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 hidePivotFieldList="1" defaultThemeVersion="166925"/>
  <ns2:revisionPtr revIDLastSave="0" documentId="13_ncr:1_{15197384-DDF1-4586-8CBA-7A62F201B09B}" ns3:coauthVersionLast="47" ns3:coauthVersionMax="47" ns4:uidLastSave="{00000000-0000-0000-0000-000000000000}"/>
  <ns0:bookViews>
    <ns0:workbookView xWindow="-96" yWindow="0" windowWidth="11712" windowHeight="12336" tabRatio="839" ns5:uid="{8D0DFD17-E56C-4825-ADEF-A6BB01EEDFF9}" activeTab="0"/>
  </ns0:bookViews>
  <ns0:sheets>
    <ns0:sheet name="G_Sipariş Fişi" sheetId="2" ns6:id="rId2"/>
    <ns0:sheet name="Ürünlerim" sheetId="1" ns6:id="rId3"/>
    <ns0:sheet name="Searchable" sheetId="15" ns6:id="rId4"/>
  </ns0:sheets>
  <ns0:externalReferences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  <ns0:externalReference ns6:id="rId12"/>
  </ns0:externalReferences>
  <ns0:definedNames>
    <ns0:definedName name="_xlcn.WorksheetConnection_Main_Sipariş_Fişi.xlsmTbl_Siparişler1" hidden="1">Tbl_Siparişler</ns0:definedName>
    <ns0:definedName name="_xlcn.WorksheetConnection_Main_Sipariş_Fişi.xlsmTbl_Tahsilat1" hidden="1">Tbl_Tahsilat</ns0:definedName>
    <ns0:definedName name="_xlcn.WorksheetConnection_Main_Sipariş_Fişi_v2.xlsmTbl_Cariler1" hidden="1">Tbl_Cariler</ns0:definedName>
    <ns0:definedName name="Lst_Banka_Kasa">[2]!Tbl_Banka_Kasa[Banka-Kasa]</ns0:definedName>
    <ns0:definedName name="lst_EmlakTipi">[3]!tbl_ayar_EmlakTipi[Emlak Tipi]</ns0:definedName>
    <ns0:definedName name="Lst_Maliye_Kategorileri">OFFSET([2]Pvt_Listeler!$A$3,1,0,COUNTA([2]Pvt_Listeler!$A:$A)-1,1)</ns0:definedName>
    <ns0:definedName name="lst_Müşteriler">[3]!Tablo1[İsim Soyisim]</ns0:definedName>
    <ns0:definedName name="Lst_Ödeme_Yön">[2]!Tbl_Ödeme_Yön[Ödeme Yöntemi]</ns0:definedName>
    <ns0:definedName name="lst_Satılık_Kiralık">[3]!tbl_ayar_Satılık[Satılık/Kiralık]</ns0:definedName>
    <ns0:definedName name="Lst_Satış_Per">[5]!Tablo2[Ad Soyad]</ns0:definedName>
    <ns0:definedName name="Lst_Servis">[2]!Tbl_Sektör_Kategori[Servis]</ns0:definedName>
    <ns0:definedName name="Lst_TümHisseler">[6]!TÜM_HİSSELER_1[Menkul]</ns0:definedName>
    <ns0:definedName name="Lst_Ürün_Ailesi">[2]!Tbl_Ürün_Ailesi[Ürün Ailesi]</ns0:definedName>
    <ns0:definedName name="Lst_Ürünler">Tbl_Ürünler[Ürün Adı]</ns0:definedName>
    <ns0:definedName name="Lst_Ürünlerim">[7]!Tablo2[Ürün Adı]</ns0:definedName>
    <ns0:definedName name="Lst_Yıl_Ay">[2]!Tablo8[Tarihler]</ns0:definedName>
    <ns0:definedName name="oran">[8]Ürün_Fiyat_Listesi!$E$3</ns0:definedName>
    <ns0:definedName name="_xlnm.Print_Area" localSheetId="0">'G_Sipariş Fişi'!$B$2:$F$19</ns0:definedName>
  </ns0:definedNames>
  <ns0:calcPr calcId="191029"/>
  <ns0:extLst>
    <ns0:ext uri="{140A7094-0E35-4892-8432-C4D2E57EDEB5}">
      <ns7:workbookPr chartTrackingRefBase="1"/>
    </ns0:ext>
    <ns0:ext uri="{FCE2AD5D-F65C-4FA6-A056-5C36A1767C68}">
      <ns7:dataModel>
        <ns7:modelTables>
          <ns7:modelTable id="Tbl_Cariler" name="Tbl_Cariler" connection="WorksheetConnection_Main_Sipariş_Fişi_v2.xlsm!Tbl_Cariler"/>
          <ns7:modelTable id="Tbl_Tahsilat" name="Tbl_Tahsilat" connection="WorksheetConnection_Main_Sipariş_Fişi.xlsm!Tbl_Tahsilat"/>
          <ns7:modelTable id="Tbl_Siparişler" name="Tbl_Siparişler" connection="WorksheetConnection_Main_Sipariş_Fişi.xlsm!Tbl_Siparişler"/>
          <ns7:modelTable id="Takvim" name="Takvim" connection="Bağlantı"/>
        </ns7:modelTables>
        <ns7:modelRelationships>
          <ns7:modelRelationship fromTable="Tbl_Siparişler" fromColumn="Cari Adı" toTable="Tbl_Cariler" toColumn="Cari Adı"/>
          <ns7:modelRelationship fromTable="Tbl_Siparişler" fromColumn="Tarih" toTable="Takvim" toColumn="Date"/>
          <ns7:modelRelationship fromTable="Tbl_Tahsilat" fromColumn="Cari Adı" toTable="Tbl_Cariler" toColumn="Cari Adı"/>
          <ns7:modelRelationship fromTable="Tbl_Tahsilat" fromColumn="Tarih" toTable="Takvim" toColumn="Date"/>
        </ns7:modelRelationships>
      </ns7:dataModel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</ns8:calcFeatures>
    </ns0:ext>
  </ns0:extLst>
</ns0:workbook>
</file>

<file path=xl/calcChain.xml><?xml version="1.0" encoding="utf-8"?>
<calcChain xmlns="http://schemas.openxmlformats.org/spreadsheetml/2006/main">
  <c r="C5" i="2" l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10" i="2"/>
  <c r="F10" i="2" s="1"/>
  <c r="H8" i="15"/>
  <c r="A6" i="15"/>
  <c r="A7" i="15"/>
  <c r="K7" i="15" s="1"/>
  <c r="A8" i="15"/>
  <c r="K8" i="15" s="1"/>
  <c r="A9" i="15"/>
  <c r="A10" i="15"/>
  <c r="A11" i="15"/>
  <c r="A12" i="15"/>
  <c r="A13" i="15"/>
  <c r="A14" i="15"/>
  <c r="A15" i="15"/>
  <c r="A16" i="15"/>
  <c r="A17" i="15"/>
  <c r="A18" i="15"/>
  <c r="A19" i="15"/>
  <c r="K19" i="15" s="1"/>
  <c r="A20" i="15"/>
  <c r="K20" i="15" s="1"/>
  <c r="A21" i="15"/>
  <c r="A22" i="15"/>
  <c r="A23" i="15"/>
  <c r="A24" i="15"/>
  <c r="A25" i="15"/>
  <c r="A26" i="15"/>
  <c r="A27" i="15"/>
  <c r="A28" i="15"/>
  <c r="A29" i="15"/>
  <c r="A30" i="15"/>
  <c r="A31" i="15"/>
  <c r="K31" i="15" s="1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K79" i="15" s="1"/>
  <c r="A80" i="15"/>
  <c r="K80" i="15" s="1"/>
  <c r="A81" i="15"/>
  <c r="A82" i="15"/>
  <c r="A83" i="15"/>
  <c r="A84" i="15"/>
  <c r="A85" i="15"/>
  <c r="A86" i="15"/>
  <c r="A87" i="15"/>
  <c r="A88" i="15"/>
  <c r="A89" i="15"/>
  <c r="A90" i="15"/>
  <c r="A91" i="15"/>
  <c r="K91" i="15" s="1"/>
  <c r="A92" i="15"/>
  <c r="K92" i="15" s="1"/>
  <c r="A93" i="15"/>
  <c r="A94" i="15"/>
  <c r="A95" i="15"/>
  <c r="A96" i="15"/>
  <c r="A97" i="15"/>
  <c r="A98" i="15"/>
  <c r="A99" i="15"/>
  <c r="A100" i="15"/>
  <c r="A101" i="15"/>
  <c r="A102" i="15"/>
  <c r="A103" i="15"/>
  <c r="K103" i="15" s="1"/>
  <c r="A104" i="15"/>
  <c r="A105" i="15"/>
  <c r="A106" i="15"/>
  <c r="A107" i="15"/>
  <c r="A108" i="15"/>
  <c r="A109" i="15"/>
  <c r="A110" i="15"/>
  <c r="A111" i="15"/>
  <c r="Q111" i="15" s="1"/>
  <c r="A112" i="15"/>
  <c r="A113" i="15"/>
  <c r="A114" i="15"/>
  <c r="A115" i="15"/>
  <c r="A116" i="15"/>
  <c r="H116" i="15" s="1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H128" i="15" s="1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H140" i="15" s="1"/>
  <c r="A141" i="15"/>
  <c r="A142" i="15"/>
  <c r="A143" i="15"/>
  <c r="A144" i="15"/>
  <c r="A145" i="15"/>
  <c r="A146" i="15"/>
  <c r="A147" i="15"/>
  <c r="A148" i="15"/>
  <c r="A149" i="15"/>
  <c r="A150" i="15"/>
  <c r="A151" i="15"/>
  <c r="K151" i="15" s="1"/>
  <c r="A152" i="15"/>
  <c r="K152" i="15" s="1"/>
  <c r="A153" i="15"/>
  <c r="A154" i="15"/>
  <c r="A155" i="15"/>
  <c r="A156" i="15"/>
  <c r="A157" i="15"/>
  <c r="A158" i="15"/>
  <c r="A159" i="15"/>
  <c r="A160" i="15"/>
  <c r="A161" i="15"/>
  <c r="A162" i="15"/>
  <c r="A163" i="15"/>
  <c r="K163" i="15" s="1"/>
  <c r="A164" i="15"/>
  <c r="K164" i="15" s="1"/>
  <c r="A165" i="15"/>
  <c r="A166" i="15"/>
  <c r="A167" i="15"/>
  <c r="A168" i="15"/>
  <c r="A169" i="15"/>
  <c r="A170" i="15"/>
  <c r="A171" i="15"/>
  <c r="A172" i="15"/>
  <c r="A173" i="15"/>
  <c r="A174" i="15"/>
  <c r="A175" i="15"/>
  <c r="K175" i="15" s="1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K216" i="15" s="1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K240" i="15" s="1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K252" i="15" s="1"/>
  <c r="A253" i="15"/>
  <c r="A254" i="15"/>
  <c r="A255" i="15"/>
  <c r="Q255" i="15" s="1"/>
  <c r="A256" i="15"/>
  <c r="A257" i="15"/>
  <c r="A258" i="15"/>
  <c r="A259" i="15"/>
  <c r="A260" i="15"/>
  <c r="H260" i="15" s="1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H272" i="15" s="1"/>
  <c r="A273" i="15"/>
  <c r="A274" i="15"/>
  <c r="A275" i="15"/>
  <c r="A276" i="15"/>
  <c r="K276" i="15" s="1"/>
  <c r="A277" i="15"/>
  <c r="A278" i="15"/>
  <c r="A279" i="15"/>
  <c r="A280" i="15"/>
  <c r="A281" i="15"/>
  <c r="A282" i="15"/>
  <c r="A283" i="15"/>
  <c r="A284" i="15"/>
  <c r="H284" i="15" s="1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H296" i="15" s="1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K312" i="15" s="1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K360" i="15" s="1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K372" i="15" s="1"/>
  <c r="A373" i="15"/>
  <c r="A374" i="15"/>
  <c r="A375" i="15"/>
  <c r="A376" i="15"/>
  <c r="A377" i="15"/>
  <c r="A378" i="15"/>
  <c r="A379" i="15"/>
  <c r="N379" i="15" s="1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N391" i="15" s="1"/>
  <c r="A392" i="15"/>
  <c r="A393" i="15"/>
  <c r="A394" i="15"/>
  <c r="A395" i="15"/>
  <c r="A396" i="15"/>
  <c r="K396" i="15" s="1"/>
  <c r="A397" i="15"/>
  <c r="A398" i="15"/>
  <c r="A399" i="15"/>
  <c r="Q399" i="15" s="1"/>
  <c r="A400" i="15"/>
  <c r="A401" i="15"/>
  <c r="A402" i="15"/>
  <c r="A403" i="15"/>
  <c r="N403" i="15" s="1"/>
  <c r="A404" i="15"/>
  <c r="H404" i="15" s="1"/>
  <c r="A405" i="15"/>
  <c r="A406" i="15"/>
  <c r="A407" i="15"/>
  <c r="A408" i="15"/>
  <c r="A409" i="15"/>
  <c r="A410" i="15"/>
  <c r="A411" i="15"/>
  <c r="A412" i="15"/>
  <c r="A413" i="15"/>
  <c r="A414" i="15"/>
  <c r="A415" i="15"/>
  <c r="N415" i="15" s="1"/>
  <c r="A416" i="15"/>
  <c r="H416" i="15" s="1"/>
  <c r="A417" i="15"/>
  <c r="A418" i="15"/>
  <c r="A419" i="15"/>
  <c r="A420" i="15"/>
  <c r="A421" i="15"/>
  <c r="A422" i="15"/>
  <c r="A423" i="15"/>
  <c r="A424" i="15"/>
  <c r="A425" i="15"/>
  <c r="A426" i="15"/>
  <c r="A427" i="15"/>
  <c r="N427" i="15" s="1"/>
  <c r="A428" i="15"/>
  <c r="H428" i="15" s="1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H440" i="15" s="1"/>
  <c r="A441" i="15"/>
  <c r="A442" i="15"/>
  <c r="A443" i="15"/>
  <c r="A444" i="15"/>
  <c r="K444" i="15" s="1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K480" i="15" s="1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K516" i="15" s="1"/>
  <c r="A517" i="15"/>
  <c r="A518" i="15"/>
  <c r="A519" i="15"/>
  <c r="A520" i="15"/>
  <c r="A521" i="15"/>
  <c r="A522" i="15"/>
  <c r="A523" i="15"/>
  <c r="N523" i="15" s="1"/>
  <c r="A524" i="15"/>
  <c r="A525" i="15"/>
  <c r="A526" i="15"/>
  <c r="A527" i="15"/>
  <c r="A528" i="15"/>
  <c r="K528" i="15" s="1"/>
  <c r="A529" i="15"/>
  <c r="A530" i="15"/>
  <c r="A531" i="15"/>
  <c r="A532" i="15"/>
  <c r="A533" i="15"/>
  <c r="A534" i="15"/>
  <c r="A535" i="15"/>
  <c r="N535" i="15" s="1"/>
  <c r="A536" i="15"/>
  <c r="A537" i="15"/>
  <c r="A538" i="15"/>
  <c r="A539" i="15"/>
  <c r="A540" i="15"/>
  <c r="K540" i="15" s="1"/>
  <c r="A541" i="15"/>
  <c r="A542" i="15"/>
  <c r="A543" i="15"/>
  <c r="Q543" i="15" s="1"/>
  <c r="A544" i="15"/>
  <c r="A545" i="15"/>
  <c r="A546" i="15"/>
  <c r="A547" i="15"/>
  <c r="N547" i="15" s="1"/>
  <c r="A548" i="15"/>
  <c r="H548" i="15" s="1"/>
  <c r="A549" i="15"/>
  <c r="A550" i="15"/>
  <c r="A551" i="15"/>
  <c r="A552" i="15"/>
  <c r="K552" i="15" s="1"/>
  <c r="A553" i="15"/>
  <c r="A554" i="15"/>
  <c r="A555" i="15"/>
  <c r="A556" i="15"/>
  <c r="A557" i="15"/>
  <c r="A558" i="15"/>
  <c r="A559" i="15"/>
  <c r="N559" i="15" s="1"/>
  <c r="A560" i="15"/>
  <c r="H560" i="15" s="1"/>
  <c r="A561" i="15"/>
  <c r="A562" i="15"/>
  <c r="A563" i="15"/>
  <c r="A564" i="15"/>
  <c r="A565" i="15"/>
  <c r="A566" i="15"/>
  <c r="A567" i="15"/>
  <c r="A568" i="15"/>
  <c r="A569" i="15"/>
  <c r="A570" i="15"/>
  <c r="A571" i="15"/>
  <c r="N571" i="15" s="1"/>
  <c r="A572" i="15"/>
  <c r="H572" i="15" s="1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H584" i="15" s="1"/>
  <c r="A585" i="15"/>
  <c r="A586" i="15"/>
  <c r="A587" i="15"/>
  <c r="A588" i="15"/>
  <c r="K588" i="15" s="1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K624" i="15" s="1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K636" i="15" s="1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K660" i="15" s="1"/>
  <c r="A661" i="15"/>
  <c r="A662" i="15"/>
  <c r="A663" i="15"/>
  <c r="A664" i="15"/>
  <c r="A665" i="15"/>
  <c r="A666" i="15"/>
  <c r="A667" i="15"/>
  <c r="N667" i="15" s="1"/>
  <c r="A668" i="15"/>
  <c r="A669" i="15"/>
  <c r="A670" i="15"/>
  <c r="A671" i="15"/>
  <c r="A672" i="15"/>
  <c r="A673" i="15"/>
  <c r="A674" i="15"/>
  <c r="A675" i="15"/>
  <c r="T675" i="15" s="1"/>
  <c r="A676" i="15"/>
  <c r="A677" i="15"/>
  <c r="A678" i="15"/>
  <c r="A679" i="15"/>
  <c r="N679" i="15" s="1"/>
  <c r="A680" i="15"/>
  <c r="A681" i="15"/>
  <c r="A682" i="15"/>
  <c r="A683" i="15"/>
  <c r="A684" i="15"/>
  <c r="A685" i="15"/>
  <c r="A686" i="15"/>
  <c r="A687" i="15"/>
  <c r="Q687" i="15" s="1"/>
  <c r="A688" i="15"/>
  <c r="A689" i="15"/>
  <c r="A690" i="15"/>
  <c r="A691" i="15"/>
  <c r="N691" i="15" s="1"/>
  <c r="A692" i="15"/>
  <c r="H692" i="15" s="1"/>
  <c r="A693" i="15"/>
  <c r="A694" i="15"/>
  <c r="A695" i="15"/>
  <c r="A696" i="15"/>
  <c r="K696" i="15" s="1"/>
  <c r="A697" i="15"/>
  <c r="A698" i="15"/>
  <c r="A699" i="15"/>
  <c r="A700" i="15"/>
  <c r="A701" i="15"/>
  <c r="A702" i="15"/>
  <c r="A703" i="15"/>
  <c r="N703" i="15" s="1"/>
  <c r="A704" i="15"/>
  <c r="H704" i="15" s="1"/>
  <c r="A705" i="15"/>
  <c r="A706" i="15"/>
  <c r="A707" i="15"/>
  <c r="A708" i="15"/>
  <c r="K708" i="15" s="1"/>
  <c r="A709" i="15"/>
  <c r="A710" i="15"/>
  <c r="A711" i="15"/>
  <c r="A712" i="15"/>
  <c r="A713" i="15"/>
  <c r="A714" i="15"/>
  <c r="A715" i="15"/>
  <c r="N715" i="15" s="1"/>
  <c r="A716" i="15"/>
  <c r="H716" i="15" s="1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H728" i="15" s="1"/>
  <c r="A729" i="15"/>
  <c r="A730" i="15"/>
  <c r="A731" i="15"/>
  <c r="A732" i="15"/>
  <c r="K732" i="15" s="1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K744" i="15" s="1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K792" i="15" s="1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K804" i="15" s="1"/>
  <c r="A805" i="15"/>
  <c r="A806" i="15"/>
  <c r="A807" i="15"/>
  <c r="A808" i="15"/>
  <c r="A809" i="15"/>
  <c r="A810" i="15"/>
  <c r="A811" i="15"/>
  <c r="N811" i="15" s="1"/>
  <c r="A812" i="15"/>
  <c r="A813" i="15"/>
  <c r="A814" i="15"/>
  <c r="A815" i="15"/>
  <c r="A816" i="15"/>
  <c r="K816" i="15" s="1"/>
  <c r="A817" i="15"/>
  <c r="A818" i="15"/>
  <c r="A819" i="15"/>
  <c r="T819" i="15" s="1"/>
  <c r="A820" i="15"/>
  <c r="A821" i="15"/>
  <c r="A822" i="15"/>
  <c r="A823" i="15"/>
  <c r="H823" i="15" s="1"/>
  <c r="A824" i="15"/>
  <c r="A825" i="15"/>
  <c r="A826" i="15"/>
  <c r="A827" i="15"/>
  <c r="A828" i="15"/>
  <c r="A829" i="15"/>
  <c r="A830" i="15"/>
  <c r="A831" i="15"/>
  <c r="Q831" i="15" s="1"/>
  <c r="A832" i="15"/>
  <c r="A833" i="15"/>
  <c r="A834" i="15"/>
  <c r="A835" i="15"/>
  <c r="H835" i="15" s="1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H847" i="15" s="1"/>
  <c r="A848" i="15"/>
  <c r="A849" i="15"/>
  <c r="A850" i="15"/>
  <c r="A851" i="15"/>
  <c r="A852" i="15"/>
  <c r="K852" i="15" s="1"/>
  <c r="A853" i="15"/>
  <c r="A854" i="15"/>
  <c r="A855" i="15"/>
  <c r="A856" i="15"/>
  <c r="A857" i="15"/>
  <c r="A858" i="15"/>
  <c r="A859" i="15"/>
  <c r="H859" i="15" s="1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H871" i="15" s="1"/>
  <c r="A872" i="15"/>
  <c r="A873" i="15"/>
  <c r="A874" i="15"/>
  <c r="A875" i="15"/>
  <c r="A876" i="15"/>
  <c r="K876" i="15" s="1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K900" i="15" s="1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H930" i="15" s="1"/>
  <c r="A931" i="15"/>
  <c r="H931" i="15" s="1"/>
  <c r="A932" i="15"/>
  <c r="A933" i="15"/>
  <c r="A934" i="15"/>
  <c r="A935" i="15"/>
  <c r="A936" i="15"/>
  <c r="A937" i="15"/>
  <c r="A938" i="15"/>
  <c r="A939" i="15"/>
  <c r="A940" i="15"/>
  <c r="A941" i="15"/>
  <c r="A942" i="15"/>
  <c r="H942" i="15" s="1"/>
  <c r="A943" i="15"/>
  <c r="H943" i="15" s="1"/>
  <c r="A944" i="15"/>
  <c r="A945" i="15"/>
  <c r="A946" i="15"/>
  <c r="A947" i="15"/>
  <c r="A948" i="15"/>
  <c r="K948" i="15" s="1"/>
  <c r="A949" i="15"/>
  <c r="A950" i="15"/>
  <c r="A951" i="15"/>
  <c r="A952" i="15"/>
  <c r="A953" i="15"/>
  <c r="A954" i="15"/>
  <c r="H954" i="15" s="1"/>
  <c r="A955" i="15"/>
  <c r="N955" i="15" s="1"/>
  <c r="A956" i="15"/>
  <c r="A957" i="15"/>
  <c r="A958" i="15"/>
  <c r="A959" i="15"/>
  <c r="A960" i="15"/>
  <c r="A961" i="15"/>
  <c r="A962" i="15"/>
  <c r="A963" i="15"/>
  <c r="T963" i="15" s="1"/>
  <c r="A964" i="15"/>
  <c r="A965" i="15"/>
  <c r="A966" i="15"/>
  <c r="A967" i="15"/>
  <c r="N967" i="15" s="1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N979" i="15" s="1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N991" i="15" s="1"/>
  <c r="A992" i="15"/>
  <c r="A993" i="15"/>
  <c r="A994" i="15"/>
  <c r="A995" i="15"/>
  <c r="A996" i="15"/>
  <c r="K996" i="15" s="1"/>
  <c r="A997" i="15"/>
  <c r="A998" i="15"/>
  <c r="A999" i="15"/>
  <c r="A1000" i="15"/>
  <c r="H152" i="15" l="1"/>
  <c r="N859" i="15"/>
  <c r="AC972" i="15"/>
  <c r="W972" i="15"/>
  <c r="Z972" i="15"/>
  <c r="T972" i="15"/>
  <c r="Q972" i="15"/>
  <c r="N972" i="15"/>
  <c r="H972" i="15"/>
  <c r="AC888" i="15"/>
  <c r="W888" i="15"/>
  <c r="Z888" i="15"/>
  <c r="T888" i="15"/>
  <c r="Q888" i="15"/>
  <c r="N888" i="15"/>
  <c r="H888" i="15"/>
  <c r="AC768" i="15"/>
  <c r="W768" i="15"/>
  <c r="Z768" i="15"/>
  <c r="T768" i="15"/>
  <c r="Q768" i="15"/>
  <c r="N768" i="15"/>
  <c r="H768" i="15"/>
  <c r="AC672" i="15"/>
  <c r="W672" i="15"/>
  <c r="Z672" i="15"/>
  <c r="T672" i="15"/>
  <c r="Q672" i="15"/>
  <c r="H672" i="15"/>
  <c r="N672" i="15"/>
  <c r="AC564" i="15"/>
  <c r="W564" i="15"/>
  <c r="Z564" i="15"/>
  <c r="T564" i="15"/>
  <c r="Q564" i="15"/>
  <c r="H564" i="15"/>
  <c r="N564" i="15"/>
  <c r="Z468" i="15"/>
  <c r="AC468" i="15"/>
  <c r="W468" i="15"/>
  <c r="T468" i="15"/>
  <c r="Q468" i="15"/>
  <c r="H468" i="15"/>
  <c r="N468" i="15"/>
  <c r="AC348" i="15"/>
  <c r="Z348" i="15"/>
  <c r="W348" i="15"/>
  <c r="T348" i="15"/>
  <c r="Q348" i="15"/>
  <c r="H348" i="15"/>
  <c r="N348" i="15"/>
  <c r="Z228" i="15"/>
  <c r="AC228" i="15"/>
  <c r="W228" i="15"/>
  <c r="T228" i="15"/>
  <c r="N228" i="15"/>
  <c r="Q228" i="15"/>
  <c r="H228" i="15"/>
  <c r="Z132" i="15"/>
  <c r="AC132" i="15"/>
  <c r="W132" i="15"/>
  <c r="T132" i="15"/>
  <c r="N132" i="15"/>
  <c r="Q132" i="15"/>
  <c r="H132" i="15"/>
  <c r="K132" i="15"/>
  <c r="AC60" i="15"/>
  <c r="Z60" i="15"/>
  <c r="W60" i="15"/>
  <c r="T60" i="15"/>
  <c r="N60" i="15"/>
  <c r="Q60" i="15"/>
  <c r="H60" i="15"/>
  <c r="K60" i="15"/>
  <c r="K564" i="15"/>
  <c r="AC995" i="15"/>
  <c r="Z995" i="15"/>
  <c r="W995" i="15"/>
  <c r="T995" i="15"/>
  <c r="Q995" i="15"/>
  <c r="N995" i="15"/>
  <c r="H995" i="15"/>
  <c r="AC983" i="15"/>
  <c r="Z983" i="15"/>
  <c r="W983" i="15"/>
  <c r="T983" i="15"/>
  <c r="Q983" i="15"/>
  <c r="N983" i="15"/>
  <c r="H983" i="15"/>
  <c r="AC971" i="15"/>
  <c r="Z971" i="15"/>
  <c r="W971" i="15"/>
  <c r="T971" i="15"/>
  <c r="Q971" i="15"/>
  <c r="N971" i="15"/>
  <c r="H971" i="15"/>
  <c r="AC959" i="15"/>
  <c r="Z959" i="15"/>
  <c r="T959" i="15"/>
  <c r="Q959" i="15"/>
  <c r="N959" i="15"/>
  <c r="H959" i="15"/>
  <c r="W959" i="15"/>
  <c r="AC947" i="15"/>
  <c r="Z947" i="15"/>
  <c r="T947" i="15"/>
  <c r="Q947" i="15"/>
  <c r="W947" i="15"/>
  <c r="N947" i="15"/>
  <c r="H947" i="15"/>
  <c r="AC935" i="15"/>
  <c r="Z935" i="15"/>
  <c r="T935" i="15"/>
  <c r="Q935" i="15"/>
  <c r="W935" i="15"/>
  <c r="N935" i="15"/>
  <c r="H935" i="15"/>
  <c r="AC923" i="15"/>
  <c r="Z923" i="15"/>
  <c r="T923" i="15"/>
  <c r="Q923" i="15"/>
  <c r="W923" i="15"/>
  <c r="N923" i="15"/>
  <c r="H923" i="15"/>
  <c r="AC911" i="15"/>
  <c r="Z911" i="15"/>
  <c r="W911" i="15"/>
  <c r="T911" i="15"/>
  <c r="Q911" i="15"/>
  <c r="N911" i="15"/>
  <c r="H911" i="15"/>
  <c r="AC899" i="15"/>
  <c r="Z899" i="15"/>
  <c r="W899" i="15"/>
  <c r="T899" i="15"/>
  <c r="Q899" i="15"/>
  <c r="N899" i="15"/>
  <c r="H899" i="15"/>
  <c r="AC887" i="15"/>
  <c r="Z887" i="15"/>
  <c r="W887" i="15"/>
  <c r="T887" i="15"/>
  <c r="Q887" i="15"/>
  <c r="N887" i="15"/>
  <c r="H887" i="15"/>
  <c r="AC875" i="15"/>
  <c r="Z875" i="15"/>
  <c r="W875" i="15"/>
  <c r="T875" i="15"/>
  <c r="Q875" i="15"/>
  <c r="N875" i="15"/>
  <c r="H875" i="15"/>
  <c r="AC863" i="15"/>
  <c r="Z863" i="15"/>
  <c r="W863" i="15"/>
  <c r="T863" i="15"/>
  <c r="Q863" i="15"/>
  <c r="N863" i="15"/>
  <c r="H863" i="15"/>
  <c r="AC851" i="15"/>
  <c r="Z851" i="15"/>
  <c r="W851" i="15"/>
  <c r="T851" i="15"/>
  <c r="Q851" i="15"/>
  <c r="N851" i="15"/>
  <c r="H851" i="15"/>
  <c r="AC839" i="15"/>
  <c r="Z839" i="15"/>
  <c r="W839" i="15"/>
  <c r="T839" i="15"/>
  <c r="Q839" i="15"/>
  <c r="N839" i="15"/>
  <c r="H839" i="15"/>
  <c r="AC827" i="15"/>
  <c r="Z827" i="15"/>
  <c r="W827" i="15"/>
  <c r="T827" i="15"/>
  <c r="Q827" i="15"/>
  <c r="N827" i="15"/>
  <c r="H827" i="15"/>
  <c r="AC815" i="15"/>
  <c r="Z815" i="15"/>
  <c r="T815" i="15"/>
  <c r="Q815" i="15"/>
  <c r="N815" i="15"/>
  <c r="H815" i="15"/>
  <c r="AC803" i="15"/>
  <c r="Z803" i="15"/>
  <c r="T803" i="15"/>
  <c r="Q803" i="15"/>
  <c r="W803" i="15"/>
  <c r="N803" i="15"/>
  <c r="H803" i="15"/>
  <c r="AC791" i="15"/>
  <c r="Z791" i="15"/>
  <c r="T791" i="15"/>
  <c r="Q791" i="15"/>
  <c r="W791" i="15"/>
  <c r="N791" i="15"/>
  <c r="H791" i="15"/>
  <c r="AC779" i="15"/>
  <c r="Z779" i="15"/>
  <c r="T779" i="15"/>
  <c r="Q779" i="15"/>
  <c r="W779" i="15"/>
  <c r="N779" i="15"/>
  <c r="H779" i="15"/>
  <c r="AC767" i="15"/>
  <c r="Z767" i="15"/>
  <c r="W767" i="15"/>
  <c r="T767" i="15"/>
  <c r="Q767" i="15"/>
  <c r="N767" i="15"/>
  <c r="H767" i="15"/>
  <c r="AC755" i="15"/>
  <c r="Z755" i="15"/>
  <c r="W755" i="15"/>
  <c r="T755" i="15"/>
  <c r="Q755" i="15"/>
  <c r="N755" i="15"/>
  <c r="H755" i="15"/>
  <c r="AC743" i="15"/>
  <c r="Z743" i="15"/>
  <c r="W743" i="15"/>
  <c r="T743" i="15"/>
  <c r="Q743" i="15"/>
  <c r="H743" i="15"/>
  <c r="N743" i="15"/>
  <c r="AC731" i="15"/>
  <c r="Z731" i="15"/>
  <c r="W731" i="15"/>
  <c r="T731" i="15"/>
  <c r="Q731" i="15"/>
  <c r="H731" i="15"/>
  <c r="N731" i="15"/>
  <c r="AC719" i="15"/>
  <c r="Z719" i="15"/>
  <c r="W719" i="15"/>
  <c r="T719" i="15"/>
  <c r="Q719" i="15"/>
  <c r="H719" i="15"/>
  <c r="N719" i="15"/>
  <c r="AC707" i="15"/>
  <c r="Z707" i="15"/>
  <c r="W707" i="15"/>
  <c r="T707" i="15"/>
  <c r="Q707" i="15"/>
  <c r="H707" i="15"/>
  <c r="N707" i="15"/>
  <c r="AC695" i="15"/>
  <c r="Z695" i="15"/>
  <c r="W695" i="15"/>
  <c r="T695" i="15"/>
  <c r="Q695" i="15"/>
  <c r="H695" i="15"/>
  <c r="N695" i="15"/>
  <c r="AC683" i="15"/>
  <c r="Z683" i="15"/>
  <c r="W683" i="15"/>
  <c r="T683" i="15"/>
  <c r="Q683" i="15"/>
  <c r="H683" i="15"/>
  <c r="N683" i="15"/>
  <c r="E671" i="15"/>
  <c r="AC671" i="15"/>
  <c r="Z671" i="15"/>
  <c r="T671" i="15"/>
  <c r="Q671" i="15"/>
  <c r="H671" i="15"/>
  <c r="N671" i="15"/>
  <c r="W671" i="15"/>
  <c r="AC659" i="15"/>
  <c r="Z659" i="15"/>
  <c r="T659" i="15"/>
  <c r="Q659" i="15"/>
  <c r="W659" i="15"/>
  <c r="H659" i="15"/>
  <c r="N659" i="15"/>
  <c r="AC647" i="15"/>
  <c r="Z647" i="15"/>
  <c r="T647" i="15"/>
  <c r="Q647" i="15"/>
  <c r="W647" i="15"/>
  <c r="H647" i="15"/>
  <c r="N647" i="15"/>
  <c r="AC635" i="15"/>
  <c r="Z635" i="15"/>
  <c r="T635" i="15"/>
  <c r="Q635" i="15"/>
  <c r="W635" i="15"/>
  <c r="H635" i="15"/>
  <c r="N635" i="15"/>
  <c r="AC623" i="15"/>
  <c r="Z623" i="15"/>
  <c r="W623" i="15"/>
  <c r="T623" i="15"/>
  <c r="Q623" i="15"/>
  <c r="H623" i="15"/>
  <c r="N623" i="15"/>
  <c r="E611" i="15"/>
  <c r="AC611" i="15"/>
  <c r="Z611" i="15"/>
  <c r="W611" i="15"/>
  <c r="T611" i="15"/>
  <c r="Q611" i="15"/>
  <c r="H611" i="15"/>
  <c r="N611" i="15"/>
  <c r="AC599" i="15"/>
  <c r="Z599" i="15"/>
  <c r="W599" i="15"/>
  <c r="T599" i="15"/>
  <c r="Q599" i="15"/>
  <c r="H599" i="15"/>
  <c r="N599" i="15"/>
  <c r="AC587" i="15"/>
  <c r="Z587" i="15"/>
  <c r="W587" i="15"/>
  <c r="T587" i="15"/>
  <c r="Q587" i="15"/>
  <c r="H587" i="15"/>
  <c r="N587" i="15"/>
  <c r="AC575" i="15"/>
  <c r="Z575" i="15"/>
  <c r="W575" i="15"/>
  <c r="T575" i="15"/>
  <c r="Q575" i="15"/>
  <c r="H575" i="15"/>
  <c r="N575" i="15"/>
  <c r="E563" i="15"/>
  <c r="AC563" i="15"/>
  <c r="Z563" i="15"/>
  <c r="W563" i="15"/>
  <c r="T563" i="15"/>
  <c r="Q563" i="15"/>
  <c r="H563" i="15"/>
  <c r="N563" i="15"/>
  <c r="AC551" i="15"/>
  <c r="Z551" i="15"/>
  <c r="W551" i="15"/>
  <c r="T551" i="15"/>
  <c r="Q551" i="15"/>
  <c r="H551" i="15"/>
  <c r="N551" i="15"/>
  <c r="AC539" i="15"/>
  <c r="Z539" i="15"/>
  <c r="W539" i="15"/>
  <c r="T539" i="15"/>
  <c r="Q539" i="15"/>
  <c r="H539" i="15"/>
  <c r="N539" i="15"/>
  <c r="E527" i="15"/>
  <c r="AC527" i="15"/>
  <c r="Z527" i="15"/>
  <c r="T527" i="15"/>
  <c r="Q527" i="15"/>
  <c r="H527" i="15"/>
  <c r="N527" i="15"/>
  <c r="W527" i="15"/>
  <c r="AC515" i="15"/>
  <c r="Z515" i="15"/>
  <c r="T515" i="15"/>
  <c r="Q515" i="15"/>
  <c r="W515" i="15"/>
  <c r="H515" i="15"/>
  <c r="N515" i="15"/>
  <c r="AC503" i="15"/>
  <c r="Z503" i="15"/>
  <c r="T503" i="15"/>
  <c r="Q503" i="15"/>
  <c r="W503" i="15"/>
  <c r="H503" i="15"/>
  <c r="N503" i="15"/>
  <c r="E491" i="15"/>
  <c r="AC491" i="15"/>
  <c r="Z491" i="15"/>
  <c r="T491" i="15"/>
  <c r="Q491" i="15"/>
  <c r="W491" i="15"/>
  <c r="H491" i="15"/>
  <c r="N491" i="15"/>
  <c r="AC479" i="15"/>
  <c r="Z479" i="15"/>
  <c r="W479" i="15"/>
  <c r="T479" i="15"/>
  <c r="Q479" i="15"/>
  <c r="H479" i="15"/>
  <c r="N479" i="15"/>
  <c r="AC467" i="15"/>
  <c r="Z467" i="15"/>
  <c r="W467" i="15"/>
  <c r="T467" i="15"/>
  <c r="Q467" i="15"/>
  <c r="H467" i="15"/>
  <c r="N467" i="15"/>
  <c r="E455" i="15"/>
  <c r="AC455" i="15"/>
  <c r="Z455" i="15"/>
  <c r="W455" i="15"/>
  <c r="T455" i="15"/>
  <c r="Q455" i="15"/>
  <c r="H455" i="15"/>
  <c r="N455" i="15"/>
  <c r="AC443" i="15"/>
  <c r="Z443" i="15"/>
  <c r="W443" i="15"/>
  <c r="T443" i="15"/>
  <c r="Q443" i="15"/>
  <c r="H443" i="15"/>
  <c r="N443" i="15"/>
  <c r="AC431" i="15"/>
  <c r="Z431" i="15"/>
  <c r="T431" i="15"/>
  <c r="W431" i="15"/>
  <c r="Q431" i="15"/>
  <c r="H431" i="15"/>
  <c r="N431" i="15"/>
  <c r="E419" i="15"/>
  <c r="AC419" i="15"/>
  <c r="Z419" i="15"/>
  <c r="T419" i="15"/>
  <c r="W419" i="15"/>
  <c r="Q419" i="15"/>
  <c r="H419" i="15"/>
  <c r="N419" i="15"/>
  <c r="AC407" i="15"/>
  <c r="Z407" i="15"/>
  <c r="T407" i="15"/>
  <c r="W407" i="15"/>
  <c r="Q407" i="15"/>
  <c r="H407" i="15"/>
  <c r="N407" i="15"/>
  <c r="AC395" i="15"/>
  <c r="Z395" i="15"/>
  <c r="T395" i="15"/>
  <c r="W395" i="15"/>
  <c r="Q395" i="15"/>
  <c r="H395" i="15"/>
  <c r="N395" i="15"/>
  <c r="E383" i="15"/>
  <c r="AC383" i="15"/>
  <c r="Z383" i="15"/>
  <c r="T383" i="15"/>
  <c r="Q383" i="15"/>
  <c r="H383" i="15"/>
  <c r="N383" i="15"/>
  <c r="W383" i="15"/>
  <c r="AC371" i="15"/>
  <c r="Z371" i="15"/>
  <c r="T371" i="15"/>
  <c r="Q371" i="15"/>
  <c r="W371" i="15"/>
  <c r="H371" i="15"/>
  <c r="N371" i="15"/>
  <c r="AC359" i="15"/>
  <c r="Z359" i="15"/>
  <c r="T359" i="15"/>
  <c r="Q359" i="15"/>
  <c r="W359" i="15"/>
  <c r="H359" i="15"/>
  <c r="N359" i="15"/>
  <c r="E347" i="15"/>
  <c r="AC347" i="15"/>
  <c r="Z347" i="15"/>
  <c r="T347" i="15"/>
  <c r="Q347" i="15"/>
  <c r="W347" i="15"/>
  <c r="H347" i="15"/>
  <c r="N347" i="15"/>
  <c r="AC335" i="15"/>
  <c r="Z335" i="15"/>
  <c r="T335" i="15"/>
  <c r="W335" i="15"/>
  <c r="Q335" i="15"/>
  <c r="H335" i="15"/>
  <c r="N335" i="15"/>
  <c r="AC323" i="15"/>
  <c r="Z323" i="15"/>
  <c r="T323" i="15"/>
  <c r="W323" i="15"/>
  <c r="Q323" i="15"/>
  <c r="H323" i="15"/>
  <c r="N323" i="15"/>
  <c r="E311" i="15"/>
  <c r="AC311" i="15"/>
  <c r="Z311" i="15"/>
  <c r="T311" i="15"/>
  <c r="W311" i="15"/>
  <c r="N311" i="15"/>
  <c r="Q311" i="15"/>
  <c r="H311" i="15"/>
  <c r="AC299" i="15"/>
  <c r="Z299" i="15"/>
  <c r="T299" i="15"/>
  <c r="W299" i="15"/>
  <c r="N299" i="15"/>
  <c r="Q299" i="15"/>
  <c r="H299" i="15"/>
  <c r="AC287" i="15"/>
  <c r="Z287" i="15"/>
  <c r="T287" i="15"/>
  <c r="W287" i="15"/>
  <c r="N287" i="15"/>
  <c r="Q287" i="15"/>
  <c r="H287" i="15"/>
  <c r="E275" i="15"/>
  <c r="AC275" i="15"/>
  <c r="Z275" i="15"/>
  <c r="T275" i="15"/>
  <c r="W275" i="15"/>
  <c r="N275" i="15"/>
  <c r="Q275" i="15"/>
  <c r="H275" i="15"/>
  <c r="AC263" i="15"/>
  <c r="Z263" i="15"/>
  <c r="T263" i="15"/>
  <c r="W263" i="15"/>
  <c r="N263" i="15"/>
  <c r="Q263" i="15"/>
  <c r="H263" i="15"/>
  <c r="AC251" i="15"/>
  <c r="Z251" i="15"/>
  <c r="T251" i="15"/>
  <c r="W251" i="15"/>
  <c r="N251" i="15"/>
  <c r="Q251" i="15"/>
  <c r="H251" i="15"/>
  <c r="E239" i="15"/>
  <c r="AC239" i="15"/>
  <c r="Z239" i="15"/>
  <c r="T239" i="15"/>
  <c r="N239" i="15"/>
  <c r="Q239" i="15"/>
  <c r="H239" i="15"/>
  <c r="W239" i="15"/>
  <c r="AC227" i="15"/>
  <c r="Z227" i="15"/>
  <c r="T227" i="15"/>
  <c r="N227" i="15"/>
  <c r="Q227" i="15"/>
  <c r="W227" i="15"/>
  <c r="H227" i="15"/>
  <c r="AC215" i="15"/>
  <c r="Z215" i="15"/>
  <c r="T215" i="15"/>
  <c r="N215" i="15"/>
  <c r="Q215" i="15"/>
  <c r="W215" i="15"/>
  <c r="H215" i="15"/>
  <c r="AC203" i="15"/>
  <c r="Z203" i="15"/>
  <c r="T203" i="15"/>
  <c r="N203" i="15"/>
  <c r="Q203" i="15"/>
  <c r="W203" i="15"/>
  <c r="H203" i="15"/>
  <c r="K203" i="15"/>
  <c r="AC191" i="15"/>
  <c r="Z191" i="15"/>
  <c r="T191" i="15"/>
  <c r="N191" i="15"/>
  <c r="W191" i="15"/>
  <c r="Q191" i="15"/>
  <c r="H191" i="15"/>
  <c r="K191" i="15"/>
  <c r="AC179" i="15"/>
  <c r="Z179" i="15"/>
  <c r="T179" i="15"/>
  <c r="W179" i="15"/>
  <c r="N179" i="15"/>
  <c r="Q179" i="15"/>
  <c r="H179" i="15"/>
  <c r="K179" i="15"/>
  <c r="AC167" i="15"/>
  <c r="Z167" i="15"/>
  <c r="T167" i="15"/>
  <c r="W167" i="15"/>
  <c r="N167" i="15"/>
  <c r="Q167" i="15"/>
  <c r="H167" i="15"/>
  <c r="K167" i="15"/>
  <c r="AC155" i="15"/>
  <c r="Z155" i="15"/>
  <c r="T155" i="15"/>
  <c r="W155" i="15"/>
  <c r="N155" i="15"/>
  <c r="Q155" i="15"/>
  <c r="H155" i="15"/>
  <c r="K155" i="15"/>
  <c r="AC143" i="15"/>
  <c r="Z143" i="15"/>
  <c r="T143" i="15"/>
  <c r="W143" i="15"/>
  <c r="N143" i="15"/>
  <c r="Q143" i="15"/>
  <c r="H143" i="15"/>
  <c r="K143" i="15"/>
  <c r="AC131" i="15"/>
  <c r="Z131" i="15"/>
  <c r="T131" i="15"/>
  <c r="W131" i="15"/>
  <c r="N131" i="15"/>
  <c r="Q131" i="15"/>
  <c r="H131" i="15"/>
  <c r="K131" i="15"/>
  <c r="E119" i="15"/>
  <c r="AC119" i="15"/>
  <c r="Z119" i="15"/>
  <c r="T119" i="15"/>
  <c r="W119" i="15"/>
  <c r="N119" i="15"/>
  <c r="Q119" i="15"/>
  <c r="H119" i="15"/>
  <c r="K119" i="15"/>
  <c r="AC107" i="15"/>
  <c r="Z107" i="15"/>
  <c r="T107" i="15"/>
  <c r="W107" i="15"/>
  <c r="N107" i="15"/>
  <c r="Q107" i="15"/>
  <c r="H107" i="15"/>
  <c r="K107" i="15"/>
  <c r="AC95" i="15"/>
  <c r="Z95" i="15"/>
  <c r="T95" i="15"/>
  <c r="N95" i="15"/>
  <c r="Q95" i="15"/>
  <c r="H95" i="15"/>
  <c r="K95" i="15"/>
  <c r="W95" i="15"/>
  <c r="AC83" i="15"/>
  <c r="Z83" i="15"/>
  <c r="T83" i="15"/>
  <c r="N83" i="15"/>
  <c r="Q83" i="15"/>
  <c r="W83" i="15"/>
  <c r="H83" i="15"/>
  <c r="K83" i="15"/>
  <c r="AC71" i="15"/>
  <c r="Z71" i="15"/>
  <c r="T71" i="15"/>
  <c r="N71" i="15"/>
  <c r="Q71" i="15"/>
  <c r="W71" i="15"/>
  <c r="H71" i="15"/>
  <c r="K71" i="15"/>
  <c r="AC59" i="15"/>
  <c r="Z59" i="15"/>
  <c r="T59" i="15"/>
  <c r="N59" i="15"/>
  <c r="Q59" i="15"/>
  <c r="W59" i="15"/>
  <c r="H59" i="15"/>
  <c r="K59" i="15"/>
  <c r="AC47" i="15"/>
  <c r="Z47" i="15"/>
  <c r="T47" i="15"/>
  <c r="N47" i="15"/>
  <c r="W47" i="15"/>
  <c r="Q47" i="15"/>
  <c r="H47" i="15"/>
  <c r="K47" i="15"/>
  <c r="AC35" i="15"/>
  <c r="Z35" i="15"/>
  <c r="T35" i="15"/>
  <c r="W35" i="15"/>
  <c r="N35" i="15"/>
  <c r="Q35" i="15"/>
  <c r="H35" i="15"/>
  <c r="K35" i="15"/>
  <c r="AC23" i="15"/>
  <c r="Z23" i="15"/>
  <c r="T23" i="15"/>
  <c r="W23" i="15"/>
  <c r="N23" i="15"/>
  <c r="Q23" i="15"/>
  <c r="H23" i="15"/>
  <c r="K23" i="15"/>
  <c r="E11" i="15"/>
  <c r="AC11" i="15"/>
  <c r="Z11" i="15"/>
  <c r="T11" i="15"/>
  <c r="W11" i="15"/>
  <c r="N11" i="15"/>
  <c r="Q11" i="15"/>
  <c r="H11" i="15"/>
  <c r="K11" i="15"/>
  <c r="K995" i="15"/>
  <c r="K983" i="15"/>
  <c r="K971" i="15"/>
  <c r="K959" i="15"/>
  <c r="K947" i="15"/>
  <c r="K935" i="15"/>
  <c r="K923" i="15"/>
  <c r="K911" i="15"/>
  <c r="K899" i="15"/>
  <c r="K887" i="15"/>
  <c r="K875" i="15"/>
  <c r="K863" i="15"/>
  <c r="K851" i="15"/>
  <c r="K839" i="15"/>
  <c r="K827" i="15"/>
  <c r="K815" i="15"/>
  <c r="K803" i="15"/>
  <c r="K791" i="15"/>
  <c r="K779" i="15"/>
  <c r="K767" i="15"/>
  <c r="K755" i="15"/>
  <c r="K743" i="15"/>
  <c r="K731" i="15"/>
  <c r="K719" i="15"/>
  <c r="K707" i="15"/>
  <c r="K695" i="15"/>
  <c r="K683" i="15"/>
  <c r="K671" i="15"/>
  <c r="K659" i="15"/>
  <c r="K647" i="15"/>
  <c r="K635" i="15"/>
  <c r="K623" i="15"/>
  <c r="K611" i="15"/>
  <c r="K599" i="15"/>
  <c r="K587" i="15"/>
  <c r="K575" i="15"/>
  <c r="K563" i="15"/>
  <c r="K551" i="15"/>
  <c r="K539" i="15"/>
  <c r="K527" i="15"/>
  <c r="K515" i="15"/>
  <c r="K503" i="15"/>
  <c r="K491" i="15"/>
  <c r="K479" i="15"/>
  <c r="K467" i="15"/>
  <c r="K455" i="15"/>
  <c r="K443" i="15"/>
  <c r="K431" i="15"/>
  <c r="K419" i="15"/>
  <c r="K407" i="15"/>
  <c r="K395" i="15"/>
  <c r="K383" i="15"/>
  <c r="K371" i="15"/>
  <c r="K359" i="15"/>
  <c r="K347" i="15"/>
  <c r="K335" i="15"/>
  <c r="K323" i="15"/>
  <c r="K311" i="15"/>
  <c r="K299" i="15"/>
  <c r="K287" i="15"/>
  <c r="K275" i="15"/>
  <c r="K263" i="15"/>
  <c r="K251" i="15"/>
  <c r="K239" i="15"/>
  <c r="K227" i="15"/>
  <c r="K215" i="15"/>
  <c r="N847" i="15"/>
  <c r="AC840" i="15"/>
  <c r="W840" i="15"/>
  <c r="Z840" i="15"/>
  <c r="T840" i="15"/>
  <c r="Q840" i="15"/>
  <c r="N840" i="15"/>
  <c r="H840" i="15"/>
  <c r="AC660" i="15"/>
  <c r="W660" i="15"/>
  <c r="Z660" i="15"/>
  <c r="T660" i="15"/>
  <c r="Q660" i="15"/>
  <c r="H660" i="15"/>
  <c r="N660" i="15"/>
  <c r="AC492" i="15"/>
  <c r="Z492" i="15"/>
  <c r="W492" i="15"/>
  <c r="T492" i="15"/>
  <c r="Q492" i="15"/>
  <c r="H492" i="15"/>
  <c r="N492" i="15"/>
  <c r="AC300" i="15"/>
  <c r="Z300" i="15"/>
  <c r="W300" i="15"/>
  <c r="T300" i="15"/>
  <c r="N300" i="15"/>
  <c r="Q300" i="15"/>
  <c r="H300" i="15"/>
  <c r="AC108" i="15"/>
  <c r="Z108" i="15"/>
  <c r="W108" i="15"/>
  <c r="T108" i="15"/>
  <c r="N108" i="15"/>
  <c r="Q108" i="15"/>
  <c r="H108" i="15"/>
  <c r="K108" i="15"/>
  <c r="K972" i="15"/>
  <c r="K672" i="15"/>
  <c r="E994" i="15"/>
  <c r="AC994" i="15"/>
  <c r="W994" i="15"/>
  <c r="Z994" i="15"/>
  <c r="T994" i="15"/>
  <c r="Q994" i="15"/>
  <c r="N994" i="15"/>
  <c r="H994" i="15"/>
  <c r="E982" i="15"/>
  <c r="AC982" i="15"/>
  <c r="W982" i="15"/>
  <c r="Z982" i="15"/>
  <c r="T982" i="15"/>
  <c r="Q982" i="15"/>
  <c r="N982" i="15"/>
  <c r="H982" i="15"/>
  <c r="E970" i="15"/>
  <c r="AC970" i="15"/>
  <c r="W970" i="15"/>
  <c r="Z970" i="15"/>
  <c r="T970" i="15"/>
  <c r="Q970" i="15"/>
  <c r="N970" i="15"/>
  <c r="H970" i="15"/>
  <c r="E958" i="15"/>
  <c r="AC958" i="15"/>
  <c r="W958" i="15"/>
  <c r="Z958" i="15"/>
  <c r="T958" i="15"/>
  <c r="Q958" i="15"/>
  <c r="N958" i="15"/>
  <c r="H958" i="15"/>
  <c r="E946" i="15"/>
  <c r="AC946" i="15"/>
  <c r="W946" i="15"/>
  <c r="T946" i="15"/>
  <c r="Q946" i="15"/>
  <c r="N946" i="15"/>
  <c r="H946" i="15"/>
  <c r="Z946" i="15"/>
  <c r="E934" i="15"/>
  <c r="AC934" i="15"/>
  <c r="W934" i="15"/>
  <c r="T934" i="15"/>
  <c r="Q934" i="15"/>
  <c r="Z934" i="15"/>
  <c r="N934" i="15"/>
  <c r="H934" i="15"/>
  <c r="E922" i="15"/>
  <c r="AC922" i="15"/>
  <c r="W922" i="15"/>
  <c r="T922" i="15"/>
  <c r="Q922" i="15"/>
  <c r="Z922" i="15"/>
  <c r="N922" i="15"/>
  <c r="H922" i="15"/>
  <c r="E910" i="15"/>
  <c r="AC910" i="15"/>
  <c r="W910" i="15"/>
  <c r="T910" i="15"/>
  <c r="Q910" i="15"/>
  <c r="Z910" i="15"/>
  <c r="N910" i="15"/>
  <c r="H910" i="15"/>
  <c r="E898" i="15"/>
  <c r="AC898" i="15"/>
  <c r="W898" i="15"/>
  <c r="T898" i="15"/>
  <c r="Q898" i="15"/>
  <c r="Z898" i="15"/>
  <c r="N898" i="15"/>
  <c r="H898" i="15"/>
  <c r="E886" i="15"/>
  <c r="AC886" i="15"/>
  <c r="W886" i="15"/>
  <c r="Z886" i="15"/>
  <c r="T886" i="15"/>
  <c r="Q886" i="15"/>
  <c r="N886" i="15"/>
  <c r="H886" i="15"/>
  <c r="E874" i="15"/>
  <c r="AC874" i="15"/>
  <c r="W874" i="15"/>
  <c r="Z874" i="15"/>
  <c r="T874" i="15"/>
  <c r="Q874" i="15"/>
  <c r="N874" i="15"/>
  <c r="H874" i="15"/>
  <c r="E862" i="15"/>
  <c r="AC862" i="15"/>
  <c r="W862" i="15"/>
  <c r="Z862" i="15"/>
  <c r="T862" i="15"/>
  <c r="Q862" i="15"/>
  <c r="N862" i="15"/>
  <c r="H862" i="15"/>
  <c r="E850" i="15"/>
  <c r="AC850" i="15"/>
  <c r="W850" i="15"/>
  <c r="Z850" i="15"/>
  <c r="T850" i="15"/>
  <c r="Q850" i="15"/>
  <c r="N850" i="15"/>
  <c r="H850" i="15"/>
  <c r="E838" i="15"/>
  <c r="AC838" i="15"/>
  <c r="W838" i="15"/>
  <c r="Z838" i="15"/>
  <c r="T838" i="15"/>
  <c r="Q838" i="15"/>
  <c r="N838" i="15"/>
  <c r="H838" i="15"/>
  <c r="E826" i="15"/>
  <c r="AC826" i="15"/>
  <c r="W826" i="15"/>
  <c r="Z826" i="15"/>
  <c r="T826" i="15"/>
  <c r="Q826" i="15"/>
  <c r="N826" i="15"/>
  <c r="H826" i="15"/>
  <c r="E814" i="15"/>
  <c r="AC814" i="15"/>
  <c r="W814" i="15"/>
  <c r="Z814" i="15"/>
  <c r="T814" i="15"/>
  <c r="Q814" i="15"/>
  <c r="N814" i="15"/>
  <c r="H814" i="15"/>
  <c r="E802" i="15"/>
  <c r="AC802" i="15"/>
  <c r="W802" i="15"/>
  <c r="T802" i="15"/>
  <c r="Q802" i="15"/>
  <c r="N802" i="15"/>
  <c r="H802" i="15"/>
  <c r="Z802" i="15"/>
  <c r="E790" i="15"/>
  <c r="AC790" i="15"/>
  <c r="W790" i="15"/>
  <c r="T790" i="15"/>
  <c r="Q790" i="15"/>
  <c r="Z790" i="15"/>
  <c r="N790" i="15"/>
  <c r="H790" i="15"/>
  <c r="E778" i="15"/>
  <c r="AC778" i="15"/>
  <c r="W778" i="15"/>
  <c r="T778" i="15"/>
  <c r="Q778" i="15"/>
  <c r="Z778" i="15"/>
  <c r="N778" i="15"/>
  <c r="H778" i="15"/>
  <c r="E766" i="15"/>
  <c r="AC766" i="15"/>
  <c r="W766" i="15"/>
  <c r="T766" i="15"/>
  <c r="Q766" i="15"/>
  <c r="Z766" i="15"/>
  <c r="N766" i="15"/>
  <c r="H766" i="15"/>
  <c r="E754" i="15"/>
  <c r="AC754" i="15"/>
  <c r="W754" i="15"/>
  <c r="T754" i="15"/>
  <c r="Q754" i="15"/>
  <c r="Z754" i="15"/>
  <c r="N754" i="15"/>
  <c r="H754" i="15"/>
  <c r="E742" i="15"/>
  <c r="AC742" i="15"/>
  <c r="W742" i="15"/>
  <c r="Z742" i="15"/>
  <c r="T742" i="15"/>
  <c r="Q742" i="15"/>
  <c r="H742" i="15"/>
  <c r="N742" i="15"/>
  <c r="AC730" i="15"/>
  <c r="W730" i="15"/>
  <c r="Z730" i="15"/>
  <c r="T730" i="15"/>
  <c r="Q730" i="15"/>
  <c r="H730" i="15"/>
  <c r="N730" i="15"/>
  <c r="AC718" i="15"/>
  <c r="W718" i="15"/>
  <c r="Z718" i="15"/>
  <c r="T718" i="15"/>
  <c r="Q718" i="15"/>
  <c r="H718" i="15"/>
  <c r="N718" i="15"/>
  <c r="AC706" i="15"/>
  <c r="W706" i="15"/>
  <c r="Z706" i="15"/>
  <c r="T706" i="15"/>
  <c r="Q706" i="15"/>
  <c r="H706" i="15"/>
  <c r="N706" i="15"/>
  <c r="AC694" i="15"/>
  <c r="W694" i="15"/>
  <c r="Z694" i="15"/>
  <c r="T694" i="15"/>
  <c r="Q694" i="15"/>
  <c r="H694" i="15"/>
  <c r="N694" i="15"/>
  <c r="AC682" i="15"/>
  <c r="W682" i="15"/>
  <c r="Z682" i="15"/>
  <c r="T682" i="15"/>
  <c r="Q682" i="15"/>
  <c r="H682" i="15"/>
  <c r="N682" i="15"/>
  <c r="AC670" i="15"/>
  <c r="W670" i="15"/>
  <c r="Z670" i="15"/>
  <c r="T670" i="15"/>
  <c r="Q670" i="15"/>
  <c r="H670" i="15"/>
  <c r="N670" i="15"/>
  <c r="AC658" i="15"/>
  <c r="W658" i="15"/>
  <c r="T658" i="15"/>
  <c r="Q658" i="15"/>
  <c r="H658" i="15"/>
  <c r="N658" i="15"/>
  <c r="Z658" i="15"/>
  <c r="AC646" i="15"/>
  <c r="W646" i="15"/>
  <c r="T646" i="15"/>
  <c r="Q646" i="15"/>
  <c r="Z646" i="15"/>
  <c r="H646" i="15"/>
  <c r="N646" i="15"/>
  <c r="AC634" i="15"/>
  <c r="W634" i="15"/>
  <c r="T634" i="15"/>
  <c r="Q634" i="15"/>
  <c r="Z634" i="15"/>
  <c r="H634" i="15"/>
  <c r="N634" i="15"/>
  <c r="AC622" i="15"/>
  <c r="W622" i="15"/>
  <c r="T622" i="15"/>
  <c r="Q622" i="15"/>
  <c r="Z622" i="15"/>
  <c r="H622" i="15"/>
  <c r="N622" i="15"/>
  <c r="AC610" i="15"/>
  <c r="W610" i="15"/>
  <c r="T610" i="15"/>
  <c r="Q610" i="15"/>
  <c r="Z610" i="15"/>
  <c r="H610" i="15"/>
  <c r="N610" i="15"/>
  <c r="AC598" i="15"/>
  <c r="W598" i="15"/>
  <c r="Z598" i="15"/>
  <c r="T598" i="15"/>
  <c r="Q598" i="15"/>
  <c r="H598" i="15"/>
  <c r="N598" i="15"/>
  <c r="AC586" i="15"/>
  <c r="W586" i="15"/>
  <c r="Z586" i="15"/>
  <c r="T586" i="15"/>
  <c r="Q586" i="15"/>
  <c r="H586" i="15"/>
  <c r="N586" i="15"/>
  <c r="AC574" i="15"/>
  <c r="W574" i="15"/>
  <c r="Z574" i="15"/>
  <c r="T574" i="15"/>
  <c r="Q574" i="15"/>
  <c r="H574" i="15"/>
  <c r="N574" i="15"/>
  <c r="AC562" i="15"/>
  <c r="W562" i="15"/>
  <c r="Z562" i="15"/>
  <c r="T562" i="15"/>
  <c r="Q562" i="15"/>
  <c r="H562" i="15"/>
  <c r="N562" i="15"/>
  <c r="AC550" i="15"/>
  <c r="W550" i="15"/>
  <c r="Z550" i="15"/>
  <c r="T550" i="15"/>
  <c r="Q550" i="15"/>
  <c r="H550" i="15"/>
  <c r="N550" i="15"/>
  <c r="AC538" i="15"/>
  <c r="W538" i="15"/>
  <c r="Z538" i="15"/>
  <c r="T538" i="15"/>
  <c r="Q538" i="15"/>
  <c r="H538" i="15"/>
  <c r="N538" i="15"/>
  <c r="AC526" i="15"/>
  <c r="W526" i="15"/>
  <c r="Z526" i="15"/>
  <c r="T526" i="15"/>
  <c r="Q526" i="15"/>
  <c r="H526" i="15"/>
  <c r="N526" i="15"/>
  <c r="AC514" i="15"/>
  <c r="W514" i="15"/>
  <c r="T514" i="15"/>
  <c r="Q514" i="15"/>
  <c r="H514" i="15"/>
  <c r="Z514" i="15"/>
  <c r="N514" i="15"/>
  <c r="AC502" i="15"/>
  <c r="W502" i="15"/>
  <c r="T502" i="15"/>
  <c r="Q502" i="15"/>
  <c r="Z502" i="15"/>
  <c r="H502" i="15"/>
  <c r="N502" i="15"/>
  <c r="AC490" i="15"/>
  <c r="Z490" i="15"/>
  <c r="W490" i="15"/>
  <c r="T490" i="15"/>
  <c r="Q490" i="15"/>
  <c r="H490" i="15"/>
  <c r="N490" i="15"/>
  <c r="AC478" i="15"/>
  <c r="Z478" i="15"/>
  <c r="W478" i="15"/>
  <c r="T478" i="15"/>
  <c r="Q478" i="15"/>
  <c r="H478" i="15"/>
  <c r="N478" i="15"/>
  <c r="AC466" i="15"/>
  <c r="Z466" i="15"/>
  <c r="W466" i="15"/>
  <c r="T466" i="15"/>
  <c r="Q466" i="15"/>
  <c r="H466" i="15"/>
  <c r="N466" i="15"/>
  <c r="AC454" i="15"/>
  <c r="Z454" i="15"/>
  <c r="W454" i="15"/>
  <c r="T454" i="15"/>
  <c r="Q454" i="15"/>
  <c r="H454" i="15"/>
  <c r="N454" i="15"/>
  <c r="AC442" i="15"/>
  <c r="Z442" i="15"/>
  <c r="W442" i="15"/>
  <c r="T442" i="15"/>
  <c r="Q442" i="15"/>
  <c r="H442" i="15"/>
  <c r="N442" i="15"/>
  <c r="AC430" i="15"/>
  <c r="Z430" i="15"/>
  <c r="T430" i="15"/>
  <c r="W430" i="15"/>
  <c r="Q430" i="15"/>
  <c r="H430" i="15"/>
  <c r="N430" i="15"/>
  <c r="AC418" i="15"/>
  <c r="Z418" i="15"/>
  <c r="T418" i="15"/>
  <c r="W418" i="15"/>
  <c r="Q418" i="15"/>
  <c r="H418" i="15"/>
  <c r="N418" i="15"/>
  <c r="AC406" i="15"/>
  <c r="Z406" i="15"/>
  <c r="T406" i="15"/>
  <c r="W406" i="15"/>
  <c r="Q406" i="15"/>
  <c r="H406" i="15"/>
  <c r="N406" i="15"/>
  <c r="AC394" i="15"/>
  <c r="Z394" i="15"/>
  <c r="T394" i="15"/>
  <c r="W394" i="15"/>
  <c r="Q394" i="15"/>
  <c r="H394" i="15"/>
  <c r="N394" i="15"/>
  <c r="AC382" i="15"/>
  <c r="Z382" i="15"/>
  <c r="T382" i="15"/>
  <c r="W382" i="15"/>
  <c r="Q382" i="15"/>
  <c r="H382" i="15"/>
  <c r="N382" i="15"/>
  <c r="AC370" i="15"/>
  <c r="Z370" i="15"/>
  <c r="T370" i="15"/>
  <c r="W370" i="15"/>
  <c r="Q370" i="15"/>
  <c r="H370" i="15"/>
  <c r="N370" i="15"/>
  <c r="AC358" i="15"/>
  <c r="Z358" i="15"/>
  <c r="T358" i="15"/>
  <c r="W358" i="15"/>
  <c r="Q358" i="15"/>
  <c r="H358" i="15"/>
  <c r="N358" i="15"/>
  <c r="AC346" i="15"/>
  <c r="Z346" i="15"/>
  <c r="T346" i="15"/>
  <c r="W346" i="15"/>
  <c r="Q346" i="15"/>
  <c r="H346" i="15"/>
  <c r="N346" i="15"/>
  <c r="AC334" i="15"/>
  <c r="Z334" i="15"/>
  <c r="T334" i="15"/>
  <c r="W334" i="15"/>
  <c r="Q334" i="15"/>
  <c r="H334" i="15"/>
  <c r="N334" i="15"/>
  <c r="AC322" i="15"/>
  <c r="Z322" i="15"/>
  <c r="T322" i="15"/>
  <c r="W322" i="15"/>
  <c r="N322" i="15"/>
  <c r="Q322" i="15"/>
  <c r="H322" i="15"/>
  <c r="AC310" i="15"/>
  <c r="Z310" i="15"/>
  <c r="T310" i="15"/>
  <c r="W310" i="15"/>
  <c r="N310" i="15"/>
  <c r="Q310" i="15"/>
  <c r="H310" i="15"/>
  <c r="AC298" i="15"/>
  <c r="Z298" i="15"/>
  <c r="T298" i="15"/>
  <c r="W298" i="15"/>
  <c r="N298" i="15"/>
  <c r="Q298" i="15"/>
  <c r="H298" i="15"/>
  <c r="AC286" i="15"/>
  <c r="Z286" i="15"/>
  <c r="T286" i="15"/>
  <c r="W286" i="15"/>
  <c r="N286" i="15"/>
  <c r="Q286" i="15"/>
  <c r="H286" i="15"/>
  <c r="AC274" i="15"/>
  <c r="Z274" i="15"/>
  <c r="T274" i="15"/>
  <c r="W274" i="15"/>
  <c r="N274" i="15"/>
  <c r="Q274" i="15"/>
  <c r="H274" i="15"/>
  <c r="AC262" i="15"/>
  <c r="Z262" i="15"/>
  <c r="T262" i="15"/>
  <c r="W262" i="15"/>
  <c r="N262" i="15"/>
  <c r="Q262" i="15"/>
  <c r="H262" i="15"/>
  <c r="AC250" i="15"/>
  <c r="Z250" i="15"/>
  <c r="T250" i="15"/>
  <c r="W250" i="15"/>
  <c r="N250" i="15"/>
  <c r="Q250" i="15"/>
  <c r="H250" i="15"/>
  <c r="AC238" i="15"/>
  <c r="Z238" i="15"/>
  <c r="T238" i="15"/>
  <c r="W238" i="15"/>
  <c r="N238" i="15"/>
  <c r="Q238" i="15"/>
  <c r="H238" i="15"/>
  <c r="AC226" i="15"/>
  <c r="Z226" i="15"/>
  <c r="T226" i="15"/>
  <c r="W226" i="15"/>
  <c r="N226" i="15"/>
  <c r="Q226" i="15"/>
  <c r="H226" i="15"/>
  <c r="AC214" i="15"/>
  <c r="Z214" i="15"/>
  <c r="T214" i="15"/>
  <c r="W214" i="15"/>
  <c r="N214" i="15"/>
  <c r="Q214" i="15"/>
  <c r="H214" i="15"/>
  <c r="E202" i="15"/>
  <c r="AC202" i="15"/>
  <c r="Z202" i="15"/>
  <c r="T202" i="15"/>
  <c r="W202" i="15"/>
  <c r="N202" i="15"/>
  <c r="Q202" i="15"/>
  <c r="H202" i="15"/>
  <c r="AC190" i="15"/>
  <c r="Z190" i="15"/>
  <c r="T190" i="15"/>
  <c r="W190" i="15"/>
  <c r="N190" i="15"/>
  <c r="Q190" i="15"/>
  <c r="H190" i="15"/>
  <c r="K190" i="15"/>
  <c r="AC178" i="15"/>
  <c r="Z178" i="15"/>
  <c r="T178" i="15"/>
  <c r="W178" i="15"/>
  <c r="N178" i="15"/>
  <c r="Q178" i="15"/>
  <c r="H178" i="15"/>
  <c r="K178" i="15"/>
  <c r="AC166" i="15"/>
  <c r="Z166" i="15"/>
  <c r="T166" i="15"/>
  <c r="W166" i="15"/>
  <c r="N166" i="15"/>
  <c r="Q166" i="15"/>
  <c r="H166" i="15"/>
  <c r="K166" i="15"/>
  <c r="AC154" i="15"/>
  <c r="Z154" i="15"/>
  <c r="T154" i="15"/>
  <c r="W154" i="15"/>
  <c r="N154" i="15"/>
  <c r="Q154" i="15"/>
  <c r="H154" i="15"/>
  <c r="K154" i="15"/>
  <c r="AC142" i="15"/>
  <c r="Z142" i="15"/>
  <c r="T142" i="15"/>
  <c r="W142" i="15"/>
  <c r="N142" i="15"/>
  <c r="Q142" i="15"/>
  <c r="H142" i="15"/>
  <c r="K142" i="15"/>
  <c r="AC130" i="15"/>
  <c r="Z130" i="15"/>
  <c r="T130" i="15"/>
  <c r="W130" i="15"/>
  <c r="N130" i="15"/>
  <c r="Q130" i="15"/>
  <c r="H130" i="15"/>
  <c r="K130" i="15"/>
  <c r="AC118" i="15"/>
  <c r="Z118" i="15"/>
  <c r="T118" i="15"/>
  <c r="W118" i="15"/>
  <c r="N118" i="15"/>
  <c r="Q118" i="15"/>
  <c r="H118" i="15"/>
  <c r="K118" i="15"/>
  <c r="AC106" i="15"/>
  <c r="Z106" i="15"/>
  <c r="T106" i="15"/>
  <c r="W106" i="15"/>
  <c r="N106" i="15"/>
  <c r="Q106" i="15"/>
  <c r="H106" i="15"/>
  <c r="K106" i="15"/>
  <c r="AC94" i="15"/>
  <c r="Z94" i="15"/>
  <c r="T94" i="15"/>
  <c r="W94" i="15"/>
  <c r="N94" i="15"/>
  <c r="Q94" i="15"/>
  <c r="H94" i="15"/>
  <c r="K94" i="15"/>
  <c r="AC82" i="15"/>
  <c r="Z82" i="15"/>
  <c r="T82" i="15"/>
  <c r="W82" i="15"/>
  <c r="N82" i="15"/>
  <c r="Q82" i="15"/>
  <c r="H82" i="15"/>
  <c r="K82" i="15"/>
  <c r="AC70" i="15"/>
  <c r="Z70" i="15"/>
  <c r="T70" i="15"/>
  <c r="W70" i="15"/>
  <c r="N70" i="15"/>
  <c r="Q70" i="15"/>
  <c r="H70" i="15"/>
  <c r="K70" i="15"/>
  <c r="E58" i="15"/>
  <c r="AC58" i="15"/>
  <c r="Z58" i="15"/>
  <c r="T58" i="15"/>
  <c r="W58" i="15"/>
  <c r="N58" i="15"/>
  <c r="Q58" i="15"/>
  <c r="H58" i="15"/>
  <c r="K58" i="15"/>
  <c r="AC46" i="15"/>
  <c r="Z46" i="15"/>
  <c r="T46" i="15"/>
  <c r="W46" i="15"/>
  <c r="N46" i="15"/>
  <c r="Q46" i="15"/>
  <c r="H46" i="15"/>
  <c r="K46" i="15"/>
  <c r="AC34" i="15"/>
  <c r="Z34" i="15"/>
  <c r="T34" i="15"/>
  <c r="W34" i="15"/>
  <c r="N34" i="15"/>
  <c r="Q34" i="15"/>
  <c r="H34" i="15"/>
  <c r="K34" i="15"/>
  <c r="AC22" i="15"/>
  <c r="Z22" i="15"/>
  <c r="T22" i="15"/>
  <c r="W22" i="15"/>
  <c r="N22" i="15"/>
  <c r="Q22" i="15"/>
  <c r="H22" i="15"/>
  <c r="K22" i="15"/>
  <c r="AC10" i="15"/>
  <c r="Z10" i="15"/>
  <c r="T10" i="15"/>
  <c r="W10" i="15"/>
  <c r="N10" i="15"/>
  <c r="Q10" i="15"/>
  <c r="H10" i="15"/>
  <c r="K10" i="15"/>
  <c r="K994" i="15"/>
  <c r="K982" i="15"/>
  <c r="K970" i="15"/>
  <c r="K958" i="15"/>
  <c r="K946" i="15"/>
  <c r="K934" i="15"/>
  <c r="K922" i="15"/>
  <c r="K910" i="15"/>
  <c r="K898" i="15"/>
  <c r="K886" i="15"/>
  <c r="K874" i="15"/>
  <c r="K862" i="15"/>
  <c r="K850" i="15"/>
  <c r="K838" i="15"/>
  <c r="K826" i="15"/>
  <c r="K814" i="15"/>
  <c r="K802" i="15"/>
  <c r="K790" i="15"/>
  <c r="K778" i="15"/>
  <c r="K766" i="15"/>
  <c r="K754" i="15"/>
  <c r="K742" i="15"/>
  <c r="K730" i="15"/>
  <c r="K718" i="15"/>
  <c r="K706" i="15"/>
  <c r="K694" i="15"/>
  <c r="K682" i="15"/>
  <c r="K670" i="15"/>
  <c r="K658" i="15"/>
  <c r="K646" i="15"/>
  <c r="K634" i="15"/>
  <c r="K622" i="15"/>
  <c r="K610" i="15"/>
  <c r="K598" i="15"/>
  <c r="K586" i="15"/>
  <c r="K574" i="15"/>
  <c r="K562" i="15"/>
  <c r="K550" i="15"/>
  <c r="K538" i="15"/>
  <c r="K526" i="15"/>
  <c r="K514" i="15"/>
  <c r="K502" i="15"/>
  <c r="K490" i="15"/>
  <c r="K478" i="15"/>
  <c r="K466" i="15"/>
  <c r="K454" i="15"/>
  <c r="K442" i="15"/>
  <c r="K430" i="15"/>
  <c r="K418" i="15"/>
  <c r="K406" i="15"/>
  <c r="K394" i="15"/>
  <c r="K382" i="15"/>
  <c r="K370" i="15"/>
  <c r="K358" i="15"/>
  <c r="K346" i="15"/>
  <c r="K334" i="15"/>
  <c r="K322" i="15"/>
  <c r="K310" i="15"/>
  <c r="K298" i="15"/>
  <c r="K286" i="15"/>
  <c r="K274" i="15"/>
  <c r="K262" i="15"/>
  <c r="K250" i="15"/>
  <c r="K238" i="15"/>
  <c r="K226" i="15"/>
  <c r="K214" i="15"/>
  <c r="N835" i="15"/>
  <c r="AC912" i="15"/>
  <c r="W912" i="15"/>
  <c r="Z912" i="15"/>
  <c r="T912" i="15"/>
  <c r="Q912" i="15"/>
  <c r="N912" i="15"/>
  <c r="H912" i="15"/>
  <c r="AC780" i="15"/>
  <c r="W780" i="15"/>
  <c r="Z780" i="15"/>
  <c r="T780" i="15"/>
  <c r="Q780" i="15"/>
  <c r="N780" i="15"/>
  <c r="H780" i="15"/>
  <c r="AC684" i="15"/>
  <c r="W684" i="15"/>
  <c r="Z684" i="15"/>
  <c r="T684" i="15"/>
  <c r="Q684" i="15"/>
  <c r="H684" i="15"/>
  <c r="N684" i="15"/>
  <c r="AC576" i="15"/>
  <c r="W576" i="15"/>
  <c r="Z576" i="15"/>
  <c r="T576" i="15"/>
  <c r="Q576" i="15"/>
  <c r="H576" i="15"/>
  <c r="N576" i="15"/>
  <c r="AC456" i="15"/>
  <c r="Z456" i="15"/>
  <c r="W456" i="15"/>
  <c r="T456" i="15"/>
  <c r="Q456" i="15"/>
  <c r="H456" i="15"/>
  <c r="N456" i="15"/>
  <c r="AC288" i="15"/>
  <c r="Z288" i="15"/>
  <c r="W288" i="15"/>
  <c r="T288" i="15"/>
  <c r="N288" i="15"/>
  <c r="Q288" i="15"/>
  <c r="H288" i="15"/>
  <c r="AC24" i="15"/>
  <c r="Z24" i="15"/>
  <c r="W24" i="15"/>
  <c r="T24" i="15"/>
  <c r="N24" i="15"/>
  <c r="Q24" i="15"/>
  <c r="H24" i="15"/>
  <c r="K24" i="15"/>
  <c r="K348" i="15"/>
  <c r="AC993" i="15"/>
  <c r="W993" i="15"/>
  <c r="Z993" i="15"/>
  <c r="T993" i="15"/>
  <c r="Q993" i="15"/>
  <c r="N993" i="15"/>
  <c r="H993" i="15"/>
  <c r="AC981" i="15"/>
  <c r="W981" i="15"/>
  <c r="Z981" i="15"/>
  <c r="T981" i="15"/>
  <c r="Q981" i="15"/>
  <c r="N981" i="15"/>
  <c r="H981" i="15"/>
  <c r="AC969" i="15"/>
  <c r="W969" i="15"/>
  <c r="Z969" i="15"/>
  <c r="T969" i="15"/>
  <c r="Q969" i="15"/>
  <c r="N969" i="15"/>
  <c r="H969" i="15"/>
  <c r="AC957" i="15"/>
  <c r="W957" i="15"/>
  <c r="Z957" i="15"/>
  <c r="T957" i="15"/>
  <c r="Q957" i="15"/>
  <c r="N957" i="15"/>
  <c r="H957" i="15"/>
  <c r="AC945" i="15"/>
  <c r="W945" i="15"/>
  <c r="Z945" i="15"/>
  <c r="T945" i="15"/>
  <c r="Q945" i="15"/>
  <c r="N945" i="15"/>
  <c r="H945" i="15"/>
  <c r="AC933" i="15"/>
  <c r="W933" i="15"/>
  <c r="Z933" i="15"/>
  <c r="T933" i="15"/>
  <c r="Q933" i="15"/>
  <c r="N933" i="15"/>
  <c r="H933" i="15"/>
  <c r="AC921" i="15"/>
  <c r="W921" i="15"/>
  <c r="Z921" i="15"/>
  <c r="T921" i="15"/>
  <c r="Q921" i="15"/>
  <c r="N921" i="15"/>
  <c r="H921" i="15"/>
  <c r="AC909" i="15"/>
  <c r="W909" i="15"/>
  <c r="Z909" i="15"/>
  <c r="T909" i="15"/>
  <c r="Q909" i="15"/>
  <c r="N909" i="15"/>
  <c r="H909" i="15"/>
  <c r="AC897" i="15"/>
  <c r="W897" i="15"/>
  <c r="Z897" i="15"/>
  <c r="T897" i="15"/>
  <c r="Q897" i="15"/>
  <c r="N897" i="15"/>
  <c r="H897" i="15"/>
  <c r="AC885" i="15"/>
  <c r="W885" i="15"/>
  <c r="Z885" i="15"/>
  <c r="T885" i="15"/>
  <c r="Q885" i="15"/>
  <c r="N885" i="15"/>
  <c r="H885" i="15"/>
  <c r="AC873" i="15"/>
  <c r="W873" i="15"/>
  <c r="Z873" i="15"/>
  <c r="T873" i="15"/>
  <c r="Q873" i="15"/>
  <c r="N873" i="15"/>
  <c r="H873" i="15"/>
  <c r="AC861" i="15"/>
  <c r="W861" i="15"/>
  <c r="Z861" i="15"/>
  <c r="T861" i="15"/>
  <c r="Q861" i="15"/>
  <c r="N861" i="15"/>
  <c r="H861" i="15"/>
  <c r="AC849" i="15"/>
  <c r="W849" i="15"/>
  <c r="Z849" i="15"/>
  <c r="T849" i="15"/>
  <c r="Q849" i="15"/>
  <c r="N849" i="15"/>
  <c r="H849" i="15"/>
  <c r="AC837" i="15"/>
  <c r="W837" i="15"/>
  <c r="Z837" i="15"/>
  <c r="T837" i="15"/>
  <c r="Q837" i="15"/>
  <c r="N837" i="15"/>
  <c r="H837" i="15"/>
  <c r="AC825" i="15"/>
  <c r="W825" i="15"/>
  <c r="Z825" i="15"/>
  <c r="T825" i="15"/>
  <c r="Q825" i="15"/>
  <c r="N825" i="15"/>
  <c r="H825" i="15"/>
  <c r="AC813" i="15"/>
  <c r="W813" i="15"/>
  <c r="Z813" i="15"/>
  <c r="T813" i="15"/>
  <c r="Q813" i="15"/>
  <c r="N813" i="15"/>
  <c r="H813" i="15"/>
  <c r="AC801" i="15"/>
  <c r="W801" i="15"/>
  <c r="Z801" i="15"/>
  <c r="T801" i="15"/>
  <c r="Q801" i="15"/>
  <c r="N801" i="15"/>
  <c r="H801" i="15"/>
  <c r="AC789" i="15"/>
  <c r="W789" i="15"/>
  <c r="Z789" i="15"/>
  <c r="T789" i="15"/>
  <c r="Q789" i="15"/>
  <c r="N789" i="15"/>
  <c r="H789" i="15"/>
  <c r="AC777" i="15"/>
  <c r="W777" i="15"/>
  <c r="Z777" i="15"/>
  <c r="T777" i="15"/>
  <c r="Q777" i="15"/>
  <c r="N777" i="15"/>
  <c r="H777" i="15"/>
  <c r="AC765" i="15"/>
  <c r="W765" i="15"/>
  <c r="Z765" i="15"/>
  <c r="T765" i="15"/>
  <c r="Q765" i="15"/>
  <c r="N765" i="15"/>
  <c r="H765" i="15"/>
  <c r="AC753" i="15"/>
  <c r="W753" i="15"/>
  <c r="Z753" i="15"/>
  <c r="T753" i="15"/>
  <c r="Q753" i="15"/>
  <c r="N753" i="15"/>
  <c r="H753" i="15"/>
  <c r="AC741" i="15"/>
  <c r="W741" i="15"/>
  <c r="Z741" i="15"/>
  <c r="T741" i="15"/>
  <c r="Q741" i="15"/>
  <c r="N741" i="15"/>
  <c r="H741" i="15"/>
  <c r="AC729" i="15"/>
  <c r="W729" i="15"/>
  <c r="Z729" i="15"/>
  <c r="T729" i="15"/>
  <c r="Q729" i="15"/>
  <c r="N729" i="15"/>
  <c r="H729" i="15"/>
  <c r="AC717" i="15"/>
  <c r="W717" i="15"/>
  <c r="Z717" i="15"/>
  <c r="T717" i="15"/>
  <c r="Q717" i="15"/>
  <c r="N717" i="15"/>
  <c r="H717" i="15"/>
  <c r="AC705" i="15"/>
  <c r="W705" i="15"/>
  <c r="Z705" i="15"/>
  <c r="T705" i="15"/>
  <c r="Q705" i="15"/>
  <c r="N705" i="15"/>
  <c r="H705" i="15"/>
  <c r="AC693" i="15"/>
  <c r="W693" i="15"/>
  <c r="Z693" i="15"/>
  <c r="T693" i="15"/>
  <c r="Q693" i="15"/>
  <c r="N693" i="15"/>
  <c r="H693" i="15"/>
  <c r="AC681" i="15"/>
  <c r="W681" i="15"/>
  <c r="Z681" i="15"/>
  <c r="T681" i="15"/>
  <c r="Q681" i="15"/>
  <c r="N681" i="15"/>
  <c r="H681" i="15"/>
  <c r="AC669" i="15"/>
  <c r="W669" i="15"/>
  <c r="Z669" i="15"/>
  <c r="T669" i="15"/>
  <c r="Q669" i="15"/>
  <c r="N669" i="15"/>
  <c r="H669" i="15"/>
  <c r="AC657" i="15"/>
  <c r="W657" i="15"/>
  <c r="Z657" i="15"/>
  <c r="T657" i="15"/>
  <c r="Q657" i="15"/>
  <c r="N657" i="15"/>
  <c r="H657" i="15"/>
  <c r="AC645" i="15"/>
  <c r="W645" i="15"/>
  <c r="Z645" i="15"/>
  <c r="T645" i="15"/>
  <c r="Q645" i="15"/>
  <c r="N645" i="15"/>
  <c r="H645" i="15"/>
  <c r="AC633" i="15"/>
  <c r="W633" i="15"/>
  <c r="Z633" i="15"/>
  <c r="T633" i="15"/>
  <c r="Q633" i="15"/>
  <c r="N633" i="15"/>
  <c r="H633" i="15"/>
  <c r="AC621" i="15"/>
  <c r="W621" i="15"/>
  <c r="Z621" i="15"/>
  <c r="T621" i="15"/>
  <c r="Q621" i="15"/>
  <c r="N621" i="15"/>
  <c r="H621" i="15"/>
  <c r="AC609" i="15"/>
  <c r="W609" i="15"/>
  <c r="Z609" i="15"/>
  <c r="T609" i="15"/>
  <c r="Q609" i="15"/>
  <c r="N609" i="15"/>
  <c r="H609" i="15"/>
  <c r="AC597" i="15"/>
  <c r="W597" i="15"/>
  <c r="Z597" i="15"/>
  <c r="T597" i="15"/>
  <c r="Q597" i="15"/>
  <c r="N597" i="15"/>
  <c r="H597" i="15"/>
  <c r="AC585" i="15"/>
  <c r="W585" i="15"/>
  <c r="Z585" i="15"/>
  <c r="T585" i="15"/>
  <c r="Q585" i="15"/>
  <c r="N585" i="15"/>
  <c r="H585" i="15"/>
  <c r="AC573" i="15"/>
  <c r="W573" i="15"/>
  <c r="Z573" i="15"/>
  <c r="T573" i="15"/>
  <c r="Q573" i="15"/>
  <c r="N573" i="15"/>
  <c r="H573" i="15"/>
  <c r="AC561" i="15"/>
  <c r="W561" i="15"/>
  <c r="Z561" i="15"/>
  <c r="T561" i="15"/>
  <c r="Q561" i="15"/>
  <c r="N561" i="15"/>
  <c r="H561" i="15"/>
  <c r="AC549" i="15"/>
  <c r="W549" i="15"/>
  <c r="Z549" i="15"/>
  <c r="T549" i="15"/>
  <c r="Q549" i="15"/>
  <c r="N549" i="15"/>
  <c r="H549" i="15"/>
  <c r="AC537" i="15"/>
  <c r="W537" i="15"/>
  <c r="Z537" i="15"/>
  <c r="T537" i="15"/>
  <c r="Q537" i="15"/>
  <c r="N537" i="15"/>
  <c r="H537" i="15"/>
  <c r="AC525" i="15"/>
  <c r="W525" i="15"/>
  <c r="Z525" i="15"/>
  <c r="T525" i="15"/>
  <c r="Q525" i="15"/>
  <c r="N525" i="15"/>
  <c r="H525" i="15"/>
  <c r="AC513" i="15"/>
  <c r="W513" i="15"/>
  <c r="Z513" i="15"/>
  <c r="T513" i="15"/>
  <c r="Q513" i="15"/>
  <c r="N513" i="15"/>
  <c r="H513" i="15"/>
  <c r="AC501" i="15"/>
  <c r="W501" i="15"/>
  <c r="Z501" i="15"/>
  <c r="T501" i="15"/>
  <c r="Q501" i="15"/>
  <c r="N501" i="15"/>
  <c r="H501" i="15"/>
  <c r="AC489" i="15"/>
  <c r="Z489" i="15"/>
  <c r="W489" i="15"/>
  <c r="T489" i="15"/>
  <c r="Q489" i="15"/>
  <c r="N489" i="15"/>
  <c r="H489" i="15"/>
  <c r="AC477" i="15"/>
  <c r="Z477" i="15"/>
  <c r="W477" i="15"/>
  <c r="T477" i="15"/>
  <c r="Q477" i="15"/>
  <c r="N477" i="15"/>
  <c r="H477" i="15"/>
  <c r="AC465" i="15"/>
  <c r="Z465" i="15"/>
  <c r="W465" i="15"/>
  <c r="T465" i="15"/>
  <c r="Q465" i="15"/>
  <c r="N465" i="15"/>
  <c r="H465" i="15"/>
  <c r="AC453" i="15"/>
  <c r="Z453" i="15"/>
  <c r="W453" i="15"/>
  <c r="T453" i="15"/>
  <c r="Q453" i="15"/>
  <c r="N453" i="15"/>
  <c r="H453" i="15"/>
  <c r="AC441" i="15"/>
  <c r="Z441" i="15"/>
  <c r="W441" i="15"/>
  <c r="T441" i="15"/>
  <c r="Q441" i="15"/>
  <c r="N441" i="15"/>
  <c r="H441" i="15"/>
  <c r="AC429" i="15"/>
  <c r="Z429" i="15"/>
  <c r="T429" i="15"/>
  <c r="W429" i="15"/>
  <c r="Q429" i="15"/>
  <c r="N429" i="15"/>
  <c r="H429" i="15"/>
  <c r="AC417" i="15"/>
  <c r="Z417" i="15"/>
  <c r="T417" i="15"/>
  <c r="W417" i="15"/>
  <c r="Q417" i="15"/>
  <c r="N417" i="15"/>
  <c r="H417" i="15"/>
  <c r="AC405" i="15"/>
  <c r="Z405" i="15"/>
  <c r="T405" i="15"/>
  <c r="W405" i="15"/>
  <c r="Q405" i="15"/>
  <c r="N405" i="15"/>
  <c r="H405" i="15"/>
  <c r="AC393" i="15"/>
  <c r="Z393" i="15"/>
  <c r="T393" i="15"/>
  <c r="W393" i="15"/>
  <c r="Q393" i="15"/>
  <c r="N393" i="15"/>
  <c r="H393" i="15"/>
  <c r="AC381" i="15"/>
  <c r="Z381" i="15"/>
  <c r="T381" i="15"/>
  <c r="W381" i="15"/>
  <c r="Q381" i="15"/>
  <c r="N381" i="15"/>
  <c r="H381" i="15"/>
  <c r="AC369" i="15"/>
  <c r="Z369" i="15"/>
  <c r="T369" i="15"/>
  <c r="W369" i="15"/>
  <c r="Q369" i="15"/>
  <c r="N369" i="15"/>
  <c r="H369" i="15"/>
  <c r="AC357" i="15"/>
  <c r="Z357" i="15"/>
  <c r="T357" i="15"/>
  <c r="W357" i="15"/>
  <c r="Q357" i="15"/>
  <c r="N357" i="15"/>
  <c r="H357" i="15"/>
  <c r="AC345" i="15"/>
  <c r="Z345" i="15"/>
  <c r="T345" i="15"/>
  <c r="W345" i="15"/>
  <c r="Q345" i="15"/>
  <c r="N345" i="15"/>
  <c r="H345" i="15"/>
  <c r="AC333" i="15"/>
  <c r="Z333" i="15"/>
  <c r="T333" i="15"/>
  <c r="W333" i="15"/>
  <c r="Q333" i="15"/>
  <c r="N333" i="15"/>
  <c r="H333" i="15"/>
  <c r="AC321" i="15"/>
  <c r="Z321" i="15"/>
  <c r="T321" i="15"/>
  <c r="W321" i="15"/>
  <c r="N321" i="15"/>
  <c r="Q321" i="15"/>
  <c r="H321" i="15"/>
  <c r="AC309" i="15"/>
  <c r="Z309" i="15"/>
  <c r="T309" i="15"/>
  <c r="W309" i="15"/>
  <c r="N309" i="15"/>
  <c r="Q309" i="15"/>
  <c r="H309" i="15"/>
  <c r="AC297" i="15"/>
  <c r="Z297" i="15"/>
  <c r="T297" i="15"/>
  <c r="W297" i="15"/>
  <c r="N297" i="15"/>
  <c r="Q297" i="15"/>
  <c r="H297" i="15"/>
  <c r="AC285" i="15"/>
  <c r="Z285" i="15"/>
  <c r="T285" i="15"/>
  <c r="W285" i="15"/>
  <c r="N285" i="15"/>
  <c r="Q285" i="15"/>
  <c r="H285" i="15"/>
  <c r="AC273" i="15"/>
  <c r="Z273" i="15"/>
  <c r="T273" i="15"/>
  <c r="W273" i="15"/>
  <c r="N273" i="15"/>
  <c r="Q273" i="15"/>
  <c r="H273" i="15"/>
  <c r="AC261" i="15"/>
  <c r="Z261" i="15"/>
  <c r="T261" i="15"/>
  <c r="W261" i="15"/>
  <c r="N261" i="15"/>
  <c r="Q261" i="15"/>
  <c r="H261" i="15"/>
  <c r="AC249" i="15"/>
  <c r="Z249" i="15"/>
  <c r="T249" i="15"/>
  <c r="W249" i="15"/>
  <c r="N249" i="15"/>
  <c r="Q249" i="15"/>
  <c r="H249" i="15"/>
  <c r="AC237" i="15"/>
  <c r="Z237" i="15"/>
  <c r="T237" i="15"/>
  <c r="W237" i="15"/>
  <c r="N237" i="15"/>
  <c r="Q237" i="15"/>
  <c r="H237" i="15"/>
  <c r="AC225" i="15"/>
  <c r="Z225" i="15"/>
  <c r="T225" i="15"/>
  <c r="W225" i="15"/>
  <c r="N225" i="15"/>
  <c r="Q225" i="15"/>
  <c r="H225" i="15"/>
  <c r="AC213" i="15"/>
  <c r="Z213" i="15"/>
  <c r="T213" i="15"/>
  <c r="W213" i="15"/>
  <c r="N213" i="15"/>
  <c r="Q213" i="15"/>
  <c r="H213" i="15"/>
  <c r="AC201" i="15"/>
  <c r="Z201" i="15"/>
  <c r="T201" i="15"/>
  <c r="W201" i="15"/>
  <c r="N201" i="15"/>
  <c r="Q201" i="15"/>
  <c r="H201" i="15"/>
  <c r="K201" i="15"/>
  <c r="AC189" i="15"/>
  <c r="Z189" i="15"/>
  <c r="T189" i="15"/>
  <c r="W189" i="15"/>
  <c r="N189" i="15"/>
  <c r="Q189" i="15"/>
  <c r="H189" i="15"/>
  <c r="K189" i="15"/>
  <c r="AC177" i="15"/>
  <c r="Z177" i="15"/>
  <c r="T177" i="15"/>
  <c r="W177" i="15"/>
  <c r="N177" i="15"/>
  <c r="Q177" i="15"/>
  <c r="H177" i="15"/>
  <c r="K177" i="15"/>
  <c r="AC165" i="15"/>
  <c r="Z165" i="15"/>
  <c r="T165" i="15"/>
  <c r="W165" i="15"/>
  <c r="N165" i="15"/>
  <c r="Q165" i="15"/>
  <c r="H165" i="15"/>
  <c r="K165" i="15"/>
  <c r="AC153" i="15"/>
  <c r="Z153" i="15"/>
  <c r="T153" i="15"/>
  <c r="W153" i="15"/>
  <c r="N153" i="15"/>
  <c r="Q153" i="15"/>
  <c r="H153" i="15"/>
  <c r="K153" i="15"/>
  <c r="AC141" i="15"/>
  <c r="Z141" i="15"/>
  <c r="T141" i="15"/>
  <c r="W141" i="15"/>
  <c r="N141" i="15"/>
  <c r="Q141" i="15"/>
  <c r="H141" i="15"/>
  <c r="K141" i="15"/>
  <c r="AC129" i="15"/>
  <c r="Z129" i="15"/>
  <c r="T129" i="15"/>
  <c r="W129" i="15"/>
  <c r="N129" i="15"/>
  <c r="Q129" i="15"/>
  <c r="H129" i="15"/>
  <c r="K129" i="15"/>
  <c r="AC117" i="15"/>
  <c r="Z117" i="15"/>
  <c r="T117" i="15"/>
  <c r="W117" i="15"/>
  <c r="N117" i="15"/>
  <c r="Q117" i="15"/>
  <c r="H117" i="15"/>
  <c r="K117" i="15"/>
  <c r="AC105" i="15"/>
  <c r="Z105" i="15"/>
  <c r="T105" i="15"/>
  <c r="W105" i="15"/>
  <c r="N105" i="15"/>
  <c r="Q105" i="15"/>
  <c r="H105" i="15"/>
  <c r="K105" i="15"/>
  <c r="AC93" i="15"/>
  <c r="Z93" i="15"/>
  <c r="T93" i="15"/>
  <c r="W93" i="15"/>
  <c r="N93" i="15"/>
  <c r="Q93" i="15"/>
  <c r="H93" i="15"/>
  <c r="K93" i="15"/>
  <c r="AC81" i="15"/>
  <c r="Z81" i="15"/>
  <c r="T81" i="15"/>
  <c r="W81" i="15"/>
  <c r="N81" i="15"/>
  <c r="Q81" i="15"/>
  <c r="H81" i="15"/>
  <c r="K81" i="15"/>
  <c r="AC69" i="15"/>
  <c r="Z69" i="15"/>
  <c r="T69" i="15"/>
  <c r="W69" i="15"/>
  <c r="N69" i="15"/>
  <c r="Q69" i="15"/>
  <c r="H69" i="15"/>
  <c r="K69" i="15"/>
  <c r="AC57" i="15"/>
  <c r="Z57" i="15"/>
  <c r="T57" i="15"/>
  <c r="W57" i="15"/>
  <c r="N57" i="15"/>
  <c r="Q57" i="15"/>
  <c r="H57" i="15"/>
  <c r="K57" i="15"/>
  <c r="AC45" i="15"/>
  <c r="Z45" i="15"/>
  <c r="T45" i="15"/>
  <c r="W45" i="15"/>
  <c r="N45" i="15"/>
  <c r="Q45" i="15"/>
  <c r="H45" i="15"/>
  <c r="K45" i="15"/>
  <c r="AC33" i="15"/>
  <c r="Z33" i="15"/>
  <c r="T33" i="15"/>
  <c r="W33" i="15"/>
  <c r="N33" i="15"/>
  <c r="Q33" i="15"/>
  <c r="H33" i="15"/>
  <c r="K33" i="15"/>
  <c r="AC21" i="15"/>
  <c r="Z21" i="15"/>
  <c r="T21" i="15"/>
  <c r="W21" i="15"/>
  <c r="N21" i="15"/>
  <c r="Q21" i="15"/>
  <c r="H21" i="15"/>
  <c r="K21" i="15"/>
  <c r="AC9" i="15"/>
  <c r="Z9" i="15"/>
  <c r="T9" i="15"/>
  <c r="W9" i="15"/>
  <c r="N9" i="15"/>
  <c r="Q9" i="15"/>
  <c r="H9" i="15"/>
  <c r="K9" i="15"/>
  <c r="K993" i="15"/>
  <c r="K981" i="15"/>
  <c r="K969" i="15"/>
  <c r="K957" i="15"/>
  <c r="K945" i="15"/>
  <c r="K933" i="15"/>
  <c r="K921" i="15"/>
  <c r="K909" i="15"/>
  <c r="K897" i="15"/>
  <c r="K885" i="15"/>
  <c r="K873" i="15"/>
  <c r="K861" i="15"/>
  <c r="K849" i="15"/>
  <c r="K837" i="15"/>
  <c r="K825" i="15"/>
  <c r="K813" i="15"/>
  <c r="K801" i="15"/>
  <c r="K789" i="15"/>
  <c r="K777" i="15"/>
  <c r="K765" i="15"/>
  <c r="K753" i="15"/>
  <c r="K741" i="15"/>
  <c r="K729" i="15"/>
  <c r="K717" i="15"/>
  <c r="K705" i="15"/>
  <c r="K693" i="15"/>
  <c r="K681" i="15"/>
  <c r="K669" i="15"/>
  <c r="K657" i="15"/>
  <c r="K645" i="15"/>
  <c r="K633" i="15"/>
  <c r="K621" i="15"/>
  <c r="K609" i="15"/>
  <c r="K597" i="15"/>
  <c r="K585" i="15"/>
  <c r="K573" i="15"/>
  <c r="K561" i="15"/>
  <c r="K549" i="15"/>
  <c r="K537" i="15"/>
  <c r="K525" i="15"/>
  <c r="K513" i="15"/>
  <c r="K501" i="15"/>
  <c r="K489" i="15"/>
  <c r="K477" i="15"/>
  <c r="K465" i="15"/>
  <c r="K453" i="15"/>
  <c r="K441" i="15"/>
  <c r="K429" i="15"/>
  <c r="K417" i="15"/>
  <c r="K405" i="15"/>
  <c r="K393" i="15"/>
  <c r="K381" i="15"/>
  <c r="K369" i="15"/>
  <c r="K357" i="15"/>
  <c r="K345" i="15"/>
  <c r="K333" i="15"/>
  <c r="K321" i="15"/>
  <c r="K309" i="15"/>
  <c r="K297" i="15"/>
  <c r="K285" i="15"/>
  <c r="K273" i="15"/>
  <c r="K261" i="15"/>
  <c r="K249" i="15"/>
  <c r="K237" i="15"/>
  <c r="K225" i="15"/>
  <c r="K213" i="15"/>
  <c r="N823" i="15"/>
  <c r="AC960" i="15"/>
  <c r="W960" i="15"/>
  <c r="Z960" i="15"/>
  <c r="T960" i="15"/>
  <c r="Q960" i="15"/>
  <c r="N960" i="15"/>
  <c r="H960" i="15"/>
  <c r="AC852" i="15"/>
  <c r="W852" i="15"/>
  <c r="Z852" i="15"/>
  <c r="T852" i="15"/>
  <c r="Q852" i="15"/>
  <c r="N852" i="15"/>
  <c r="H852" i="15"/>
  <c r="AC756" i="15"/>
  <c r="W756" i="15"/>
  <c r="Z756" i="15"/>
  <c r="T756" i="15"/>
  <c r="Q756" i="15"/>
  <c r="N756" i="15"/>
  <c r="H756" i="15"/>
  <c r="AC648" i="15"/>
  <c r="W648" i="15"/>
  <c r="Z648" i="15"/>
  <c r="T648" i="15"/>
  <c r="Q648" i="15"/>
  <c r="H648" i="15"/>
  <c r="N648" i="15"/>
  <c r="AC540" i="15"/>
  <c r="W540" i="15"/>
  <c r="Z540" i="15"/>
  <c r="T540" i="15"/>
  <c r="Q540" i="15"/>
  <c r="H540" i="15"/>
  <c r="N540" i="15"/>
  <c r="Z420" i="15"/>
  <c r="AC420" i="15"/>
  <c r="W420" i="15"/>
  <c r="T420" i="15"/>
  <c r="Q420" i="15"/>
  <c r="H420" i="15"/>
  <c r="N420" i="15"/>
  <c r="AC336" i="15"/>
  <c r="Z336" i="15"/>
  <c r="W336" i="15"/>
  <c r="T336" i="15"/>
  <c r="Q336" i="15"/>
  <c r="H336" i="15"/>
  <c r="N336" i="15"/>
  <c r="AC252" i="15"/>
  <c r="Z252" i="15"/>
  <c r="W252" i="15"/>
  <c r="T252" i="15"/>
  <c r="N252" i="15"/>
  <c r="Q252" i="15"/>
  <c r="H252" i="15"/>
  <c r="AC168" i="15"/>
  <c r="Z168" i="15"/>
  <c r="W168" i="15"/>
  <c r="T168" i="15"/>
  <c r="N168" i="15"/>
  <c r="Q168" i="15"/>
  <c r="H168" i="15"/>
  <c r="K168" i="15"/>
  <c r="AC72" i="15"/>
  <c r="Z72" i="15"/>
  <c r="W72" i="15"/>
  <c r="T72" i="15"/>
  <c r="N72" i="15"/>
  <c r="Q72" i="15"/>
  <c r="H72" i="15"/>
  <c r="K72" i="15"/>
  <c r="K768" i="15"/>
  <c r="K648" i="15"/>
  <c r="K492" i="15"/>
  <c r="AC992" i="15"/>
  <c r="W992" i="15"/>
  <c r="Z992" i="15"/>
  <c r="T992" i="15"/>
  <c r="Q992" i="15"/>
  <c r="N992" i="15"/>
  <c r="H992" i="15"/>
  <c r="AC980" i="15"/>
  <c r="W980" i="15"/>
  <c r="Z980" i="15"/>
  <c r="T980" i="15"/>
  <c r="Q980" i="15"/>
  <c r="N980" i="15"/>
  <c r="H980" i="15"/>
  <c r="AC968" i="15"/>
  <c r="W968" i="15"/>
  <c r="Z968" i="15"/>
  <c r="T968" i="15"/>
  <c r="Q968" i="15"/>
  <c r="N968" i="15"/>
  <c r="H968" i="15"/>
  <c r="AC956" i="15"/>
  <c r="W956" i="15"/>
  <c r="Z956" i="15"/>
  <c r="T956" i="15"/>
  <c r="Q956" i="15"/>
  <c r="N956" i="15"/>
  <c r="H956" i="15"/>
  <c r="AC944" i="15"/>
  <c r="W944" i="15"/>
  <c r="Z944" i="15"/>
  <c r="T944" i="15"/>
  <c r="Q944" i="15"/>
  <c r="N944" i="15"/>
  <c r="H944" i="15"/>
  <c r="AC932" i="15"/>
  <c r="W932" i="15"/>
  <c r="Z932" i="15"/>
  <c r="T932" i="15"/>
  <c r="Q932" i="15"/>
  <c r="N932" i="15"/>
  <c r="H932" i="15"/>
  <c r="AC920" i="15"/>
  <c r="W920" i="15"/>
  <c r="Z920" i="15"/>
  <c r="T920" i="15"/>
  <c r="Q920" i="15"/>
  <c r="N920" i="15"/>
  <c r="H920" i="15"/>
  <c r="AC908" i="15"/>
  <c r="W908" i="15"/>
  <c r="Z908" i="15"/>
  <c r="T908" i="15"/>
  <c r="Q908" i="15"/>
  <c r="N908" i="15"/>
  <c r="H908" i="15"/>
  <c r="AC896" i="15"/>
  <c r="W896" i="15"/>
  <c r="Z896" i="15"/>
  <c r="T896" i="15"/>
  <c r="Q896" i="15"/>
  <c r="N896" i="15"/>
  <c r="H896" i="15"/>
  <c r="AC884" i="15"/>
  <c r="W884" i="15"/>
  <c r="Z884" i="15"/>
  <c r="T884" i="15"/>
  <c r="Q884" i="15"/>
  <c r="N884" i="15"/>
  <c r="H884" i="15"/>
  <c r="AC872" i="15"/>
  <c r="W872" i="15"/>
  <c r="Z872" i="15"/>
  <c r="T872" i="15"/>
  <c r="Q872" i="15"/>
  <c r="N872" i="15"/>
  <c r="H872" i="15"/>
  <c r="AC860" i="15"/>
  <c r="W860" i="15"/>
  <c r="Z860" i="15"/>
  <c r="T860" i="15"/>
  <c r="Q860" i="15"/>
  <c r="N860" i="15"/>
  <c r="H860" i="15"/>
  <c r="AC848" i="15"/>
  <c r="W848" i="15"/>
  <c r="Z848" i="15"/>
  <c r="T848" i="15"/>
  <c r="Q848" i="15"/>
  <c r="N848" i="15"/>
  <c r="H848" i="15"/>
  <c r="AC836" i="15"/>
  <c r="W836" i="15"/>
  <c r="Z836" i="15"/>
  <c r="T836" i="15"/>
  <c r="Q836" i="15"/>
  <c r="N836" i="15"/>
  <c r="H836" i="15"/>
  <c r="AC824" i="15"/>
  <c r="W824" i="15"/>
  <c r="Z824" i="15"/>
  <c r="T824" i="15"/>
  <c r="Q824" i="15"/>
  <c r="N824" i="15"/>
  <c r="H824" i="15"/>
  <c r="AC812" i="15"/>
  <c r="W812" i="15"/>
  <c r="Z812" i="15"/>
  <c r="T812" i="15"/>
  <c r="Q812" i="15"/>
  <c r="N812" i="15"/>
  <c r="H812" i="15"/>
  <c r="AC800" i="15"/>
  <c r="W800" i="15"/>
  <c r="Z800" i="15"/>
  <c r="T800" i="15"/>
  <c r="Q800" i="15"/>
  <c r="N800" i="15"/>
  <c r="H800" i="15"/>
  <c r="AC788" i="15"/>
  <c r="W788" i="15"/>
  <c r="Z788" i="15"/>
  <c r="T788" i="15"/>
  <c r="Q788" i="15"/>
  <c r="N788" i="15"/>
  <c r="H788" i="15"/>
  <c r="AC776" i="15"/>
  <c r="W776" i="15"/>
  <c r="Z776" i="15"/>
  <c r="T776" i="15"/>
  <c r="Q776" i="15"/>
  <c r="N776" i="15"/>
  <c r="H776" i="15"/>
  <c r="AC764" i="15"/>
  <c r="W764" i="15"/>
  <c r="Z764" i="15"/>
  <c r="T764" i="15"/>
  <c r="Q764" i="15"/>
  <c r="N764" i="15"/>
  <c r="H764" i="15"/>
  <c r="AC752" i="15"/>
  <c r="W752" i="15"/>
  <c r="Z752" i="15"/>
  <c r="T752" i="15"/>
  <c r="Q752" i="15"/>
  <c r="N752" i="15"/>
  <c r="AC740" i="15"/>
  <c r="W740" i="15"/>
  <c r="Z740" i="15"/>
  <c r="T740" i="15"/>
  <c r="Q740" i="15"/>
  <c r="N740" i="15"/>
  <c r="E728" i="15"/>
  <c r="AC728" i="15"/>
  <c r="W728" i="15"/>
  <c r="Z728" i="15"/>
  <c r="T728" i="15"/>
  <c r="Q728" i="15"/>
  <c r="N728" i="15"/>
  <c r="AC716" i="15"/>
  <c r="W716" i="15"/>
  <c r="Z716" i="15"/>
  <c r="T716" i="15"/>
  <c r="Q716" i="15"/>
  <c r="N716" i="15"/>
  <c r="AC704" i="15"/>
  <c r="W704" i="15"/>
  <c r="Z704" i="15"/>
  <c r="T704" i="15"/>
  <c r="Q704" i="15"/>
  <c r="N704" i="15"/>
  <c r="AC692" i="15"/>
  <c r="W692" i="15"/>
  <c r="Z692" i="15"/>
  <c r="T692" i="15"/>
  <c r="Q692" i="15"/>
  <c r="N692" i="15"/>
  <c r="AC680" i="15"/>
  <c r="W680" i="15"/>
  <c r="Z680" i="15"/>
  <c r="T680" i="15"/>
  <c r="Q680" i="15"/>
  <c r="N680" i="15"/>
  <c r="AC668" i="15"/>
  <c r="W668" i="15"/>
  <c r="Z668" i="15"/>
  <c r="T668" i="15"/>
  <c r="Q668" i="15"/>
  <c r="N668" i="15"/>
  <c r="E656" i="15"/>
  <c r="AC656" i="15"/>
  <c r="W656" i="15"/>
  <c r="Z656" i="15"/>
  <c r="T656" i="15"/>
  <c r="Q656" i="15"/>
  <c r="N656" i="15"/>
  <c r="AC644" i="15"/>
  <c r="W644" i="15"/>
  <c r="Z644" i="15"/>
  <c r="T644" i="15"/>
  <c r="Q644" i="15"/>
  <c r="N644" i="15"/>
  <c r="AC632" i="15"/>
  <c r="W632" i="15"/>
  <c r="Z632" i="15"/>
  <c r="T632" i="15"/>
  <c r="Q632" i="15"/>
  <c r="N632" i="15"/>
  <c r="AC620" i="15"/>
  <c r="W620" i="15"/>
  <c r="Z620" i="15"/>
  <c r="T620" i="15"/>
  <c r="Q620" i="15"/>
  <c r="N620" i="15"/>
  <c r="AC608" i="15"/>
  <c r="W608" i="15"/>
  <c r="Z608" i="15"/>
  <c r="T608" i="15"/>
  <c r="Q608" i="15"/>
  <c r="N608" i="15"/>
  <c r="AC596" i="15"/>
  <c r="W596" i="15"/>
  <c r="Z596" i="15"/>
  <c r="T596" i="15"/>
  <c r="Q596" i="15"/>
  <c r="N596" i="15"/>
  <c r="AC584" i="15"/>
  <c r="W584" i="15"/>
  <c r="Z584" i="15"/>
  <c r="T584" i="15"/>
  <c r="Q584" i="15"/>
  <c r="N584" i="15"/>
  <c r="AC572" i="15"/>
  <c r="W572" i="15"/>
  <c r="Z572" i="15"/>
  <c r="T572" i="15"/>
  <c r="Q572" i="15"/>
  <c r="N572" i="15"/>
  <c r="AC560" i="15"/>
  <c r="W560" i="15"/>
  <c r="Z560" i="15"/>
  <c r="T560" i="15"/>
  <c r="Q560" i="15"/>
  <c r="N560" i="15"/>
  <c r="AC548" i="15"/>
  <c r="W548" i="15"/>
  <c r="Z548" i="15"/>
  <c r="T548" i="15"/>
  <c r="Q548" i="15"/>
  <c r="N548" i="15"/>
  <c r="AC536" i="15"/>
  <c r="W536" i="15"/>
  <c r="Z536" i="15"/>
  <c r="T536" i="15"/>
  <c r="Q536" i="15"/>
  <c r="N536" i="15"/>
  <c r="AC524" i="15"/>
  <c r="W524" i="15"/>
  <c r="Z524" i="15"/>
  <c r="T524" i="15"/>
  <c r="Q524" i="15"/>
  <c r="N524" i="15"/>
  <c r="AC512" i="15"/>
  <c r="W512" i="15"/>
  <c r="Z512" i="15"/>
  <c r="T512" i="15"/>
  <c r="Q512" i="15"/>
  <c r="N512" i="15"/>
  <c r="AC500" i="15"/>
  <c r="W500" i="15"/>
  <c r="Z500" i="15"/>
  <c r="T500" i="15"/>
  <c r="Q500" i="15"/>
  <c r="N500" i="15"/>
  <c r="AC488" i="15"/>
  <c r="Z488" i="15"/>
  <c r="W488" i="15"/>
  <c r="T488" i="15"/>
  <c r="Q488" i="15"/>
  <c r="N488" i="15"/>
  <c r="AC476" i="15"/>
  <c r="Z476" i="15"/>
  <c r="W476" i="15"/>
  <c r="T476" i="15"/>
  <c r="Q476" i="15"/>
  <c r="N476" i="15"/>
  <c r="Z464" i="15"/>
  <c r="AC464" i="15"/>
  <c r="W464" i="15"/>
  <c r="T464" i="15"/>
  <c r="Q464" i="15"/>
  <c r="N464" i="15"/>
  <c r="Z452" i="15"/>
  <c r="AC452" i="15"/>
  <c r="W452" i="15"/>
  <c r="T452" i="15"/>
  <c r="Q452" i="15"/>
  <c r="N452" i="15"/>
  <c r="AC440" i="15"/>
  <c r="Z440" i="15"/>
  <c r="W440" i="15"/>
  <c r="T440" i="15"/>
  <c r="Q440" i="15"/>
  <c r="N440" i="15"/>
  <c r="AC428" i="15"/>
  <c r="Z428" i="15"/>
  <c r="T428" i="15"/>
  <c r="W428" i="15"/>
  <c r="Q428" i="15"/>
  <c r="N428" i="15"/>
  <c r="Z416" i="15"/>
  <c r="AC416" i="15"/>
  <c r="T416" i="15"/>
  <c r="W416" i="15"/>
  <c r="Q416" i="15"/>
  <c r="N416" i="15"/>
  <c r="Z404" i="15"/>
  <c r="AC404" i="15"/>
  <c r="T404" i="15"/>
  <c r="W404" i="15"/>
  <c r="Q404" i="15"/>
  <c r="N404" i="15"/>
  <c r="AC392" i="15"/>
  <c r="Z392" i="15"/>
  <c r="T392" i="15"/>
  <c r="W392" i="15"/>
  <c r="Q392" i="15"/>
  <c r="N392" i="15"/>
  <c r="AC380" i="15"/>
  <c r="Z380" i="15"/>
  <c r="T380" i="15"/>
  <c r="W380" i="15"/>
  <c r="Q380" i="15"/>
  <c r="N380" i="15"/>
  <c r="Z368" i="15"/>
  <c r="AC368" i="15"/>
  <c r="T368" i="15"/>
  <c r="W368" i="15"/>
  <c r="Q368" i="15"/>
  <c r="N368" i="15"/>
  <c r="Z356" i="15"/>
  <c r="AC356" i="15"/>
  <c r="T356" i="15"/>
  <c r="W356" i="15"/>
  <c r="Q356" i="15"/>
  <c r="N356" i="15"/>
  <c r="AC344" i="15"/>
  <c r="Z344" i="15"/>
  <c r="T344" i="15"/>
  <c r="W344" i="15"/>
  <c r="Q344" i="15"/>
  <c r="N344" i="15"/>
  <c r="AC332" i="15"/>
  <c r="Z332" i="15"/>
  <c r="T332" i="15"/>
  <c r="W332" i="15"/>
  <c r="Q332" i="15"/>
  <c r="N332" i="15"/>
  <c r="Z320" i="15"/>
  <c r="AC320" i="15"/>
  <c r="T320" i="15"/>
  <c r="W320" i="15"/>
  <c r="N320" i="15"/>
  <c r="Q320" i="15"/>
  <c r="Z308" i="15"/>
  <c r="AC308" i="15"/>
  <c r="T308" i="15"/>
  <c r="W308" i="15"/>
  <c r="N308" i="15"/>
  <c r="Q308" i="15"/>
  <c r="AC296" i="15"/>
  <c r="Z296" i="15"/>
  <c r="T296" i="15"/>
  <c r="W296" i="15"/>
  <c r="N296" i="15"/>
  <c r="Q296" i="15"/>
  <c r="AC284" i="15"/>
  <c r="Z284" i="15"/>
  <c r="T284" i="15"/>
  <c r="W284" i="15"/>
  <c r="N284" i="15"/>
  <c r="Q284" i="15"/>
  <c r="Z272" i="15"/>
  <c r="AC272" i="15"/>
  <c r="T272" i="15"/>
  <c r="W272" i="15"/>
  <c r="N272" i="15"/>
  <c r="Q272" i="15"/>
  <c r="Z260" i="15"/>
  <c r="AC260" i="15"/>
  <c r="T260" i="15"/>
  <c r="W260" i="15"/>
  <c r="N260" i="15"/>
  <c r="Q260" i="15"/>
  <c r="AC248" i="15"/>
  <c r="Z248" i="15"/>
  <c r="T248" i="15"/>
  <c r="W248" i="15"/>
  <c r="N248" i="15"/>
  <c r="Q248" i="15"/>
  <c r="AC236" i="15"/>
  <c r="Z236" i="15"/>
  <c r="T236" i="15"/>
  <c r="W236" i="15"/>
  <c r="N236" i="15"/>
  <c r="Q236" i="15"/>
  <c r="Z224" i="15"/>
  <c r="AC224" i="15"/>
  <c r="T224" i="15"/>
  <c r="W224" i="15"/>
  <c r="N224" i="15"/>
  <c r="Q224" i="15"/>
  <c r="Z212" i="15"/>
  <c r="AC212" i="15"/>
  <c r="T212" i="15"/>
  <c r="W212" i="15"/>
  <c r="N212" i="15"/>
  <c r="Q212" i="15"/>
  <c r="AC200" i="15"/>
  <c r="Z200" i="15"/>
  <c r="T200" i="15"/>
  <c r="W200" i="15"/>
  <c r="N200" i="15"/>
  <c r="Q200" i="15"/>
  <c r="AC188" i="15"/>
  <c r="Z188" i="15"/>
  <c r="T188" i="15"/>
  <c r="W188" i="15"/>
  <c r="N188" i="15"/>
  <c r="Q188" i="15"/>
  <c r="Z176" i="15"/>
  <c r="AC176" i="15"/>
  <c r="T176" i="15"/>
  <c r="W176" i="15"/>
  <c r="N176" i="15"/>
  <c r="Q176" i="15"/>
  <c r="Z164" i="15"/>
  <c r="AC164" i="15"/>
  <c r="T164" i="15"/>
  <c r="W164" i="15"/>
  <c r="N164" i="15"/>
  <c r="Q164" i="15"/>
  <c r="AC152" i="15"/>
  <c r="Z152" i="15"/>
  <c r="T152" i="15"/>
  <c r="W152" i="15"/>
  <c r="N152" i="15"/>
  <c r="Q152" i="15"/>
  <c r="E140" i="15"/>
  <c r="AC140" i="15"/>
  <c r="Z140" i="15"/>
  <c r="T140" i="15"/>
  <c r="W140" i="15"/>
  <c r="N140" i="15"/>
  <c r="Q140" i="15"/>
  <c r="Z128" i="15"/>
  <c r="AC128" i="15"/>
  <c r="T128" i="15"/>
  <c r="W128" i="15"/>
  <c r="N128" i="15"/>
  <c r="Q128" i="15"/>
  <c r="Z116" i="15"/>
  <c r="AC116" i="15"/>
  <c r="T116" i="15"/>
  <c r="W116" i="15"/>
  <c r="N116" i="15"/>
  <c r="Q116" i="15"/>
  <c r="AC104" i="15"/>
  <c r="Z104" i="15"/>
  <c r="T104" i="15"/>
  <c r="W104" i="15"/>
  <c r="N104" i="15"/>
  <c r="Q104" i="15"/>
  <c r="AC92" i="15"/>
  <c r="Z92" i="15"/>
  <c r="T92" i="15"/>
  <c r="W92" i="15"/>
  <c r="N92" i="15"/>
  <c r="Q92" i="15"/>
  <c r="Z80" i="15"/>
  <c r="AC80" i="15"/>
  <c r="T80" i="15"/>
  <c r="W80" i="15"/>
  <c r="N80" i="15"/>
  <c r="Q80" i="15"/>
  <c r="Z68" i="15"/>
  <c r="AC68" i="15"/>
  <c r="T68" i="15"/>
  <c r="W68" i="15"/>
  <c r="N68" i="15"/>
  <c r="Q68" i="15"/>
  <c r="AC56" i="15"/>
  <c r="Z56" i="15"/>
  <c r="T56" i="15"/>
  <c r="W56" i="15"/>
  <c r="N56" i="15"/>
  <c r="Q56" i="15"/>
  <c r="AC44" i="15"/>
  <c r="Z44" i="15"/>
  <c r="T44" i="15"/>
  <c r="W44" i="15"/>
  <c r="N44" i="15"/>
  <c r="Q44" i="15"/>
  <c r="Z32" i="15"/>
  <c r="AC32" i="15"/>
  <c r="T32" i="15"/>
  <c r="W32" i="15"/>
  <c r="N32" i="15"/>
  <c r="Q32" i="15"/>
  <c r="Z20" i="15"/>
  <c r="AC20" i="15"/>
  <c r="T20" i="15"/>
  <c r="W20" i="15"/>
  <c r="N20" i="15"/>
  <c r="Q20" i="15"/>
  <c r="E8" i="15"/>
  <c r="AC8" i="15"/>
  <c r="Z8" i="15"/>
  <c r="T8" i="15"/>
  <c r="W8" i="15"/>
  <c r="N8" i="15"/>
  <c r="Q8" i="15"/>
  <c r="K992" i="15"/>
  <c r="K980" i="15"/>
  <c r="K968" i="15"/>
  <c r="K956" i="15"/>
  <c r="K944" i="15"/>
  <c r="K932" i="15"/>
  <c r="K920" i="15"/>
  <c r="K908" i="15"/>
  <c r="K896" i="15"/>
  <c r="K884" i="15"/>
  <c r="K872" i="15"/>
  <c r="K860" i="15"/>
  <c r="K848" i="15"/>
  <c r="K836" i="15"/>
  <c r="K824" i="15"/>
  <c r="K812" i="15"/>
  <c r="K800" i="15"/>
  <c r="K788" i="15"/>
  <c r="K776" i="15"/>
  <c r="K764" i="15"/>
  <c r="K752" i="15"/>
  <c r="K740" i="15"/>
  <c r="K728" i="15"/>
  <c r="K716" i="15"/>
  <c r="K704" i="15"/>
  <c r="K692" i="15"/>
  <c r="K680" i="15"/>
  <c r="K668" i="15"/>
  <c r="K656" i="15"/>
  <c r="K644" i="15"/>
  <c r="K632" i="15"/>
  <c r="K620" i="15"/>
  <c r="K608" i="15"/>
  <c r="K596" i="15"/>
  <c r="K584" i="15"/>
  <c r="K572" i="15"/>
  <c r="K560" i="15"/>
  <c r="K548" i="15"/>
  <c r="K536" i="15"/>
  <c r="K524" i="15"/>
  <c r="K512" i="15"/>
  <c r="K500" i="15"/>
  <c r="K488" i="15"/>
  <c r="K476" i="15"/>
  <c r="K464" i="15"/>
  <c r="K452" i="15"/>
  <c r="K440" i="15"/>
  <c r="K428" i="15"/>
  <c r="K416" i="15"/>
  <c r="K404" i="15"/>
  <c r="K392" i="15"/>
  <c r="K380" i="15"/>
  <c r="K368" i="15"/>
  <c r="K356" i="15"/>
  <c r="K344" i="15"/>
  <c r="K332" i="15"/>
  <c r="K320" i="15"/>
  <c r="K308" i="15"/>
  <c r="K296" i="15"/>
  <c r="K284" i="15"/>
  <c r="K272" i="15"/>
  <c r="K260" i="15"/>
  <c r="K248" i="15"/>
  <c r="K236" i="15"/>
  <c r="K224" i="15"/>
  <c r="K212" i="15"/>
  <c r="H680" i="15"/>
  <c r="H536" i="15"/>
  <c r="H392" i="15"/>
  <c r="H248" i="15"/>
  <c r="H104" i="15"/>
  <c r="AC936" i="15"/>
  <c r="W936" i="15"/>
  <c r="Z936" i="15"/>
  <c r="T936" i="15"/>
  <c r="Q936" i="15"/>
  <c r="N936" i="15"/>
  <c r="H936" i="15"/>
  <c r="AC816" i="15"/>
  <c r="W816" i="15"/>
  <c r="Z816" i="15"/>
  <c r="T816" i="15"/>
  <c r="Q816" i="15"/>
  <c r="N816" i="15"/>
  <c r="H816" i="15"/>
  <c r="AC720" i="15"/>
  <c r="W720" i="15"/>
  <c r="Z720" i="15"/>
  <c r="T720" i="15"/>
  <c r="Q720" i="15"/>
  <c r="H720" i="15"/>
  <c r="N720" i="15"/>
  <c r="AC600" i="15"/>
  <c r="W600" i="15"/>
  <c r="Z600" i="15"/>
  <c r="T600" i="15"/>
  <c r="Q600" i="15"/>
  <c r="H600" i="15"/>
  <c r="N600" i="15"/>
  <c r="AC504" i="15"/>
  <c r="W504" i="15"/>
  <c r="Z504" i="15"/>
  <c r="T504" i="15"/>
  <c r="Q504" i="15"/>
  <c r="H504" i="15"/>
  <c r="N504" i="15"/>
  <c r="AC384" i="15"/>
  <c r="Z384" i="15"/>
  <c r="W384" i="15"/>
  <c r="T384" i="15"/>
  <c r="Q384" i="15"/>
  <c r="H384" i="15"/>
  <c r="N384" i="15"/>
  <c r="AC264" i="15"/>
  <c r="Z264" i="15"/>
  <c r="W264" i="15"/>
  <c r="T264" i="15"/>
  <c r="N264" i="15"/>
  <c r="Q264" i="15"/>
  <c r="H264" i="15"/>
  <c r="E180" i="15"/>
  <c r="Z180" i="15"/>
  <c r="AC180" i="15"/>
  <c r="W180" i="15"/>
  <c r="T180" i="15"/>
  <c r="N180" i="15"/>
  <c r="Q180" i="15"/>
  <c r="H180" i="15"/>
  <c r="K180" i="15"/>
  <c r="AC96" i="15"/>
  <c r="Z96" i="15"/>
  <c r="W96" i="15"/>
  <c r="T96" i="15"/>
  <c r="N96" i="15"/>
  <c r="Q96" i="15"/>
  <c r="H96" i="15"/>
  <c r="K96" i="15"/>
  <c r="K888" i="15"/>
  <c r="K420" i="15"/>
  <c r="K264" i="15"/>
  <c r="AC991" i="15"/>
  <c r="W991" i="15"/>
  <c r="Z991" i="15"/>
  <c r="T991" i="15"/>
  <c r="Q991" i="15"/>
  <c r="AC979" i="15"/>
  <c r="W979" i="15"/>
  <c r="Z979" i="15"/>
  <c r="T979" i="15"/>
  <c r="Q979" i="15"/>
  <c r="AC967" i="15"/>
  <c r="W967" i="15"/>
  <c r="Z967" i="15"/>
  <c r="T967" i="15"/>
  <c r="Q967" i="15"/>
  <c r="AC955" i="15"/>
  <c r="W955" i="15"/>
  <c r="Z955" i="15"/>
  <c r="T955" i="15"/>
  <c r="Q955" i="15"/>
  <c r="AC943" i="15"/>
  <c r="W943" i="15"/>
  <c r="Z943" i="15"/>
  <c r="T943" i="15"/>
  <c r="Q943" i="15"/>
  <c r="AC931" i="15"/>
  <c r="W931" i="15"/>
  <c r="Z931" i="15"/>
  <c r="T931" i="15"/>
  <c r="Q931" i="15"/>
  <c r="AC919" i="15"/>
  <c r="W919" i="15"/>
  <c r="Z919" i="15"/>
  <c r="T919" i="15"/>
  <c r="Q919" i="15"/>
  <c r="AC907" i="15"/>
  <c r="W907" i="15"/>
  <c r="Z907" i="15"/>
  <c r="T907" i="15"/>
  <c r="Q907" i="15"/>
  <c r="AC895" i="15"/>
  <c r="W895" i="15"/>
  <c r="Z895" i="15"/>
  <c r="T895" i="15"/>
  <c r="Q895" i="15"/>
  <c r="AC883" i="15"/>
  <c r="W883" i="15"/>
  <c r="Z883" i="15"/>
  <c r="T883" i="15"/>
  <c r="Q883" i="15"/>
  <c r="AC871" i="15"/>
  <c r="W871" i="15"/>
  <c r="Z871" i="15"/>
  <c r="T871" i="15"/>
  <c r="Q871" i="15"/>
  <c r="AC859" i="15"/>
  <c r="W859" i="15"/>
  <c r="Z859" i="15"/>
  <c r="T859" i="15"/>
  <c r="Q859" i="15"/>
  <c r="AC847" i="15"/>
  <c r="W847" i="15"/>
  <c r="Z847" i="15"/>
  <c r="T847" i="15"/>
  <c r="Q847" i="15"/>
  <c r="AC835" i="15"/>
  <c r="W835" i="15"/>
  <c r="Z835" i="15"/>
  <c r="T835" i="15"/>
  <c r="Q835" i="15"/>
  <c r="AC823" i="15"/>
  <c r="W823" i="15"/>
  <c r="Z823" i="15"/>
  <c r="T823" i="15"/>
  <c r="Q823" i="15"/>
  <c r="AC811" i="15"/>
  <c r="W811" i="15"/>
  <c r="Z811" i="15"/>
  <c r="T811" i="15"/>
  <c r="Q811" i="15"/>
  <c r="AC799" i="15"/>
  <c r="W799" i="15"/>
  <c r="Z799" i="15"/>
  <c r="T799" i="15"/>
  <c r="Q799" i="15"/>
  <c r="AC787" i="15"/>
  <c r="W787" i="15"/>
  <c r="Z787" i="15"/>
  <c r="T787" i="15"/>
  <c r="Q787" i="15"/>
  <c r="AC775" i="15"/>
  <c r="W775" i="15"/>
  <c r="Z775" i="15"/>
  <c r="T775" i="15"/>
  <c r="Q775" i="15"/>
  <c r="AC763" i="15"/>
  <c r="W763" i="15"/>
  <c r="Z763" i="15"/>
  <c r="T763" i="15"/>
  <c r="Q763" i="15"/>
  <c r="AC751" i="15"/>
  <c r="W751" i="15"/>
  <c r="Z751" i="15"/>
  <c r="T751" i="15"/>
  <c r="Q751" i="15"/>
  <c r="H751" i="15"/>
  <c r="AC739" i="15"/>
  <c r="W739" i="15"/>
  <c r="Z739" i="15"/>
  <c r="T739" i="15"/>
  <c r="Q739" i="15"/>
  <c r="H739" i="15"/>
  <c r="AC727" i="15"/>
  <c r="W727" i="15"/>
  <c r="Z727" i="15"/>
  <c r="T727" i="15"/>
  <c r="Q727" i="15"/>
  <c r="H727" i="15"/>
  <c r="AC715" i="15"/>
  <c r="W715" i="15"/>
  <c r="Z715" i="15"/>
  <c r="T715" i="15"/>
  <c r="Q715" i="15"/>
  <c r="H715" i="15"/>
  <c r="AC703" i="15"/>
  <c r="W703" i="15"/>
  <c r="Z703" i="15"/>
  <c r="T703" i="15"/>
  <c r="Q703" i="15"/>
  <c r="H703" i="15"/>
  <c r="AC691" i="15"/>
  <c r="W691" i="15"/>
  <c r="Z691" i="15"/>
  <c r="T691" i="15"/>
  <c r="Q691" i="15"/>
  <c r="H691" i="15"/>
  <c r="AC679" i="15"/>
  <c r="W679" i="15"/>
  <c r="Z679" i="15"/>
  <c r="T679" i="15"/>
  <c r="Q679" i="15"/>
  <c r="H679" i="15"/>
  <c r="AC667" i="15"/>
  <c r="W667" i="15"/>
  <c r="Z667" i="15"/>
  <c r="T667" i="15"/>
  <c r="Q667" i="15"/>
  <c r="H667" i="15"/>
  <c r="AC655" i="15"/>
  <c r="W655" i="15"/>
  <c r="Z655" i="15"/>
  <c r="T655" i="15"/>
  <c r="Q655" i="15"/>
  <c r="H655" i="15"/>
  <c r="AC643" i="15"/>
  <c r="W643" i="15"/>
  <c r="Z643" i="15"/>
  <c r="T643" i="15"/>
  <c r="Q643" i="15"/>
  <c r="H643" i="15"/>
  <c r="AC631" i="15"/>
  <c r="W631" i="15"/>
  <c r="Z631" i="15"/>
  <c r="T631" i="15"/>
  <c r="Q631" i="15"/>
  <c r="H631" i="15"/>
  <c r="AC619" i="15"/>
  <c r="W619" i="15"/>
  <c r="Z619" i="15"/>
  <c r="T619" i="15"/>
  <c r="Q619" i="15"/>
  <c r="H619" i="15"/>
  <c r="AC607" i="15"/>
  <c r="W607" i="15"/>
  <c r="Z607" i="15"/>
  <c r="T607" i="15"/>
  <c r="Q607" i="15"/>
  <c r="H607" i="15"/>
  <c r="E595" i="15"/>
  <c r="AC595" i="15"/>
  <c r="W595" i="15"/>
  <c r="Z595" i="15"/>
  <c r="T595" i="15"/>
  <c r="Q595" i="15"/>
  <c r="H595" i="15"/>
  <c r="AC583" i="15"/>
  <c r="W583" i="15"/>
  <c r="Z583" i="15"/>
  <c r="T583" i="15"/>
  <c r="Q583" i="15"/>
  <c r="H583" i="15"/>
  <c r="AC571" i="15"/>
  <c r="W571" i="15"/>
  <c r="Z571" i="15"/>
  <c r="T571" i="15"/>
  <c r="Q571" i="15"/>
  <c r="H571" i="15"/>
  <c r="AC559" i="15"/>
  <c r="W559" i="15"/>
  <c r="Z559" i="15"/>
  <c r="T559" i="15"/>
  <c r="Q559" i="15"/>
  <c r="H559" i="15"/>
  <c r="AC547" i="15"/>
  <c r="W547" i="15"/>
  <c r="Z547" i="15"/>
  <c r="T547" i="15"/>
  <c r="Q547" i="15"/>
  <c r="H547" i="15"/>
  <c r="AC535" i="15"/>
  <c r="W535" i="15"/>
  <c r="Z535" i="15"/>
  <c r="T535" i="15"/>
  <c r="Q535" i="15"/>
  <c r="H535" i="15"/>
  <c r="AC523" i="15"/>
  <c r="W523" i="15"/>
  <c r="Z523" i="15"/>
  <c r="T523" i="15"/>
  <c r="Q523" i="15"/>
  <c r="H523" i="15"/>
  <c r="AC511" i="15"/>
  <c r="W511" i="15"/>
  <c r="Z511" i="15"/>
  <c r="T511" i="15"/>
  <c r="Q511" i="15"/>
  <c r="H511" i="15"/>
  <c r="AC499" i="15"/>
  <c r="W499" i="15"/>
  <c r="Z499" i="15"/>
  <c r="T499" i="15"/>
  <c r="Q499" i="15"/>
  <c r="H499" i="15"/>
  <c r="AC487" i="15"/>
  <c r="Z487" i="15"/>
  <c r="W487" i="15"/>
  <c r="T487" i="15"/>
  <c r="Q487" i="15"/>
  <c r="H487" i="15"/>
  <c r="AC475" i="15"/>
  <c r="Z475" i="15"/>
  <c r="W475" i="15"/>
  <c r="T475" i="15"/>
  <c r="Q475" i="15"/>
  <c r="H475" i="15"/>
  <c r="AC463" i="15"/>
  <c r="Z463" i="15"/>
  <c r="W463" i="15"/>
  <c r="T463" i="15"/>
  <c r="Q463" i="15"/>
  <c r="H463" i="15"/>
  <c r="AC451" i="15"/>
  <c r="Z451" i="15"/>
  <c r="W451" i="15"/>
  <c r="T451" i="15"/>
  <c r="Q451" i="15"/>
  <c r="H451" i="15"/>
  <c r="AC439" i="15"/>
  <c r="Z439" i="15"/>
  <c r="W439" i="15"/>
  <c r="T439" i="15"/>
  <c r="Q439" i="15"/>
  <c r="H439" i="15"/>
  <c r="AC427" i="15"/>
  <c r="Z427" i="15"/>
  <c r="T427" i="15"/>
  <c r="W427" i="15"/>
  <c r="Q427" i="15"/>
  <c r="H427" i="15"/>
  <c r="AC415" i="15"/>
  <c r="Z415" i="15"/>
  <c r="T415" i="15"/>
  <c r="W415" i="15"/>
  <c r="Q415" i="15"/>
  <c r="H415" i="15"/>
  <c r="AC403" i="15"/>
  <c r="Z403" i="15"/>
  <c r="T403" i="15"/>
  <c r="W403" i="15"/>
  <c r="Q403" i="15"/>
  <c r="H403" i="15"/>
  <c r="AC391" i="15"/>
  <c r="Z391" i="15"/>
  <c r="T391" i="15"/>
  <c r="W391" i="15"/>
  <c r="Q391" i="15"/>
  <c r="H391" i="15"/>
  <c r="AC379" i="15"/>
  <c r="Z379" i="15"/>
  <c r="T379" i="15"/>
  <c r="W379" i="15"/>
  <c r="Q379" i="15"/>
  <c r="H379" i="15"/>
  <c r="AC367" i="15"/>
  <c r="Z367" i="15"/>
  <c r="T367" i="15"/>
  <c r="W367" i="15"/>
  <c r="Q367" i="15"/>
  <c r="H367" i="15"/>
  <c r="AC355" i="15"/>
  <c r="Z355" i="15"/>
  <c r="T355" i="15"/>
  <c r="W355" i="15"/>
  <c r="Q355" i="15"/>
  <c r="H355" i="15"/>
  <c r="AC343" i="15"/>
  <c r="Z343" i="15"/>
  <c r="T343" i="15"/>
  <c r="W343" i="15"/>
  <c r="Q343" i="15"/>
  <c r="H343" i="15"/>
  <c r="AC331" i="15"/>
  <c r="Z331" i="15"/>
  <c r="T331" i="15"/>
  <c r="W331" i="15"/>
  <c r="Q331" i="15"/>
  <c r="H331" i="15"/>
  <c r="AC319" i="15"/>
  <c r="Z319" i="15"/>
  <c r="T319" i="15"/>
  <c r="W319" i="15"/>
  <c r="N319" i="15"/>
  <c r="Q319" i="15"/>
  <c r="H319" i="15"/>
  <c r="AC307" i="15"/>
  <c r="Z307" i="15"/>
  <c r="T307" i="15"/>
  <c r="W307" i="15"/>
  <c r="N307" i="15"/>
  <c r="Q307" i="15"/>
  <c r="H307" i="15"/>
  <c r="AC295" i="15"/>
  <c r="Z295" i="15"/>
  <c r="T295" i="15"/>
  <c r="W295" i="15"/>
  <c r="N295" i="15"/>
  <c r="Q295" i="15"/>
  <c r="H295" i="15"/>
  <c r="AC283" i="15"/>
  <c r="Z283" i="15"/>
  <c r="T283" i="15"/>
  <c r="W283" i="15"/>
  <c r="N283" i="15"/>
  <c r="Q283" i="15"/>
  <c r="H283" i="15"/>
  <c r="AC271" i="15"/>
  <c r="Z271" i="15"/>
  <c r="T271" i="15"/>
  <c r="W271" i="15"/>
  <c r="N271" i="15"/>
  <c r="Q271" i="15"/>
  <c r="H271" i="15"/>
  <c r="AC259" i="15"/>
  <c r="Z259" i="15"/>
  <c r="T259" i="15"/>
  <c r="W259" i="15"/>
  <c r="N259" i="15"/>
  <c r="Q259" i="15"/>
  <c r="H259" i="15"/>
  <c r="AC247" i="15"/>
  <c r="Z247" i="15"/>
  <c r="T247" i="15"/>
  <c r="W247" i="15"/>
  <c r="N247" i="15"/>
  <c r="Q247" i="15"/>
  <c r="H247" i="15"/>
  <c r="AC235" i="15"/>
  <c r="Z235" i="15"/>
  <c r="T235" i="15"/>
  <c r="W235" i="15"/>
  <c r="N235" i="15"/>
  <c r="Q235" i="15"/>
  <c r="H235" i="15"/>
  <c r="AC223" i="15"/>
  <c r="Z223" i="15"/>
  <c r="T223" i="15"/>
  <c r="W223" i="15"/>
  <c r="N223" i="15"/>
  <c r="Q223" i="15"/>
  <c r="H223" i="15"/>
  <c r="AC211" i="15"/>
  <c r="Z211" i="15"/>
  <c r="T211" i="15"/>
  <c r="W211" i="15"/>
  <c r="N211" i="15"/>
  <c r="Q211" i="15"/>
  <c r="H211" i="15"/>
  <c r="AC199" i="15"/>
  <c r="Z199" i="15"/>
  <c r="T199" i="15"/>
  <c r="W199" i="15"/>
  <c r="N199" i="15"/>
  <c r="Q199" i="15"/>
  <c r="H199" i="15"/>
  <c r="AC187" i="15"/>
  <c r="Z187" i="15"/>
  <c r="T187" i="15"/>
  <c r="W187" i="15"/>
  <c r="N187" i="15"/>
  <c r="Q187" i="15"/>
  <c r="H187" i="15"/>
  <c r="AC175" i="15"/>
  <c r="Z175" i="15"/>
  <c r="T175" i="15"/>
  <c r="W175" i="15"/>
  <c r="N175" i="15"/>
  <c r="Q175" i="15"/>
  <c r="H175" i="15"/>
  <c r="AC163" i="15"/>
  <c r="Z163" i="15"/>
  <c r="T163" i="15"/>
  <c r="W163" i="15"/>
  <c r="N163" i="15"/>
  <c r="Q163" i="15"/>
  <c r="H163" i="15"/>
  <c r="AC151" i="15"/>
  <c r="Z151" i="15"/>
  <c r="T151" i="15"/>
  <c r="W151" i="15"/>
  <c r="N151" i="15"/>
  <c r="Q151" i="15"/>
  <c r="H151" i="15"/>
  <c r="AC139" i="15"/>
  <c r="Z139" i="15"/>
  <c r="T139" i="15"/>
  <c r="W139" i="15"/>
  <c r="N139" i="15"/>
  <c r="Q139" i="15"/>
  <c r="H139" i="15"/>
  <c r="AC127" i="15"/>
  <c r="Z127" i="15"/>
  <c r="T127" i="15"/>
  <c r="W127" i="15"/>
  <c r="N127" i="15"/>
  <c r="Q127" i="15"/>
  <c r="H127" i="15"/>
  <c r="AC115" i="15"/>
  <c r="Z115" i="15"/>
  <c r="T115" i="15"/>
  <c r="W115" i="15"/>
  <c r="N115" i="15"/>
  <c r="Q115" i="15"/>
  <c r="H115" i="15"/>
  <c r="AC103" i="15"/>
  <c r="Z103" i="15"/>
  <c r="T103" i="15"/>
  <c r="W103" i="15"/>
  <c r="N103" i="15"/>
  <c r="Q103" i="15"/>
  <c r="H103" i="15"/>
  <c r="AC91" i="15"/>
  <c r="Z91" i="15"/>
  <c r="T91" i="15"/>
  <c r="W91" i="15"/>
  <c r="N91" i="15"/>
  <c r="Q91" i="15"/>
  <c r="H91" i="15"/>
  <c r="AC79" i="15"/>
  <c r="Z79" i="15"/>
  <c r="T79" i="15"/>
  <c r="W79" i="15"/>
  <c r="N79" i="15"/>
  <c r="Q79" i="15"/>
  <c r="H79" i="15"/>
  <c r="AC67" i="15"/>
  <c r="Z67" i="15"/>
  <c r="T67" i="15"/>
  <c r="W67" i="15"/>
  <c r="N67" i="15"/>
  <c r="Q67" i="15"/>
  <c r="H67" i="15"/>
  <c r="AC55" i="15"/>
  <c r="Z55" i="15"/>
  <c r="T55" i="15"/>
  <c r="W55" i="15"/>
  <c r="N55" i="15"/>
  <c r="Q55" i="15"/>
  <c r="H55" i="15"/>
  <c r="AC43" i="15"/>
  <c r="Z43" i="15"/>
  <c r="T43" i="15"/>
  <c r="W43" i="15"/>
  <c r="N43" i="15"/>
  <c r="Q43" i="15"/>
  <c r="H43" i="15"/>
  <c r="AC31" i="15"/>
  <c r="Z31" i="15"/>
  <c r="T31" i="15"/>
  <c r="W31" i="15"/>
  <c r="N31" i="15"/>
  <c r="Q31" i="15"/>
  <c r="H31" i="15"/>
  <c r="AC19" i="15"/>
  <c r="Z19" i="15"/>
  <c r="T19" i="15"/>
  <c r="W19" i="15"/>
  <c r="N19" i="15"/>
  <c r="Q19" i="15"/>
  <c r="H19" i="15"/>
  <c r="AC7" i="15"/>
  <c r="Z7" i="15"/>
  <c r="W7" i="15"/>
  <c r="T7" i="15"/>
  <c r="N7" i="15"/>
  <c r="Q7" i="15"/>
  <c r="H7" i="15"/>
  <c r="K991" i="15"/>
  <c r="K979" i="15"/>
  <c r="K967" i="15"/>
  <c r="K955" i="15"/>
  <c r="K943" i="15"/>
  <c r="K931" i="15"/>
  <c r="K919" i="15"/>
  <c r="K907" i="15"/>
  <c r="K895" i="15"/>
  <c r="K883" i="15"/>
  <c r="K871" i="15"/>
  <c r="K859" i="15"/>
  <c r="K847" i="15"/>
  <c r="K835" i="15"/>
  <c r="K823" i="15"/>
  <c r="K811" i="15"/>
  <c r="K799" i="15"/>
  <c r="K787" i="15"/>
  <c r="K775" i="15"/>
  <c r="K763" i="15"/>
  <c r="K751" i="15"/>
  <c r="K739" i="15"/>
  <c r="K727" i="15"/>
  <c r="K715" i="15"/>
  <c r="K703" i="15"/>
  <c r="K691" i="15"/>
  <c r="K679" i="15"/>
  <c r="K667" i="15"/>
  <c r="K655" i="15"/>
  <c r="K643" i="15"/>
  <c r="K631" i="15"/>
  <c r="K619" i="15"/>
  <c r="K607" i="15"/>
  <c r="K595" i="15"/>
  <c r="K583" i="15"/>
  <c r="K571" i="15"/>
  <c r="K559" i="15"/>
  <c r="K547" i="15"/>
  <c r="K535" i="15"/>
  <c r="K523" i="15"/>
  <c r="K511" i="15"/>
  <c r="K499" i="15"/>
  <c r="K487" i="15"/>
  <c r="K475" i="15"/>
  <c r="K463" i="15"/>
  <c r="K451" i="15"/>
  <c r="K439" i="15"/>
  <c r="K427" i="15"/>
  <c r="K415" i="15"/>
  <c r="K403" i="15"/>
  <c r="K391" i="15"/>
  <c r="K379" i="15"/>
  <c r="K367" i="15"/>
  <c r="K355" i="15"/>
  <c r="K343" i="15"/>
  <c r="K331" i="15"/>
  <c r="K319" i="15"/>
  <c r="K307" i="15"/>
  <c r="K295" i="15"/>
  <c r="K283" i="15"/>
  <c r="K271" i="15"/>
  <c r="K259" i="15"/>
  <c r="K247" i="15"/>
  <c r="K235" i="15"/>
  <c r="K223" i="15"/>
  <c r="K211" i="15"/>
  <c r="K140" i="15"/>
  <c r="K68" i="15"/>
  <c r="H991" i="15"/>
  <c r="H919" i="15"/>
  <c r="H811" i="15"/>
  <c r="H668" i="15"/>
  <c r="H524" i="15"/>
  <c r="H380" i="15"/>
  <c r="H236" i="15"/>
  <c r="H92" i="15"/>
  <c r="N943" i="15"/>
  <c r="N799" i="15"/>
  <c r="N655" i="15"/>
  <c r="N511" i="15"/>
  <c r="N367" i="15"/>
  <c r="AC864" i="15"/>
  <c r="W864" i="15"/>
  <c r="Z864" i="15"/>
  <c r="T864" i="15"/>
  <c r="Q864" i="15"/>
  <c r="N864" i="15"/>
  <c r="H864" i="15"/>
  <c r="AC360" i="15"/>
  <c r="Z360" i="15"/>
  <c r="W360" i="15"/>
  <c r="T360" i="15"/>
  <c r="Q360" i="15"/>
  <c r="H360" i="15"/>
  <c r="N360" i="15"/>
  <c r="K960" i="15"/>
  <c r="AC990" i="15"/>
  <c r="W990" i="15"/>
  <c r="Z990" i="15"/>
  <c r="T990" i="15"/>
  <c r="Q990" i="15"/>
  <c r="N990" i="15"/>
  <c r="AC978" i="15"/>
  <c r="W978" i="15"/>
  <c r="Z978" i="15"/>
  <c r="T978" i="15"/>
  <c r="Q978" i="15"/>
  <c r="N978" i="15"/>
  <c r="AC966" i="15"/>
  <c r="W966" i="15"/>
  <c r="Z966" i="15"/>
  <c r="T966" i="15"/>
  <c r="Q966" i="15"/>
  <c r="N966" i="15"/>
  <c r="AC954" i="15"/>
  <c r="W954" i="15"/>
  <c r="Z954" i="15"/>
  <c r="T954" i="15"/>
  <c r="Q954" i="15"/>
  <c r="N954" i="15"/>
  <c r="AC942" i="15"/>
  <c r="W942" i="15"/>
  <c r="Z942" i="15"/>
  <c r="T942" i="15"/>
  <c r="Q942" i="15"/>
  <c r="N942" i="15"/>
  <c r="AC930" i="15"/>
  <c r="W930" i="15"/>
  <c r="Z930" i="15"/>
  <c r="T930" i="15"/>
  <c r="Q930" i="15"/>
  <c r="N930" i="15"/>
  <c r="AC918" i="15"/>
  <c r="W918" i="15"/>
  <c r="Z918" i="15"/>
  <c r="T918" i="15"/>
  <c r="Q918" i="15"/>
  <c r="N918" i="15"/>
  <c r="AC906" i="15"/>
  <c r="W906" i="15"/>
  <c r="Z906" i="15"/>
  <c r="T906" i="15"/>
  <c r="Q906" i="15"/>
  <c r="N906" i="15"/>
  <c r="AC894" i="15"/>
  <c r="W894" i="15"/>
  <c r="Z894" i="15"/>
  <c r="T894" i="15"/>
  <c r="Q894" i="15"/>
  <c r="N894" i="15"/>
  <c r="AC882" i="15"/>
  <c r="W882" i="15"/>
  <c r="Z882" i="15"/>
  <c r="T882" i="15"/>
  <c r="Q882" i="15"/>
  <c r="N882" i="15"/>
  <c r="H882" i="15"/>
  <c r="AC870" i="15"/>
  <c r="W870" i="15"/>
  <c r="Z870" i="15"/>
  <c r="T870" i="15"/>
  <c r="Q870" i="15"/>
  <c r="N870" i="15"/>
  <c r="H870" i="15"/>
  <c r="AC858" i="15"/>
  <c r="W858" i="15"/>
  <c r="Z858" i="15"/>
  <c r="T858" i="15"/>
  <c r="Q858" i="15"/>
  <c r="N858" i="15"/>
  <c r="H858" i="15"/>
  <c r="AC846" i="15"/>
  <c r="W846" i="15"/>
  <c r="Z846" i="15"/>
  <c r="T846" i="15"/>
  <c r="Q846" i="15"/>
  <c r="N846" i="15"/>
  <c r="H846" i="15"/>
  <c r="AC834" i="15"/>
  <c r="W834" i="15"/>
  <c r="Z834" i="15"/>
  <c r="T834" i="15"/>
  <c r="Q834" i="15"/>
  <c r="N834" i="15"/>
  <c r="H834" i="15"/>
  <c r="AC822" i="15"/>
  <c r="W822" i="15"/>
  <c r="Z822" i="15"/>
  <c r="T822" i="15"/>
  <c r="Q822" i="15"/>
  <c r="N822" i="15"/>
  <c r="H822" i="15"/>
  <c r="AC810" i="15"/>
  <c r="W810" i="15"/>
  <c r="Z810" i="15"/>
  <c r="T810" i="15"/>
  <c r="Q810" i="15"/>
  <c r="N810" i="15"/>
  <c r="H810" i="15"/>
  <c r="AC798" i="15"/>
  <c r="W798" i="15"/>
  <c r="Z798" i="15"/>
  <c r="T798" i="15"/>
  <c r="Q798" i="15"/>
  <c r="N798" i="15"/>
  <c r="H798" i="15"/>
  <c r="AC786" i="15"/>
  <c r="W786" i="15"/>
  <c r="Z786" i="15"/>
  <c r="T786" i="15"/>
  <c r="Q786" i="15"/>
  <c r="N786" i="15"/>
  <c r="H786" i="15"/>
  <c r="AC774" i="15"/>
  <c r="W774" i="15"/>
  <c r="Z774" i="15"/>
  <c r="T774" i="15"/>
  <c r="Q774" i="15"/>
  <c r="N774" i="15"/>
  <c r="H774" i="15"/>
  <c r="AC762" i="15"/>
  <c r="W762" i="15"/>
  <c r="Z762" i="15"/>
  <c r="T762" i="15"/>
  <c r="Q762" i="15"/>
  <c r="N762" i="15"/>
  <c r="H762" i="15"/>
  <c r="AC750" i="15"/>
  <c r="W750" i="15"/>
  <c r="Z750" i="15"/>
  <c r="T750" i="15"/>
  <c r="Q750" i="15"/>
  <c r="H750" i="15"/>
  <c r="N750" i="15"/>
  <c r="AC738" i="15"/>
  <c r="W738" i="15"/>
  <c r="Z738" i="15"/>
  <c r="T738" i="15"/>
  <c r="Q738" i="15"/>
  <c r="H738" i="15"/>
  <c r="N738" i="15"/>
  <c r="AC726" i="15"/>
  <c r="W726" i="15"/>
  <c r="Z726" i="15"/>
  <c r="T726" i="15"/>
  <c r="Q726" i="15"/>
  <c r="H726" i="15"/>
  <c r="N726" i="15"/>
  <c r="E714" i="15"/>
  <c r="AC714" i="15"/>
  <c r="W714" i="15"/>
  <c r="Z714" i="15"/>
  <c r="T714" i="15"/>
  <c r="Q714" i="15"/>
  <c r="H714" i="15"/>
  <c r="N714" i="15"/>
  <c r="AC702" i="15"/>
  <c r="W702" i="15"/>
  <c r="Z702" i="15"/>
  <c r="T702" i="15"/>
  <c r="Q702" i="15"/>
  <c r="H702" i="15"/>
  <c r="N702" i="15"/>
  <c r="AC690" i="15"/>
  <c r="W690" i="15"/>
  <c r="Z690" i="15"/>
  <c r="T690" i="15"/>
  <c r="Q690" i="15"/>
  <c r="H690" i="15"/>
  <c r="N690" i="15"/>
  <c r="AC678" i="15"/>
  <c r="W678" i="15"/>
  <c r="Z678" i="15"/>
  <c r="T678" i="15"/>
  <c r="Q678" i="15"/>
  <c r="H678" i="15"/>
  <c r="N678" i="15"/>
  <c r="AC666" i="15"/>
  <c r="W666" i="15"/>
  <c r="Z666" i="15"/>
  <c r="T666" i="15"/>
  <c r="Q666" i="15"/>
  <c r="H666" i="15"/>
  <c r="N666" i="15"/>
  <c r="AC654" i="15"/>
  <c r="W654" i="15"/>
  <c r="Z654" i="15"/>
  <c r="T654" i="15"/>
  <c r="Q654" i="15"/>
  <c r="H654" i="15"/>
  <c r="N654" i="15"/>
  <c r="E642" i="15"/>
  <c r="AC642" i="15"/>
  <c r="W642" i="15"/>
  <c r="Z642" i="15"/>
  <c r="T642" i="15"/>
  <c r="Q642" i="15"/>
  <c r="H642" i="15"/>
  <c r="N642" i="15"/>
  <c r="AC630" i="15"/>
  <c r="W630" i="15"/>
  <c r="Z630" i="15"/>
  <c r="T630" i="15"/>
  <c r="Q630" i="15"/>
  <c r="H630" i="15"/>
  <c r="N630" i="15"/>
  <c r="AC618" i="15"/>
  <c r="W618" i="15"/>
  <c r="Z618" i="15"/>
  <c r="T618" i="15"/>
  <c r="Q618" i="15"/>
  <c r="H618" i="15"/>
  <c r="N618" i="15"/>
  <c r="AC606" i="15"/>
  <c r="W606" i="15"/>
  <c r="Z606" i="15"/>
  <c r="T606" i="15"/>
  <c r="Q606" i="15"/>
  <c r="H606" i="15"/>
  <c r="N606" i="15"/>
  <c r="AC594" i="15"/>
  <c r="W594" i="15"/>
  <c r="Z594" i="15"/>
  <c r="T594" i="15"/>
  <c r="Q594" i="15"/>
  <c r="H594" i="15"/>
  <c r="N594" i="15"/>
  <c r="AC582" i="15"/>
  <c r="W582" i="15"/>
  <c r="Z582" i="15"/>
  <c r="T582" i="15"/>
  <c r="Q582" i="15"/>
  <c r="H582" i="15"/>
  <c r="N582" i="15"/>
  <c r="AC570" i="15"/>
  <c r="W570" i="15"/>
  <c r="Z570" i="15"/>
  <c r="T570" i="15"/>
  <c r="Q570" i="15"/>
  <c r="H570" i="15"/>
  <c r="N570" i="15"/>
  <c r="AC558" i="15"/>
  <c r="W558" i="15"/>
  <c r="Z558" i="15"/>
  <c r="T558" i="15"/>
  <c r="Q558" i="15"/>
  <c r="H558" i="15"/>
  <c r="N558" i="15"/>
  <c r="AC546" i="15"/>
  <c r="W546" i="15"/>
  <c r="Z546" i="15"/>
  <c r="T546" i="15"/>
  <c r="Q546" i="15"/>
  <c r="H546" i="15"/>
  <c r="N546" i="15"/>
  <c r="AC534" i="15"/>
  <c r="W534" i="15"/>
  <c r="Z534" i="15"/>
  <c r="T534" i="15"/>
  <c r="Q534" i="15"/>
  <c r="H534" i="15"/>
  <c r="N534" i="15"/>
  <c r="AC522" i="15"/>
  <c r="W522" i="15"/>
  <c r="Z522" i="15"/>
  <c r="T522" i="15"/>
  <c r="Q522" i="15"/>
  <c r="H522" i="15"/>
  <c r="N522" i="15"/>
  <c r="AC510" i="15"/>
  <c r="W510" i="15"/>
  <c r="Z510" i="15"/>
  <c r="T510" i="15"/>
  <c r="Q510" i="15"/>
  <c r="H510" i="15"/>
  <c r="N510" i="15"/>
  <c r="AC498" i="15"/>
  <c r="W498" i="15"/>
  <c r="Z498" i="15"/>
  <c r="T498" i="15"/>
  <c r="Q498" i="15"/>
  <c r="H498" i="15"/>
  <c r="N498" i="15"/>
  <c r="AC486" i="15"/>
  <c r="Z486" i="15"/>
  <c r="W486" i="15"/>
  <c r="T486" i="15"/>
  <c r="Q486" i="15"/>
  <c r="H486" i="15"/>
  <c r="N486" i="15"/>
  <c r="AC474" i="15"/>
  <c r="Z474" i="15"/>
  <c r="W474" i="15"/>
  <c r="T474" i="15"/>
  <c r="Q474" i="15"/>
  <c r="H474" i="15"/>
  <c r="N474" i="15"/>
  <c r="AC462" i="15"/>
  <c r="Z462" i="15"/>
  <c r="W462" i="15"/>
  <c r="T462" i="15"/>
  <c r="Q462" i="15"/>
  <c r="H462" i="15"/>
  <c r="N462" i="15"/>
  <c r="AC450" i="15"/>
  <c r="Z450" i="15"/>
  <c r="W450" i="15"/>
  <c r="T450" i="15"/>
  <c r="Q450" i="15"/>
  <c r="H450" i="15"/>
  <c r="N450" i="15"/>
  <c r="AC438" i="15"/>
  <c r="Z438" i="15"/>
  <c r="T438" i="15"/>
  <c r="W438" i="15"/>
  <c r="Q438" i="15"/>
  <c r="H438" i="15"/>
  <c r="N438" i="15"/>
  <c r="AC426" i="15"/>
  <c r="Z426" i="15"/>
  <c r="T426" i="15"/>
  <c r="W426" i="15"/>
  <c r="Q426" i="15"/>
  <c r="H426" i="15"/>
  <c r="N426" i="15"/>
  <c r="AC414" i="15"/>
  <c r="Z414" i="15"/>
  <c r="T414" i="15"/>
  <c r="W414" i="15"/>
  <c r="Q414" i="15"/>
  <c r="H414" i="15"/>
  <c r="N414" i="15"/>
  <c r="AC402" i="15"/>
  <c r="Z402" i="15"/>
  <c r="T402" i="15"/>
  <c r="W402" i="15"/>
  <c r="Q402" i="15"/>
  <c r="H402" i="15"/>
  <c r="N402" i="15"/>
  <c r="AC390" i="15"/>
  <c r="Z390" i="15"/>
  <c r="T390" i="15"/>
  <c r="W390" i="15"/>
  <c r="Q390" i="15"/>
  <c r="H390" i="15"/>
  <c r="N390" i="15"/>
  <c r="AC378" i="15"/>
  <c r="Z378" i="15"/>
  <c r="T378" i="15"/>
  <c r="W378" i="15"/>
  <c r="Q378" i="15"/>
  <c r="H378" i="15"/>
  <c r="N378" i="15"/>
  <c r="AC366" i="15"/>
  <c r="Z366" i="15"/>
  <c r="T366" i="15"/>
  <c r="W366" i="15"/>
  <c r="Q366" i="15"/>
  <c r="H366" i="15"/>
  <c r="N366" i="15"/>
  <c r="AC354" i="15"/>
  <c r="Z354" i="15"/>
  <c r="T354" i="15"/>
  <c r="W354" i="15"/>
  <c r="Q354" i="15"/>
  <c r="H354" i="15"/>
  <c r="N354" i="15"/>
  <c r="AC342" i="15"/>
  <c r="Z342" i="15"/>
  <c r="T342" i="15"/>
  <c r="W342" i="15"/>
  <c r="Q342" i="15"/>
  <c r="H342" i="15"/>
  <c r="N342" i="15"/>
  <c r="AC330" i="15"/>
  <c r="Z330" i="15"/>
  <c r="T330" i="15"/>
  <c r="W330" i="15"/>
  <c r="Q330" i="15"/>
  <c r="H330" i="15"/>
  <c r="N330" i="15"/>
  <c r="AC318" i="15"/>
  <c r="Z318" i="15"/>
  <c r="T318" i="15"/>
  <c r="W318" i="15"/>
  <c r="N318" i="15"/>
  <c r="Q318" i="15"/>
  <c r="H318" i="15"/>
  <c r="AC306" i="15"/>
  <c r="Z306" i="15"/>
  <c r="T306" i="15"/>
  <c r="W306" i="15"/>
  <c r="N306" i="15"/>
  <c r="Q306" i="15"/>
  <c r="H306" i="15"/>
  <c r="AC294" i="15"/>
  <c r="Z294" i="15"/>
  <c r="T294" i="15"/>
  <c r="W294" i="15"/>
  <c r="N294" i="15"/>
  <c r="Q294" i="15"/>
  <c r="H294" i="15"/>
  <c r="AC282" i="15"/>
  <c r="Z282" i="15"/>
  <c r="T282" i="15"/>
  <c r="W282" i="15"/>
  <c r="N282" i="15"/>
  <c r="Q282" i="15"/>
  <c r="H282" i="15"/>
  <c r="AC270" i="15"/>
  <c r="Z270" i="15"/>
  <c r="T270" i="15"/>
  <c r="W270" i="15"/>
  <c r="N270" i="15"/>
  <c r="Q270" i="15"/>
  <c r="H270" i="15"/>
  <c r="AC258" i="15"/>
  <c r="Z258" i="15"/>
  <c r="T258" i="15"/>
  <c r="W258" i="15"/>
  <c r="N258" i="15"/>
  <c r="Q258" i="15"/>
  <c r="H258" i="15"/>
  <c r="AC246" i="15"/>
  <c r="Z246" i="15"/>
  <c r="T246" i="15"/>
  <c r="W246" i="15"/>
  <c r="N246" i="15"/>
  <c r="Q246" i="15"/>
  <c r="H246" i="15"/>
  <c r="AC234" i="15"/>
  <c r="Z234" i="15"/>
  <c r="T234" i="15"/>
  <c r="W234" i="15"/>
  <c r="N234" i="15"/>
  <c r="Q234" i="15"/>
  <c r="H234" i="15"/>
  <c r="AC222" i="15"/>
  <c r="Z222" i="15"/>
  <c r="T222" i="15"/>
  <c r="W222" i="15"/>
  <c r="N222" i="15"/>
  <c r="Q222" i="15"/>
  <c r="H222" i="15"/>
  <c r="AC210" i="15"/>
  <c r="Z210" i="15"/>
  <c r="T210" i="15"/>
  <c r="W210" i="15"/>
  <c r="N210" i="15"/>
  <c r="Q210" i="15"/>
  <c r="H210" i="15"/>
  <c r="K210" i="15"/>
  <c r="AC198" i="15"/>
  <c r="Z198" i="15"/>
  <c r="T198" i="15"/>
  <c r="W198" i="15"/>
  <c r="N198" i="15"/>
  <c r="Q198" i="15"/>
  <c r="H198" i="15"/>
  <c r="K198" i="15"/>
  <c r="AC186" i="15"/>
  <c r="Z186" i="15"/>
  <c r="T186" i="15"/>
  <c r="W186" i="15"/>
  <c r="N186" i="15"/>
  <c r="Q186" i="15"/>
  <c r="H186" i="15"/>
  <c r="K186" i="15"/>
  <c r="AC174" i="15"/>
  <c r="Z174" i="15"/>
  <c r="T174" i="15"/>
  <c r="W174" i="15"/>
  <c r="N174" i="15"/>
  <c r="Q174" i="15"/>
  <c r="H174" i="15"/>
  <c r="K174" i="15"/>
  <c r="AC162" i="15"/>
  <c r="Z162" i="15"/>
  <c r="T162" i="15"/>
  <c r="W162" i="15"/>
  <c r="N162" i="15"/>
  <c r="Q162" i="15"/>
  <c r="H162" i="15"/>
  <c r="K162" i="15"/>
  <c r="AC150" i="15"/>
  <c r="Z150" i="15"/>
  <c r="T150" i="15"/>
  <c r="W150" i="15"/>
  <c r="N150" i="15"/>
  <c r="Q150" i="15"/>
  <c r="H150" i="15"/>
  <c r="K150" i="15"/>
  <c r="AC138" i="15"/>
  <c r="Z138" i="15"/>
  <c r="T138" i="15"/>
  <c r="W138" i="15"/>
  <c r="N138" i="15"/>
  <c r="Q138" i="15"/>
  <c r="H138" i="15"/>
  <c r="K138" i="15"/>
  <c r="AC126" i="15"/>
  <c r="Z126" i="15"/>
  <c r="T126" i="15"/>
  <c r="W126" i="15"/>
  <c r="N126" i="15"/>
  <c r="Q126" i="15"/>
  <c r="H126" i="15"/>
  <c r="K126" i="15"/>
  <c r="AC114" i="15"/>
  <c r="Z114" i="15"/>
  <c r="T114" i="15"/>
  <c r="W114" i="15"/>
  <c r="N114" i="15"/>
  <c r="Q114" i="15"/>
  <c r="H114" i="15"/>
  <c r="K114" i="15"/>
  <c r="AC102" i="15"/>
  <c r="Z102" i="15"/>
  <c r="T102" i="15"/>
  <c r="W102" i="15"/>
  <c r="N102" i="15"/>
  <c r="Q102" i="15"/>
  <c r="H102" i="15"/>
  <c r="K102" i="15"/>
  <c r="AC90" i="15"/>
  <c r="Z90" i="15"/>
  <c r="T90" i="15"/>
  <c r="W90" i="15"/>
  <c r="N90" i="15"/>
  <c r="Q90" i="15"/>
  <c r="H90" i="15"/>
  <c r="K90" i="15"/>
  <c r="E78" i="15"/>
  <c r="AC78" i="15"/>
  <c r="Z78" i="15"/>
  <c r="T78" i="15"/>
  <c r="W78" i="15"/>
  <c r="N78" i="15"/>
  <c r="Q78" i="15"/>
  <c r="H78" i="15"/>
  <c r="K78" i="15"/>
  <c r="AC66" i="15"/>
  <c r="Z66" i="15"/>
  <c r="T66" i="15"/>
  <c r="W66" i="15"/>
  <c r="N66" i="15"/>
  <c r="Q66" i="15"/>
  <c r="H66" i="15"/>
  <c r="K66" i="15"/>
  <c r="AC54" i="15"/>
  <c r="Z54" i="15"/>
  <c r="T54" i="15"/>
  <c r="W54" i="15"/>
  <c r="N54" i="15"/>
  <c r="Q54" i="15"/>
  <c r="H54" i="15"/>
  <c r="K54" i="15"/>
  <c r="AC42" i="15"/>
  <c r="Z42" i="15"/>
  <c r="T42" i="15"/>
  <c r="W42" i="15"/>
  <c r="N42" i="15"/>
  <c r="Q42" i="15"/>
  <c r="H42" i="15"/>
  <c r="K42" i="15"/>
  <c r="AC30" i="15"/>
  <c r="Z30" i="15"/>
  <c r="T30" i="15"/>
  <c r="W30" i="15"/>
  <c r="N30" i="15"/>
  <c r="Q30" i="15"/>
  <c r="H30" i="15"/>
  <c r="K30" i="15"/>
  <c r="AC18" i="15"/>
  <c r="Z18" i="15"/>
  <c r="T18" i="15"/>
  <c r="W18" i="15"/>
  <c r="N18" i="15"/>
  <c r="Q18" i="15"/>
  <c r="H18" i="15"/>
  <c r="K18" i="15"/>
  <c r="E6" i="15"/>
  <c r="F6" i="15" s="1"/>
  <c r="AC6" i="15"/>
  <c r="W6" i="15"/>
  <c r="Z6" i="15"/>
  <c r="Q6" i="15"/>
  <c r="T6" i="15"/>
  <c r="U8" i="15" s="1"/>
  <c r="N6" i="15"/>
  <c r="O6" i="15" s="1"/>
  <c r="H6" i="15"/>
  <c r="K990" i="15"/>
  <c r="K978" i="15"/>
  <c r="K966" i="15"/>
  <c r="K954" i="15"/>
  <c r="K942" i="15"/>
  <c r="K930" i="15"/>
  <c r="K918" i="15"/>
  <c r="K906" i="15"/>
  <c r="K894" i="15"/>
  <c r="K882" i="15"/>
  <c r="K870" i="15"/>
  <c r="K858" i="15"/>
  <c r="K846" i="15"/>
  <c r="K834" i="15"/>
  <c r="K822" i="15"/>
  <c r="K810" i="15"/>
  <c r="K798" i="15"/>
  <c r="K786" i="15"/>
  <c r="K774" i="15"/>
  <c r="K762" i="15"/>
  <c r="K750" i="15"/>
  <c r="K738" i="15"/>
  <c r="K726" i="15"/>
  <c r="K714" i="15"/>
  <c r="K702" i="15"/>
  <c r="K690" i="15"/>
  <c r="K678" i="15"/>
  <c r="K666" i="15"/>
  <c r="K654" i="15"/>
  <c r="K642" i="15"/>
  <c r="K630" i="15"/>
  <c r="K618" i="15"/>
  <c r="K606" i="15"/>
  <c r="K594" i="15"/>
  <c r="K582" i="15"/>
  <c r="K570" i="15"/>
  <c r="K558" i="15"/>
  <c r="K546" i="15"/>
  <c r="K534" i="15"/>
  <c r="K522" i="15"/>
  <c r="K510" i="15"/>
  <c r="K498" i="15"/>
  <c r="K486" i="15"/>
  <c r="K474" i="15"/>
  <c r="K462" i="15"/>
  <c r="K450" i="15"/>
  <c r="K438" i="15"/>
  <c r="K426" i="15"/>
  <c r="K414" i="15"/>
  <c r="K402" i="15"/>
  <c r="K390" i="15"/>
  <c r="K378" i="15"/>
  <c r="K366" i="15"/>
  <c r="K354" i="15"/>
  <c r="K342" i="15"/>
  <c r="K330" i="15"/>
  <c r="K318" i="15"/>
  <c r="K306" i="15"/>
  <c r="K294" i="15"/>
  <c r="K282" i="15"/>
  <c r="K270" i="15"/>
  <c r="K258" i="15"/>
  <c r="K246" i="15"/>
  <c r="K234" i="15"/>
  <c r="K222" i="15"/>
  <c r="K202" i="15"/>
  <c r="K139" i="15"/>
  <c r="K67" i="15"/>
  <c r="H990" i="15"/>
  <c r="H918" i="15"/>
  <c r="H799" i="15"/>
  <c r="H656" i="15"/>
  <c r="H512" i="15"/>
  <c r="H368" i="15"/>
  <c r="H224" i="15"/>
  <c r="H80" i="15"/>
  <c r="N931" i="15"/>
  <c r="N787" i="15"/>
  <c r="N643" i="15"/>
  <c r="N499" i="15"/>
  <c r="N355" i="15"/>
  <c r="AC996" i="15"/>
  <c r="W996" i="15"/>
  <c r="Z996" i="15"/>
  <c r="T996" i="15"/>
  <c r="Q996" i="15"/>
  <c r="N996" i="15"/>
  <c r="H996" i="15"/>
  <c r="AC900" i="15"/>
  <c r="W900" i="15"/>
  <c r="Z900" i="15"/>
  <c r="T900" i="15"/>
  <c r="Q900" i="15"/>
  <c r="N900" i="15"/>
  <c r="H900" i="15"/>
  <c r="AC792" i="15"/>
  <c r="W792" i="15"/>
  <c r="Z792" i="15"/>
  <c r="T792" i="15"/>
  <c r="Q792" i="15"/>
  <c r="N792" i="15"/>
  <c r="H792" i="15"/>
  <c r="AC696" i="15"/>
  <c r="W696" i="15"/>
  <c r="Z696" i="15"/>
  <c r="T696" i="15"/>
  <c r="Q696" i="15"/>
  <c r="H696" i="15"/>
  <c r="N696" i="15"/>
  <c r="AC588" i="15"/>
  <c r="W588" i="15"/>
  <c r="Z588" i="15"/>
  <c r="T588" i="15"/>
  <c r="Q588" i="15"/>
  <c r="H588" i="15"/>
  <c r="N588" i="15"/>
  <c r="AC432" i="15"/>
  <c r="Z432" i="15"/>
  <c r="W432" i="15"/>
  <c r="T432" i="15"/>
  <c r="Q432" i="15"/>
  <c r="H432" i="15"/>
  <c r="N432" i="15"/>
  <c r="Z324" i="15"/>
  <c r="AC324" i="15"/>
  <c r="W324" i="15"/>
  <c r="T324" i="15"/>
  <c r="N324" i="15"/>
  <c r="Q324" i="15"/>
  <c r="H324" i="15"/>
  <c r="AC216" i="15"/>
  <c r="Z216" i="15"/>
  <c r="W216" i="15"/>
  <c r="T216" i="15"/>
  <c r="N216" i="15"/>
  <c r="Q216" i="15"/>
  <c r="H216" i="15"/>
  <c r="AC156" i="15"/>
  <c r="Z156" i="15"/>
  <c r="W156" i="15"/>
  <c r="T156" i="15"/>
  <c r="N156" i="15"/>
  <c r="Q156" i="15"/>
  <c r="H156" i="15"/>
  <c r="K156" i="15"/>
  <c r="AC48" i="15"/>
  <c r="Z48" i="15"/>
  <c r="W48" i="15"/>
  <c r="T48" i="15"/>
  <c r="N48" i="15"/>
  <c r="Q48" i="15"/>
  <c r="H48" i="15"/>
  <c r="K48" i="15"/>
  <c r="K936" i="15"/>
  <c r="K840" i="15"/>
  <c r="K432" i="15"/>
  <c r="K384" i="15"/>
  <c r="K288" i="15"/>
  <c r="K228" i="15"/>
  <c r="AC989" i="15"/>
  <c r="W989" i="15"/>
  <c r="Z989" i="15"/>
  <c r="T989" i="15"/>
  <c r="Q989" i="15"/>
  <c r="N989" i="15"/>
  <c r="H989" i="15"/>
  <c r="AC977" i="15"/>
  <c r="W977" i="15"/>
  <c r="Z977" i="15"/>
  <c r="T977" i="15"/>
  <c r="Q977" i="15"/>
  <c r="N977" i="15"/>
  <c r="H977" i="15"/>
  <c r="AC965" i="15"/>
  <c r="W965" i="15"/>
  <c r="Z965" i="15"/>
  <c r="T965" i="15"/>
  <c r="Q965" i="15"/>
  <c r="N965" i="15"/>
  <c r="H965" i="15"/>
  <c r="AC953" i="15"/>
  <c r="W953" i="15"/>
  <c r="Z953" i="15"/>
  <c r="T953" i="15"/>
  <c r="Q953" i="15"/>
  <c r="N953" i="15"/>
  <c r="H953" i="15"/>
  <c r="AC941" i="15"/>
  <c r="W941" i="15"/>
  <c r="Z941" i="15"/>
  <c r="T941" i="15"/>
  <c r="Q941" i="15"/>
  <c r="N941" i="15"/>
  <c r="H941" i="15"/>
  <c r="AC929" i="15"/>
  <c r="W929" i="15"/>
  <c r="Z929" i="15"/>
  <c r="T929" i="15"/>
  <c r="Q929" i="15"/>
  <c r="N929" i="15"/>
  <c r="H929" i="15"/>
  <c r="AC917" i="15"/>
  <c r="W917" i="15"/>
  <c r="Z917" i="15"/>
  <c r="T917" i="15"/>
  <c r="Q917" i="15"/>
  <c r="N917" i="15"/>
  <c r="H917" i="15"/>
  <c r="AC905" i="15"/>
  <c r="W905" i="15"/>
  <c r="Z905" i="15"/>
  <c r="T905" i="15"/>
  <c r="Q905" i="15"/>
  <c r="N905" i="15"/>
  <c r="H905" i="15"/>
  <c r="AC893" i="15"/>
  <c r="W893" i="15"/>
  <c r="Z893" i="15"/>
  <c r="T893" i="15"/>
  <c r="Q893" i="15"/>
  <c r="N893" i="15"/>
  <c r="H893" i="15"/>
  <c r="AC881" i="15"/>
  <c r="W881" i="15"/>
  <c r="Z881" i="15"/>
  <c r="T881" i="15"/>
  <c r="Q881" i="15"/>
  <c r="N881" i="15"/>
  <c r="H881" i="15"/>
  <c r="AC869" i="15"/>
  <c r="W869" i="15"/>
  <c r="Z869" i="15"/>
  <c r="T869" i="15"/>
  <c r="Q869" i="15"/>
  <c r="N869" i="15"/>
  <c r="H869" i="15"/>
  <c r="AC857" i="15"/>
  <c r="W857" i="15"/>
  <c r="Z857" i="15"/>
  <c r="T857" i="15"/>
  <c r="Q857" i="15"/>
  <c r="N857" i="15"/>
  <c r="H857" i="15"/>
  <c r="AC845" i="15"/>
  <c r="W845" i="15"/>
  <c r="Z845" i="15"/>
  <c r="T845" i="15"/>
  <c r="Q845" i="15"/>
  <c r="N845" i="15"/>
  <c r="H845" i="15"/>
  <c r="AC833" i="15"/>
  <c r="W833" i="15"/>
  <c r="Z833" i="15"/>
  <c r="T833" i="15"/>
  <c r="Q833" i="15"/>
  <c r="N833" i="15"/>
  <c r="H833" i="15"/>
  <c r="AC821" i="15"/>
  <c r="W821" i="15"/>
  <c r="Z821" i="15"/>
  <c r="T821" i="15"/>
  <c r="Q821" i="15"/>
  <c r="N821" i="15"/>
  <c r="H821" i="15"/>
  <c r="AC809" i="15"/>
  <c r="W809" i="15"/>
  <c r="Z809" i="15"/>
  <c r="T809" i="15"/>
  <c r="Q809" i="15"/>
  <c r="N809" i="15"/>
  <c r="H809" i="15"/>
  <c r="AC797" i="15"/>
  <c r="W797" i="15"/>
  <c r="Z797" i="15"/>
  <c r="T797" i="15"/>
  <c r="Q797" i="15"/>
  <c r="N797" i="15"/>
  <c r="H797" i="15"/>
  <c r="AC785" i="15"/>
  <c r="W785" i="15"/>
  <c r="Z785" i="15"/>
  <c r="T785" i="15"/>
  <c r="Q785" i="15"/>
  <c r="N785" i="15"/>
  <c r="H785" i="15"/>
  <c r="AC773" i="15"/>
  <c r="W773" i="15"/>
  <c r="Z773" i="15"/>
  <c r="T773" i="15"/>
  <c r="Q773" i="15"/>
  <c r="N773" i="15"/>
  <c r="H773" i="15"/>
  <c r="AC761" i="15"/>
  <c r="W761" i="15"/>
  <c r="Z761" i="15"/>
  <c r="T761" i="15"/>
  <c r="Q761" i="15"/>
  <c r="N761" i="15"/>
  <c r="H761" i="15"/>
  <c r="AC749" i="15"/>
  <c r="W749" i="15"/>
  <c r="Z749" i="15"/>
  <c r="T749" i="15"/>
  <c r="Q749" i="15"/>
  <c r="H749" i="15"/>
  <c r="N749" i="15"/>
  <c r="AC737" i="15"/>
  <c r="W737" i="15"/>
  <c r="Z737" i="15"/>
  <c r="T737" i="15"/>
  <c r="Q737" i="15"/>
  <c r="H737" i="15"/>
  <c r="N737" i="15"/>
  <c r="AC725" i="15"/>
  <c r="W725" i="15"/>
  <c r="Z725" i="15"/>
  <c r="T725" i="15"/>
  <c r="Q725" i="15"/>
  <c r="H725" i="15"/>
  <c r="N725" i="15"/>
  <c r="AC713" i="15"/>
  <c r="W713" i="15"/>
  <c r="Z713" i="15"/>
  <c r="T713" i="15"/>
  <c r="Q713" i="15"/>
  <c r="H713" i="15"/>
  <c r="N713" i="15"/>
  <c r="AC701" i="15"/>
  <c r="W701" i="15"/>
  <c r="Z701" i="15"/>
  <c r="T701" i="15"/>
  <c r="Q701" i="15"/>
  <c r="H701" i="15"/>
  <c r="N701" i="15"/>
  <c r="AC689" i="15"/>
  <c r="W689" i="15"/>
  <c r="Z689" i="15"/>
  <c r="T689" i="15"/>
  <c r="Q689" i="15"/>
  <c r="H689" i="15"/>
  <c r="N689" i="15"/>
  <c r="AC677" i="15"/>
  <c r="W677" i="15"/>
  <c r="Z677" i="15"/>
  <c r="T677" i="15"/>
  <c r="Q677" i="15"/>
  <c r="H677" i="15"/>
  <c r="N677" i="15"/>
  <c r="AC665" i="15"/>
  <c r="W665" i="15"/>
  <c r="Z665" i="15"/>
  <c r="T665" i="15"/>
  <c r="Q665" i="15"/>
  <c r="H665" i="15"/>
  <c r="N665" i="15"/>
  <c r="AC653" i="15"/>
  <c r="W653" i="15"/>
  <c r="Z653" i="15"/>
  <c r="T653" i="15"/>
  <c r="Q653" i="15"/>
  <c r="H653" i="15"/>
  <c r="N653" i="15"/>
  <c r="AC641" i="15"/>
  <c r="W641" i="15"/>
  <c r="Z641" i="15"/>
  <c r="T641" i="15"/>
  <c r="Q641" i="15"/>
  <c r="H641" i="15"/>
  <c r="N641" i="15"/>
  <c r="AC629" i="15"/>
  <c r="W629" i="15"/>
  <c r="Z629" i="15"/>
  <c r="T629" i="15"/>
  <c r="Q629" i="15"/>
  <c r="H629" i="15"/>
  <c r="N629" i="15"/>
  <c r="AC617" i="15"/>
  <c r="W617" i="15"/>
  <c r="Z617" i="15"/>
  <c r="T617" i="15"/>
  <c r="Q617" i="15"/>
  <c r="H617" i="15"/>
  <c r="N617" i="15"/>
  <c r="AC605" i="15"/>
  <c r="W605" i="15"/>
  <c r="Z605" i="15"/>
  <c r="T605" i="15"/>
  <c r="Q605" i="15"/>
  <c r="H605" i="15"/>
  <c r="N605" i="15"/>
  <c r="AC593" i="15"/>
  <c r="W593" i="15"/>
  <c r="Z593" i="15"/>
  <c r="T593" i="15"/>
  <c r="Q593" i="15"/>
  <c r="H593" i="15"/>
  <c r="N593" i="15"/>
  <c r="AC581" i="15"/>
  <c r="W581" i="15"/>
  <c r="Z581" i="15"/>
  <c r="T581" i="15"/>
  <c r="Q581" i="15"/>
  <c r="H581" i="15"/>
  <c r="N581" i="15"/>
  <c r="AC569" i="15"/>
  <c r="W569" i="15"/>
  <c r="Z569" i="15"/>
  <c r="T569" i="15"/>
  <c r="Q569" i="15"/>
  <c r="H569" i="15"/>
  <c r="N569" i="15"/>
  <c r="AC557" i="15"/>
  <c r="W557" i="15"/>
  <c r="Z557" i="15"/>
  <c r="T557" i="15"/>
  <c r="Q557" i="15"/>
  <c r="H557" i="15"/>
  <c r="N557" i="15"/>
  <c r="E545" i="15"/>
  <c r="AC545" i="15"/>
  <c r="W545" i="15"/>
  <c r="Z545" i="15"/>
  <c r="T545" i="15"/>
  <c r="Q545" i="15"/>
  <c r="H545" i="15"/>
  <c r="N545" i="15"/>
  <c r="AC533" i="15"/>
  <c r="W533" i="15"/>
  <c r="Z533" i="15"/>
  <c r="T533" i="15"/>
  <c r="Q533" i="15"/>
  <c r="H533" i="15"/>
  <c r="N533" i="15"/>
  <c r="AC521" i="15"/>
  <c r="W521" i="15"/>
  <c r="Z521" i="15"/>
  <c r="T521" i="15"/>
  <c r="Q521" i="15"/>
  <c r="H521" i="15"/>
  <c r="N521" i="15"/>
  <c r="E509" i="15"/>
  <c r="AC509" i="15"/>
  <c r="W509" i="15"/>
  <c r="Z509" i="15"/>
  <c r="T509" i="15"/>
  <c r="Q509" i="15"/>
  <c r="H509" i="15"/>
  <c r="N509" i="15"/>
  <c r="AC497" i="15"/>
  <c r="W497" i="15"/>
  <c r="Z497" i="15"/>
  <c r="T497" i="15"/>
  <c r="Q497" i="15"/>
  <c r="H497" i="15"/>
  <c r="N497" i="15"/>
  <c r="AC485" i="15"/>
  <c r="Z485" i="15"/>
  <c r="W485" i="15"/>
  <c r="T485" i="15"/>
  <c r="Q485" i="15"/>
  <c r="H485" i="15"/>
  <c r="N485" i="15"/>
  <c r="E473" i="15"/>
  <c r="AC473" i="15"/>
  <c r="Z473" i="15"/>
  <c r="W473" i="15"/>
  <c r="T473" i="15"/>
  <c r="Q473" i="15"/>
  <c r="H473" i="15"/>
  <c r="N473" i="15"/>
  <c r="AC461" i="15"/>
  <c r="Z461" i="15"/>
  <c r="W461" i="15"/>
  <c r="T461" i="15"/>
  <c r="Q461" i="15"/>
  <c r="H461" i="15"/>
  <c r="N461" i="15"/>
  <c r="AC449" i="15"/>
  <c r="Z449" i="15"/>
  <c r="W449" i="15"/>
  <c r="T449" i="15"/>
  <c r="Q449" i="15"/>
  <c r="H449" i="15"/>
  <c r="N449" i="15"/>
  <c r="E437" i="15"/>
  <c r="AC437" i="15"/>
  <c r="Z437" i="15"/>
  <c r="T437" i="15"/>
  <c r="W437" i="15"/>
  <c r="Q437" i="15"/>
  <c r="H437" i="15"/>
  <c r="N437" i="15"/>
  <c r="AC425" i="15"/>
  <c r="Z425" i="15"/>
  <c r="T425" i="15"/>
  <c r="W425" i="15"/>
  <c r="Q425" i="15"/>
  <c r="H425" i="15"/>
  <c r="N425" i="15"/>
  <c r="AC413" i="15"/>
  <c r="Z413" i="15"/>
  <c r="T413" i="15"/>
  <c r="W413" i="15"/>
  <c r="Q413" i="15"/>
  <c r="H413" i="15"/>
  <c r="N413" i="15"/>
  <c r="E401" i="15"/>
  <c r="AC401" i="15"/>
  <c r="Z401" i="15"/>
  <c r="T401" i="15"/>
  <c r="W401" i="15"/>
  <c r="Q401" i="15"/>
  <c r="H401" i="15"/>
  <c r="N401" i="15"/>
  <c r="AC389" i="15"/>
  <c r="Z389" i="15"/>
  <c r="T389" i="15"/>
  <c r="W389" i="15"/>
  <c r="Q389" i="15"/>
  <c r="H389" i="15"/>
  <c r="N389" i="15"/>
  <c r="AC377" i="15"/>
  <c r="Z377" i="15"/>
  <c r="T377" i="15"/>
  <c r="W377" i="15"/>
  <c r="Q377" i="15"/>
  <c r="H377" i="15"/>
  <c r="N377" i="15"/>
  <c r="E365" i="15"/>
  <c r="AC365" i="15"/>
  <c r="Z365" i="15"/>
  <c r="T365" i="15"/>
  <c r="W365" i="15"/>
  <c r="Q365" i="15"/>
  <c r="H365" i="15"/>
  <c r="N365" i="15"/>
  <c r="AC353" i="15"/>
  <c r="Z353" i="15"/>
  <c r="T353" i="15"/>
  <c r="W353" i="15"/>
  <c r="Q353" i="15"/>
  <c r="H353" i="15"/>
  <c r="N353" i="15"/>
  <c r="AC341" i="15"/>
  <c r="Z341" i="15"/>
  <c r="T341" i="15"/>
  <c r="W341" i="15"/>
  <c r="Q341" i="15"/>
  <c r="H341" i="15"/>
  <c r="N341" i="15"/>
  <c r="E329" i="15"/>
  <c r="AC329" i="15"/>
  <c r="Z329" i="15"/>
  <c r="T329" i="15"/>
  <c r="W329" i="15"/>
  <c r="Q329" i="15"/>
  <c r="H329" i="15"/>
  <c r="N329" i="15"/>
  <c r="AC317" i="15"/>
  <c r="Z317" i="15"/>
  <c r="T317" i="15"/>
  <c r="W317" i="15"/>
  <c r="N317" i="15"/>
  <c r="Q317" i="15"/>
  <c r="H317" i="15"/>
  <c r="AC305" i="15"/>
  <c r="Z305" i="15"/>
  <c r="T305" i="15"/>
  <c r="W305" i="15"/>
  <c r="N305" i="15"/>
  <c r="Q305" i="15"/>
  <c r="H305" i="15"/>
  <c r="E293" i="15"/>
  <c r="AC293" i="15"/>
  <c r="Z293" i="15"/>
  <c r="T293" i="15"/>
  <c r="W293" i="15"/>
  <c r="N293" i="15"/>
  <c r="Q293" i="15"/>
  <c r="H293" i="15"/>
  <c r="AC281" i="15"/>
  <c r="Z281" i="15"/>
  <c r="T281" i="15"/>
  <c r="W281" i="15"/>
  <c r="N281" i="15"/>
  <c r="Q281" i="15"/>
  <c r="H281" i="15"/>
  <c r="AC269" i="15"/>
  <c r="Z269" i="15"/>
  <c r="T269" i="15"/>
  <c r="W269" i="15"/>
  <c r="N269" i="15"/>
  <c r="Q269" i="15"/>
  <c r="H269" i="15"/>
  <c r="E257" i="15"/>
  <c r="AC257" i="15"/>
  <c r="Z257" i="15"/>
  <c r="T257" i="15"/>
  <c r="W257" i="15"/>
  <c r="N257" i="15"/>
  <c r="Q257" i="15"/>
  <c r="H257" i="15"/>
  <c r="AC245" i="15"/>
  <c r="Z245" i="15"/>
  <c r="T245" i="15"/>
  <c r="W245" i="15"/>
  <c r="N245" i="15"/>
  <c r="Q245" i="15"/>
  <c r="H245" i="15"/>
  <c r="AC233" i="15"/>
  <c r="Z233" i="15"/>
  <c r="T233" i="15"/>
  <c r="W233" i="15"/>
  <c r="N233" i="15"/>
  <c r="Q233" i="15"/>
  <c r="H233" i="15"/>
  <c r="E221" i="15"/>
  <c r="AC221" i="15"/>
  <c r="Z221" i="15"/>
  <c r="T221" i="15"/>
  <c r="W221" i="15"/>
  <c r="N221" i="15"/>
  <c r="Q221" i="15"/>
  <c r="H221" i="15"/>
  <c r="AC209" i="15"/>
  <c r="Z209" i="15"/>
  <c r="T209" i="15"/>
  <c r="W209" i="15"/>
  <c r="N209" i="15"/>
  <c r="Q209" i="15"/>
  <c r="H209" i="15"/>
  <c r="K209" i="15"/>
  <c r="AC197" i="15"/>
  <c r="Z197" i="15"/>
  <c r="T197" i="15"/>
  <c r="W197" i="15"/>
  <c r="N197" i="15"/>
  <c r="Q197" i="15"/>
  <c r="H197" i="15"/>
  <c r="K197" i="15"/>
  <c r="AC185" i="15"/>
  <c r="Z185" i="15"/>
  <c r="T185" i="15"/>
  <c r="W185" i="15"/>
  <c r="N185" i="15"/>
  <c r="Q185" i="15"/>
  <c r="H185" i="15"/>
  <c r="K185" i="15"/>
  <c r="AC173" i="15"/>
  <c r="Z173" i="15"/>
  <c r="T173" i="15"/>
  <c r="W173" i="15"/>
  <c r="N173" i="15"/>
  <c r="Q173" i="15"/>
  <c r="H173" i="15"/>
  <c r="K173" i="15"/>
  <c r="E161" i="15"/>
  <c r="AC161" i="15"/>
  <c r="Z161" i="15"/>
  <c r="T161" i="15"/>
  <c r="W161" i="15"/>
  <c r="N161" i="15"/>
  <c r="Q161" i="15"/>
  <c r="H161" i="15"/>
  <c r="K161" i="15"/>
  <c r="AC149" i="15"/>
  <c r="Z149" i="15"/>
  <c r="T149" i="15"/>
  <c r="W149" i="15"/>
  <c r="N149" i="15"/>
  <c r="Q149" i="15"/>
  <c r="H149" i="15"/>
  <c r="K149" i="15"/>
  <c r="AC137" i="15"/>
  <c r="Z137" i="15"/>
  <c r="T137" i="15"/>
  <c r="W137" i="15"/>
  <c r="N137" i="15"/>
  <c r="Q137" i="15"/>
  <c r="H137" i="15"/>
  <c r="K137" i="15"/>
  <c r="AC125" i="15"/>
  <c r="Z125" i="15"/>
  <c r="T125" i="15"/>
  <c r="W125" i="15"/>
  <c r="N125" i="15"/>
  <c r="Q125" i="15"/>
  <c r="H125" i="15"/>
  <c r="K125" i="15"/>
  <c r="AC113" i="15"/>
  <c r="Z113" i="15"/>
  <c r="T113" i="15"/>
  <c r="W113" i="15"/>
  <c r="N113" i="15"/>
  <c r="Q113" i="15"/>
  <c r="H113" i="15"/>
  <c r="K113" i="15"/>
  <c r="AC101" i="15"/>
  <c r="Z101" i="15"/>
  <c r="T101" i="15"/>
  <c r="W101" i="15"/>
  <c r="N101" i="15"/>
  <c r="Q101" i="15"/>
  <c r="H101" i="15"/>
  <c r="K101" i="15"/>
  <c r="AC89" i="15"/>
  <c r="Z89" i="15"/>
  <c r="T89" i="15"/>
  <c r="W89" i="15"/>
  <c r="N89" i="15"/>
  <c r="Q89" i="15"/>
  <c r="H89" i="15"/>
  <c r="K89" i="15"/>
  <c r="AC77" i="15"/>
  <c r="Z77" i="15"/>
  <c r="T77" i="15"/>
  <c r="W77" i="15"/>
  <c r="N77" i="15"/>
  <c r="Q77" i="15"/>
  <c r="H77" i="15"/>
  <c r="K77" i="15"/>
  <c r="AC65" i="15"/>
  <c r="Z65" i="15"/>
  <c r="T65" i="15"/>
  <c r="W65" i="15"/>
  <c r="N65" i="15"/>
  <c r="Q65" i="15"/>
  <c r="H65" i="15"/>
  <c r="K65" i="15"/>
  <c r="AC53" i="15"/>
  <c r="Z53" i="15"/>
  <c r="T53" i="15"/>
  <c r="W53" i="15"/>
  <c r="N53" i="15"/>
  <c r="Q53" i="15"/>
  <c r="H53" i="15"/>
  <c r="K53" i="15"/>
  <c r="AC41" i="15"/>
  <c r="Z41" i="15"/>
  <c r="T41" i="15"/>
  <c r="W41" i="15"/>
  <c r="N41" i="15"/>
  <c r="Q41" i="15"/>
  <c r="H41" i="15"/>
  <c r="K41" i="15"/>
  <c r="AC29" i="15"/>
  <c r="Z29" i="15"/>
  <c r="T29" i="15"/>
  <c r="W29" i="15"/>
  <c r="N29" i="15"/>
  <c r="Q29" i="15"/>
  <c r="H29" i="15"/>
  <c r="K29" i="15"/>
  <c r="E17" i="15"/>
  <c r="Z17" i="15"/>
  <c r="AC17" i="15"/>
  <c r="T17" i="15"/>
  <c r="W17" i="15"/>
  <c r="N17" i="15"/>
  <c r="Q17" i="15"/>
  <c r="H17" i="15"/>
  <c r="K17" i="15"/>
  <c r="K6" i="15"/>
  <c r="L6" i="15" s="1"/>
  <c r="K989" i="15"/>
  <c r="K977" i="15"/>
  <c r="K965" i="15"/>
  <c r="K953" i="15"/>
  <c r="K941" i="15"/>
  <c r="K929" i="15"/>
  <c r="K917" i="15"/>
  <c r="K905" i="15"/>
  <c r="K893" i="15"/>
  <c r="K881" i="15"/>
  <c r="K869" i="15"/>
  <c r="K857" i="15"/>
  <c r="K845" i="15"/>
  <c r="K833" i="15"/>
  <c r="K821" i="15"/>
  <c r="K809" i="15"/>
  <c r="K797" i="15"/>
  <c r="K785" i="15"/>
  <c r="K773" i="15"/>
  <c r="K761" i="15"/>
  <c r="K749" i="15"/>
  <c r="K737" i="15"/>
  <c r="K725" i="15"/>
  <c r="K713" i="15"/>
  <c r="K701" i="15"/>
  <c r="K689" i="15"/>
  <c r="K677" i="15"/>
  <c r="K665" i="15"/>
  <c r="K653" i="15"/>
  <c r="K641" i="15"/>
  <c r="K629" i="15"/>
  <c r="K617" i="15"/>
  <c r="K605" i="15"/>
  <c r="K593" i="15"/>
  <c r="K581" i="15"/>
  <c r="K569" i="15"/>
  <c r="K557" i="15"/>
  <c r="K545" i="15"/>
  <c r="K533" i="15"/>
  <c r="K521" i="15"/>
  <c r="K509" i="15"/>
  <c r="K497" i="15"/>
  <c r="K485" i="15"/>
  <c r="K473" i="15"/>
  <c r="K461" i="15"/>
  <c r="K449" i="15"/>
  <c r="K437" i="15"/>
  <c r="K425" i="15"/>
  <c r="K413" i="15"/>
  <c r="K401" i="15"/>
  <c r="K389" i="15"/>
  <c r="K377" i="15"/>
  <c r="K365" i="15"/>
  <c r="K353" i="15"/>
  <c r="K341" i="15"/>
  <c r="K329" i="15"/>
  <c r="K317" i="15"/>
  <c r="K305" i="15"/>
  <c r="K293" i="15"/>
  <c r="K281" i="15"/>
  <c r="K269" i="15"/>
  <c r="K257" i="15"/>
  <c r="K245" i="15"/>
  <c r="K233" i="15"/>
  <c r="K221" i="15"/>
  <c r="K200" i="15"/>
  <c r="K128" i="15"/>
  <c r="K56" i="15"/>
  <c r="H979" i="15"/>
  <c r="H907" i="15"/>
  <c r="H787" i="15"/>
  <c r="H644" i="15"/>
  <c r="H500" i="15"/>
  <c r="H356" i="15"/>
  <c r="H212" i="15"/>
  <c r="H68" i="15"/>
  <c r="N919" i="15"/>
  <c r="N775" i="15"/>
  <c r="N631" i="15"/>
  <c r="N487" i="15"/>
  <c r="N343" i="15"/>
  <c r="AC1000" i="15"/>
  <c r="W1000" i="15"/>
  <c r="Z1000" i="15"/>
  <c r="T1000" i="15"/>
  <c r="Q1000" i="15"/>
  <c r="N1000" i="15"/>
  <c r="H1000" i="15"/>
  <c r="AC988" i="15"/>
  <c r="W988" i="15"/>
  <c r="Z988" i="15"/>
  <c r="T988" i="15"/>
  <c r="Q988" i="15"/>
  <c r="N988" i="15"/>
  <c r="H988" i="15"/>
  <c r="AC976" i="15"/>
  <c r="W976" i="15"/>
  <c r="Z976" i="15"/>
  <c r="T976" i="15"/>
  <c r="Q976" i="15"/>
  <c r="N976" i="15"/>
  <c r="H976" i="15"/>
  <c r="AC964" i="15"/>
  <c r="W964" i="15"/>
  <c r="Z964" i="15"/>
  <c r="T964" i="15"/>
  <c r="Q964" i="15"/>
  <c r="N964" i="15"/>
  <c r="H964" i="15"/>
  <c r="AC952" i="15"/>
  <c r="W952" i="15"/>
  <c r="Z952" i="15"/>
  <c r="T952" i="15"/>
  <c r="Q952" i="15"/>
  <c r="N952" i="15"/>
  <c r="H952" i="15"/>
  <c r="AC940" i="15"/>
  <c r="W940" i="15"/>
  <c r="Z940" i="15"/>
  <c r="T940" i="15"/>
  <c r="Q940" i="15"/>
  <c r="N940" i="15"/>
  <c r="H940" i="15"/>
  <c r="AC928" i="15"/>
  <c r="W928" i="15"/>
  <c r="Z928" i="15"/>
  <c r="T928" i="15"/>
  <c r="Q928" i="15"/>
  <c r="N928" i="15"/>
  <c r="H928" i="15"/>
  <c r="AC916" i="15"/>
  <c r="W916" i="15"/>
  <c r="Z916" i="15"/>
  <c r="T916" i="15"/>
  <c r="Q916" i="15"/>
  <c r="N916" i="15"/>
  <c r="H916" i="15"/>
  <c r="AC904" i="15"/>
  <c r="W904" i="15"/>
  <c r="Z904" i="15"/>
  <c r="T904" i="15"/>
  <c r="Q904" i="15"/>
  <c r="N904" i="15"/>
  <c r="H904" i="15"/>
  <c r="AC892" i="15"/>
  <c r="W892" i="15"/>
  <c r="Z892" i="15"/>
  <c r="T892" i="15"/>
  <c r="Q892" i="15"/>
  <c r="N892" i="15"/>
  <c r="H892" i="15"/>
  <c r="AC880" i="15"/>
  <c r="W880" i="15"/>
  <c r="Z880" i="15"/>
  <c r="T880" i="15"/>
  <c r="Q880" i="15"/>
  <c r="N880" i="15"/>
  <c r="H880" i="15"/>
  <c r="AC868" i="15"/>
  <c r="W868" i="15"/>
  <c r="Z868" i="15"/>
  <c r="T868" i="15"/>
  <c r="Q868" i="15"/>
  <c r="N868" i="15"/>
  <c r="H868" i="15"/>
  <c r="AC856" i="15"/>
  <c r="W856" i="15"/>
  <c r="Z856" i="15"/>
  <c r="T856" i="15"/>
  <c r="Q856" i="15"/>
  <c r="N856" i="15"/>
  <c r="H856" i="15"/>
  <c r="AC844" i="15"/>
  <c r="W844" i="15"/>
  <c r="Z844" i="15"/>
  <c r="T844" i="15"/>
  <c r="Q844" i="15"/>
  <c r="N844" i="15"/>
  <c r="H844" i="15"/>
  <c r="AC832" i="15"/>
  <c r="W832" i="15"/>
  <c r="Z832" i="15"/>
  <c r="T832" i="15"/>
  <c r="Q832" i="15"/>
  <c r="N832" i="15"/>
  <c r="H832" i="15"/>
  <c r="AC820" i="15"/>
  <c r="W820" i="15"/>
  <c r="Z820" i="15"/>
  <c r="T820" i="15"/>
  <c r="Q820" i="15"/>
  <c r="N820" i="15"/>
  <c r="H820" i="15"/>
  <c r="AC808" i="15"/>
  <c r="W808" i="15"/>
  <c r="Z808" i="15"/>
  <c r="T808" i="15"/>
  <c r="Q808" i="15"/>
  <c r="N808" i="15"/>
  <c r="H808" i="15"/>
  <c r="AC796" i="15"/>
  <c r="W796" i="15"/>
  <c r="Z796" i="15"/>
  <c r="T796" i="15"/>
  <c r="Q796" i="15"/>
  <c r="N796" i="15"/>
  <c r="H796" i="15"/>
  <c r="AC784" i="15"/>
  <c r="W784" i="15"/>
  <c r="Z784" i="15"/>
  <c r="T784" i="15"/>
  <c r="Q784" i="15"/>
  <c r="N784" i="15"/>
  <c r="H784" i="15"/>
  <c r="AC772" i="15"/>
  <c r="W772" i="15"/>
  <c r="Z772" i="15"/>
  <c r="T772" i="15"/>
  <c r="Q772" i="15"/>
  <c r="N772" i="15"/>
  <c r="H772" i="15"/>
  <c r="AC760" i="15"/>
  <c r="W760" i="15"/>
  <c r="Z760" i="15"/>
  <c r="T760" i="15"/>
  <c r="Q760" i="15"/>
  <c r="N760" i="15"/>
  <c r="H760" i="15"/>
  <c r="AC748" i="15"/>
  <c r="W748" i="15"/>
  <c r="Z748" i="15"/>
  <c r="T748" i="15"/>
  <c r="Q748" i="15"/>
  <c r="H748" i="15"/>
  <c r="N748" i="15"/>
  <c r="AC736" i="15"/>
  <c r="W736" i="15"/>
  <c r="Z736" i="15"/>
  <c r="T736" i="15"/>
  <c r="Q736" i="15"/>
  <c r="H736" i="15"/>
  <c r="N736" i="15"/>
  <c r="AC724" i="15"/>
  <c r="W724" i="15"/>
  <c r="Z724" i="15"/>
  <c r="T724" i="15"/>
  <c r="Q724" i="15"/>
  <c r="H724" i="15"/>
  <c r="N724" i="15"/>
  <c r="AC712" i="15"/>
  <c r="W712" i="15"/>
  <c r="Z712" i="15"/>
  <c r="T712" i="15"/>
  <c r="Q712" i="15"/>
  <c r="H712" i="15"/>
  <c r="N712" i="15"/>
  <c r="E700" i="15"/>
  <c r="AC700" i="15"/>
  <c r="W700" i="15"/>
  <c r="Z700" i="15"/>
  <c r="T700" i="15"/>
  <c r="Q700" i="15"/>
  <c r="H700" i="15"/>
  <c r="N700" i="15"/>
  <c r="AC688" i="15"/>
  <c r="W688" i="15"/>
  <c r="Z688" i="15"/>
  <c r="T688" i="15"/>
  <c r="Q688" i="15"/>
  <c r="H688" i="15"/>
  <c r="N688" i="15"/>
  <c r="AC676" i="15"/>
  <c r="W676" i="15"/>
  <c r="Z676" i="15"/>
  <c r="T676" i="15"/>
  <c r="Q676" i="15"/>
  <c r="H676" i="15"/>
  <c r="N676" i="15"/>
  <c r="AC664" i="15"/>
  <c r="W664" i="15"/>
  <c r="Z664" i="15"/>
  <c r="T664" i="15"/>
  <c r="Q664" i="15"/>
  <c r="H664" i="15"/>
  <c r="N664" i="15"/>
  <c r="AC652" i="15"/>
  <c r="W652" i="15"/>
  <c r="Z652" i="15"/>
  <c r="T652" i="15"/>
  <c r="Q652" i="15"/>
  <c r="H652" i="15"/>
  <c r="N652" i="15"/>
  <c r="AC640" i="15"/>
  <c r="W640" i="15"/>
  <c r="Z640" i="15"/>
  <c r="T640" i="15"/>
  <c r="Q640" i="15"/>
  <c r="H640" i="15"/>
  <c r="N640" i="15"/>
  <c r="AC628" i="15"/>
  <c r="W628" i="15"/>
  <c r="Z628" i="15"/>
  <c r="T628" i="15"/>
  <c r="Q628" i="15"/>
  <c r="H628" i="15"/>
  <c r="N628" i="15"/>
  <c r="AC616" i="15"/>
  <c r="W616" i="15"/>
  <c r="Z616" i="15"/>
  <c r="T616" i="15"/>
  <c r="Q616" i="15"/>
  <c r="H616" i="15"/>
  <c r="N616" i="15"/>
  <c r="AC604" i="15"/>
  <c r="W604" i="15"/>
  <c r="Z604" i="15"/>
  <c r="T604" i="15"/>
  <c r="Q604" i="15"/>
  <c r="H604" i="15"/>
  <c r="N604" i="15"/>
  <c r="AC592" i="15"/>
  <c r="W592" i="15"/>
  <c r="Z592" i="15"/>
  <c r="T592" i="15"/>
  <c r="Q592" i="15"/>
  <c r="H592" i="15"/>
  <c r="N592" i="15"/>
  <c r="AC580" i="15"/>
  <c r="W580" i="15"/>
  <c r="Z580" i="15"/>
  <c r="T580" i="15"/>
  <c r="Q580" i="15"/>
  <c r="H580" i="15"/>
  <c r="N580" i="15"/>
  <c r="AC568" i="15"/>
  <c r="W568" i="15"/>
  <c r="Z568" i="15"/>
  <c r="T568" i="15"/>
  <c r="Q568" i="15"/>
  <c r="H568" i="15"/>
  <c r="N568" i="15"/>
  <c r="AC556" i="15"/>
  <c r="W556" i="15"/>
  <c r="Z556" i="15"/>
  <c r="T556" i="15"/>
  <c r="Q556" i="15"/>
  <c r="H556" i="15"/>
  <c r="N556" i="15"/>
  <c r="AC544" i="15"/>
  <c r="W544" i="15"/>
  <c r="Z544" i="15"/>
  <c r="T544" i="15"/>
  <c r="Q544" i="15"/>
  <c r="H544" i="15"/>
  <c r="N544" i="15"/>
  <c r="AC532" i="15"/>
  <c r="W532" i="15"/>
  <c r="Z532" i="15"/>
  <c r="T532" i="15"/>
  <c r="Q532" i="15"/>
  <c r="H532" i="15"/>
  <c r="N532" i="15"/>
  <c r="AC520" i="15"/>
  <c r="W520" i="15"/>
  <c r="Z520" i="15"/>
  <c r="T520" i="15"/>
  <c r="Q520" i="15"/>
  <c r="H520" i="15"/>
  <c r="N520" i="15"/>
  <c r="W508" i="15"/>
  <c r="Z508" i="15"/>
  <c r="T508" i="15"/>
  <c r="Q508" i="15"/>
  <c r="AC508" i="15"/>
  <c r="H508" i="15"/>
  <c r="N508" i="15"/>
  <c r="AC496" i="15"/>
  <c r="W496" i="15"/>
  <c r="Z496" i="15"/>
  <c r="T496" i="15"/>
  <c r="Q496" i="15"/>
  <c r="H496" i="15"/>
  <c r="N496" i="15"/>
  <c r="Z484" i="15"/>
  <c r="AC484" i="15"/>
  <c r="W484" i="15"/>
  <c r="T484" i="15"/>
  <c r="Q484" i="15"/>
  <c r="H484" i="15"/>
  <c r="N484" i="15"/>
  <c r="Z472" i="15"/>
  <c r="W472" i="15"/>
  <c r="AC472" i="15"/>
  <c r="T472" i="15"/>
  <c r="Q472" i="15"/>
  <c r="H472" i="15"/>
  <c r="N472" i="15"/>
  <c r="Z460" i="15"/>
  <c r="AC460" i="15"/>
  <c r="W460" i="15"/>
  <c r="T460" i="15"/>
  <c r="Q460" i="15"/>
  <c r="H460" i="15"/>
  <c r="N460" i="15"/>
  <c r="Z448" i="15"/>
  <c r="AC448" i="15"/>
  <c r="W448" i="15"/>
  <c r="T448" i="15"/>
  <c r="Q448" i="15"/>
  <c r="H448" i="15"/>
  <c r="N448" i="15"/>
  <c r="Z436" i="15"/>
  <c r="AC436" i="15"/>
  <c r="T436" i="15"/>
  <c r="W436" i="15"/>
  <c r="Q436" i="15"/>
  <c r="H436" i="15"/>
  <c r="N436" i="15"/>
  <c r="Z424" i="15"/>
  <c r="T424" i="15"/>
  <c r="W424" i="15"/>
  <c r="AC424" i="15"/>
  <c r="Q424" i="15"/>
  <c r="H424" i="15"/>
  <c r="N424" i="15"/>
  <c r="Z412" i="15"/>
  <c r="AC412" i="15"/>
  <c r="T412" i="15"/>
  <c r="W412" i="15"/>
  <c r="Q412" i="15"/>
  <c r="H412" i="15"/>
  <c r="N412" i="15"/>
  <c r="Z400" i="15"/>
  <c r="AC400" i="15"/>
  <c r="T400" i="15"/>
  <c r="W400" i="15"/>
  <c r="Q400" i="15"/>
  <c r="H400" i="15"/>
  <c r="N400" i="15"/>
  <c r="Z388" i="15"/>
  <c r="AC388" i="15"/>
  <c r="T388" i="15"/>
  <c r="W388" i="15"/>
  <c r="Q388" i="15"/>
  <c r="H388" i="15"/>
  <c r="N388" i="15"/>
  <c r="Z376" i="15"/>
  <c r="T376" i="15"/>
  <c r="W376" i="15"/>
  <c r="AC376" i="15"/>
  <c r="Q376" i="15"/>
  <c r="H376" i="15"/>
  <c r="N376" i="15"/>
  <c r="Z364" i="15"/>
  <c r="AC364" i="15"/>
  <c r="T364" i="15"/>
  <c r="W364" i="15"/>
  <c r="Q364" i="15"/>
  <c r="H364" i="15"/>
  <c r="N364" i="15"/>
  <c r="Z352" i="15"/>
  <c r="AC352" i="15"/>
  <c r="T352" i="15"/>
  <c r="W352" i="15"/>
  <c r="Q352" i="15"/>
  <c r="H352" i="15"/>
  <c r="N352" i="15"/>
  <c r="Z340" i="15"/>
  <c r="AC340" i="15"/>
  <c r="T340" i="15"/>
  <c r="W340" i="15"/>
  <c r="Q340" i="15"/>
  <c r="H340" i="15"/>
  <c r="N340" i="15"/>
  <c r="Z328" i="15"/>
  <c r="T328" i="15"/>
  <c r="W328" i="15"/>
  <c r="AC328" i="15"/>
  <c r="Q328" i="15"/>
  <c r="H328" i="15"/>
  <c r="N328" i="15"/>
  <c r="Z316" i="15"/>
  <c r="AC316" i="15"/>
  <c r="T316" i="15"/>
  <c r="W316" i="15"/>
  <c r="Q316" i="15"/>
  <c r="N316" i="15"/>
  <c r="H316" i="15"/>
  <c r="Z304" i="15"/>
  <c r="AC304" i="15"/>
  <c r="T304" i="15"/>
  <c r="W304" i="15"/>
  <c r="Q304" i="15"/>
  <c r="N304" i="15"/>
  <c r="H304" i="15"/>
  <c r="Z292" i="15"/>
  <c r="AC292" i="15"/>
  <c r="T292" i="15"/>
  <c r="W292" i="15"/>
  <c r="Q292" i="15"/>
  <c r="N292" i="15"/>
  <c r="H292" i="15"/>
  <c r="Z280" i="15"/>
  <c r="T280" i="15"/>
  <c r="W280" i="15"/>
  <c r="AC280" i="15"/>
  <c r="Q280" i="15"/>
  <c r="H280" i="15"/>
  <c r="N280" i="15"/>
  <c r="Z268" i="15"/>
  <c r="AC268" i="15"/>
  <c r="T268" i="15"/>
  <c r="W268" i="15"/>
  <c r="Q268" i="15"/>
  <c r="H268" i="15"/>
  <c r="Z256" i="15"/>
  <c r="AC256" i="15"/>
  <c r="T256" i="15"/>
  <c r="W256" i="15"/>
  <c r="Q256" i="15"/>
  <c r="H256" i="15"/>
  <c r="N256" i="15"/>
  <c r="Z244" i="15"/>
  <c r="AC244" i="15"/>
  <c r="T244" i="15"/>
  <c r="W244" i="15"/>
  <c r="Q244" i="15"/>
  <c r="H244" i="15"/>
  <c r="N244" i="15"/>
  <c r="Z232" i="15"/>
  <c r="T232" i="15"/>
  <c r="W232" i="15"/>
  <c r="AC232" i="15"/>
  <c r="Q232" i="15"/>
  <c r="H232" i="15"/>
  <c r="N232" i="15"/>
  <c r="Z220" i="15"/>
  <c r="AC220" i="15"/>
  <c r="T220" i="15"/>
  <c r="W220" i="15"/>
  <c r="Q220" i="15"/>
  <c r="N220" i="15"/>
  <c r="H220" i="15"/>
  <c r="Z208" i="15"/>
  <c r="AC208" i="15"/>
  <c r="T208" i="15"/>
  <c r="W208" i="15"/>
  <c r="Q208" i="15"/>
  <c r="N208" i="15"/>
  <c r="H208" i="15"/>
  <c r="K208" i="15"/>
  <c r="Z196" i="15"/>
  <c r="AC196" i="15"/>
  <c r="T196" i="15"/>
  <c r="W196" i="15"/>
  <c r="Q196" i="15"/>
  <c r="N196" i="15"/>
  <c r="H196" i="15"/>
  <c r="K196" i="15"/>
  <c r="Z184" i="15"/>
  <c r="T184" i="15"/>
  <c r="AC184" i="15"/>
  <c r="W184" i="15"/>
  <c r="Q184" i="15"/>
  <c r="N184" i="15"/>
  <c r="H184" i="15"/>
  <c r="K184" i="15"/>
  <c r="Z172" i="15"/>
  <c r="AC172" i="15"/>
  <c r="T172" i="15"/>
  <c r="W172" i="15"/>
  <c r="Q172" i="15"/>
  <c r="N172" i="15"/>
  <c r="H172" i="15"/>
  <c r="K172" i="15"/>
  <c r="Z160" i="15"/>
  <c r="AC160" i="15"/>
  <c r="T160" i="15"/>
  <c r="W160" i="15"/>
  <c r="Q160" i="15"/>
  <c r="N160" i="15"/>
  <c r="H160" i="15"/>
  <c r="K160" i="15"/>
  <c r="Z148" i="15"/>
  <c r="AC148" i="15"/>
  <c r="T148" i="15"/>
  <c r="W148" i="15"/>
  <c r="Q148" i="15"/>
  <c r="N148" i="15"/>
  <c r="H148" i="15"/>
  <c r="K148" i="15"/>
  <c r="Z136" i="15"/>
  <c r="T136" i="15"/>
  <c r="AC136" i="15"/>
  <c r="W136" i="15"/>
  <c r="Q136" i="15"/>
  <c r="H136" i="15"/>
  <c r="K136" i="15"/>
  <c r="N136" i="15"/>
  <c r="Z124" i="15"/>
  <c r="AC124" i="15"/>
  <c r="T124" i="15"/>
  <c r="W124" i="15"/>
  <c r="Q124" i="15"/>
  <c r="H124" i="15"/>
  <c r="K124" i="15"/>
  <c r="Z112" i="15"/>
  <c r="AC112" i="15"/>
  <c r="T112" i="15"/>
  <c r="W112" i="15"/>
  <c r="Q112" i="15"/>
  <c r="H112" i="15"/>
  <c r="K112" i="15"/>
  <c r="N112" i="15"/>
  <c r="Z100" i="15"/>
  <c r="AC100" i="15"/>
  <c r="T100" i="15"/>
  <c r="W100" i="15"/>
  <c r="Q100" i="15"/>
  <c r="H100" i="15"/>
  <c r="K100" i="15"/>
  <c r="N100" i="15"/>
  <c r="Z88" i="15"/>
  <c r="AC88" i="15"/>
  <c r="T88" i="15"/>
  <c r="W88" i="15"/>
  <c r="Q88" i="15"/>
  <c r="H88" i="15"/>
  <c r="K88" i="15"/>
  <c r="N88" i="15"/>
  <c r="Z76" i="15"/>
  <c r="AC76" i="15"/>
  <c r="T76" i="15"/>
  <c r="W76" i="15"/>
  <c r="Q76" i="15"/>
  <c r="N76" i="15"/>
  <c r="H76" i="15"/>
  <c r="K76" i="15"/>
  <c r="Z64" i="15"/>
  <c r="AC64" i="15"/>
  <c r="T64" i="15"/>
  <c r="W64" i="15"/>
  <c r="Q64" i="15"/>
  <c r="N64" i="15"/>
  <c r="H64" i="15"/>
  <c r="K64" i="15"/>
  <c r="Z52" i="15"/>
  <c r="AC52" i="15"/>
  <c r="T52" i="15"/>
  <c r="W52" i="15"/>
  <c r="Q52" i="15"/>
  <c r="N52" i="15"/>
  <c r="H52" i="15"/>
  <c r="K52" i="15"/>
  <c r="Z40" i="15"/>
  <c r="AC40" i="15"/>
  <c r="T40" i="15"/>
  <c r="W40" i="15"/>
  <c r="Q40" i="15"/>
  <c r="N40" i="15"/>
  <c r="H40" i="15"/>
  <c r="K40" i="15"/>
  <c r="Z28" i="15"/>
  <c r="AC28" i="15"/>
  <c r="T28" i="15"/>
  <c r="W28" i="15"/>
  <c r="Q28" i="15"/>
  <c r="N28" i="15"/>
  <c r="H28" i="15"/>
  <c r="K28" i="15"/>
  <c r="AC16" i="15"/>
  <c r="Z16" i="15"/>
  <c r="T16" i="15"/>
  <c r="W16" i="15"/>
  <c r="Q16" i="15"/>
  <c r="N16" i="15"/>
  <c r="H16" i="15"/>
  <c r="K16" i="15"/>
  <c r="K1000" i="15"/>
  <c r="K988" i="15"/>
  <c r="K976" i="15"/>
  <c r="K964" i="15"/>
  <c r="K952" i="15"/>
  <c r="K940" i="15"/>
  <c r="K928" i="15"/>
  <c r="K916" i="15"/>
  <c r="K904" i="15"/>
  <c r="K892" i="15"/>
  <c r="K880" i="15"/>
  <c r="K868" i="15"/>
  <c r="K856" i="15"/>
  <c r="K844" i="15"/>
  <c r="K832" i="15"/>
  <c r="K820" i="15"/>
  <c r="K808" i="15"/>
  <c r="K796" i="15"/>
  <c r="K784" i="15"/>
  <c r="K772" i="15"/>
  <c r="K760" i="15"/>
  <c r="K748" i="15"/>
  <c r="K736" i="15"/>
  <c r="K724" i="15"/>
  <c r="K712" i="15"/>
  <c r="K700" i="15"/>
  <c r="K688" i="15"/>
  <c r="K676" i="15"/>
  <c r="K664" i="15"/>
  <c r="K652" i="15"/>
  <c r="K640" i="15"/>
  <c r="K628" i="15"/>
  <c r="K616" i="15"/>
  <c r="K604" i="15"/>
  <c r="K592" i="15"/>
  <c r="K580" i="15"/>
  <c r="K568" i="15"/>
  <c r="K556" i="15"/>
  <c r="K544" i="15"/>
  <c r="K532" i="15"/>
  <c r="K520" i="15"/>
  <c r="K508" i="15"/>
  <c r="K496" i="15"/>
  <c r="K484" i="15"/>
  <c r="K472" i="15"/>
  <c r="K460" i="15"/>
  <c r="K448" i="15"/>
  <c r="K436" i="15"/>
  <c r="K424" i="15"/>
  <c r="K412" i="15"/>
  <c r="K400" i="15"/>
  <c r="K388" i="15"/>
  <c r="K376" i="15"/>
  <c r="K364" i="15"/>
  <c r="K352" i="15"/>
  <c r="K340" i="15"/>
  <c r="K328" i="15"/>
  <c r="K316" i="15"/>
  <c r="K304" i="15"/>
  <c r="K292" i="15"/>
  <c r="K280" i="15"/>
  <c r="K268" i="15"/>
  <c r="K256" i="15"/>
  <c r="K244" i="15"/>
  <c r="K232" i="15"/>
  <c r="K220" i="15"/>
  <c r="K199" i="15"/>
  <c r="K127" i="15"/>
  <c r="K55" i="15"/>
  <c r="H978" i="15"/>
  <c r="H906" i="15"/>
  <c r="H775" i="15"/>
  <c r="H632" i="15"/>
  <c r="H488" i="15"/>
  <c r="H344" i="15"/>
  <c r="H200" i="15"/>
  <c r="H56" i="15"/>
  <c r="N907" i="15"/>
  <c r="N763" i="15"/>
  <c r="N619" i="15"/>
  <c r="N475" i="15"/>
  <c r="N331" i="15"/>
  <c r="AC984" i="15"/>
  <c r="W984" i="15"/>
  <c r="Z984" i="15"/>
  <c r="T984" i="15"/>
  <c r="Q984" i="15"/>
  <c r="N984" i="15"/>
  <c r="H984" i="15"/>
  <c r="AC876" i="15"/>
  <c r="W876" i="15"/>
  <c r="Z876" i="15"/>
  <c r="T876" i="15"/>
  <c r="Q876" i="15"/>
  <c r="N876" i="15"/>
  <c r="H876" i="15"/>
  <c r="AC744" i="15"/>
  <c r="W744" i="15"/>
  <c r="Z744" i="15"/>
  <c r="T744" i="15"/>
  <c r="Q744" i="15"/>
  <c r="H744" i="15"/>
  <c r="N744" i="15"/>
  <c r="AC612" i="15"/>
  <c r="W612" i="15"/>
  <c r="Z612" i="15"/>
  <c r="T612" i="15"/>
  <c r="Q612" i="15"/>
  <c r="H612" i="15"/>
  <c r="N612" i="15"/>
  <c r="AC516" i="15"/>
  <c r="W516" i="15"/>
  <c r="Z516" i="15"/>
  <c r="T516" i="15"/>
  <c r="Q516" i="15"/>
  <c r="H516" i="15"/>
  <c r="N516" i="15"/>
  <c r="AC408" i="15"/>
  <c r="Z408" i="15"/>
  <c r="W408" i="15"/>
  <c r="T408" i="15"/>
  <c r="Q408" i="15"/>
  <c r="H408" i="15"/>
  <c r="N408" i="15"/>
  <c r="AC312" i="15"/>
  <c r="Z312" i="15"/>
  <c r="W312" i="15"/>
  <c r="T312" i="15"/>
  <c r="N312" i="15"/>
  <c r="Q312" i="15"/>
  <c r="H312" i="15"/>
  <c r="AC204" i="15"/>
  <c r="Z204" i="15"/>
  <c r="W204" i="15"/>
  <c r="T204" i="15"/>
  <c r="N204" i="15"/>
  <c r="Q204" i="15"/>
  <c r="H204" i="15"/>
  <c r="K204" i="15"/>
  <c r="AC120" i="15"/>
  <c r="Z120" i="15"/>
  <c r="W120" i="15"/>
  <c r="T120" i="15"/>
  <c r="N120" i="15"/>
  <c r="Q120" i="15"/>
  <c r="H120" i="15"/>
  <c r="K120" i="15"/>
  <c r="E36" i="15"/>
  <c r="Z36" i="15"/>
  <c r="AC36" i="15"/>
  <c r="W36" i="15"/>
  <c r="T36" i="15"/>
  <c r="N36" i="15"/>
  <c r="Q36" i="15"/>
  <c r="H36" i="15"/>
  <c r="K36" i="15"/>
  <c r="K912" i="15"/>
  <c r="K780" i="15"/>
  <c r="K684" i="15"/>
  <c r="K576" i="15"/>
  <c r="K456" i="15"/>
  <c r="K324" i="15"/>
  <c r="AC999" i="15"/>
  <c r="W999" i="15"/>
  <c r="Z999" i="15"/>
  <c r="Q999" i="15"/>
  <c r="T999" i="15"/>
  <c r="N999" i="15"/>
  <c r="H999" i="15"/>
  <c r="AC987" i="15"/>
  <c r="W987" i="15"/>
  <c r="Z987" i="15"/>
  <c r="T987" i="15"/>
  <c r="N987" i="15"/>
  <c r="H987" i="15"/>
  <c r="Q987" i="15"/>
  <c r="AC975" i="15"/>
  <c r="W975" i="15"/>
  <c r="Z975" i="15"/>
  <c r="N975" i="15"/>
  <c r="H975" i="15"/>
  <c r="T975" i="15"/>
  <c r="AC963" i="15"/>
  <c r="W963" i="15"/>
  <c r="Z963" i="15"/>
  <c r="N963" i="15"/>
  <c r="H963" i="15"/>
  <c r="Q963" i="15"/>
  <c r="AC951" i="15"/>
  <c r="W951" i="15"/>
  <c r="Z951" i="15"/>
  <c r="N951" i="15"/>
  <c r="H951" i="15"/>
  <c r="Q951" i="15"/>
  <c r="T951" i="15"/>
  <c r="AC939" i="15"/>
  <c r="W939" i="15"/>
  <c r="Z939" i="15"/>
  <c r="N939" i="15"/>
  <c r="H939" i="15"/>
  <c r="Q939" i="15"/>
  <c r="T939" i="15"/>
  <c r="AC927" i="15"/>
  <c r="W927" i="15"/>
  <c r="Z927" i="15"/>
  <c r="Q927" i="15"/>
  <c r="N927" i="15"/>
  <c r="H927" i="15"/>
  <c r="T927" i="15"/>
  <c r="AC915" i="15"/>
  <c r="W915" i="15"/>
  <c r="Z915" i="15"/>
  <c r="Q915" i="15"/>
  <c r="T915" i="15"/>
  <c r="N915" i="15"/>
  <c r="H915" i="15"/>
  <c r="AC903" i="15"/>
  <c r="W903" i="15"/>
  <c r="Z903" i="15"/>
  <c r="Q903" i="15"/>
  <c r="T903" i="15"/>
  <c r="N903" i="15"/>
  <c r="H903" i="15"/>
  <c r="AC891" i="15"/>
  <c r="W891" i="15"/>
  <c r="Z891" i="15"/>
  <c r="Q891" i="15"/>
  <c r="T891" i="15"/>
  <c r="N891" i="15"/>
  <c r="H891" i="15"/>
  <c r="AC879" i="15"/>
  <c r="W879" i="15"/>
  <c r="Z879" i="15"/>
  <c r="Q879" i="15"/>
  <c r="T879" i="15"/>
  <c r="N879" i="15"/>
  <c r="H879" i="15"/>
  <c r="AC867" i="15"/>
  <c r="W867" i="15"/>
  <c r="Z867" i="15"/>
  <c r="Q867" i="15"/>
  <c r="T867" i="15"/>
  <c r="N867" i="15"/>
  <c r="H867" i="15"/>
  <c r="AC855" i="15"/>
  <c r="W855" i="15"/>
  <c r="Z855" i="15"/>
  <c r="Q855" i="15"/>
  <c r="T855" i="15"/>
  <c r="N855" i="15"/>
  <c r="H855" i="15"/>
  <c r="AC843" i="15"/>
  <c r="W843" i="15"/>
  <c r="Z843" i="15"/>
  <c r="T843" i="15"/>
  <c r="N843" i="15"/>
  <c r="H843" i="15"/>
  <c r="Q843" i="15"/>
  <c r="AC831" i="15"/>
  <c r="W831" i="15"/>
  <c r="Z831" i="15"/>
  <c r="N831" i="15"/>
  <c r="H831" i="15"/>
  <c r="T831" i="15"/>
  <c r="AC819" i="15"/>
  <c r="W819" i="15"/>
  <c r="Z819" i="15"/>
  <c r="N819" i="15"/>
  <c r="H819" i="15"/>
  <c r="Q819" i="15"/>
  <c r="AC807" i="15"/>
  <c r="W807" i="15"/>
  <c r="Z807" i="15"/>
  <c r="N807" i="15"/>
  <c r="H807" i="15"/>
  <c r="Q807" i="15"/>
  <c r="T807" i="15"/>
  <c r="AC795" i="15"/>
  <c r="W795" i="15"/>
  <c r="Z795" i="15"/>
  <c r="N795" i="15"/>
  <c r="H795" i="15"/>
  <c r="Q795" i="15"/>
  <c r="T795" i="15"/>
  <c r="AC783" i="15"/>
  <c r="W783" i="15"/>
  <c r="Z783" i="15"/>
  <c r="Q783" i="15"/>
  <c r="N783" i="15"/>
  <c r="H783" i="15"/>
  <c r="T783" i="15"/>
  <c r="AC771" i="15"/>
  <c r="W771" i="15"/>
  <c r="Z771" i="15"/>
  <c r="Q771" i="15"/>
  <c r="T771" i="15"/>
  <c r="N771" i="15"/>
  <c r="H771" i="15"/>
  <c r="AC759" i="15"/>
  <c r="W759" i="15"/>
  <c r="Z759" i="15"/>
  <c r="Q759" i="15"/>
  <c r="T759" i="15"/>
  <c r="N759" i="15"/>
  <c r="H759" i="15"/>
  <c r="AC747" i="15"/>
  <c r="W747" i="15"/>
  <c r="Z747" i="15"/>
  <c r="Q747" i="15"/>
  <c r="T747" i="15"/>
  <c r="H747" i="15"/>
  <c r="N747" i="15"/>
  <c r="AC735" i="15"/>
  <c r="W735" i="15"/>
  <c r="Z735" i="15"/>
  <c r="Q735" i="15"/>
  <c r="T735" i="15"/>
  <c r="H735" i="15"/>
  <c r="N735" i="15"/>
  <c r="AC723" i="15"/>
  <c r="W723" i="15"/>
  <c r="Z723" i="15"/>
  <c r="Q723" i="15"/>
  <c r="T723" i="15"/>
  <c r="H723" i="15"/>
  <c r="N723" i="15"/>
  <c r="AC711" i="15"/>
  <c r="W711" i="15"/>
  <c r="Z711" i="15"/>
  <c r="Q711" i="15"/>
  <c r="T711" i="15"/>
  <c r="H711" i="15"/>
  <c r="N711" i="15"/>
  <c r="AC699" i="15"/>
  <c r="W699" i="15"/>
  <c r="Z699" i="15"/>
  <c r="T699" i="15"/>
  <c r="H699" i="15"/>
  <c r="N699" i="15"/>
  <c r="Q699" i="15"/>
  <c r="AC687" i="15"/>
  <c r="W687" i="15"/>
  <c r="Z687" i="15"/>
  <c r="H687" i="15"/>
  <c r="N687" i="15"/>
  <c r="T687" i="15"/>
  <c r="AC675" i="15"/>
  <c r="W675" i="15"/>
  <c r="Z675" i="15"/>
  <c r="H675" i="15"/>
  <c r="N675" i="15"/>
  <c r="Q675" i="15"/>
  <c r="AC663" i="15"/>
  <c r="W663" i="15"/>
  <c r="Z663" i="15"/>
  <c r="H663" i="15"/>
  <c r="N663" i="15"/>
  <c r="Q663" i="15"/>
  <c r="T663" i="15"/>
  <c r="AC651" i="15"/>
  <c r="W651" i="15"/>
  <c r="Z651" i="15"/>
  <c r="H651" i="15"/>
  <c r="N651" i="15"/>
  <c r="Q651" i="15"/>
  <c r="T651" i="15"/>
  <c r="AC639" i="15"/>
  <c r="W639" i="15"/>
  <c r="Z639" i="15"/>
  <c r="H639" i="15"/>
  <c r="Q639" i="15"/>
  <c r="N639" i="15"/>
  <c r="T639" i="15"/>
  <c r="AC627" i="15"/>
  <c r="W627" i="15"/>
  <c r="Z627" i="15"/>
  <c r="Q627" i="15"/>
  <c r="H627" i="15"/>
  <c r="T627" i="15"/>
  <c r="N627" i="15"/>
  <c r="AC615" i="15"/>
  <c r="W615" i="15"/>
  <c r="Z615" i="15"/>
  <c r="Q615" i="15"/>
  <c r="T615" i="15"/>
  <c r="H615" i="15"/>
  <c r="N615" i="15"/>
  <c r="AC603" i="15"/>
  <c r="W603" i="15"/>
  <c r="Z603" i="15"/>
  <c r="Q603" i="15"/>
  <c r="T603" i="15"/>
  <c r="H603" i="15"/>
  <c r="N603" i="15"/>
  <c r="AC591" i="15"/>
  <c r="W591" i="15"/>
  <c r="Z591" i="15"/>
  <c r="Q591" i="15"/>
  <c r="T591" i="15"/>
  <c r="H591" i="15"/>
  <c r="N591" i="15"/>
  <c r="AC579" i="15"/>
  <c r="W579" i="15"/>
  <c r="Z579" i="15"/>
  <c r="Q579" i="15"/>
  <c r="T579" i="15"/>
  <c r="H579" i="15"/>
  <c r="N579" i="15"/>
  <c r="AC567" i="15"/>
  <c r="W567" i="15"/>
  <c r="Z567" i="15"/>
  <c r="Q567" i="15"/>
  <c r="T567" i="15"/>
  <c r="H567" i="15"/>
  <c r="N567" i="15"/>
  <c r="AC555" i="15"/>
  <c r="W555" i="15"/>
  <c r="Z555" i="15"/>
  <c r="T555" i="15"/>
  <c r="H555" i="15"/>
  <c r="N555" i="15"/>
  <c r="Q555" i="15"/>
  <c r="AC543" i="15"/>
  <c r="W543" i="15"/>
  <c r="Z543" i="15"/>
  <c r="H543" i="15"/>
  <c r="N543" i="15"/>
  <c r="T543" i="15"/>
  <c r="AC531" i="15"/>
  <c r="W531" i="15"/>
  <c r="Z531" i="15"/>
  <c r="H531" i="15"/>
  <c r="N531" i="15"/>
  <c r="Q531" i="15"/>
  <c r="AC519" i="15"/>
  <c r="W519" i="15"/>
  <c r="Z519" i="15"/>
  <c r="H519" i="15"/>
  <c r="N519" i="15"/>
  <c r="Q519" i="15"/>
  <c r="T519" i="15"/>
  <c r="AC507" i="15"/>
  <c r="W507" i="15"/>
  <c r="Z507" i="15"/>
  <c r="H507" i="15"/>
  <c r="N507" i="15"/>
  <c r="Q507" i="15"/>
  <c r="T507" i="15"/>
  <c r="AC495" i="15"/>
  <c r="W495" i="15"/>
  <c r="Z495" i="15"/>
  <c r="H495" i="15"/>
  <c r="Q495" i="15"/>
  <c r="N495" i="15"/>
  <c r="T495" i="15"/>
  <c r="Z483" i="15"/>
  <c r="AC483" i="15"/>
  <c r="W483" i="15"/>
  <c r="Q483" i="15"/>
  <c r="H483" i="15"/>
  <c r="T483" i="15"/>
  <c r="N483" i="15"/>
  <c r="AC471" i="15"/>
  <c r="Z471" i="15"/>
  <c r="W471" i="15"/>
  <c r="Q471" i="15"/>
  <c r="T471" i="15"/>
  <c r="H471" i="15"/>
  <c r="N471" i="15"/>
  <c r="AC459" i="15"/>
  <c r="Z459" i="15"/>
  <c r="W459" i="15"/>
  <c r="Q459" i="15"/>
  <c r="T459" i="15"/>
  <c r="H459" i="15"/>
  <c r="N459" i="15"/>
  <c r="AC447" i="15"/>
  <c r="Z447" i="15"/>
  <c r="W447" i="15"/>
  <c r="Q447" i="15"/>
  <c r="T447" i="15"/>
  <c r="H447" i="15"/>
  <c r="N447" i="15"/>
  <c r="AC435" i="15"/>
  <c r="Z435" i="15"/>
  <c r="T435" i="15"/>
  <c r="W435" i="15"/>
  <c r="Q435" i="15"/>
  <c r="H435" i="15"/>
  <c r="N435" i="15"/>
  <c r="AC423" i="15"/>
  <c r="Z423" i="15"/>
  <c r="T423" i="15"/>
  <c r="W423" i="15"/>
  <c r="Q423" i="15"/>
  <c r="H423" i="15"/>
  <c r="N423" i="15"/>
  <c r="AC411" i="15"/>
  <c r="Z411" i="15"/>
  <c r="T411" i="15"/>
  <c r="W411" i="15"/>
  <c r="H411" i="15"/>
  <c r="N411" i="15"/>
  <c r="Q411" i="15"/>
  <c r="AC399" i="15"/>
  <c r="Z399" i="15"/>
  <c r="T399" i="15"/>
  <c r="W399" i="15"/>
  <c r="H399" i="15"/>
  <c r="N399" i="15"/>
  <c r="AC387" i="15"/>
  <c r="Z387" i="15"/>
  <c r="T387" i="15"/>
  <c r="W387" i="15"/>
  <c r="H387" i="15"/>
  <c r="N387" i="15"/>
  <c r="Q387" i="15"/>
  <c r="AC375" i="15"/>
  <c r="Z375" i="15"/>
  <c r="T375" i="15"/>
  <c r="W375" i="15"/>
  <c r="H375" i="15"/>
  <c r="N375" i="15"/>
  <c r="Q375" i="15"/>
  <c r="AC363" i="15"/>
  <c r="Z363" i="15"/>
  <c r="T363" i="15"/>
  <c r="W363" i="15"/>
  <c r="H363" i="15"/>
  <c r="N363" i="15"/>
  <c r="Q363" i="15"/>
  <c r="AC351" i="15"/>
  <c r="Z351" i="15"/>
  <c r="T351" i="15"/>
  <c r="W351" i="15"/>
  <c r="H351" i="15"/>
  <c r="Q351" i="15"/>
  <c r="N351" i="15"/>
  <c r="AC339" i="15"/>
  <c r="Z339" i="15"/>
  <c r="T339" i="15"/>
  <c r="W339" i="15"/>
  <c r="Q339" i="15"/>
  <c r="H339" i="15"/>
  <c r="N339" i="15"/>
  <c r="AC327" i="15"/>
  <c r="Z327" i="15"/>
  <c r="T327" i="15"/>
  <c r="W327" i="15"/>
  <c r="Q327" i="15"/>
  <c r="H327" i="15"/>
  <c r="N327" i="15"/>
  <c r="AC315" i="15"/>
  <c r="Z315" i="15"/>
  <c r="T315" i="15"/>
  <c r="W315" i="15"/>
  <c r="N315" i="15"/>
  <c r="Q315" i="15"/>
  <c r="H315" i="15"/>
  <c r="AC303" i="15"/>
  <c r="Z303" i="15"/>
  <c r="T303" i="15"/>
  <c r="W303" i="15"/>
  <c r="N303" i="15"/>
  <c r="Q303" i="15"/>
  <c r="H303" i="15"/>
  <c r="AC291" i="15"/>
  <c r="Z291" i="15"/>
  <c r="T291" i="15"/>
  <c r="W291" i="15"/>
  <c r="N291" i="15"/>
  <c r="Q291" i="15"/>
  <c r="H291" i="15"/>
  <c r="AC279" i="15"/>
  <c r="Z279" i="15"/>
  <c r="T279" i="15"/>
  <c r="W279" i="15"/>
  <c r="N279" i="15"/>
  <c r="Q279" i="15"/>
  <c r="H279" i="15"/>
  <c r="AC267" i="15"/>
  <c r="Z267" i="15"/>
  <c r="T267" i="15"/>
  <c r="W267" i="15"/>
  <c r="N267" i="15"/>
  <c r="H267" i="15"/>
  <c r="Q267" i="15"/>
  <c r="AC255" i="15"/>
  <c r="Z255" i="15"/>
  <c r="T255" i="15"/>
  <c r="W255" i="15"/>
  <c r="N255" i="15"/>
  <c r="H255" i="15"/>
  <c r="AC243" i="15"/>
  <c r="Z243" i="15"/>
  <c r="T243" i="15"/>
  <c r="W243" i="15"/>
  <c r="N243" i="15"/>
  <c r="H243" i="15"/>
  <c r="Q243" i="15"/>
  <c r="AC231" i="15"/>
  <c r="Z231" i="15"/>
  <c r="T231" i="15"/>
  <c r="W231" i="15"/>
  <c r="N231" i="15"/>
  <c r="H231" i="15"/>
  <c r="Q231" i="15"/>
  <c r="AC219" i="15"/>
  <c r="Z219" i="15"/>
  <c r="T219" i="15"/>
  <c r="W219" i="15"/>
  <c r="N219" i="15"/>
  <c r="H219" i="15"/>
  <c r="Q219" i="15"/>
  <c r="AC207" i="15"/>
  <c r="Z207" i="15"/>
  <c r="T207" i="15"/>
  <c r="W207" i="15"/>
  <c r="N207" i="15"/>
  <c r="H207" i="15"/>
  <c r="K207" i="15"/>
  <c r="Q207" i="15"/>
  <c r="AC195" i="15"/>
  <c r="Z195" i="15"/>
  <c r="T195" i="15"/>
  <c r="W195" i="15"/>
  <c r="N195" i="15"/>
  <c r="Q195" i="15"/>
  <c r="H195" i="15"/>
  <c r="K195" i="15"/>
  <c r="AC183" i="15"/>
  <c r="Z183" i="15"/>
  <c r="T183" i="15"/>
  <c r="W183" i="15"/>
  <c r="N183" i="15"/>
  <c r="Q183" i="15"/>
  <c r="H183" i="15"/>
  <c r="K183" i="15"/>
  <c r="AC171" i="15"/>
  <c r="Z171" i="15"/>
  <c r="T171" i="15"/>
  <c r="W171" i="15"/>
  <c r="N171" i="15"/>
  <c r="Q171" i="15"/>
  <c r="H171" i="15"/>
  <c r="K171" i="15"/>
  <c r="AC159" i="15"/>
  <c r="Z159" i="15"/>
  <c r="T159" i="15"/>
  <c r="W159" i="15"/>
  <c r="N159" i="15"/>
  <c r="Q159" i="15"/>
  <c r="H159" i="15"/>
  <c r="K159" i="15"/>
  <c r="AC147" i="15"/>
  <c r="Z147" i="15"/>
  <c r="T147" i="15"/>
  <c r="W147" i="15"/>
  <c r="N147" i="15"/>
  <c r="Q147" i="15"/>
  <c r="H147" i="15"/>
  <c r="K147" i="15"/>
  <c r="AC135" i="15"/>
  <c r="Z135" i="15"/>
  <c r="T135" i="15"/>
  <c r="W135" i="15"/>
  <c r="N135" i="15"/>
  <c r="Q135" i="15"/>
  <c r="H135" i="15"/>
  <c r="K135" i="15"/>
  <c r="AC123" i="15"/>
  <c r="Z123" i="15"/>
  <c r="T123" i="15"/>
  <c r="W123" i="15"/>
  <c r="N123" i="15"/>
  <c r="H123" i="15"/>
  <c r="K123" i="15"/>
  <c r="Q123" i="15"/>
  <c r="AC111" i="15"/>
  <c r="Z111" i="15"/>
  <c r="T111" i="15"/>
  <c r="W111" i="15"/>
  <c r="N111" i="15"/>
  <c r="H111" i="15"/>
  <c r="K111" i="15"/>
  <c r="AC99" i="15"/>
  <c r="Z99" i="15"/>
  <c r="T99" i="15"/>
  <c r="W99" i="15"/>
  <c r="N99" i="15"/>
  <c r="H99" i="15"/>
  <c r="K99" i="15"/>
  <c r="Q99" i="15"/>
  <c r="AC87" i="15"/>
  <c r="Z87" i="15"/>
  <c r="T87" i="15"/>
  <c r="W87" i="15"/>
  <c r="N87" i="15"/>
  <c r="H87" i="15"/>
  <c r="K87" i="15"/>
  <c r="Q87" i="15"/>
  <c r="AC75" i="15"/>
  <c r="Z75" i="15"/>
  <c r="T75" i="15"/>
  <c r="W75" i="15"/>
  <c r="N75" i="15"/>
  <c r="H75" i="15"/>
  <c r="K75" i="15"/>
  <c r="Q75" i="15"/>
  <c r="AC63" i="15"/>
  <c r="Z63" i="15"/>
  <c r="T63" i="15"/>
  <c r="W63" i="15"/>
  <c r="N63" i="15"/>
  <c r="H63" i="15"/>
  <c r="K63" i="15"/>
  <c r="Q63" i="15"/>
  <c r="AC51" i="15"/>
  <c r="Z51" i="15"/>
  <c r="T51" i="15"/>
  <c r="W51" i="15"/>
  <c r="N51" i="15"/>
  <c r="Q51" i="15"/>
  <c r="H51" i="15"/>
  <c r="K51" i="15"/>
  <c r="AC39" i="15"/>
  <c r="Z39" i="15"/>
  <c r="T39" i="15"/>
  <c r="W39" i="15"/>
  <c r="N39" i="15"/>
  <c r="Q39" i="15"/>
  <c r="H39" i="15"/>
  <c r="K39" i="15"/>
  <c r="AC27" i="15"/>
  <c r="Z27" i="15"/>
  <c r="T27" i="15"/>
  <c r="W27" i="15"/>
  <c r="N27" i="15"/>
  <c r="Q27" i="15"/>
  <c r="H27" i="15"/>
  <c r="K27" i="15"/>
  <c r="AC15" i="15"/>
  <c r="Z15" i="15"/>
  <c r="T15" i="15"/>
  <c r="W15" i="15"/>
  <c r="N15" i="15"/>
  <c r="Q15" i="15"/>
  <c r="H15" i="15"/>
  <c r="K15" i="15"/>
  <c r="K999" i="15"/>
  <c r="K987" i="15"/>
  <c r="K975" i="15"/>
  <c r="K963" i="15"/>
  <c r="K951" i="15"/>
  <c r="K939" i="15"/>
  <c r="K927" i="15"/>
  <c r="K915" i="15"/>
  <c r="K903" i="15"/>
  <c r="K891" i="15"/>
  <c r="K879" i="15"/>
  <c r="K867" i="15"/>
  <c r="K855" i="15"/>
  <c r="K843" i="15"/>
  <c r="K831" i="15"/>
  <c r="K819" i="15"/>
  <c r="K807" i="15"/>
  <c r="K795" i="15"/>
  <c r="K783" i="15"/>
  <c r="K771" i="15"/>
  <c r="K759" i="15"/>
  <c r="K747" i="15"/>
  <c r="K735" i="15"/>
  <c r="K723" i="15"/>
  <c r="K711" i="15"/>
  <c r="K699" i="15"/>
  <c r="K687" i="15"/>
  <c r="K675" i="15"/>
  <c r="K663" i="15"/>
  <c r="K651" i="15"/>
  <c r="K639" i="15"/>
  <c r="K627" i="15"/>
  <c r="K615" i="15"/>
  <c r="K603" i="15"/>
  <c r="K591" i="15"/>
  <c r="K579" i="15"/>
  <c r="K567" i="15"/>
  <c r="K555" i="15"/>
  <c r="K543" i="15"/>
  <c r="K531" i="15"/>
  <c r="K519" i="15"/>
  <c r="K507" i="15"/>
  <c r="K495" i="15"/>
  <c r="K483" i="15"/>
  <c r="K471" i="15"/>
  <c r="K459" i="15"/>
  <c r="K447" i="15"/>
  <c r="K435" i="15"/>
  <c r="K423" i="15"/>
  <c r="K411" i="15"/>
  <c r="K399" i="15"/>
  <c r="K387" i="15"/>
  <c r="K375" i="15"/>
  <c r="K363" i="15"/>
  <c r="K351" i="15"/>
  <c r="K339" i="15"/>
  <c r="K327" i="15"/>
  <c r="K315" i="15"/>
  <c r="K303" i="15"/>
  <c r="K291" i="15"/>
  <c r="K279" i="15"/>
  <c r="K267" i="15"/>
  <c r="K255" i="15"/>
  <c r="K243" i="15"/>
  <c r="K231" i="15"/>
  <c r="K219" i="15"/>
  <c r="K188" i="15"/>
  <c r="K116" i="15"/>
  <c r="K44" i="15"/>
  <c r="H967" i="15"/>
  <c r="H895" i="15"/>
  <c r="H763" i="15"/>
  <c r="H620" i="15"/>
  <c r="H476" i="15"/>
  <c r="H332" i="15"/>
  <c r="H188" i="15"/>
  <c r="H44" i="15"/>
  <c r="N895" i="15"/>
  <c r="N751" i="15"/>
  <c r="N607" i="15"/>
  <c r="N463" i="15"/>
  <c r="N268" i="15"/>
  <c r="T531" i="15"/>
  <c r="AC948" i="15"/>
  <c r="W948" i="15"/>
  <c r="Z948" i="15"/>
  <c r="T948" i="15"/>
  <c r="Q948" i="15"/>
  <c r="N948" i="15"/>
  <c r="H948" i="15"/>
  <c r="AC828" i="15"/>
  <c r="W828" i="15"/>
  <c r="Z828" i="15"/>
  <c r="T828" i="15"/>
  <c r="Q828" i="15"/>
  <c r="N828" i="15"/>
  <c r="H828" i="15"/>
  <c r="AC732" i="15"/>
  <c r="W732" i="15"/>
  <c r="Z732" i="15"/>
  <c r="T732" i="15"/>
  <c r="Q732" i="15"/>
  <c r="H732" i="15"/>
  <c r="N732" i="15"/>
  <c r="AC636" i="15"/>
  <c r="W636" i="15"/>
  <c r="Z636" i="15"/>
  <c r="T636" i="15"/>
  <c r="Q636" i="15"/>
  <c r="H636" i="15"/>
  <c r="N636" i="15"/>
  <c r="AC552" i="15"/>
  <c r="W552" i="15"/>
  <c r="Z552" i="15"/>
  <c r="T552" i="15"/>
  <c r="Q552" i="15"/>
  <c r="H552" i="15"/>
  <c r="N552" i="15"/>
  <c r="AC480" i="15"/>
  <c r="Z480" i="15"/>
  <c r="W480" i="15"/>
  <c r="T480" i="15"/>
  <c r="Q480" i="15"/>
  <c r="H480" i="15"/>
  <c r="N480" i="15"/>
  <c r="Z372" i="15"/>
  <c r="AC372" i="15"/>
  <c r="W372" i="15"/>
  <c r="T372" i="15"/>
  <c r="Q372" i="15"/>
  <c r="H372" i="15"/>
  <c r="N372" i="15"/>
  <c r="Z276" i="15"/>
  <c r="AC276" i="15"/>
  <c r="W276" i="15"/>
  <c r="T276" i="15"/>
  <c r="N276" i="15"/>
  <c r="Q276" i="15"/>
  <c r="H276" i="15"/>
  <c r="AC192" i="15"/>
  <c r="Z192" i="15"/>
  <c r="W192" i="15"/>
  <c r="T192" i="15"/>
  <c r="N192" i="15"/>
  <c r="Q192" i="15"/>
  <c r="H192" i="15"/>
  <c r="K192" i="15"/>
  <c r="AC144" i="15"/>
  <c r="Z144" i="15"/>
  <c r="W144" i="15"/>
  <c r="T144" i="15"/>
  <c r="N144" i="15"/>
  <c r="Q144" i="15"/>
  <c r="H144" i="15"/>
  <c r="K144" i="15"/>
  <c r="Z84" i="15"/>
  <c r="AC84" i="15"/>
  <c r="W84" i="15"/>
  <c r="T84" i="15"/>
  <c r="N84" i="15"/>
  <c r="Q84" i="15"/>
  <c r="H84" i="15"/>
  <c r="K84" i="15"/>
  <c r="K984" i="15"/>
  <c r="K864" i="15"/>
  <c r="K756" i="15"/>
  <c r="K600" i="15"/>
  <c r="K468" i="15"/>
  <c r="K336" i="15"/>
  <c r="AC998" i="15"/>
  <c r="W998" i="15"/>
  <c r="Z998" i="15"/>
  <c r="T998" i="15"/>
  <c r="Q998" i="15"/>
  <c r="N998" i="15"/>
  <c r="H998" i="15"/>
  <c r="AC986" i="15"/>
  <c r="W986" i="15"/>
  <c r="Z986" i="15"/>
  <c r="T986" i="15"/>
  <c r="Q986" i="15"/>
  <c r="N986" i="15"/>
  <c r="H986" i="15"/>
  <c r="AC974" i="15"/>
  <c r="W974" i="15"/>
  <c r="Z974" i="15"/>
  <c r="T974" i="15"/>
  <c r="Q974" i="15"/>
  <c r="N974" i="15"/>
  <c r="H974" i="15"/>
  <c r="AC962" i="15"/>
  <c r="W962" i="15"/>
  <c r="Z962" i="15"/>
  <c r="T962" i="15"/>
  <c r="Q962" i="15"/>
  <c r="N962" i="15"/>
  <c r="H962" i="15"/>
  <c r="AC950" i="15"/>
  <c r="W950" i="15"/>
  <c r="Z950" i="15"/>
  <c r="T950" i="15"/>
  <c r="Q950" i="15"/>
  <c r="N950" i="15"/>
  <c r="H950" i="15"/>
  <c r="AC938" i="15"/>
  <c r="W938" i="15"/>
  <c r="Z938" i="15"/>
  <c r="T938" i="15"/>
  <c r="Q938" i="15"/>
  <c r="N938" i="15"/>
  <c r="H938" i="15"/>
  <c r="AC926" i="15"/>
  <c r="W926" i="15"/>
  <c r="Z926" i="15"/>
  <c r="T926" i="15"/>
  <c r="Q926" i="15"/>
  <c r="N926" i="15"/>
  <c r="H926" i="15"/>
  <c r="AC914" i="15"/>
  <c r="W914" i="15"/>
  <c r="Z914" i="15"/>
  <c r="T914" i="15"/>
  <c r="Q914" i="15"/>
  <c r="N914" i="15"/>
  <c r="H914" i="15"/>
  <c r="AC902" i="15"/>
  <c r="W902" i="15"/>
  <c r="Z902" i="15"/>
  <c r="T902" i="15"/>
  <c r="Q902" i="15"/>
  <c r="N902" i="15"/>
  <c r="H902" i="15"/>
  <c r="AC890" i="15"/>
  <c r="W890" i="15"/>
  <c r="Z890" i="15"/>
  <c r="T890" i="15"/>
  <c r="Q890" i="15"/>
  <c r="N890" i="15"/>
  <c r="H890" i="15"/>
  <c r="AC878" i="15"/>
  <c r="W878" i="15"/>
  <c r="Z878" i="15"/>
  <c r="T878" i="15"/>
  <c r="Q878" i="15"/>
  <c r="N878" i="15"/>
  <c r="H878" i="15"/>
  <c r="AC866" i="15"/>
  <c r="W866" i="15"/>
  <c r="Z866" i="15"/>
  <c r="T866" i="15"/>
  <c r="Q866" i="15"/>
  <c r="N866" i="15"/>
  <c r="H866" i="15"/>
  <c r="AC854" i="15"/>
  <c r="W854" i="15"/>
  <c r="Z854" i="15"/>
  <c r="T854" i="15"/>
  <c r="Q854" i="15"/>
  <c r="N854" i="15"/>
  <c r="H854" i="15"/>
  <c r="AC842" i="15"/>
  <c r="W842" i="15"/>
  <c r="Z842" i="15"/>
  <c r="T842" i="15"/>
  <c r="Q842" i="15"/>
  <c r="N842" i="15"/>
  <c r="H842" i="15"/>
  <c r="AC830" i="15"/>
  <c r="W830" i="15"/>
  <c r="Z830" i="15"/>
  <c r="T830" i="15"/>
  <c r="Q830" i="15"/>
  <c r="N830" i="15"/>
  <c r="H830" i="15"/>
  <c r="AC818" i="15"/>
  <c r="W818" i="15"/>
  <c r="Z818" i="15"/>
  <c r="T818" i="15"/>
  <c r="Q818" i="15"/>
  <c r="N818" i="15"/>
  <c r="H818" i="15"/>
  <c r="AC806" i="15"/>
  <c r="W806" i="15"/>
  <c r="Z806" i="15"/>
  <c r="T806" i="15"/>
  <c r="Q806" i="15"/>
  <c r="N806" i="15"/>
  <c r="H806" i="15"/>
  <c r="AC794" i="15"/>
  <c r="W794" i="15"/>
  <c r="Z794" i="15"/>
  <c r="T794" i="15"/>
  <c r="Q794" i="15"/>
  <c r="N794" i="15"/>
  <c r="H794" i="15"/>
  <c r="AC782" i="15"/>
  <c r="W782" i="15"/>
  <c r="Z782" i="15"/>
  <c r="T782" i="15"/>
  <c r="Q782" i="15"/>
  <c r="N782" i="15"/>
  <c r="H782" i="15"/>
  <c r="AC770" i="15"/>
  <c r="W770" i="15"/>
  <c r="Z770" i="15"/>
  <c r="T770" i="15"/>
  <c r="Q770" i="15"/>
  <c r="N770" i="15"/>
  <c r="H770" i="15"/>
  <c r="AC758" i="15"/>
  <c r="W758" i="15"/>
  <c r="Z758" i="15"/>
  <c r="T758" i="15"/>
  <c r="Q758" i="15"/>
  <c r="N758" i="15"/>
  <c r="H758" i="15"/>
  <c r="AC746" i="15"/>
  <c r="W746" i="15"/>
  <c r="Z746" i="15"/>
  <c r="T746" i="15"/>
  <c r="Q746" i="15"/>
  <c r="H746" i="15"/>
  <c r="N746" i="15"/>
  <c r="AC734" i="15"/>
  <c r="W734" i="15"/>
  <c r="Z734" i="15"/>
  <c r="T734" i="15"/>
  <c r="Q734" i="15"/>
  <c r="H734" i="15"/>
  <c r="N734" i="15"/>
  <c r="AC722" i="15"/>
  <c r="W722" i="15"/>
  <c r="Z722" i="15"/>
  <c r="T722" i="15"/>
  <c r="Q722" i="15"/>
  <c r="H722" i="15"/>
  <c r="N722" i="15"/>
  <c r="AC710" i="15"/>
  <c r="W710" i="15"/>
  <c r="Z710" i="15"/>
  <c r="T710" i="15"/>
  <c r="Q710" i="15"/>
  <c r="H710" i="15"/>
  <c r="N710" i="15"/>
  <c r="AC698" i="15"/>
  <c r="W698" i="15"/>
  <c r="Z698" i="15"/>
  <c r="T698" i="15"/>
  <c r="Q698" i="15"/>
  <c r="H698" i="15"/>
  <c r="N698" i="15"/>
  <c r="AC686" i="15"/>
  <c r="W686" i="15"/>
  <c r="Z686" i="15"/>
  <c r="T686" i="15"/>
  <c r="Q686" i="15"/>
  <c r="H686" i="15"/>
  <c r="N686" i="15"/>
  <c r="AC674" i="15"/>
  <c r="W674" i="15"/>
  <c r="Z674" i="15"/>
  <c r="T674" i="15"/>
  <c r="Q674" i="15"/>
  <c r="H674" i="15"/>
  <c r="N674" i="15"/>
  <c r="AC662" i="15"/>
  <c r="W662" i="15"/>
  <c r="Z662" i="15"/>
  <c r="T662" i="15"/>
  <c r="Q662" i="15"/>
  <c r="H662" i="15"/>
  <c r="N662" i="15"/>
  <c r="AC650" i="15"/>
  <c r="W650" i="15"/>
  <c r="Z650" i="15"/>
  <c r="T650" i="15"/>
  <c r="Q650" i="15"/>
  <c r="H650" i="15"/>
  <c r="N650" i="15"/>
  <c r="AC638" i="15"/>
  <c r="W638" i="15"/>
  <c r="Z638" i="15"/>
  <c r="T638" i="15"/>
  <c r="Q638" i="15"/>
  <c r="H638" i="15"/>
  <c r="N638" i="15"/>
  <c r="E626" i="15"/>
  <c r="AC626" i="15"/>
  <c r="W626" i="15"/>
  <c r="Z626" i="15"/>
  <c r="T626" i="15"/>
  <c r="Q626" i="15"/>
  <c r="H626" i="15"/>
  <c r="N626" i="15"/>
  <c r="AC614" i="15"/>
  <c r="W614" i="15"/>
  <c r="Z614" i="15"/>
  <c r="T614" i="15"/>
  <c r="Q614" i="15"/>
  <c r="H614" i="15"/>
  <c r="N614" i="15"/>
  <c r="AC602" i="15"/>
  <c r="W602" i="15"/>
  <c r="Z602" i="15"/>
  <c r="T602" i="15"/>
  <c r="Q602" i="15"/>
  <c r="H602" i="15"/>
  <c r="N602" i="15"/>
  <c r="AC590" i="15"/>
  <c r="W590" i="15"/>
  <c r="Z590" i="15"/>
  <c r="T590" i="15"/>
  <c r="Q590" i="15"/>
  <c r="H590" i="15"/>
  <c r="N590" i="15"/>
  <c r="E578" i="15"/>
  <c r="AC578" i="15"/>
  <c r="W578" i="15"/>
  <c r="Z578" i="15"/>
  <c r="T578" i="15"/>
  <c r="Q578" i="15"/>
  <c r="H578" i="15"/>
  <c r="N578" i="15"/>
  <c r="AC566" i="15"/>
  <c r="W566" i="15"/>
  <c r="Z566" i="15"/>
  <c r="T566" i="15"/>
  <c r="Q566" i="15"/>
  <c r="H566" i="15"/>
  <c r="N566" i="15"/>
  <c r="AC554" i="15"/>
  <c r="W554" i="15"/>
  <c r="Z554" i="15"/>
  <c r="T554" i="15"/>
  <c r="Q554" i="15"/>
  <c r="H554" i="15"/>
  <c r="N554" i="15"/>
  <c r="AC542" i="15"/>
  <c r="W542" i="15"/>
  <c r="Z542" i="15"/>
  <c r="T542" i="15"/>
  <c r="Q542" i="15"/>
  <c r="H542" i="15"/>
  <c r="N542" i="15"/>
  <c r="AC530" i="15"/>
  <c r="W530" i="15"/>
  <c r="Z530" i="15"/>
  <c r="T530" i="15"/>
  <c r="Q530" i="15"/>
  <c r="H530" i="15"/>
  <c r="N530" i="15"/>
  <c r="AC518" i="15"/>
  <c r="W518" i="15"/>
  <c r="Z518" i="15"/>
  <c r="T518" i="15"/>
  <c r="Q518" i="15"/>
  <c r="H518" i="15"/>
  <c r="N518" i="15"/>
  <c r="AC506" i="15"/>
  <c r="W506" i="15"/>
  <c r="Z506" i="15"/>
  <c r="T506" i="15"/>
  <c r="Q506" i="15"/>
  <c r="H506" i="15"/>
  <c r="N506" i="15"/>
  <c r="AC494" i="15"/>
  <c r="W494" i="15"/>
  <c r="Z494" i="15"/>
  <c r="T494" i="15"/>
  <c r="Q494" i="15"/>
  <c r="H494" i="15"/>
  <c r="N494" i="15"/>
  <c r="AC482" i="15"/>
  <c r="Z482" i="15"/>
  <c r="W482" i="15"/>
  <c r="T482" i="15"/>
  <c r="Q482" i="15"/>
  <c r="H482" i="15"/>
  <c r="N482" i="15"/>
  <c r="AC470" i="15"/>
  <c r="W470" i="15"/>
  <c r="Z470" i="15"/>
  <c r="T470" i="15"/>
  <c r="Q470" i="15"/>
  <c r="H470" i="15"/>
  <c r="N470" i="15"/>
  <c r="AC458" i="15"/>
  <c r="W458" i="15"/>
  <c r="Z458" i="15"/>
  <c r="T458" i="15"/>
  <c r="Q458" i="15"/>
  <c r="H458" i="15"/>
  <c r="N458" i="15"/>
  <c r="AC446" i="15"/>
  <c r="W446" i="15"/>
  <c r="Z446" i="15"/>
  <c r="T446" i="15"/>
  <c r="Q446" i="15"/>
  <c r="H446" i="15"/>
  <c r="N446" i="15"/>
  <c r="AC434" i="15"/>
  <c r="T434" i="15"/>
  <c r="W434" i="15"/>
  <c r="Z434" i="15"/>
  <c r="Q434" i="15"/>
  <c r="H434" i="15"/>
  <c r="N434" i="15"/>
  <c r="AC422" i="15"/>
  <c r="T422" i="15"/>
  <c r="W422" i="15"/>
  <c r="Z422" i="15"/>
  <c r="Q422" i="15"/>
  <c r="H422" i="15"/>
  <c r="N422" i="15"/>
  <c r="AC410" i="15"/>
  <c r="T410" i="15"/>
  <c r="Z410" i="15"/>
  <c r="W410" i="15"/>
  <c r="Q410" i="15"/>
  <c r="H410" i="15"/>
  <c r="N410" i="15"/>
  <c r="AC398" i="15"/>
  <c r="T398" i="15"/>
  <c r="W398" i="15"/>
  <c r="Z398" i="15"/>
  <c r="Q398" i="15"/>
  <c r="H398" i="15"/>
  <c r="N398" i="15"/>
  <c r="AC386" i="15"/>
  <c r="T386" i="15"/>
  <c r="W386" i="15"/>
  <c r="Z386" i="15"/>
  <c r="Q386" i="15"/>
  <c r="H386" i="15"/>
  <c r="N386" i="15"/>
  <c r="AC374" i="15"/>
  <c r="T374" i="15"/>
  <c r="W374" i="15"/>
  <c r="Z374" i="15"/>
  <c r="Q374" i="15"/>
  <c r="H374" i="15"/>
  <c r="N374" i="15"/>
  <c r="AC362" i="15"/>
  <c r="T362" i="15"/>
  <c r="W362" i="15"/>
  <c r="Z362" i="15"/>
  <c r="Q362" i="15"/>
  <c r="H362" i="15"/>
  <c r="N362" i="15"/>
  <c r="AC350" i="15"/>
  <c r="T350" i="15"/>
  <c r="W350" i="15"/>
  <c r="Z350" i="15"/>
  <c r="Q350" i="15"/>
  <c r="H350" i="15"/>
  <c r="N350" i="15"/>
  <c r="AC338" i="15"/>
  <c r="T338" i="15"/>
  <c r="Z338" i="15"/>
  <c r="W338" i="15"/>
  <c r="Q338" i="15"/>
  <c r="H338" i="15"/>
  <c r="N338" i="15"/>
  <c r="AC326" i="15"/>
  <c r="Z326" i="15"/>
  <c r="T326" i="15"/>
  <c r="W326" i="15"/>
  <c r="Q326" i="15"/>
  <c r="H326" i="15"/>
  <c r="N326" i="15"/>
  <c r="AC314" i="15"/>
  <c r="T314" i="15"/>
  <c r="W314" i="15"/>
  <c r="Z314" i="15"/>
  <c r="N314" i="15"/>
  <c r="Q314" i="15"/>
  <c r="H314" i="15"/>
  <c r="AC302" i="15"/>
  <c r="T302" i="15"/>
  <c r="W302" i="15"/>
  <c r="Z302" i="15"/>
  <c r="N302" i="15"/>
  <c r="Q302" i="15"/>
  <c r="H302" i="15"/>
  <c r="AC290" i="15"/>
  <c r="T290" i="15"/>
  <c r="W290" i="15"/>
  <c r="Z290" i="15"/>
  <c r="N290" i="15"/>
  <c r="Q290" i="15"/>
  <c r="H290" i="15"/>
  <c r="AC278" i="15"/>
  <c r="T278" i="15"/>
  <c r="W278" i="15"/>
  <c r="Z278" i="15"/>
  <c r="N278" i="15"/>
  <c r="Q278" i="15"/>
  <c r="H278" i="15"/>
  <c r="AC266" i="15"/>
  <c r="T266" i="15"/>
  <c r="W266" i="15"/>
  <c r="Z266" i="15"/>
  <c r="N266" i="15"/>
  <c r="Q266" i="15"/>
  <c r="H266" i="15"/>
  <c r="AC254" i="15"/>
  <c r="T254" i="15"/>
  <c r="W254" i="15"/>
  <c r="Z254" i="15"/>
  <c r="N254" i="15"/>
  <c r="Q254" i="15"/>
  <c r="H254" i="15"/>
  <c r="AC242" i="15"/>
  <c r="T242" i="15"/>
  <c r="W242" i="15"/>
  <c r="Z242" i="15"/>
  <c r="N242" i="15"/>
  <c r="Q242" i="15"/>
  <c r="H242" i="15"/>
  <c r="AC230" i="15"/>
  <c r="T230" i="15"/>
  <c r="W230" i="15"/>
  <c r="Z230" i="15"/>
  <c r="N230" i="15"/>
  <c r="Q230" i="15"/>
  <c r="H230" i="15"/>
  <c r="AC218" i="15"/>
  <c r="T218" i="15"/>
  <c r="W218" i="15"/>
  <c r="Z218" i="15"/>
  <c r="N218" i="15"/>
  <c r="Q218" i="15"/>
  <c r="H218" i="15"/>
  <c r="AC206" i="15"/>
  <c r="T206" i="15"/>
  <c r="Z206" i="15"/>
  <c r="W206" i="15"/>
  <c r="N206" i="15"/>
  <c r="Q206" i="15"/>
  <c r="H206" i="15"/>
  <c r="K206" i="15"/>
  <c r="AC194" i="15"/>
  <c r="T194" i="15"/>
  <c r="Z194" i="15"/>
  <c r="W194" i="15"/>
  <c r="N194" i="15"/>
  <c r="Q194" i="15"/>
  <c r="H194" i="15"/>
  <c r="K194" i="15"/>
  <c r="AC182" i="15"/>
  <c r="Z182" i="15"/>
  <c r="T182" i="15"/>
  <c r="W182" i="15"/>
  <c r="N182" i="15"/>
  <c r="Q182" i="15"/>
  <c r="H182" i="15"/>
  <c r="K182" i="15"/>
  <c r="AC170" i="15"/>
  <c r="T170" i="15"/>
  <c r="W170" i="15"/>
  <c r="Z170" i="15"/>
  <c r="N170" i="15"/>
  <c r="Q170" i="15"/>
  <c r="H170" i="15"/>
  <c r="K170" i="15"/>
  <c r="AC158" i="15"/>
  <c r="T158" i="15"/>
  <c r="W158" i="15"/>
  <c r="Z158" i="15"/>
  <c r="N158" i="15"/>
  <c r="Q158" i="15"/>
  <c r="H158" i="15"/>
  <c r="K158" i="15"/>
  <c r="AC146" i="15"/>
  <c r="T146" i="15"/>
  <c r="W146" i="15"/>
  <c r="Z146" i="15"/>
  <c r="N146" i="15"/>
  <c r="Q146" i="15"/>
  <c r="H146" i="15"/>
  <c r="K146" i="15"/>
  <c r="AC134" i="15"/>
  <c r="T134" i="15"/>
  <c r="W134" i="15"/>
  <c r="Z134" i="15"/>
  <c r="N134" i="15"/>
  <c r="Q134" i="15"/>
  <c r="H134" i="15"/>
  <c r="K134" i="15"/>
  <c r="AC122" i="15"/>
  <c r="T122" i="15"/>
  <c r="W122" i="15"/>
  <c r="Z122" i="15"/>
  <c r="N122" i="15"/>
  <c r="Q122" i="15"/>
  <c r="H122" i="15"/>
  <c r="K122" i="15"/>
  <c r="AC110" i="15"/>
  <c r="T110" i="15"/>
  <c r="W110" i="15"/>
  <c r="Z110" i="15"/>
  <c r="N110" i="15"/>
  <c r="Q110" i="15"/>
  <c r="H110" i="15"/>
  <c r="K110" i="15"/>
  <c r="AC98" i="15"/>
  <c r="T98" i="15"/>
  <c r="W98" i="15"/>
  <c r="Z98" i="15"/>
  <c r="N98" i="15"/>
  <c r="Q98" i="15"/>
  <c r="H98" i="15"/>
  <c r="K98" i="15"/>
  <c r="AC86" i="15"/>
  <c r="T86" i="15"/>
  <c r="W86" i="15"/>
  <c r="Z86" i="15"/>
  <c r="N86" i="15"/>
  <c r="Q86" i="15"/>
  <c r="H86" i="15"/>
  <c r="K86" i="15"/>
  <c r="AC74" i="15"/>
  <c r="T74" i="15"/>
  <c r="W74" i="15"/>
  <c r="Z74" i="15"/>
  <c r="N74" i="15"/>
  <c r="Q74" i="15"/>
  <c r="H74" i="15"/>
  <c r="K74" i="15"/>
  <c r="AC62" i="15"/>
  <c r="T62" i="15"/>
  <c r="Z62" i="15"/>
  <c r="W62" i="15"/>
  <c r="N62" i="15"/>
  <c r="Q62" i="15"/>
  <c r="H62" i="15"/>
  <c r="K62" i="15"/>
  <c r="AC50" i="15"/>
  <c r="T50" i="15"/>
  <c r="Z50" i="15"/>
  <c r="W50" i="15"/>
  <c r="N50" i="15"/>
  <c r="Q50" i="15"/>
  <c r="H50" i="15"/>
  <c r="K50" i="15"/>
  <c r="AC38" i="15"/>
  <c r="Z38" i="15"/>
  <c r="T38" i="15"/>
  <c r="W38" i="15"/>
  <c r="N38" i="15"/>
  <c r="Q38" i="15"/>
  <c r="H38" i="15"/>
  <c r="K38" i="15"/>
  <c r="AC26" i="15"/>
  <c r="T26" i="15"/>
  <c r="W26" i="15"/>
  <c r="Z26" i="15"/>
  <c r="N26" i="15"/>
  <c r="Q26" i="15"/>
  <c r="H26" i="15"/>
  <c r="K26" i="15"/>
  <c r="AC14" i="15"/>
  <c r="T14" i="15"/>
  <c r="W14" i="15"/>
  <c r="Z14" i="15"/>
  <c r="N14" i="15"/>
  <c r="Q14" i="15"/>
  <c r="H14" i="15"/>
  <c r="K14" i="15"/>
  <c r="K998" i="15"/>
  <c r="K986" i="15"/>
  <c r="K974" i="15"/>
  <c r="K962" i="15"/>
  <c r="K950" i="15"/>
  <c r="K938" i="15"/>
  <c r="K926" i="15"/>
  <c r="K914" i="15"/>
  <c r="K902" i="15"/>
  <c r="K890" i="15"/>
  <c r="K878" i="15"/>
  <c r="K866" i="15"/>
  <c r="K854" i="15"/>
  <c r="K842" i="15"/>
  <c r="K830" i="15"/>
  <c r="K818" i="15"/>
  <c r="K806" i="15"/>
  <c r="K794" i="15"/>
  <c r="K782" i="15"/>
  <c r="K770" i="15"/>
  <c r="K758" i="15"/>
  <c r="K746" i="15"/>
  <c r="K734" i="15"/>
  <c r="K722" i="15"/>
  <c r="K710" i="15"/>
  <c r="K698" i="15"/>
  <c r="K686" i="15"/>
  <c r="K674" i="15"/>
  <c r="K662" i="15"/>
  <c r="K650" i="15"/>
  <c r="K638" i="15"/>
  <c r="K626" i="15"/>
  <c r="K614" i="15"/>
  <c r="K602" i="15"/>
  <c r="K590" i="15"/>
  <c r="K578" i="15"/>
  <c r="K566" i="15"/>
  <c r="K554" i="15"/>
  <c r="K542" i="15"/>
  <c r="K530" i="15"/>
  <c r="K518" i="15"/>
  <c r="K506" i="15"/>
  <c r="K494" i="15"/>
  <c r="K482" i="15"/>
  <c r="K470" i="15"/>
  <c r="K458" i="15"/>
  <c r="K446" i="15"/>
  <c r="K434" i="15"/>
  <c r="K422" i="15"/>
  <c r="K410" i="15"/>
  <c r="K398" i="15"/>
  <c r="K386" i="15"/>
  <c r="K374" i="15"/>
  <c r="K362" i="15"/>
  <c r="K350" i="15"/>
  <c r="K338" i="15"/>
  <c r="K326" i="15"/>
  <c r="K314" i="15"/>
  <c r="K302" i="15"/>
  <c r="K290" i="15"/>
  <c r="K278" i="15"/>
  <c r="K266" i="15"/>
  <c r="K254" i="15"/>
  <c r="K242" i="15"/>
  <c r="K230" i="15"/>
  <c r="K218" i="15"/>
  <c r="K187" i="15"/>
  <c r="K115" i="15"/>
  <c r="K43" i="15"/>
  <c r="H966" i="15"/>
  <c r="H894" i="15"/>
  <c r="H752" i="15"/>
  <c r="H608" i="15"/>
  <c r="H464" i="15"/>
  <c r="H320" i="15"/>
  <c r="H176" i="15"/>
  <c r="H32" i="15"/>
  <c r="N883" i="15"/>
  <c r="N739" i="15"/>
  <c r="N595" i="15"/>
  <c r="N451" i="15"/>
  <c r="N124" i="15"/>
  <c r="W815" i="15"/>
  <c r="AC924" i="15"/>
  <c r="W924" i="15"/>
  <c r="Z924" i="15"/>
  <c r="T924" i="15"/>
  <c r="Q924" i="15"/>
  <c r="N924" i="15"/>
  <c r="H924" i="15"/>
  <c r="AC804" i="15"/>
  <c r="W804" i="15"/>
  <c r="Z804" i="15"/>
  <c r="T804" i="15"/>
  <c r="Q804" i="15"/>
  <c r="N804" i="15"/>
  <c r="H804" i="15"/>
  <c r="AC708" i="15"/>
  <c r="W708" i="15"/>
  <c r="Z708" i="15"/>
  <c r="T708" i="15"/>
  <c r="Q708" i="15"/>
  <c r="H708" i="15"/>
  <c r="N708" i="15"/>
  <c r="AC624" i="15"/>
  <c r="W624" i="15"/>
  <c r="Z624" i="15"/>
  <c r="T624" i="15"/>
  <c r="Q624" i="15"/>
  <c r="H624" i="15"/>
  <c r="N624" i="15"/>
  <c r="AC528" i="15"/>
  <c r="W528" i="15"/>
  <c r="Z528" i="15"/>
  <c r="T528" i="15"/>
  <c r="Q528" i="15"/>
  <c r="H528" i="15"/>
  <c r="N528" i="15"/>
  <c r="AC444" i="15"/>
  <c r="Z444" i="15"/>
  <c r="W444" i="15"/>
  <c r="T444" i="15"/>
  <c r="Q444" i="15"/>
  <c r="H444" i="15"/>
  <c r="N444" i="15"/>
  <c r="AC396" i="15"/>
  <c r="Z396" i="15"/>
  <c r="W396" i="15"/>
  <c r="T396" i="15"/>
  <c r="Q396" i="15"/>
  <c r="H396" i="15"/>
  <c r="N396" i="15"/>
  <c r="AC240" i="15"/>
  <c r="Z240" i="15"/>
  <c r="W240" i="15"/>
  <c r="T240" i="15"/>
  <c r="N240" i="15"/>
  <c r="Q240" i="15"/>
  <c r="H240" i="15"/>
  <c r="E12" i="15"/>
  <c r="AC12" i="15"/>
  <c r="Z12" i="15"/>
  <c r="W12" i="15"/>
  <c r="T12" i="15"/>
  <c r="N12" i="15"/>
  <c r="Q12" i="15"/>
  <c r="H12" i="15"/>
  <c r="K12" i="15"/>
  <c r="K924" i="15"/>
  <c r="K828" i="15"/>
  <c r="K720" i="15"/>
  <c r="K612" i="15"/>
  <c r="K504" i="15"/>
  <c r="K408" i="15"/>
  <c r="K300" i="15"/>
  <c r="W997" i="15"/>
  <c r="Z997" i="15"/>
  <c r="AC997" i="15"/>
  <c r="T997" i="15"/>
  <c r="Q997" i="15"/>
  <c r="N997" i="15"/>
  <c r="H997" i="15"/>
  <c r="W985" i="15"/>
  <c r="Z985" i="15"/>
  <c r="AC985" i="15"/>
  <c r="T985" i="15"/>
  <c r="Q985" i="15"/>
  <c r="N985" i="15"/>
  <c r="H985" i="15"/>
  <c r="W973" i="15"/>
  <c r="Z973" i="15"/>
  <c r="AC973" i="15"/>
  <c r="T973" i="15"/>
  <c r="Q973" i="15"/>
  <c r="N973" i="15"/>
  <c r="H973" i="15"/>
  <c r="W961" i="15"/>
  <c r="Z961" i="15"/>
  <c r="AC961" i="15"/>
  <c r="T961" i="15"/>
  <c r="Q961" i="15"/>
  <c r="N961" i="15"/>
  <c r="H961" i="15"/>
  <c r="W949" i="15"/>
  <c r="Z949" i="15"/>
  <c r="AC949" i="15"/>
  <c r="T949" i="15"/>
  <c r="Q949" i="15"/>
  <c r="N949" i="15"/>
  <c r="H949" i="15"/>
  <c r="W937" i="15"/>
  <c r="Z937" i="15"/>
  <c r="AC937" i="15"/>
  <c r="T937" i="15"/>
  <c r="Q937" i="15"/>
  <c r="N937" i="15"/>
  <c r="H937" i="15"/>
  <c r="W925" i="15"/>
  <c r="Z925" i="15"/>
  <c r="AC925" i="15"/>
  <c r="T925" i="15"/>
  <c r="Q925" i="15"/>
  <c r="N925" i="15"/>
  <c r="H925" i="15"/>
  <c r="W913" i="15"/>
  <c r="AC913" i="15"/>
  <c r="Z913" i="15"/>
  <c r="T913" i="15"/>
  <c r="Q913" i="15"/>
  <c r="N913" i="15"/>
  <c r="H913" i="15"/>
  <c r="AC901" i="15"/>
  <c r="W901" i="15"/>
  <c r="Z901" i="15"/>
  <c r="T901" i="15"/>
  <c r="Q901" i="15"/>
  <c r="N901" i="15"/>
  <c r="H901" i="15"/>
  <c r="AC889" i="15"/>
  <c r="W889" i="15"/>
  <c r="Z889" i="15"/>
  <c r="T889" i="15"/>
  <c r="Q889" i="15"/>
  <c r="N889" i="15"/>
  <c r="H889" i="15"/>
  <c r="W877" i="15"/>
  <c r="Z877" i="15"/>
  <c r="AC877" i="15"/>
  <c r="T877" i="15"/>
  <c r="Q877" i="15"/>
  <c r="N877" i="15"/>
  <c r="H877" i="15"/>
  <c r="W865" i="15"/>
  <c r="Z865" i="15"/>
  <c r="AC865" i="15"/>
  <c r="T865" i="15"/>
  <c r="Q865" i="15"/>
  <c r="N865" i="15"/>
  <c r="H865" i="15"/>
  <c r="W853" i="15"/>
  <c r="Z853" i="15"/>
  <c r="AC853" i="15"/>
  <c r="T853" i="15"/>
  <c r="Q853" i="15"/>
  <c r="N853" i="15"/>
  <c r="H853" i="15"/>
  <c r="W841" i="15"/>
  <c r="Z841" i="15"/>
  <c r="AC841" i="15"/>
  <c r="T841" i="15"/>
  <c r="Q841" i="15"/>
  <c r="N841" i="15"/>
  <c r="H841" i="15"/>
  <c r="W829" i="15"/>
  <c r="Z829" i="15"/>
  <c r="AC829" i="15"/>
  <c r="T829" i="15"/>
  <c r="Q829" i="15"/>
  <c r="N829" i="15"/>
  <c r="H829" i="15"/>
  <c r="W817" i="15"/>
  <c r="Z817" i="15"/>
  <c r="AC817" i="15"/>
  <c r="T817" i="15"/>
  <c r="Q817" i="15"/>
  <c r="N817" i="15"/>
  <c r="H817" i="15"/>
  <c r="W805" i="15"/>
  <c r="Z805" i="15"/>
  <c r="AC805" i="15"/>
  <c r="T805" i="15"/>
  <c r="Q805" i="15"/>
  <c r="N805" i="15"/>
  <c r="H805" i="15"/>
  <c r="W793" i="15"/>
  <c r="Z793" i="15"/>
  <c r="AC793" i="15"/>
  <c r="T793" i="15"/>
  <c r="Q793" i="15"/>
  <c r="N793" i="15"/>
  <c r="H793" i="15"/>
  <c r="W781" i="15"/>
  <c r="Z781" i="15"/>
  <c r="AC781" i="15"/>
  <c r="T781" i="15"/>
  <c r="Q781" i="15"/>
  <c r="N781" i="15"/>
  <c r="H781" i="15"/>
  <c r="W769" i="15"/>
  <c r="AC769" i="15"/>
  <c r="Z769" i="15"/>
  <c r="T769" i="15"/>
  <c r="Q769" i="15"/>
  <c r="N769" i="15"/>
  <c r="H769" i="15"/>
  <c r="AC757" i="15"/>
  <c r="W757" i="15"/>
  <c r="Z757" i="15"/>
  <c r="T757" i="15"/>
  <c r="Q757" i="15"/>
  <c r="N757" i="15"/>
  <c r="H757" i="15"/>
  <c r="AC745" i="15"/>
  <c r="W745" i="15"/>
  <c r="Z745" i="15"/>
  <c r="T745" i="15"/>
  <c r="Q745" i="15"/>
  <c r="H745" i="15"/>
  <c r="N745" i="15"/>
  <c r="W733" i="15"/>
  <c r="Z733" i="15"/>
  <c r="AC733" i="15"/>
  <c r="T733" i="15"/>
  <c r="Q733" i="15"/>
  <c r="H733" i="15"/>
  <c r="N733" i="15"/>
  <c r="W721" i="15"/>
  <c r="Z721" i="15"/>
  <c r="AC721" i="15"/>
  <c r="T721" i="15"/>
  <c r="Q721" i="15"/>
  <c r="H721" i="15"/>
  <c r="N721" i="15"/>
  <c r="W709" i="15"/>
  <c r="Z709" i="15"/>
  <c r="AC709" i="15"/>
  <c r="T709" i="15"/>
  <c r="Q709" i="15"/>
  <c r="H709" i="15"/>
  <c r="N709" i="15"/>
  <c r="W697" i="15"/>
  <c r="Z697" i="15"/>
  <c r="AC697" i="15"/>
  <c r="T697" i="15"/>
  <c r="Q697" i="15"/>
  <c r="H697" i="15"/>
  <c r="N697" i="15"/>
  <c r="E685" i="15"/>
  <c r="W685" i="15"/>
  <c r="Z685" i="15"/>
  <c r="AC685" i="15"/>
  <c r="T685" i="15"/>
  <c r="Q685" i="15"/>
  <c r="H685" i="15"/>
  <c r="N685" i="15"/>
  <c r="W673" i="15"/>
  <c r="Z673" i="15"/>
  <c r="AC673" i="15"/>
  <c r="T673" i="15"/>
  <c r="Q673" i="15"/>
  <c r="H673" i="15"/>
  <c r="N673" i="15"/>
  <c r="W661" i="15"/>
  <c r="Z661" i="15"/>
  <c r="AC661" i="15"/>
  <c r="T661" i="15"/>
  <c r="Q661" i="15"/>
  <c r="H661" i="15"/>
  <c r="N661" i="15"/>
  <c r="W649" i="15"/>
  <c r="Z649" i="15"/>
  <c r="AC649" i="15"/>
  <c r="T649" i="15"/>
  <c r="Q649" i="15"/>
  <c r="H649" i="15"/>
  <c r="N649" i="15"/>
  <c r="W637" i="15"/>
  <c r="Z637" i="15"/>
  <c r="AC637" i="15"/>
  <c r="T637" i="15"/>
  <c r="Q637" i="15"/>
  <c r="H637" i="15"/>
  <c r="N637" i="15"/>
  <c r="AC625" i="15"/>
  <c r="W625" i="15"/>
  <c r="Z625" i="15"/>
  <c r="T625" i="15"/>
  <c r="Q625" i="15"/>
  <c r="H625" i="15"/>
  <c r="N625" i="15"/>
  <c r="AC613" i="15"/>
  <c r="W613" i="15"/>
  <c r="Z613" i="15"/>
  <c r="T613" i="15"/>
  <c r="Q613" i="15"/>
  <c r="H613" i="15"/>
  <c r="N613" i="15"/>
  <c r="AC601" i="15"/>
  <c r="W601" i="15"/>
  <c r="Z601" i="15"/>
  <c r="T601" i="15"/>
  <c r="Q601" i="15"/>
  <c r="H601" i="15"/>
  <c r="N601" i="15"/>
  <c r="AC589" i="15"/>
  <c r="W589" i="15"/>
  <c r="Z589" i="15"/>
  <c r="T589" i="15"/>
  <c r="Q589" i="15"/>
  <c r="H589" i="15"/>
  <c r="N589" i="15"/>
  <c r="AC577" i="15"/>
  <c r="W577" i="15"/>
  <c r="Z577" i="15"/>
  <c r="T577" i="15"/>
  <c r="Q577" i="15"/>
  <c r="H577" i="15"/>
  <c r="N577" i="15"/>
  <c r="AC565" i="15"/>
  <c r="W565" i="15"/>
  <c r="Z565" i="15"/>
  <c r="T565" i="15"/>
  <c r="Q565" i="15"/>
  <c r="H565" i="15"/>
  <c r="N565" i="15"/>
  <c r="AC553" i="15"/>
  <c r="W553" i="15"/>
  <c r="Z553" i="15"/>
  <c r="T553" i="15"/>
  <c r="Q553" i="15"/>
  <c r="H553" i="15"/>
  <c r="N553" i="15"/>
  <c r="AC541" i="15"/>
  <c r="W541" i="15"/>
  <c r="Z541" i="15"/>
  <c r="T541" i="15"/>
  <c r="Q541" i="15"/>
  <c r="H541" i="15"/>
  <c r="N541" i="15"/>
  <c r="AC529" i="15"/>
  <c r="W529" i="15"/>
  <c r="Z529" i="15"/>
  <c r="T529" i="15"/>
  <c r="Q529" i="15"/>
  <c r="H529" i="15"/>
  <c r="N529" i="15"/>
  <c r="AC517" i="15"/>
  <c r="W517" i="15"/>
  <c r="Z517" i="15"/>
  <c r="T517" i="15"/>
  <c r="Q517" i="15"/>
  <c r="H517" i="15"/>
  <c r="N517" i="15"/>
  <c r="AC505" i="15"/>
  <c r="W505" i="15"/>
  <c r="Z505" i="15"/>
  <c r="T505" i="15"/>
  <c r="Q505" i="15"/>
  <c r="H505" i="15"/>
  <c r="N505" i="15"/>
  <c r="AC493" i="15"/>
  <c r="W493" i="15"/>
  <c r="Z493" i="15"/>
  <c r="T493" i="15"/>
  <c r="Q493" i="15"/>
  <c r="H493" i="15"/>
  <c r="N493" i="15"/>
  <c r="AC481" i="15"/>
  <c r="Z481" i="15"/>
  <c r="W481" i="15"/>
  <c r="T481" i="15"/>
  <c r="Q481" i="15"/>
  <c r="H481" i="15"/>
  <c r="N481" i="15"/>
  <c r="AC469" i="15"/>
  <c r="W469" i="15"/>
  <c r="Z469" i="15"/>
  <c r="T469" i="15"/>
  <c r="Q469" i="15"/>
  <c r="H469" i="15"/>
  <c r="N469" i="15"/>
  <c r="AC457" i="15"/>
  <c r="W457" i="15"/>
  <c r="Z457" i="15"/>
  <c r="T457" i="15"/>
  <c r="Q457" i="15"/>
  <c r="H457" i="15"/>
  <c r="N457" i="15"/>
  <c r="AC445" i="15"/>
  <c r="W445" i="15"/>
  <c r="Z445" i="15"/>
  <c r="T445" i="15"/>
  <c r="Q445" i="15"/>
  <c r="H445" i="15"/>
  <c r="N445" i="15"/>
  <c r="AC433" i="15"/>
  <c r="W433" i="15"/>
  <c r="Z433" i="15"/>
  <c r="T433" i="15"/>
  <c r="Q433" i="15"/>
  <c r="H433" i="15"/>
  <c r="N433" i="15"/>
  <c r="AC421" i="15"/>
  <c r="W421" i="15"/>
  <c r="Z421" i="15"/>
  <c r="T421" i="15"/>
  <c r="Q421" i="15"/>
  <c r="H421" i="15"/>
  <c r="N421" i="15"/>
  <c r="AC409" i="15"/>
  <c r="Z409" i="15"/>
  <c r="W409" i="15"/>
  <c r="T409" i="15"/>
  <c r="Q409" i="15"/>
  <c r="H409" i="15"/>
  <c r="N409" i="15"/>
  <c r="AC397" i="15"/>
  <c r="W397" i="15"/>
  <c r="Z397" i="15"/>
  <c r="Q397" i="15"/>
  <c r="T397" i="15"/>
  <c r="H397" i="15"/>
  <c r="N397" i="15"/>
  <c r="AC385" i="15"/>
  <c r="W385" i="15"/>
  <c r="Z385" i="15"/>
  <c r="Q385" i="15"/>
  <c r="T385" i="15"/>
  <c r="H385" i="15"/>
  <c r="N385" i="15"/>
  <c r="AC373" i="15"/>
  <c r="W373" i="15"/>
  <c r="Z373" i="15"/>
  <c r="T373" i="15"/>
  <c r="Q373" i="15"/>
  <c r="H373" i="15"/>
  <c r="N373" i="15"/>
  <c r="AC361" i="15"/>
  <c r="W361" i="15"/>
  <c r="Z361" i="15"/>
  <c r="T361" i="15"/>
  <c r="Q361" i="15"/>
  <c r="H361" i="15"/>
  <c r="N361" i="15"/>
  <c r="AC349" i="15"/>
  <c r="W349" i="15"/>
  <c r="Z349" i="15"/>
  <c r="T349" i="15"/>
  <c r="Q349" i="15"/>
  <c r="H349" i="15"/>
  <c r="N349" i="15"/>
  <c r="AC337" i="15"/>
  <c r="Z337" i="15"/>
  <c r="W337" i="15"/>
  <c r="T337" i="15"/>
  <c r="Q337" i="15"/>
  <c r="H337" i="15"/>
  <c r="N337" i="15"/>
  <c r="AC325" i="15"/>
  <c r="Z325" i="15"/>
  <c r="W325" i="15"/>
  <c r="T325" i="15"/>
  <c r="Q325" i="15"/>
  <c r="H325" i="15"/>
  <c r="N325" i="15"/>
  <c r="AC313" i="15"/>
  <c r="Z313" i="15"/>
  <c r="W313" i="15"/>
  <c r="T313" i="15"/>
  <c r="N313" i="15"/>
  <c r="Q313" i="15"/>
  <c r="H313" i="15"/>
  <c r="AC301" i="15"/>
  <c r="Z301" i="15"/>
  <c r="W301" i="15"/>
  <c r="T301" i="15"/>
  <c r="N301" i="15"/>
  <c r="Q301" i="15"/>
  <c r="H301" i="15"/>
  <c r="AC289" i="15"/>
  <c r="Z289" i="15"/>
  <c r="W289" i="15"/>
  <c r="T289" i="15"/>
  <c r="N289" i="15"/>
  <c r="Q289" i="15"/>
  <c r="H289" i="15"/>
  <c r="AC277" i="15"/>
  <c r="Z277" i="15"/>
  <c r="W277" i="15"/>
  <c r="T277" i="15"/>
  <c r="N277" i="15"/>
  <c r="Q277" i="15"/>
  <c r="H277" i="15"/>
  <c r="AC265" i="15"/>
  <c r="Z265" i="15"/>
  <c r="W265" i="15"/>
  <c r="T265" i="15"/>
  <c r="N265" i="15"/>
  <c r="Q265" i="15"/>
  <c r="H265" i="15"/>
  <c r="AC253" i="15"/>
  <c r="Z253" i="15"/>
  <c r="W253" i="15"/>
  <c r="N253" i="15"/>
  <c r="Q253" i="15"/>
  <c r="T253" i="15"/>
  <c r="H253" i="15"/>
  <c r="AC241" i="15"/>
  <c r="Z241" i="15"/>
  <c r="W241" i="15"/>
  <c r="N241" i="15"/>
  <c r="Q241" i="15"/>
  <c r="T241" i="15"/>
  <c r="H241" i="15"/>
  <c r="AC229" i="15"/>
  <c r="Z229" i="15"/>
  <c r="W229" i="15"/>
  <c r="N229" i="15"/>
  <c r="T229" i="15"/>
  <c r="Q229" i="15"/>
  <c r="H229" i="15"/>
  <c r="AC217" i="15"/>
  <c r="Z217" i="15"/>
  <c r="W217" i="15"/>
  <c r="T217" i="15"/>
  <c r="N217" i="15"/>
  <c r="Q217" i="15"/>
  <c r="H217" i="15"/>
  <c r="AC205" i="15"/>
  <c r="Z205" i="15"/>
  <c r="W205" i="15"/>
  <c r="T205" i="15"/>
  <c r="N205" i="15"/>
  <c r="Q205" i="15"/>
  <c r="H205" i="15"/>
  <c r="K205" i="15"/>
  <c r="AC193" i="15"/>
  <c r="Z193" i="15"/>
  <c r="W193" i="15"/>
  <c r="T193" i="15"/>
  <c r="N193" i="15"/>
  <c r="Q193" i="15"/>
  <c r="H193" i="15"/>
  <c r="K193" i="15"/>
  <c r="AC181" i="15"/>
  <c r="Z181" i="15"/>
  <c r="W181" i="15"/>
  <c r="T181" i="15"/>
  <c r="N181" i="15"/>
  <c r="Q181" i="15"/>
  <c r="H181" i="15"/>
  <c r="K181" i="15"/>
  <c r="AC169" i="15"/>
  <c r="Z169" i="15"/>
  <c r="W169" i="15"/>
  <c r="T169" i="15"/>
  <c r="N169" i="15"/>
  <c r="Q169" i="15"/>
  <c r="H169" i="15"/>
  <c r="K169" i="15"/>
  <c r="AC157" i="15"/>
  <c r="Z157" i="15"/>
  <c r="W157" i="15"/>
  <c r="T157" i="15"/>
  <c r="N157" i="15"/>
  <c r="Q157" i="15"/>
  <c r="H157" i="15"/>
  <c r="K157" i="15"/>
  <c r="AC145" i="15"/>
  <c r="Z145" i="15"/>
  <c r="W145" i="15"/>
  <c r="T145" i="15"/>
  <c r="N145" i="15"/>
  <c r="Q145" i="15"/>
  <c r="H145" i="15"/>
  <c r="K145" i="15"/>
  <c r="AC133" i="15"/>
  <c r="Z133" i="15"/>
  <c r="W133" i="15"/>
  <c r="T133" i="15"/>
  <c r="N133" i="15"/>
  <c r="Q133" i="15"/>
  <c r="H133" i="15"/>
  <c r="K133" i="15"/>
  <c r="AC121" i="15"/>
  <c r="Z121" i="15"/>
  <c r="W121" i="15"/>
  <c r="T121" i="15"/>
  <c r="N121" i="15"/>
  <c r="Q121" i="15"/>
  <c r="H121" i="15"/>
  <c r="K121" i="15"/>
  <c r="AC109" i="15"/>
  <c r="Z109" i="15"/>
  <c r="W109" i="15"/>
  <c r="N109" i="15"/>
  <c r="Q109" i="15"/>
  <c r="T109" i="15"/>
  <c r="H109" i="15"/>
  <c r="K109" i="15"/>
  <c r="E97" i="15"/>
  <c r="AC97" i="15"/>
  <c r="Z97" i="15"/>
  <c r="W97" i="15"/>
  <c r="N97" i="15"/>
  <c r="Q97" i="15"/>
  <c r="T97" i="15"/>
  <c r="H97" i="15"/>
  <c r="K97" i="15"/>
  <c r="AC85" i="15"/>
  <c r="Z85" i="15"/>
  <c r="W85" i="15"/>
  <c r="N85" i="15"/>
  <c r="T85" i="15"/>
  <c r="Q85" i="15"/>
  <c r="H85" i="15"/>
  <c r="K85" i="15"/>
  <c r="AC73" i="15"/>
  <c r="Z73" i="15"/>
  <c r="W73" i="15"/>
  <c r="T73" i="15"/>
  <c r="N73" i="15"/>
  <c r="Q73" i="15"/>
  <c r="H73" i="15"/>
  <c r="K73" i="15"/>
  <c r="AC61" i="15"/>
  <c r="Z61" i="15"/>
  <c r="W61" i="15"/>
  <c r="T61" i="15"/>
  <c r="N61" i="15"/>
  <c r="Q61" i="15"/>
  <c r="H61" i="15"/>
  <c r="K61" i="15"/>
  <c r="AC49" i="15"/>
  <c r="Z49" i="15"/>
  <c r="W49" i="15"/>
  <c r="T49" i="15"/>
  <c r="N49" i="15"/>
  <c r="Q49" i="15"/>
  <c r="H49" i="15"/>
  <c r="K49" i="15"/>
  <c r="AC37" i="15"/>
  <c r="Z37" i="15"/>
  <c r="W37" i="15"/>
  <c r="T37" i="15"/>
  <c r="N37" i="15"/>
  <c r="Q37" i="15"/>
  <c r="H37" i="15"/>
  <c r="K37" i="15"/>
  <c r="AC25" i="15"/>
  <c r="Z25" i="15"/>
  <c r="W25" i="15"/>
  <c r="T25" i="15"/>
  <c r="N25" i="15"/>
  <c r="Q25" i="15"/>
  <c r="H25" i="15"/>
  <c r="K25" i="15"/>
  <c r="E13" i="15"/>
  <c r="AC13" i="15"/>
  <c r="Z13" i="15"/>
  <c r="W13" i="15"/>
  <c r="T13" i="15"/>
  <c r="N13" i="15"/>
  <c r="Q13" i="15"/>
  <c r="H13" i="15"/>
  <c r="K13" i="15"/>
  <c r="K997" i="15"/>
  <c r="K985" i="15"/>
  <c r="K973" i="15"/>
  <c r="K961" i="15"/>
  <c r="K949" i="15"/>
  <c r="K937" i="15"/>
  <c r="K925" i="15"/>
  <c r="K913" i="15"/>
  <c r="K901" i="15"/>
  <c r="K889" i="15"/>
  <c r="K877" i="15"/>
  <c r="K865" i="15"/>
  <c r="K853" i="15"/>
  <c r="K841" i="15"/>
  <c r="K829" i="15"/>
  <c r="K817" i="15"/>
  <c r="K805" i="15"/>
  <c r="K793" i="15"/>
  <c r="K781" i="15"/>
  <c r="K769" i="15"/>
  <c r="K757" i="15"/>
  <c r="K745" i="15"/>
  <c r="K733" i="15"/>
  <c r="K721" i="15"/>
  <c r="K709" i="15"/>
  <c r="K697" i="15"/>
  <c r="K685" i="15"/>
  <c r="K673" i="15"/>
  <c r="K661" i="15"/>
  <c r="K649" i="15"/>
  <c r="K637" i="15"/>
  <c r="K625" i="15"/>
  <c r="K613" i="15"/>
  <c r="K601" i="15"/>
  <c r="K589" i="15"/>
  <c r="K577" i="15"/>
  <c r="K565" i="15"/>
  <c r="K553" i="15"/>
  <c r="K541" i="15"/>
  <c r="K529" i="15"/>
  <c r="K517" i="15"/>
  <c r="K505" i="15"/>
  <c r="K493" i="15"/>
  <c r="K481" i="15"/>
  <c r="K469" i="15"/>
  <c r="K457" i="15"/>
  <c r="K445" i="15"/>
  <c r="K433" i="15"/>
  <c r="K421" i="15"/>
  <c r="K409" i="15"/>
  <c r="K397" i="15"/>
  <c r="K385" i="15"/>
  <c r="K373" i="15"/>
  <c r="K361" i="15"/>
  <c r="K349" i="15"/>
  <c r="K337" i="15"/>
  <c r="K325" i="15"/>
  <c r="K313" i="15"/>
  <c r="K301" i="15"/>
  <c r="K289" i="15"/>
  <c r="K277" i="15"/>
  <c r="K265" i="15"/>
  <c r="K253" i="15"/>
  <c r="K241" i="15"/>
  <c r="K229" i="15"/>
  <c r="K217" i="15"/>
  <c r="K176" i="15"/>
  <c r="K104" i="15"/>
  <c r="K32" i="15"/>
  <c r="H955" i="15"/>
  <c r="H883" i="15"/>
  <c r="H740" i="15"/>
  <c r="H596" i="15"/>
  <c r="H452" i="15"/>
  <c r="H308" i="15"/>
  <c r="H164" i="15"/>
  <c r="H20" i="15"/>
  <c r="N871" i="15"/>
  <c r="N727" i="15"/>
  <c r="N583" i="15"/>
  <c r="N439" i="15"/>
  <c r="Q975" i="15"/>
  <c r="AA8" i="15"/>
  <c r="AA7" i="15"/>
  <c r="X7" i="15"/>
  <c r="AA6" i="15"/>
  <c r="X6" i="15"/>
  <c r="AD6" i="15"/>
  <c r="L8" i="15"/>
  <c r="L7" i="15"/>
  <c r="L9" i="15"/>
  <c r="B17" i="15"/>
  <c r="B922" i="15"/>
  <c r="B874" i="15"/>
  <c r="B778" i="15"/>
  <c r="B728" i="15"/>
  <c r="B685" i="15"/>
  <c r="B545" i="15"/>
  <c r="B401" i="15"/>
  <c r="B329" i="15"/>
  <c r="B180" i="15"/>
  <c r="B97" i="15"/>
  <c r="B36" i="15"/>
  <c r="E998" i="15"/>
  <c r="B998" i="15"/>
  <c r="E974" i="15"/>
  <c r="B974" i="15"/>
  <c r="E962" i="15"/>
  <c r="B962" i="15"/>
  <c r="E938" i="15"/>
  <c r="B938" i="15"/>
  <c r="E914" i="15"/>
  <c r="B914" i="15"/>
  <c r="E890" i="15"/>
  <c r="B890" i="15"/>
  <c r="E866" i="15"/>
  <c r="B866" i="15"/>
  <c r="E842" i="15"/>
  <c r="B842" i="15"/>
  <c r="E818" i="15"/>
  <c r="B818" i="15"/>
  <c r="E794" i="15"/>
  <c r="B794" i="15"/>
  <c r="E770" i="15"/>
  <c r="B770" i="15"/>
  <c r="E746" i="15"/>
  <c r="B746" i="15"/>
  <c r="E722" i="15"/>
  <c r="B722" i="15"/>
  <c r="E698" i="15"/>
  <c r="B698" i="15"/>
  <c r="E674" i="15"/>
  <c r="B674" i="15"/>
  <c r="E650" i="15"/>
  <c r="B650" i="15"/>
  <c r="E614" i="15"/>
  <c r="B614" i="15"/>
  <c r="E602" i="15"/>
  <c r="B602" i="15"/>
  <c r="E590" i="15"/>
  <c r="B590" i="15"/>
  <c r="E566" i="15"/>
  <c r="B566" i="15"/>
  <c r="E542" i="15"/>
  <c r="B542" i="15"/>
  <c r="E518" i="15"/>
  <c r="B518" i="15"/>
  <c r="E494" i="15"/>
  <c r="B494" i="15"/>
  <c r="E470" i="15"/>
  <c r="B470" i="15"/>
  <c r="E446" i="15"/>
  <c r="B446" i="15"/>
  <c r="E422" i="15"/>
  <c r="B422" i="15"/>
  <c r="E398" i="15"/>
  <c r="B398" i="15"/>
  <c r="E374" i="15"/>
  <c r="B374" i="15"/>
  <c r="E350" i="15"/>
  <c r="B350" i="15"/>
  <c r="E326" i="15"/>
  <c r="B326" i="15"/>
  <c r="E302" i="15"/>
  <c r="B302" i="15"/>
  <c r="E278" i="15"/>
  <c r="B278" i="15"/>
  <c r="E266" i="15"/>
  <c r="B266" i="15"/>
  <c r="E242" i="15"/>
  <c r="B242" i="15"/>
  <c r="E230" i="15"/>
  <c r="B230" i="15"/>
  <c r="E206" i="15"/>
  <c r="B206" i="15"/>
  <c r="E194" i="15"/>
  <c r="B194" i="15"/>
  <c r="E122" i="15"/>
  <c r="B122" i="15"/>
  <c r="E996" i="15"/>
  <c r="B996" i="15"/>
  <c r="E984" i="15"/>
  <c r="B984" i="15"/>
  <c r="E972" i="15"/>
  <c r="B972" i="15"/>
  <c r="E960" i="15"/>
  <c r="B960" i="15"/>
  <c r="E948" i="15"/>
  <c r="B948" i="15"/>
  <c r="E936" i="15"/>
  <c r="B936" i="15"/>
  <c r="E924" i="15"/>
  <c r="B924" i="15"/>
  <c r="E912" i="15"/>
  <c r="B912" i="15"/>
  <c r="E900" i="15"/>
  <c r="B900" i="15"/>
  <c r="E888" i="15"/>
  <c r="B888" i="15"/>
  <c r="E876" i="15"/>
  <c r="B876" i="15"/>
  <c r="E864" i="15"/>
  <c r="B864" i="15"/>
  <c r="E852" i="15"/>
  <c r="B852" i="15"/>
  <c r="E840" i="15"/>
  <c r="B840" i="15"/>
  <c r="E828" i="15"/>
  <c r="B828" i="15"/>
  <c r="E816" i="15"/>
  <c r="B816" i="15"/>
  <c r="E804" i="15"/>
  <c r="B804" i="15"/>
  <c r="E792" i="15"/>
  <c r="B792" i="15"/>
  <c r="E780" i="15"/>
  <c r="B780" i="15"/>
  <c r="E768" i="15"/>
  <c r="B768" i="15"/>
  <c r="E756" i="15"/>
  <c r="B756" i="15"/>
  <c r="E744" i="15"/>
  <c r="B744" i="15"/>
  <c r="E732" i="15"/>
  <c r="B732" i="15"/>
  <c r="E720" i="15"/>
  <c r="B720" i="15"/>
  <c r="E708" i="15"/>
  <c r="B708" i="15"/>
  <c r="E696" i="15"/>
  <c r="B696" i="15"/>
  <c r="E684" i="15"/>
  <c r="B684" i="15"/>
  <c r="E672" i="15"/>
  <c r="B672" i="15"/>
  <c r="E660" i="15"/>
  <c r="B660" i="15"/>
  <c r="E648" i="15"/>
  <c r="B648" i="15"/>
  <c r="E636" i="15"/>
  <c r="B636" i="15"/>
  <c r="E624" i="15"/>
  <c r="B624" i="15"/>
  <c r="E612" i="15"/>
  <c r="B612" i="15"/>
  <c r="E600" i="15"/>
  <c r="B600" i="15"/>
  <c r="E588" i="15"/>
  <c r="B588" i="15"/>
  <c r="E576" i="15"/>
  <c r="B576" i="15"/>
  <c r="E564" i="15"/>
  <c r="B564" i="15"/>
  <c r="E552" i="15"/>
  <c r="B552" i="15"/>
  <c r="E540" i="15"/>
  <c r="B540" i="15"/>
  <c r="E528" i="15"/>
  <c r="B528" i="15"/>
  <c r="E516" i="15"/>
  <c r="B516" i="15"/>
  <c r="E504" i="15"/>
  <c r="B504" i="15"/>
  <c r="E492" i="15"/>
  <c r="B492" i="15"/>
  <c r="E480" i="15"/>
  <c r="B480" i="15"/>
  <c r="E468" i="15"/>
  <c r="B468" i="15"/>
  <c r="E456" i="15"/>
  <c r="B456" i="15"/>
  <c r="E444" i="15"/>
  <c r="B444" i="15"/>
  <c r="E432" i="15"/>
  <c r="B432" i="15"/>
  <c r="E420" i="15"/>
  <c r="B420" i="15"/>
  <c r="E408" i="15"/>
  <c r="B408" i="15"/>
  <c r="E396" i="15"/>
  <c r="B396" i="15"/>
  <c r="E384" i="15"/>
  <c r="B384" i="15"/>
  <c r="E372" i="15"/>
  <c r="B372" i="15"/>
  <c r="E360" i="15"/>
  <c r="B360" i="15"/>
  <c r="E348" i="15"/>
  <c r="B348" i="15"/>
  <c r="E336" i="15"/>
  <c r="B336" i="15"/>
  <c r="E324" i="15"/>
  <c r="B324" i="15"/>
  <c r="E312" i="15"/>
  <c r="B312" i="15"/>
  <c r="E300" i="15"/>
  <c r="B300" i="15"/>
  <c r="E288" i="15"/>
  <c r="B288" i="15"/>
  <c r="E276" i="15"/>
  <c r="B276" i="15"/>
  <c r="E264" i="15"/>
  <c r="B264" i="15"/>
  <c r="E252" i="15"/>
  <c r="B252" i="15"/>
  <c r="E240" i="15"/>
  <c r="B240" i="15"/>
  <c r="E228" i="15"/>
  <c r="B228" i="15"/>
  <c r="E216" i="15"/>
  <c r="B216" i="15"/>
  <c r="E204" i="15"/>
  <c r="B204" i="15"/>
  <c r="E192" i="15"/>
  <c r="B192" i="15"/>
  <c r="E168" i="15"/>
  <c r="B168" i="15"/>
  <c r="E156" i="15"/>
  <c r="B156" i="15"/>
  <c r="E144" i="15"/>
  <c r="B144" i="15"/>
  <c r="E132" i="15"/>
  <c r="B132" i="15"/>
  <c r="E120" i="15"/>
  <c r="B120" i="15"/>
  <c r="E108" i="15"/>
  <c r="B108" i="15"/>
  <c r="E96" i="15"/>
  <c r="B96" i="15"/>
  <c r="E84" i="15"/>
  <c r="B84" i="15"/>
  <c r="E72" i="15"/>
  <c r="B72" i="15"/>
  <c r="E60" i="15"/>
  <c r="B60" i="15"/>
  <c r="E48" i="15"/>
  <c r="B48" i="15"/>
  <c r="E24" i="15"/>
  <c r="B24" i="15"/>
  <c r="B934" i="15"/>
  <c r="B790" i="15"/>
  <c r="B626" i="15"/>
  <c r="B419" i="15"/>
  <c r="B202" i="15"/>
  <c r="E35" i="15"/>
  <c r="B35" i="15"/>
  <c r="E23" i="15"/>
  <c r="B23" i="15"/>
  <c r="B611" i="15"/>
  <c r="E983" i="15"/>
  <c r="B983" i="15"/>
  <c r="E959" i="15"/>
  <c r="B959" i="15"/>
  <c r="E935" i="15"/>
  <c r="B935" i="15"/>
  <c r="E923" i="15"/>
  <c r="B923" i="15"/>
  <c r="E899" i="15"/>
  <c r="B899" i="15"/>
  <c r="E875" i="15"/>
  <c r="B875" i="15"/>
  <c r="E851" i="15"/>
  <c r="B851" i="15"/>
  <c r="E827" i="15"/>
  <c r="B827" i="15"/>
  <c r="E803" i="15"/>
  <c r="B803" i="15"/>
  <c r="E791" i="15"/>
  <c r="B791" i="15"/>
  <c r="E767" i="15"/>
  <c r="B767" i="15"/>
  <c r="E755" i="15"/>
  <c r="B755" i="15"/>
  <c r="E731" i="15"/>
  <c r="B731" i="15"/>
  <c r="E719" i="15"/>
  <c r="B719" i="15"/>
  <c r="E707" i="15"/>
  <c r="B707" i="15"/>
  <c r="E695" i="15"/>
  <c r="B695" i="15"/>
  <c r="E683" i="15"/>
  <c r="B683" i="15"/>
  <c r="E659" i="15"/>
  <c r="B659" i="15"/>
  <c r="E647" i="15"/>
  <c r="B647" i="15"/>
  <c r="E635" i="15"/>
  <c r="B635" i="15"/>
  <c r="E623" i="15"/>
  <c r="B623" i="15"/>
  <c r="E599" i="15"/>
  <c r="B599" i="15"/>
  <c r="E551" i="15"/>
  <c r="B551" i="15"/>
  <c r="E539" i="15"/>
  <c r="B539" i="15"/>
  <c r="E479" i="15"/>
  <c r="B479" i="15"/>
  <c r="E467" i="15"/>
  <c r="B467" i="15"/>
  <c r="E407" i="15"/>
  <c r="B407" i="15"/>
  <c r="E395" i="15"/>
  <c r="B395" i="15"/>
  <c r="E335" i="15"/>
  <c r="B335" i="15"/>
  <c r="E323" i="15"/>
  <c r="B323" i="15"/>
  <c r="E263" i="15"/>
  <c r="B263" i="15"/>
  <c r="E251" i="15"/>
  <c r="B251" i="15"/>
  <c r="E227" i="15"/>
  <c r="B227" i="15"/>
  <c r="E191" i="15"/>
  <c r="B191" i="15"/>
  <c r="E59" i="15"/>
  <c r="B59" i="15"/>
  <c r="E730" i="15"/>
  <c r="B730" i="15"/>
  <c r="E718" i="15"/>
  <c r="B718" i="15"/>
  <c r="E706" i="15"/>
  <c r="B706" i="15"/>
  <c r="E694" i="15"/>
  <c r="B694" i="15"/>
  <c r="E682" i="15"/>
  <c r="B682" i="15"/>
  <c r="E670" i="15"/>
  <c r="B670" i="15"/>
  <c r="E658" i="15"/>
  <c r="B658" i="15"/>
  <c r="E646" i="15"/>
  <c r="B646" i="15"/>
  <c r="E634" i="15"/>
  <c r="B634" i="15"/>
  <c r="E622" i="15"/>
  <c r="B622" i="15"/>
  <c r="E610" i="15"/>
  <c r="B610" i="15"/>
  <c r="E598" i="15"/>
  <c r="B598" i="15"/>
  <c r="E586" i="15"/>
  <c r="B586" i="15"/>
  <c r="E574" i="15"/>
  <c r="B574" i="15"/>
  <c r="E562" i="15"/>
  <c r="B562" i="15"/>
  <c r="E550" i="15"/>
  <c r="B550" i="15"/>
  <c r="E538" i="15"/>
  <c r="B538" i="15"/>
  <c r="E526" i="15"/>
  <c r="B526" i="15"/>
  <c r="E514" i="15"/>
  <c r="B514" i="15"/>
  <c r="E502" i="15"/>
  <c r="B502" i="15"/>
  <c r="E490" i="15"/>
  <c r="B490" i="15"/>
  <c r="E478" i="15"/>
  <c r="B478" i="15"/>
  <c r="E466" i="15"/>
  <c r="B466" i="15"/>
  <c r="E454" i="15"/>
  <c r="B454" i="15"/>
  <c r="E442" i="15"/>
  <c r="B442" i="15"/>
  <c r="E430" i="15"/>
  <c r="B430" i="15"/>
  <c r="E418" i="15"/>
  <c r="B418" i="15"/>
  <c r="E406" i="15"/>
  <c r="B406" i="15"/>
  <c r="E394" i="15"/>
  <c r="B394" i="15"/>
  <c r="E382" i="15"/>
  <c r="B382" i="15"/>
  <c r="E370" i="15"/>
  <c r="B370" i="15"/>
  <c r="E358" i="15"/>
  <c r="B358" i="15"/>
  <c r="E346" i="15"/>
  <c r="B346" i="15"/>
  <c r="E334" i="15"/>
  <c r="B334" i="15"/>
  <c r="E322" i="15"/>
  <c r="B322" i="15"/>
  <c r="E310" i="15"/>
  <c r="B310" i="15"/>
  <c r="E298" i="15"/>
  <c r="B298" i="15"/>
  <c r="E286" i="15"/>
  <c r="B286" i="15"/>
  <c r="E274" i="15"/>
  <c r="B274" i="15"/>
  <c r="E262" i="15"/>
  <c r="B262" i="15"/>
  <c r="E250" i="15"/>
  <c r="B250" i="15"/>
  <c r="E238" i="15"/>
  <c r="B238" i="15"/>
  <c r="E226" i="15"/>
  <c r="B226" i="15"/>
  <c r="E214" i="15"/>
  <c r="B214" i="15"/>
  <c r="E190" i="15"/>
  <c r="B190" i="15"/>
  <c r="E178" i="15"/>
  <c r="B178" i="15"/>
  <c r="E166" i="15"/>
  <c r="B166" i="15"/>
  <c r="E154" i="15"/>
  <c r="B154" i="15"/>
  <c r="E142" i="15"/>
  <c r="B142" i="15"/>
  <c r="E130" i="15"/>
  <c r="B130" i="15"/>
  <c r="E118" i="15"/>
  <c r="B118" i="15"/>
  <c r="E106" i="15"/>
  <c r="B106" i="15"/>
  <c r="E94" i="15"/>
  <c r="B94" i="15"/>
  <c r="E82" i="15"/>
  <c r="B82" i="15"/>
  <c r="E70" i="15"/>
  <c r="B70" i="15"/>
  <c r="E46" i="15"/>
  <c r="B46" i="15"/>
  <c r="E34" i="15"/>
  <c r="B34" i="15"/>
  <c r="E22" i="15"/>
  <c r="B22" i="15"/>
  <c r="E10" i="15"/>
  <c r="B10" i="15"/>
  <c r="B910" i="15"/>
  <c r="B766" i="15"/>
  <c r="B595" i="15"/>
  <c r="B383" i="15"/>
  <c r="B161" i="15"/>
  <c r="E993" i="15"/>
  <c r="B993" i="15"/>
  <c r="E981" i="15"/>
  <c r="B981" i="15"/>
  <c r="E969" i="15"/>
  <c r="B969" i="15"/>
  <c r="E957" i="15"/>
  <c r="B957" i="15"/>
  <c r="E945" i="15"/>
  <c r="B945" i="15"/>
  <c r="E933" i="15"/>
  <c r="B933" i="15"/>
  <c r="E921" i="15"/>
  <c r="B921" i="15"/>
  <c r="E909" i="15"/>
  <c r="B909" i="15"/>
  <c r="E897" i="15"/>
  <c r="B897" i="15"/>
  <c r="E885" i="15"/>
  <c r="B885" i="15"/>
  <c r="E873" i="15"/>
  <c r="B873" i="15"/>
  <c r="E861" i="15"/>
  <c r="B861" i="15"/>
  <c r="E849" i="15"/>
  <c r="B849" i="15"/>
  <c r="E837" i="15"/>
  <c r="B837" i="15"/>
  <c r="E825" i="15"/>
  <c r="B825" i="15"/>
  <c r="E813" i="15"/>
  <c r="B813" i="15"/>
  <c r="E801" i="15"/>
  <c r="B801" i="15"/>
  <c r="E789" i="15"/>
  <c r="B789" i="15"/>
  <c r="E777" i="15"/>
  <c r="B777" i="15"/>
  <c r="E765" i="15"/>
  <c r="B765" i="15"/>
  <c r="E753" i="15"/>
  <c r="B753" i="15"/>
  <c r="E741" i="15"/>
  <c r="B741" i="15"/>
  <c r="E729" i="15"/>
  <c r="B729" i="15"/>
  <c r="E717" i="15"/>
  <c r="B717" i="15"/>
  <c r="E705" i="15"/>
  <c r="B705" i="15"/>
  <c r="E693" i="15"/>
  <c r="B693" i="15"/>
  <c r="E681" i="15"/>
  <c r="B681" i="15"/>
  <c r="E669" i="15"/>
  <c r="B669" i="15"/>
  <c r="E657" i="15"/>
  <c r="B657" i="15"/>
  <c r="E645" i="15"/>
  <c r="B645" i="15"/>
  <c r="E633" i="15"/>
  <c r="B633" i="15"/>
  <c r="E621" i="15"/>
  <c r="B621" i="15"/>
  <c r="E609" i="15"/>
  <c r="B609" i="15"/>
  <c r="E597" i="15"/>
  <c r="B597" i="15"/>
  <c r="E585" i="15"/>
  <c r="B585" i="15"/>
  <c r="E573" i="15"/>
  <c r="B573" i="15"/>
  <c r="E561" i="15"/>
  <c r="B561" i="15"/>
  <c r="E549" i="15"/>
  <c r="B549" i="15"/>
  <c r="E537" i="15"/>
  <c r="B537" i="15"/>
  <c r="E525" i="15"/>
  <c r="B525" i="15"/>
  <c r="E513" i="15"/>
  <c r="B513" i="15"/>
  <c r="E501" i="15"/>
  <c r="B501" i="15"/>
  <c r="E489" i="15"/>
  <c r="B489" i="15"/>
  <c r="E477" i="15"/>
  <c r="B477" i="15"/>
  <c r="E465" i="15"/>
  <c r="B465" i="15"/>
  <c r="E453" i="15"/>
  <c r="B453" i="15"/>
  <c r="E441" i="15"/>
  <c r="B441" i="15"/>
  <c r="E429" i="15"/>
  <c r="B429" i="15"/>
  <c r="E417" i="15"/>
  <c r="B417" i="15"/>
  <c r="E405" i="15"/>
  <c r="B405" i="15"/>
  <c r="E393" i="15"/>
  <c r="B393" i="15"/>
  <c r="E381" i="15"/>
  <c r="B381" i="15"/>
  <c r="E369" i="15"/>
  <c r="B369" i="15"/>
  <c r="E357" i="15"/>
  <c r="B357" i="15"/>
  <c r="E345" i="15"/>
  <c r="B345" i="15"/>
  <c r="E333" i="15"/>
  <c r="B333" i="15"/>
  <c r="E321" i="15"/>
  <c r="B321" i="15"/>
  <c r="E309" i="15"/>
  <c r="B309" i="15"/>
  <c r="E297" i="15"/>
  <c r="B297" i="15"/>
  <c r="E285" i="15"/>
  <c r="B285" i="15"/>
  <c r="E273" i="15"/>
  <c r="B273" i="15"/>
  <c r="E261" i="15"/>
  <c r="B261" i="15"/>
  <c r="B898" i="15"/>
  <c r="B754" i="15"/>
  <c r="B578" i="15"/>
  <c r="B365" i="15"/>
  <c r="B140" i="15"/>
  <c r="E995" i="15"/>
  <c r="B995" i="15"/>
  <c r="E971" i="15"/>
  <c r="B971" i="15"/>
  <c r="E947" i="15"/>
  <c r="B947" i="15"/>
  <c r="E911" i="15"/>
  <c r="B911" i="15"/>
  <c r="E887" i="15"/>
  <c r="B887" i="15"/>
  <c r="E863" i="15"/>
  <c r="B863" i="15"/>
  <c r="E839" i="15"/>
  <c r="B839" i="15"/>
  <c r="E815" i="15"/>
  <c r="B815" i="15"/>
  <c r="E779" i="15"/>
  <c r="B779" i="15"/>
  <c r="E743" i="15"/>
  <c r="B743" i="15"/>
  <c r="E587" i="15"/>
  <c r="B587" i="15"/>
  <c r="E575" i="15"/>
  <c r="B575" i="15"/>
  <c r="E515" i="15"/>
  <c r="B515" i="15"/>
  <c r="E503" i="15"/>
  <c r="B503" i="15"/>
  <c r="E443" i="15"/>
  <c r="B443" i="15"/>
  <c r="E431" i="15"/>
  <c r="B431" i="15"/>
  <c r="E371" i="15"/>
  <c r="B371" i="15"/>
  <c r="E359" i="15"/>
  <c r="B359" i="15"/>
  <c r="E299" i="15"/>
  <c r="B299" i="15"/>
  <c r="E287" i="15"/>
  <c r="B287" i="15"/>
  <c r="E215" i="15"/>
  <c r="B215" i="15"/>
  <c r="E203" i="15"/>
  <c r="B203" i="15"/>
  <c r="E179" i="15"/>
  <c r="B179" i="15"/>
  <c r="E167" i="15"/>
  <c r="B167" i="15"/>
  <c r="E155" i="15"/>
  <c r="B155" i="15"/>
  <c r="E143" i="15"/>
  <c r="B143" i="15"/>
  <c r="E131" i="15"/>
  <c r="B131" i="15"/>
  <c r="E107" i="15"/>
  <c r="B107" i="15"/>
  <c r="E95" i="15"/>
  <c r="B95" i="15"/>
  <c r="E83" i="15"/>
  <c r="B83" i="15"/>
  <c r="E71" i="15"/>
  <c r="B71" i="15"/>
  <c r="E47" i="15"/>
  <c r="B47" i="15"/>
  <c r="E992" i="15"/>
  <c r="B992" i="15"/>
  <c r="E980" i="15"/>
  <c r="B980" i="15"/>
  <c r="E968" i="15"/>
  <c r="B968" i="15"/>
  <c r="E956" i="15"/>
  <c r="B956" i="15"/>
  <c r="E944" i="15"/>
  <c r="B944" i="15"/>
  <c r="E932" i="15"/>
  <c r="B932" i="15"/>
  <c r="E920" i="15"/>
  <c r="B920" i="15"/>
  <c r="E908" i="15"/>
  <c r="B908" i="15"/>
  <c r="E896" i="15"/>
  <c r="B896" i="15"/>
  <c r="E884" i="15"/>
  <c r="B884" i="15"/>
  <c r="E872" i="15"/>
  <c r="B872" i="15"/>
  <c r="E860" i="15"/>
  <c r="B860" i="15"/>
  <c r="E848" i="15"/>
  <c r="B848" i="15"/>
  <c r="E836" i="15"/>
  <c r="B836" i="15"/>
  <c r="E824" i="15"/>
  <c r="B824" i="15"/>
  <c r="E812" i="15"/>
  <c r="B812" i="15"/>
  <c r="E800" i="15"/>
  <c r="B800" i="15"/>
  <c r="E788" i="15"/>
  <c r="B788" i="15"/>
  <c r="E776" i="15"/>
  <c r="B776" i="15"/>
  <c r="E764" i="15"/>
  <c r="B764" i="15"/>
  <c r="E752" i="15"/>
  <c r="B752" i="15"/>
  <c r="E740" i="15"/>
  <c r="B740" i="15"/>
  <c r="E716" i="15"/>
  <c r="B716" i="15"/>
  <c r="E704" i="15"/>
  <c r="B704" i="15"/>
  <c r="E692" i="15"/>
  <c r="B692" i="15"/>
  <c r="E680" i="15"/>
  <c r="B680" i="15"/>
  <c r="E668" i="15"/>
  <c r="B668" i="15"/>
  <c r="E644" i="15"/>
  <c r="B644" i="15"/>
  <c r="E632" i="15"/>
  <c r="B632" i="15"/>
  <c r="E620" i="15"/>
  <c r="B620" i="15"/>
  <c r="E608" i="15"/>
  <c r="B608" i="15"/>
  <c r="E596" i="15"/>
  <c r="B596" i="15"/>
  <c r="E584" i="15"/>
  <c r="B584" i="15"/>
  <c r="E572" i="15"/>
  <c r="B572" i="15"/>
  <c r="E560" i="15"/>
  <c r="B560" i="15"/>
  <c r="E548" i="15"/>
  <c r="B548" i="15"/>
  <c r="E536" i="15"/>
  <c r="B536" i="15"/>
  <c r="E524" i="15"/>
  <c r="B524" i="15"/>
  <c r="E512" i="15"/>
  <c r="B512" i="15"/>
  <c r="E500" i="15"/>
  <c r="B500" i="15"/>
  <c r="E488" i="15"/>
  <c r="B488" i="15"/>
  <c r="E476" i="15"/>
  <c r="B476" i="15"/>
  <c r="E464" i="15"/>
  <c r="B464" i="15"/>
  <c r="E452" i="15"/>
  <c r="B452" i="15"/>
  <c r="E440" i="15"/>
  <c r="B440" i="15"/>
  <c r="E428" i="15"/>
  <c r="B428" i="15"/>
  <c r="E416" i="15"/>
  <c r="B416" i="15"/>
  <c r="E404" i="15"/>
  <c r="B404" i="15"/>
  <c r="E392" i="15"/>
  <c r="B392" i="15"/>
  <c r="E380" i="15"/>
  <c r="B380" i="15"/>
  <c r="E368" i="15"/>
  <c r="B368" i="15"/>
  <c r="E356" i="15"/>
  <c r="B356" i="15"/>
  <c r="E344" i="15"/>
  <c r="B344" i="15"/>
  <c r="E332" i="15"/>
  <c r="B332" i="15"/>
  <c r="E320" i="15"/>
  <c r="B320" i="15"/>
  <c r="E308" i="15"/>
  <c r="B308" i="15"/>
  <c r="E296" i="15"/>
  <c r="B296" i="15"/>
  <c r="E284" i="15"/>
  <c r="B284" i="15"/>
  <c r="E272" i="15"/>
  <c r="B272" i="15"/>
  <c r="E260" i="15"/>
  <c r="B260" i="15"/>
  <c r="E248" i="15"/>
  <c r="B248" i="15"/>
  <c r="E236" i="15"/>
  <c r="B236" i="15"/>
  <c r="E224" i="15"/>
  <c r="B224" i="15"/>
  <c r="E212" i="15"/>
  <c r="B212" i="15"/>
  <c r="E200" i="15"/>
  <c r="B200" i="15"/>
  <c r="E188" i="15"/>
  <c r="B188" i="15"/>
  <c r="E176" i="15"/>
  <c r="B176" i="15"/>
  <c r="E164" i="15"/>
  <c r="B164" i="15"/>
  <c r="E152" i="15"/>
  <c r="B152" i="15"/>
  <c r="E128" i="15"/>
  <c r="B128" i="15"/>
  <c r="E116" i="15"/>
  <c r="B116" i="15"/>
  <c r="E104" i="15"/>
  <c r="B104" i="15"/>
  <c r="E92" i="15"/>
  <c r="B92" i="15"/>
  <c r="E80" i="15"/>
  <c r="B80" i="15"/>
  <c r="E68" i="15"/>
  <c r="B68" i="15"/>
  <c r="E56" i="15"/>
  <c r="B56" i="15"/>
  <c r="E44" i="15"/>
  <c r="B44" i="15"/>
  <c r="E32" i="15"/>
  <c r="B32" i="15"/>
  <c r="E20" i="15"/>
  <c r="B20" i="15"/>
  <c r="B886" i="15"/>
  <c r="B742" i="15"/>
  <c r="B563" i="15"/>
  <c r="B347" i="15"/>
  <c r="B119" i="15"/>
  <c r="E979" i="15"/>
  <c r="B979" i="15"/>
  <c r="E955" i="15"/>
  <c r="B955" i="15"/>
  <c r="E931" i="15"/>
  <c r="B931" i="15"/>
  <c r="E907" i="15"/>
  <c r="B907" i="15"/>
  <c r="E883" i="15"/>
  <c r="B883" i="15"/>
  <c r="E859" i="15"/>
  <c r="B859" i="15"/>
  <c r="E835" i="15"/>
  <c r="B835" i="15"/>
  <c r="E811" i="15"/>
  <c r="B811" i="15"/>
  <c r="E787" i="15"/>
  <c r="B787" i="15"/>
  <c r="E763" i="15"/>
  <c r="B763" i="15"/>
  <c r="E739" i="15"/>
  <c r="B739" i="15"/>
  <c r="E727" i="15"/>
  <c r="B727" i="15"/>
  <c r="E703" i="15"/>
  <c r="B703" i="15"/>
  <c r="E691" i="15"/>
  <c r="B691" i="15"/>
  <c r="E667" i="15"/>
  <c r="B667" i="15"/>
  <c r="E655" i="15"/>
  <c r="B655" i="15"/>
  <c r="E643" i="15"/>
  <c r="B643" i="15"/>
  <c r="E631" i="15"/>
  <c r="B631" i="15"/>
  <c r="E619" i="15"/>
  <c r="B619" i="15"/>
  <c r="E607" i="15"/>
  <c r="B607" i="15"/>
  <c r="E583" i="15"/>
  <c r="B583" i="15"/>
  <c r="E559" i="15"/>
  <c r="B559" i="15"/>
  <c r="E547" i="15"/>
  <c r="B547" i="15"/>
  <c r="E523" i="15"/>
  <c r="B523" i="15"/>
  <c r="E499" i="15"/>
  <c r="B499" i="15"/>
  <c r="E475" i="15"/>
  <c r="B475" i="15"/>
  <c r="E451" i="15"/>
  <c r="B451" i="15"/>
  <c r="E439" i="15"/>
  <c r="B439" i="15"/>
  <c r="E415" i="15"/>
  <c r="B415" i="15"/>
  <c r="E391" i="15"/>
  <c r="B391" i="15"/>
  <c r="E367" i="15"/>
  <c r="B367" i="15"/>
  <c r="E343" i="15"/>
  <c r="B343" i="15"/>
  <c r="E319" i="15"/>
  <c r="B319" i="15"/>
  <c r="E295" i="15"/>
  <c r="B295" i="15"/>
  <c r="E271" i="15"/>
  <c r="B271" i="15"/>
  <c r="E247" i="15"/>
  <c r="B247" i="15"/>
  <c r="E223" i="15"/>
  <c r="B223" i="15"/>
  <c r="E211" i="15"/>
  <c r="B211" i="15"/>
  <c r="E187" i="15"/>
  <c r="B187" i="15"/>
  <c r="E175" i="15"/>
  <c r="B175" i="15"/>
  <c r="E163" i="15"/>
  <c r="B163" i="15"/>
  <c r="E151" i="15"/>
  <c r="B151" i="15"/>
  <c r="E127" i="15"/>
  <c r="B127" i="15"/>
  <c r="E990" i="15"/>
  <c r="B990" i="15"/>
  <c r="E978" i="15"/>
  <c r="B978" i="15"/>
  <c r="E966" i="15"/>
  <c r="B966" i="15"/>
  <c r="E954" i="15"/>
  <c r="B954" i="15"/>
  <c r="E942" i="15"/>
  <c r="B942" i="15"/>
  <c r="E930" i="15"/>
  <c r="B930" i="15"/>
  <c r="E918" i="15"/>
  <c r="B918" i="15"/>
  <c r="E906" i="15"/>
  <c r="B906" i="15"/>
  <c r="E894" i="15"/>
  <c r="B894" i="15"/>
  <c r="E882" i="15"/>
  <c r="B882" i="15"/>
  <c r="E870" i="15"/>
  <c r="B870" i="15"/>
  <c r="E858" i="15"/>
  <c r="B858" i="15"/>
  <c r="E846" i="15"/>
  <c r="B846" i="15"/>
  <c r="E834" i="15"/>
  <c r="B834" i="15"/>
  <c r="E822" i="15"/>
  <c r="B822" i="15"/>
  <c r="E810" i="15"/>
  <c r="B810" i="15"/>
  <c r="E798" i="15"/>
  <c r="B798" i="15"/>
  <c r="E786" i="15"/>
  <c r="B786" i="15"/>
  <c r="E774" i="15"/>
  <c r="B774" i="15"/>
  <c r="E762" i="15"/>
  <c r="B762" i="15"/>
  <c r="E750" i="15"/>
  <c r="B750" i="15"/>
  <c r="E738" i="15"/>
  <c r="B738" i="15"/>
  <c r="E726" i="15"/>
  <c r="B726" i="15"/>
  <c r="E702" i="15"/>
  <c r="B702" i="15"/>
  <c r="E690" i="15"/>
  <c r="B690" i="15"/>
  <c r="E678" i="15"/>
  <c r="B678" i="15"/>
  <c r="E666" i="15"/>
  <c r="B666" i="15"/>
  <c r="E654" i="15"/>
  <c r="B654" i="15"/>
  <c r="E630" i="15"/>
  <c r="B630" i="15"/>
  <c r="E618" i="15"/>
  <c r="B618" i="15"/>
  <c r="E606" i="15"/>
  <c r="B606" i="15"/>
  <c r="E594" i="15"/>
  <c r="B594" i="15"/>
  <c r="E582" i="15"/>
  <c r="B582" i="15"/>
  <c r="E570" i="15"/>
  <c r="B570" i="15"/>
  <c r="E558" i="15"/>
  <c r="B558" i="15"/>
  <c r="E546" i="15"/>
  <c r="B546" i="15"/>
  <c r="E534" i="15"/>
  <c r="B534" i="15"/>
  <c r="E522" i="15"/>
  <c r="B522" i="15"/>
  <c r="E510" i="15"/>
  <c r="B510" i="15"/>
  <c r="E498" i="15"/>
  <c r="B498" i="15"/>
  <c r="E486" i="15"/>
  <c r="B486" i="15"/>
  <c r="E474" i="15"/>
  <c r="B474" i="15"/>
  <c r="E462" i="15"/>
  <c r="B462" i="15"/>
  <c r="E450" i="15"/>
  <c r="B450" i="15"/>
  <c r="E438" i="15"/>
  <c r="B438" i="15"/>
  <c r="E426" i="15"/>
  <c r="B426" i="15"/>
  <c r="E414" i="15"/>
  <c r="B414" i="15"/>
  <c r="E402" i="15"/>
  <c r="B402" i="15"/>
  <c r="E390" i="15"/>
  <c r="B390" i="15"/>
  <c r="E378" i="15"/>
  <c r="B378" i="15"/>
  <c r="E366" i="15"/>
  <c r="B366" i="15"/>
  <c r="E354" i="15"/>
  <c r="B354" i="15"/>
  <c r="E342" i="15"/>
  <c r="B342" i="15"/>
  <c r="E330" i="15"/>
  <c r="B330" i="15"/>
  <c r="E318" i="15"/>
  <c r="B318" i="15"/>
  <c r="E306" i="15"/>
  <c r="B306" i="15"/>
  <c r="E294" i="15"/>
  <c r="B294" i="15"/>
  <c r="E282" i="15"/>
  <c r="B282" i="15"/>
  <c r="E270" i="15"/>
  <c r="B270" i="15"/>
  <c r="E258" i="15"/>
  <c r="B258" i="15"/>
  <c r="E246" i="15"/>
  <c r="B246" i="15"/>
  <c r="E234" i="15"/>
  <c r="B234" i="15"/>
  <c r="E222" i="15"/>
  <c r="B222" i="15"/>
  <c r="E210" i="15"/>
  <c r="B210" i="15"/>
  <c r="E198" i="15"/>
  <c r="B198" i="15"/>
  <c r="E186" i="15"/>
  <c r="B186" i="15"/>
  <c r="E174" i="15"/>
  <c r="B174" i="15"/>
  <c r="E162" i="15"/>
  <c r="B162" i="15"/>
  <c r="E150" i="15"/>
  <c r="B150" i="15"/>
  <c r="E138" i="15"/>
  <c r="B138" i="15"/>
  <c r="E126" i="15"/>
  <c r="B126" i="15"/>
  <c r="E114" i="15"/>
  <c r="B114" i="15"/>
  <c r="E102" i="15"/>
  <c r="B102" i="15"/>
  <c r="E90" i="15"/>
  <c r="B90" i="15"/>
  <c r="E66" i="15"/>
  <c r="B66" i="15"/>
  <c r="E54" i="15"/>
  <c r="B54" i="15"/>
  <c r="E42" i="15"/>
  <c r="B42" i="15"/>
  <c r="E30" i="15"/>
  <c r="B30" i="15"/>
  <c r="E18" i="15"/>
  <c r="B18" i="15"/>
  <c r="B862" i="15"/>
  <c r="B714" i="15"/>
  <c r="B527" i="15"/>
  <c r="B311" i="15"/>
  <c r="B78" i="15"/>
  <c r="E991" i="15"/>
  <c r="B991" i="15"/>
  <c r="E967" i="15"/>
  <c r="B967" i="15"/>
  <c r="E943" i="15"/>
  <c r="B943" i="15"/>
  <c r="E919" i="15"/>
  <c r="B919" i="15"/>
  <c r="E895" i="15"/>
  <c r="B895" i="15"/>
  <c r="E871" i="15"/>
  <c r="B871" i="15"/>
  <c r="E847" i="15"/>
  <c r="B847" i="15"/>
  <c r="E823" i="15"/>
  <c r="B823" i="15"/>
  <c r="E799" i="15"/>
  <c r="B799" i="15"/>
  <c r="E775" i="15"/>
  <c r="B775" i="15"/>
  <c r="E751" i="15"/>
  <c r="B751" i="15"/>
  <c r="E715" i="15"/>
  <c r="B715" i="15"/>
  <c r="E679" i="15"/>
  <c r="B679" i="15"/>
  <c r="E571" i="15"/>
  <c r="B571" i="15"/>
  <c r="E535" i="15"/>
  <c r="B535" i="15"/>
  <c r="E511" i="15"/>
  <c r="B511" i="15"/>
  <c r="E487" i="15"/>
  <c r="B487" i="15"/>
  <c r="E463" i="15"/>
  <c r="B463" i="15"/>
  <c r="E427" i="15"/>
  <c r="B427" i="15"/>
  <c r="E403" i="15"/>
  <c r="B403" i="15"/>
  <c r="E379" i="15"/>
  <c r="B379" i="15"/>
  <c r="E355" i="15"/>
  <c r="B355" i="15"/>
  <c r="E331" i="15"/>
  <c r="B331" i="15"/>
  <c r="E307" i="15"/>
  <c r="B307" i="15"/>
  <c r="E283" i="15"/>
  <c r="B283" i="15"/>
  <c r="E259" i="15"/>
  <c r="B259" i="15"/>
  <c r="E235" i="15"/>
  <c r="B235" i="15"/>
  <c r="E199" i="15"/>
  <c r="B199" i="15"/>
  <c r="E139" i="15"/>
  <c r="B139" i="15"/>
  <c r="E989" i="15"/>
  <c r="B989" i="15"/>
  <c r="E977" i="15"/>
  <c r="B977" i="15"/>
  <c r="E965" i="15"/>
  <c r="B965" i="15"/>
  <c r="E953" i="15"/>
  <c r="B953" i="15"/>
  <c r="E941" i="15"/>
  <c r="B941" i="15"/>
  <c r="E929" i="15"/>
  <c r="B929" i="15"/>
  <c r="E917" i="15"/>
  <c r="B917" i="15"/>
  <c r="E905" i="15"/>
  <c r="B905" i="15"/>
  <c r="E893" i="15"/>
  <c r="B893" i="15"/>
  <c r="E881" i="15"/>
  <c r="B881" i="15"/>
  <c r="E869" i="15"/>
  <c r="B869" i="15"/>
  <c r="E857" i="15"/>
  <c r="B857" i="15"/>
  <c r="E845" i="15"/>
  <c r="B845" i="15"/>
  <c r="E833" i="15"/>
  <c r="B833" i="15"/>
  <c r="E821" i="15"/>
  <c r="B821" i="15"/>
  <c r="E809" i="15"/>
  <c r="B809" i="15"/>
  <c r="E797" i="15"/>
  <c r="B797" i="15"/>
  <c r="E785" i="15"/>
  <c r="B785" i="15"/>
  <c r="E773" i="15"/>
  <c r="B773" i="15"/>
  <c r="E761" i="15"/>
  <c r="B761" i="15"/>
  <c r="E749" i="15"/>
  <c r="B749" i="15"/>
  <c r="E737" i="15"/>
  <c r="B737" i="15"/>
  <c r="E725" i="15"/>
  <c r="B725" i="15"/>
  <c r="E713" i="15"/>
  <c r="B713" i="15"/>
  <c r="E701" i="15"/>
  <c r="B701" i="15"/>
  <c r="E689" i="15"/>
  <c r="B689" i="15"/>
  <c r="E677" i="15"/>
  <c r="B677" i="15"/>
  <c r="E665" i="15"/>
  <c r="B665" i="15"/>
  <c r="E653" i="15"/>
  <c r="B653" i="15"/>
  <c r="E641" i="15"/>
  <c r="B641" i="15"/>
  <c r="E629" i="15"/>
  <c r="B629" i="15"/>
  <c r="E617" i="15"/>
  <c r="B617" i="15"/>
  <c r="E605" i="15"/>
  <c r="B605" i="15"/>
  <c r="E593" i="15"/>
  <c r="B593" i="15"/>
  <c r="E581" i="15"/>
  <c r="B581" i="15"/>
  <c r="E569" i="15"/>
  <c r="B569" i="15"/>
  <c r="E557" i="15"/>
  <c r="B557" i="15"/>
  <c r="E533" i="15"/>
  <c r="B533" i="15"/>
  <c r="E521" i="15"/>
  <c r="B521" i="15"/>
  <c r="E497" i="15"/>
  <c r="B497" i="15"/>
  <c r="E485" i="15"/>
  <c r="B485" i="15"/>
  <c r="E461" i="15"/>
  <c r="B461" i="15"/>
  <c r="E449" i="15"/>
  <c r="B449" i="15"/>
  <c r="E425" i="15"/>
  <c r="B425" i="15"/>
  <c r="E413" i="15"/>
  <c r="B413" i="15"/>
  <c r="E389" i="15"/>
  <c r="B389" i="15"/>
  <c r="E377" i="15"/>
  <c r="B377" i="15"/>
  <c r="E353" i="15"/>
  <c r="B353" i="15"/>
  <c r="E341" i="15"/>
  <c r="B341" i="15"/>
  <c r="E317" i="15"/>
  <c r="B317" i="15"/>
  <c r="E305" i="15"/>
  <c r="B305" i="15"/>
  <c r="E281" i="15"/>
  <c r="B281" i="15"/>
  <c r="E269" i="15"/>
  <c r="B269" i="15"/>
  <c r="E245" i="15"/>
  <c r="B245" i="15"/>
  <c r="E233" i="15"/>
  <c r="B233" i="15"/>
  <c r="E209" i="15"/>
  <c r="B209" i="15"/>
  <c r="E197" i="15"/>
  <c r="B197" i="15"/>
  <c r="E185" i="15"/>
  <c r="B185" i="15"/>
  <c r="E173" i="15"/>
  <c r="B173" i="15"/>
  <c r="E149" i="15"/>
  <c r="B149" i="15"/>
  <c r="E137" i="15"/>
  <c r="B137" i="15"/>
  <c r="E125" i="15"/>
  <c r="B125" i="15"/>
  <c r="E113" i="15"/>
  <c r="B113" i="15"/>
  <c r="E101" i="15"/>
  <c r="B101" i="15"/>
  <c r="E89" i="15"/>
  <c r="B89" i="15"/>
  <c r="E77" i="15"/>
  <c r="B77" i="15"/>
  <c r="E65" i="15"/>
  <c r="B65" i="15"/>
  <c r="E53" i="15"/>
  <c r="B53" i="15"/>
  <c r="E41" i="15"/>
  <c r="B41" i="15"/>
  <c r="E29" i="15"/>
  <c r="B29" i="15"/>
  <c r="B994" i="15"/>
  <c r="B850" i="15"/>
  <c r="B700" i="15"/>
  <c r="B509" i="15"/>
  <c r="B293" i="15"/>
  <c r="B58" i="15"/>
  <c r="E520" i="15"/>
  <c r="B520" i="15"/>
  <c r="E508" i="15"/>
  <c r="B508" i="15"/>
  <c r="E496" i="15"/>
  <c r="B496" i="15"/>
  <c r="E484" i="15"/>
  <c r="B484" i="15"/>
  <c r="E472" i="15"/>
  <c r="B472" i="15"/>
  <c r="E460" i="15"/>
  <c r="B460" i="15"/>
  <c r="E448" i="15"/>
  <c r="B448" i="15"/>
  <c r="E436" i="15"/>
  <c r="B436" i="15"/>
  <c r="E424" i="15"/>
  <c r="B424" i="15"/>
  <c r="E412" i="15"/>
  <c r="B412" i="15"/>
  <c r="E400" i="15"/>
  <c r="B400" i="15"/>
  <c r="E388" i="15"/>
  <c r="B388" i="15"/>
  <c r="E376" i="15"/>
  <c r="B376" i="15"/>
  <c r="E364" i="15"/>
  <c r="B364" i="15"/>
  <c r="E352" i="15"/>
  <c r="B352" i="15"/>
  <c r="E340" i="15"/>
  <c r="B340" i="15"/>
  <c r="E328" i="15"/>
  <c r="B328" i="15"/>
  <c r="E316" i="15"/>
  <c r="B316" i="15"/>
  <c r="E304" i="15"/>
  <c r="B304" i="15"/>
  <c r="E292" i="15"/>
  <c r="B292" i="15"/>
  <c r="E280" i="15"/>
  <c r="B280" i="15"/>
  <c r="E268" i="15"/>
  <c r="B268" i="15"/>
  <c r="B982" i="15"/>
  <c r="B838" i="15"/>
  <c r="B491" i="15"/>
  <c r="B275" i="15"/>
  <c r="E1000" i="15"/>
  <c r="B1000" i="15"/>
  <c r="E988" i="15"/>
  <c r="B988" i="15"/>
  <c r="E976" i="15"/>
  <c r="B976" i="15"/>
  <c r="E964" i="15"/>
  <c r="B964" i="15"/>
  <c r="E952" i="15"/>
  <c r="B952" i="15"/>
  <c r="E940" i="15"/>
  <c r="B940" i="15"/>
  <c r="E928" i="15"/>
  <c r="B928" i="15"/>
  <c r="E916" i="15"/>
  <c r="B916" i="15"/>
  <c r="E904" i="15"/>
  <c r="B904" i="15"/>
  <c r="E892" i="15"/>
  <c r="B892" i="15"/>
  <c r="E880" i="15"/>
  <c r="B880" i="15"/>
  <c r="E868" i="15"/>
  <c r="B868" i="15"/>
  <c r="E856" i="15"/>
  <c r="B856" i="15"/>
  <c r="E844" i="15"/>
  <c r="B844" i="15"/>
  <c r="E832" i="15"/>
  <c r="B832" i="15"/>
  <c r="E820" i="15"/>
  <c r="B820" i="15"/>
  <c r="E808" i="15"/>
  <c r="B808" i="15"/>
  <c r="E796" i="15"/>
  <c r="B796" i="15"/>
  <c r="E784" i="15"/>
  <c r="B784" i="15"/>
  <c r="E772" i="15"/>
  <c r="B772" i="15"/>
  <c r="E760" i="15"/>
  <c r="B760" i="15"/>
  <c r="E748" i="15"/>
  <c r="B748" i="15"/>
  <c r="E736" i="15"/>
  <c r="B736" i="15"/>
  <c r="E724" i="15"/>
  <c r="B724" i="15"/>
  <c r="E712" i="15"/>
  <c r="B712" i="15"/>
  <c r="E688" i="15"/>
  <c r="B688" i="15"/>
  <c r="E676" i="15"/>
  <c r="B676" i="15"/>
  <c r="E664" i="15"/>
  <c r="B664" i="15"/>
  <c r="E652" i="15"/>
  <c r="B652" i="15"/>
  <c r="E640" i="15"/>
  <c r="B640" i="15"/>
  <c r="E628" i="15"/>
  <c r="B628" i="15"/>
  <c r="E616" i="15"/>
  <c r="B616" i="15"/>
  <c r="E604" i="15"/>
  <c r="B604" i="15"/>
  <c r="E592" i="15"/>
  <c r="B592" i="15"/>
  <c r="E580" i="15"/>
  <c r="B580" i="15"/>
  <c r="E568" i="15"/>
  <c r="B568" i="15"/>
  <c r="E556" i="15"/>
  <c r="B556" i="15"/>
  <c r="E544" i="15"/>
  <c r="B544" i="15"/>
  <c r="E532" i="15"/>
  <c r="B532" i="15"/>
  <c r="E999" i="15"/>
  <c r="B999" i="15"/>
  <c r="E987" i="15"/>
  <c r="B987" i="15"/>
  <c r="E975" i="15"/>
  <c r="B975" i="15"/>
  <c r="E963" i="15"/>
  <c r="B963" i="15"/>
  <c r="E951" i="15"/>
  <c r="B951" i="15"/>
  <c r="E939" i="15"/>
  <c r="B939" i="15"/>
  <c r="E927" i="15"/>
  <c r="B927" i="15"/>
  <c r="E915" i="15"/>
  <c r="B915" i="15"/>
  <c r="E903" i="15"/>
  <c r="B903" i="15"/>
  <c r="E891" i="15"/>
  <c r="B891" i="15"/>
  <c r="E879" i="15"/>
  <c r="B879" i="15"/>
  <c r="E867" i="15"/>
  <c r="B867" i="15"/>
  <c r="E855" i="15"/>
  <c r="B855" i="15"/>
  <c r="E843" i="15"/>
  <c r="B843" i="15"/>
  <c r="E831" i="15"/>
  <c r="B831" i="15"/>
  <c r="E819" i="15"/>
  <c r="B819" i="15"/>
  <c r="E807" i="15"/>
  <c r="B807" i="15"/>
  <c r="E795" i="15"/>
  <c r="B795" i="15"/>
  <c r="E783" i="15"/>
  <c r="B783" i="15"/>
  <c r="E771" i="15"/>
  <c r="B771" i="15"/>
  <c r="E759" i="15"/>
  <c r="B759" i="15"/>
  <c r="E747" i="15"/>
  <c r="B747" i="15"/>
  <c r="E735" i="15"/>
  <c r="B735" i="15"/>
  <c r="E723" i="15"/>
  <c r="B723" i="15"/>
  <c r="E711" i="15"/>
  <c r="B711" i="15"/>
  <c r="E699" i="15"/>
  <c r="B699" i="15"/>
  <c r="E687" i="15"/>
  <c r="B687" i="15"/>
  <c r="E675" i="15"/>
  <c r="B675" i="15"/>
  <c r="E663" i="15"/>
  <c r="B663" i="15"/>
  <c r="E651" i="15"/>
  <c r="B651" i="15"/>
  <c r="E639" i="15"/>
  <c r="B639" i="15"/>
  <c r="E627" i="15"/>
  <c r="B627" i="15"/>
  <c r="E615" i="15"/>
  <c r="B615" i="15"/>
  <c r="E603" i="15"/>
  <c r="B603" i="15"/>
  <c r="E591" i="15"/>
  <c r="B591" i="15"/>
  <c r="E579" i="15"/>
  <c r="B579" i="15"/>
  <c r="E567" i="15"/>
  <c r="B567" i="15"/>
  <c r="E555" i="15"/>
  <c r="B555" i="15"/>
  <c r="E543" i="15"/>
  <c r="B543" i="15"/>
  <c r="E531" i="15"/>
  <c r="B531" i="15"/>
  <c r="E519" i="15"/>
  <c r="B519" i="15"/>
  <c r="E507" i="15"/>
  <c r="B507" i="15"/>
  <c r="E495" i="15"/>
  <c r="B495" i="15"/>
  <c r="E483" i="15"/>
  <c r="B483" i="15"/>
  <c r="E471" i="15"/>
  <c r="B471" i="15"/>
  <c r="E459" i="15"/>
  <c r="B459" i="15"/>
  <c r="E447" i="15"/>
  <c r="B447" i="15"/>
  <c r="E435" i="15"/>
  <c r="B435" i="15"/>
  <c r="E423" i="15"/>
  <c r="B423" i="15"/>
  <c r="E411" i="15"/>
  <c r="B411" i="15"/>
  <c r="E399" i="15"/>
  <c r="B399" i="15"/>
  <c r="E387" i="15"/>
  <c r="B387" i="15"/>
  <c r="E375" i="15"/>
  <c r="B375" i="15"/>
  <c r="E363" i="15"/>
  <c r="B363" i="15"/>
  <c r="E351" i="15"/>
  <c r="B351" i="15"/>
  <c r="E339" i="15"/>
  <c r="B339" i="15"/>
  <c r="E327" i="15"/>
  <c r="B327" i="15"/>
  <c r="E315" i="15"/>
  <c r="B315" i="15"/>
  <c r="E303" i="15"/>
  <c r="B303" i="15"/>
  <c r="E291" i="15"/>
  <c r="B291" i="15"/>
  <c r="E279" i="15"/>
  <c r="B279" i="15"/>
  <c r="E267" i="15"/>
  <c r="B267" i="15"/>
  <c r="E255" i="15"/>
  <c r="B255" i="15"/>
  <c r="B970" i="15"/>
  <c r="B826" i="15"/>
  <c r="B671" i="15"/>
  <c r="B473" i="15"/>
  <c r="B257" i="15"/>
  <c r="E182" i="15"/>
  <c r="B182" i="15"/>
  <c r="E170" i="15"/>
  <c r="B170" i="15"/>
  <c r="E158" i="15"/>
  <c r="B158" i="15"/>
  <c r="E146" i="15"/>
  <c r="B146" i="15"/>
  <c r="E110" i="15"/>
  <c r="B110" i="15"/>
  <c r="E98" i="15"/>
  <c r="B98" i="15"/>
  <c r="E86" i="15"/>
  <c r="B86" i="15"/>
  <c r="E74" i="15"/>
  <c r="B74" i="15"/>
  <c r="E62" i="15"/>
  <c r="B62" i="15"/>
  <c r="E50" i="15"/>
  <c r="B50" i="15"/>
  <c r="E38" i="15"/>
  <c r="B38" i="15"/>
  <c r="E26" i="15"/>
  <c r="B26" i="15"/>
  <c r="B958" i="15"/>
  <c r="B814" i="15"/>
  <c r="B656" i="15"/>
  <c r="B455" i="15"/>
  <c r="B239" i="15"/>
  <c r="E986" i="15"/>
  <c r="B986" i="15"/>
  <c r="E950" i="15"/>
  <c r="B950" i="15"/>
  <c r="E926" i="15"/>
  <c r="B926" i="15"/>
  <c r="E902" i="15"/>
  <c r="B902" i="15"/>
  <c r="E878" i="15"/>
  <c r="B878" i="15"/>
  <c r="E854" i="15"/>
  <c r="B854" i="15"/>
  <c r="E830" i="15"/>
  <c r="B830" i="15"/>
  <c r="E806" i="15"/>
  <c r="B806" i="15"/>
  <c r="E782" i="15"/>
  <c r="B782" i="15"/>
  <c r="E758" i="15"/>
  <c r="B758" i="15"/>
  <c r="E734" i="15"/>
  <c r="B734" i="15"/>
  <c r="E710" i="15"/>
  <c r="B710" i="15"/>
  <c r="E686" i="15"/>
  <c r="B686" i="15"/>
  <c r="E662" i="15"/>
  <c r="B662" i="15"/>
  <c r="E638" i="15"/>
  <c r="B638" i="15"/>
  <c r="E554" i="15"/>
  <c r="B554" i="15"/>
  <c r="E530" i="15"/>
  <c r="B530" i="15"/>
  <c r="E506" i="15"/>
  <c r="B506" i="15"/>
  <c r="E482" i="15"/>
  <c r="B482" i="15"/>
  <c r="E458" i="15"/>
  <c r="B458" i="15"/>
  <c r="E434" i="15"/>
  <c r="B434" i="15"/>
  <c r="E410" i="15"/>
  <c r="B410" i="15"/>
  <c r="E386" i="15"/>
  <c r="B386" i="15"/>
  <c r="E362" i="15"/>
  <c r="B362" i="15"/>
  <c r="E338" i="15"/>
  <c r="B338" i="15"/>
  <c r="E314" i="15"/>
  <c r="B314" i="15"/>
  <c r="E290" i="15"/>
  <c r="B290" i="15"/>
  <c r="E254" i="15"/>
  <c r="B254" i="15"/>
  <c r="E218" i="15"/>
  <c r="B218" i="15"/>
  <c r="E134" i="15"/>
  <c r="B134" i="15"/>
  <c r="E997" i="15"/>
  <c r="B997" i="15"/>
  <c r="E985" i="15"/>
  <c r="B985" i="15"/>
  <c r="E973" i="15"/>
  <c r="B973" i="15"/>
  <c r="E961" i="15"/>
  <c r="B961" i="15"/>
  <c r="E949" i="15"/>
  <c r="B949" i="15"/>
  <c r="E937" i="15"/>
  <c r="B937" i="15"/>
  <c r="E925" i="15"/>
  <c r="B925" i="15"/>
  <c r="E913" i="15"/>
  <c r="B913" i="15"/>
  <c r="E901" i="15"/>
  <c r="B901" i="15"/>
  <c r="E889" i="15"/>
  <c r="B889" i="15"/>
  <c r="E877" i="15"/>
  <c r="B877" i="15"/>
  <c r="E865" i="15"/>
  <c r="B865" i="15"/>
  <c r="E853" i="15"/>
  <c r="B853" i="15"/>
  <c r="E841" i="15"/>
  <c r="B841" i="15"/>
  <c r="E829" i="15"/>
  <c r="B829" i="15"/>
  <c r="E817" i="15"/>
  <c r="B817" i="15"/>
  <c r="E805" i="15"/>
  <c r="B805" i="15"/>
  <c r="E793" i="15"/>
  <c r="B793" i="15"/>
  <c r="E781" i="15"/>
  <c r="B781" i="15"/>
  <c r="E769" i="15"/>
  <c r="B769" i="15"/>
  <c r="E757" i="15"/>
  <c r="B757" i="15"/>
  <c r="E745" i="15"/>
  <c r="B745" i="15"/>
  <c r="E733" i="15"/>
  <c r="B733" i="15"/>
  <c r="E721" i="15"/>
  <c r="B721" i="15"/>
  <c r="E709" i="15"/>
  <c r="B709" i="15"/>
  <c r="E697" i="15"/>
  <c r="B697" i="15"/>
  <c r="E673" i="15"/>
  <c r="B673" i="15"/>
  <c r="E661" i="15"/>
  <c r="B661" i="15"/>
  <c r="E649" i="15"/>
  <c r="B649" i="15"/>
  <c r="E637" i="15"/>
  <c r="B637" i="15"/>
  <c r="E625" i="15"/>
  <c r="B625" i="15"/>
  <c r="E613" i="15"/>
  <c r="B613" i="15"/>
  <c r="E601" i="15"/>
  <c r="B601" i="15"/>
  <c r="E589" i="15"/>
  <c r="B589" i="15"/>
  <c r="E577" i="15"/>
  <c r="B577" i="15"/>
  <c r="E565" i="15"/>
  <c r="B565" i="15"/>
  <c r="E553" i="15"/>
  <c r="B553" i="15"/>
  <c r="E541" i="15"/>
  <c r="B541" i="15"/>
  <c r="E529" i="15"/>
  <c r="B529" i="15"/>
  <c r="E517" i="15"/>
  <c r="B517" i="15"/>
  <c r="E505" i="15"/>
  <c r="B505" i="15"/>
  <c r="E493" i="15"/>
  <c r="B493" i="15"/>
  <c r="E481" i="15"/>
  <c r="B481" i="15"/>
  <c r="E469" i="15"/>
  <c r="B469" i="15"/>
  <c r="E457" i="15"/>
  <c r="B457" i="15"/>
  <c r="E445" i="15"/>
  <c r="B445" i="15"/>
  <c r="E433" i="15"/>
  <c r="B433" i="15"/>
  <c r="E421" i="15"/>
  <c r="B421" i="15"/>
  <c r="E409" i="15"/>
  <c r="B409" i="15"/>
  <c r="E397" i="15"/>
  <c r="B397" i="15"/>
  <c r="E385" i="15"/>
  <c r="B385" i="15"/>
  <c r="E373" i="15"/>
  <c r="B373" i="15"/>
  <c r="E361" i="15"/>
  <c r="B361" i="15"/>
  <c r="E349" i="15"/>
  <c r="B349" i="15"/>
  <c r="E337" i="15"/>
  <c r="B337" i="15"/>
  <c r="E325" i="15"/>
  <c r="B325" i="15"/>
  <c r="E313" i="15"/>
  <c r="B313" i="15"/>
  <c r="E301" i="15"/>
  <c r="B301" i="15"/>
  <c r="E289" i="15"/>
  <c r="B289" i="15"/>
  <c r="E277" i="15"/>
  <c r="B277" i="15"/>
  <c r="E265" i="15"/>
  <c r="B265" i="15"/>
  <c r="E253" i="15"/>
  <c r="B253" i="15"/>
  <c r="E241" i="15"/>
  <c r="B241" i="15"/>
  <c r="E229" i="15"/>
  <c r="B229" i="15"/>
  <c r="E217" i="15"/>
  <c r="B217" i="15"/>
  <c r="E205" i="15"/>
  <c r="B205" i="15"/>
  <c r="E193" i="15"/>
  <c r="B193" i="15"/>
  <c r="E181" i="15"/>
  <c r="B181" i="15"/>
  <c r="E169" i="15"/>
  <c r="B169" i="15"/>
  <c r="E157" i="15"/>
  <c r="B157" i="15"/>
  <c r="E145" i="15"/>
  <c r="B145" i="15"/>
  <c r="E133" i="15"/>
  <c r="B133" i="15"/>
  <c r="E121" i="15"/>
  <c r="B121" i="15"/>
  <c r="E109" i="15"/>
  <c r="B109" i="15"/>
  <c r="E85" i="15"/>
  <c r="B85" i="15"/>
  <c r="E73" i="15"/>
  <c r="B73" i="15"/>
  <c r="E61" i="15"/>
  <c r="B61" i="15"/>
  <c r="E49" i="15"/>
  <c r="B49" i="15"/>
  <c r="E37" i="15"/>
  <c r="B37" i="15"/>
  <c r="E25" i="15"/>
  <c r="B25" i="15"/>
  <c r="B946" i="15"/>
  <c r="B802" i="15"/>
  <c r="B642" i="15"/>
  <c r="B437" i="15"/>
  <c r="B221" i="15"/>
  <c r="E249" i="15"/>
  <c r="B249" i="15"/>
  <c r="E237" i="15"/>
  <c r="B237" i="15"/>
  <c r="E225" i="15"/>
  <c r="B225" i="15"/>
  <c r="E213" i="15"/>
  <c r="B213" i="15"/>
  <c r="E201" i="15"/>
  <c r="B201" i="15"/>
  <c r="E189" i="15"/>
  <c r="B189" i="15"/>
  <c r="E177" i="15"/>
  <c r="B177" i="15"/>
  <c r="E165" i="15"/>
  <c r="B165" i="15"/>
  <c r="E153" i="15"/>
  <c r="B153" i="15"/>
  <c r="E141" i="15"/>
  <c r="B141" i="15"/>
  <c r="E129" i="15"/>
  <c r="B129" i="15"/>
  <c r="E117" i="15"/>
  <c r="B117" i="15"/>
  <c r="E105" i="15"/>
  <c r="B105" i="15"/>
  <c r="E93" i="15"/>
  <c r="B93" i="15"/>
  <c r="E81" i="15"/>
  <c r="B81" i="15"/>
  <c r="E69" i="15"/>
  <c r="B69" i="15"/>
  <c r="E57" i="15"/>
  <c r="B57" i="15"/>
  <c r="E45" i="15"/>
  <c r="B45" i="15"/>
  <c r="E33" i="15"/>
  <c r="B33" i="15"/>
  <c r="E21" i="15"/>
  <c r="B21" i="15"/>
  <c r="E9" i="15"/>
  <c r="B9" i="15"/>
  <c r="B13" i="15"/>
  <c r="B12" i="15"/>
  <c r="E115" i="15"/>
  <c r="B115" i="15"/>
  <c r="E103" i="15"/>
  <c r="B103" i="15"/>
  <c r="E91" i="15"/>
  <c r="B91" i="15"/>
  <c r="E79" i="15"/>
  <c r="B79" i="15"/>
  <c r="E67" i="15"/>
  <c r="B67" i="15"/>
  <c r="E55" i="15"/>
  <c r="B55" i="15"/>
  <c r="E43" i="15"/>
  <c r="B43" i="15"/>
  <c r="E31" i="15"/>
  <c r="B31" i="15"/>
  <c r="E19" i="15"/>
  <c r="B19" i="15"/>
  <c r="E7" i="15"/>
  <c r="F7" i="15" s="1"/>
  <c r="B7" i="15"/>
  <c r="B11" i="15"/>
  <c r="B6" i="15"/>
  <c r="C6" i="15" s="1"/>
  <c r="B8" i="15"/>
  <c r="E256" i="15"/>
  <c r="B256" i="15"/>
  <c r="E244" i="15"/>
  <c r="B244" i="15"/>
  <c r="E232" i="15"/>
  <c r="B232" i="15"/>
  <c r="E220" i="15"/>
  <c r="B220" i="15"/>
  <c r="E208" i="15"/>
  <c r="B208" i="15"/>
  <c r="E196" i="15"/>
  <c r="B196" i="15"/>
  <c r="E184" i="15"/>
  <c r="B184" i="15"/>
  <c r="E172" i="15"/>
  <c r="B172" i="15"/>
  <c r="E160" i="15"/>
  <c r="B160" i="15"/>
  <c r="E148" i="15"/>
  <c r="B148" i="15"/>
  <c r="E136" i="15"/>
  <c r="B136" i="15"/>
  <c r="E124" i="15"/>
  <c r="B124" i="15"/>
  <c r="E112" i="15"/>
  <c r="B112" i="15"/>
  <c r="E100" i="15"/>
  <c r="B100" i="15"/>
  <c r="E88" i="15"/>
  <c r="B88" i="15"/>
  <c r="E76" i="15"/>
  <c r="B76" i="15"/>
  <c r="E64" i="15"/>
  <c r="B64" i="15"/>
  <c r="E52" i="15"/>
  <c r="B52" i="15"/>
  <c r="E40" i="15"/>
  <c r="B40" i="15"/>
  <c r="E28" i="15"/>
  <c r="B28" i="15"/>
  <c r="E16" i="15"/>
  <c r="B16" i="15"/>
  <c r="E243" i="15"/>
  <c r="B243" i="15"/>
  <c r="E231" i="15"/>
  <c r="B231" i="15"/>
  <c r="E219" i="15"/>
  <c r="B219" i="15"/>
  <c r="E207" i="15"/>
  <c r="B207" i="15"/>
  <c r="E195" i="15"/>
  <c r="B195" i="15"/>
  <c r="E183" i="15"/>
  <c r="B183" i="15"/>
  <c r="E171" i="15"/>
  <c r="B171" i="15"/>
  <c r="E159" i="15"/>
  <c r="B159" i="15"/>
  <c r="E147" i="15"/>
  <c r="B147" i="15"/>
  <c r="E135" i="15"/>
  <c r="B135" i="15"/>
  <c r="E123" i="15"/>
  <c r="B123" i="15"/>
  <c r="E111" i="15"/>
  <c r="B111" i="15"/>
  <c r="E99" i="15"/>
  <c r="B99" i="15"/>
  <c r="E87" i="15"/>
  <c r="B87" i="15"/>
  <c r="E75" i="15"/>
  <c r="B75" i="15"/>
  <c r="E63" i="15"/>
  <c r="B63" i="15"/>
  <c r="E51" i="15"/>
  <c r="B51" i="15"/>
  <c r="E39" i="15"/>
  <c r="B39" i="15"/>
  <c r="E27" i="15"/>
  <c r="B27" i="15"/>
  <c r="E15" i="15"/>
  <c r="B15" i="15"/>
  <c r="E14" i="15"/>
  <c r="B14" i="15"/>
  <c r="X9" i="15" l="1"/>
  <c r="AA10" i="15"/>
  <c r="AA9" i="15"/>
  <c r="O7" i="15"/>
  <c r="O9" i="15"/>
  <c r="O8" i="15"/>
  <c r="O12" i="15"/>
  <c r="O10" i="15"/>
  <c r="L36" i="15"/>
  <c r="L1000" i="15"/>
  <c r="X11" i="15"/>
  <c r="L22" i="15"/>
  <c r="L19" i="15"/>
  <c r="X10" i="15"/>
  <c r="L28" i="15"/>
  <c r="L542" i="15"/>
  <c r="L27" i="15"/>
  <c r="O314" i="15"/>
  <c r="L853" i="15"/>
  <c r="O17" i="15"/>
  <c r="L34" i="15"/>
  <c r="L14" i="15"/>
  <c r="L16" i="15"/>
  <c r="L349" i="15"/>
  <c r="L25" i="15"/>
  <c r="L33" i="15"/>
  <c r="L517" i="15"/>
  <c r="R412" i="15"/>
  <c r="L939" i="15"/>
  <c r="L448" i="15"/>
  <c r="I14" i="15"/>
  <c r="L947" i="15"/>
  <c r="L392" i="15"/>
  <c r="L538" i="15"/>
  <c r="O430" i="15"/>
  <c r="L31" i="15"/>
  <c r="L32" i="15"/>
  <c r="L26" i="15"/>
  <c r="U6" i="15"/>
  <c r="L18" i="15"/>
  <c r="L24" i="15"/>
  <c r="L39" i="15"/>
  <c r="L29" i="15"/>
  <c r="L21" i="15"/>
  <c r="L20" i="15"/>
  <c r="L23" i="15"/>
  <c r="L100" i="15"/>
  <c r="L280" i="15"/>
  <c r="L44" i="15"/>
  <c r="L46" i="15"/>
  <c r="L188" i="15"/>
  <c r="L98" i="15"/>
  <c r="L689" i="15"/>
  <c r="L867" i="15"/>
  <c r="O13" i="15"/>
  <c r="O398" i="15"/>
  <c r="L320" i="15"/>
  <c r="L42" i="15"/>
  <c r="L277" i="15"/>
  <c r="L976" i="15"/>
  <c r="L862" i="15"/>
  <c r="O25" i="15"/>
  <c r="O799" i="15"/>
  <c r="L49" i="15"/>
  <c r="L267" i="15"/>
  <c r="L298" i="15"/>
  <c r="L235" i="15"/>
  <c r="L406" i="15"/>
  <c r="L902" i="15"/>
  <c r="L693" i="15"/>
  <c r="O73" i="15"/>
  <c r="O826" i="15"/>
  <c r="I7" i="15"/>
  <c r="L122" i="15"/>
  <c r="L79" i="15"/>
  <c r="L43" i="15"/>
  <c r="L609" i="15"/>
  <c r="L483" i="15"/>
  <c r="L647" i="15"/>
  <c r="L996" i="15"/>
  <c r="O733" i="15"/>
  <c r="I8" i="15"/>
  <c r="L231" i="15"/>
  <c r="L50" i="15"/>
  <c r="L106" i="15"/>
  <c r="L366" i="15"/>
  <c r="L540" i="15"/>
  <c r="L913" i="15"/>
  <c r="L732" i="15"/>
  <c r="O883" i="15"/>
  <c r="I6" i="15"/>
  <c r="L256" i="15"/>
  <c r="L495" i="15"/>
  <c r="L457" i="15"/>
  <c r="L716" i="15"/>
  <c r="O299" i="15"/>
  <c r="L335" i="15"/>
  <c r="L54" i="15"/>
  <c r="L505" i="15"/>
  <c r="L849" i="15"/>
  <c r="O335" i="15"/>
  <c r="O11" i="15"/>
  <c r="O169" i="15"/>
  <c r="L48" i="15"/>
  <c r="L143" i="15"/>
  <c r="L359" i="15"/>
  <c r="L387" i="15"/>
  <c r="L430" i="15"/>
  <c r="L988" i="15"/>
  <c r="O279" i="15"/>
  <c r="L125" i="15"/>
  <c r="L305" i="15"/>
  <c r="L546" i="15"/>
  <c r="L882" i="15"/>
  <c r="O553" i="15"/>
  <c r="L95" i="15"/>
  <c r="L45" i="15"/>
  <c r="L379" i="15"/>
  <c r="L418" i="15"/>
  <c r="L665" i="15"/>
  <c r="O482" i="15"/>
  <c r="L104" i="15"/>
  <c r="R157" i="15"/>
  <c r="L163" i="15"/>
  <c r="L319" i="15"/>
  <c r="L181" i="15"/>
  <c r="L371" i="15"/>
  <c r="L631" i="15"/>
  <c r="L337" i="15"/>
  <c r="L481" i="15"/>
  <c r="L625" i="15"/>
  <c r="L769" i="15"/>
  <c r="L924" i="15"/>
  <c r="O595" i="15"/>
  <c r="L115" i="15"/>
  <c r="L338" i="15"/>
  <c r="L626" i="15"/>
  <c r="L914" i="15"/>
  <c r="L110" i="15"/>
  <c r="R134" i="15"/>
  <c r="O146" i="15"/>
  <c r="L255" i="15"/>
  <c r="L399" i="15"/>
  <c r="L543" i="15"/>
  <c r="L687" i="15"/>
  <c r="L975" i="15"/>
  <c r="L636" i="15"/>
  <c r="L63" i="15"/>
  <c r="L183" i="15"/>
  <c r="O339" i="15"/>
  <c r="L456" i="15"/>
  <c r="L304" i="15"/>
  <c r="L736" i="15"/>
  <c r="L880" i="15"/>
  <c r="I21" i="15"/>
  <c r="O925" i="15"/>
  <c r="R284" i="15"/>
  <c r="O136" i="15"/>
  <c r="O460" i="15"/>
  <c r="O532" i="15"/>
  <c r="O604" i="15"/>
  <c r="O832" i="15"/>
  <c r="L401" i="15"/>
  <c r="L545" i="15"/>
  <c r="L833" i="15"/>
  <c r="L977" i="15"/>
  <c r="L65" i="15"/>
  <c r="O485" i="15"/>
  <c r="O641" i="15"/>
  <c r="L228" i="15"/>
  <c r="O432" i="15"/>
  <c r="L318" i="15"/>
  <c r="L462" i="15"/>
  <c r="L606" i="15"/>
  <c r="L894" i="15"/>
  <c r="R488" i="15"/>
  <c r="L126" i="15"/>
  <c r="O360" i="15"/>
  <c r="O943" i="15"/>
  <c r="L223" i="15"/>
  <c r="L367" i="15"/>
  <c r="L511" i="15"/>
  <c r="L655" i="15"/>
  <c r="L968" i="15"/>
  <c r="L232" i="15"/>
  <c r="L272" i="15"/>
  <c r="L312" i="15"/>
  <c r="L208" i="15"/>
  <c r="L77" i="15"/>
  <c r="L68" i="15"/>
  <c r="L109" i="15"/>
  <c r="L253" i="15"/>
  <c r="L396" i="15"/>
  <c r="L348" i="15"/>
  <c r="L165" i="15"/>
  <c r="L138" i="15"/>
  <c r="L185" i="15"/>
  <c r="L97" i="15"/>
  <c r="L217" i="15"/>
  <c r="L311" i="15"/>
  <c r="L167" i="15"/>
  <c r="L289" i="15"/>
  <c r="L85" i="15"/>
  <c r="L329" i="15"/>
  <c r="L139" i="15"/>
  <c r="L67" i="15"/>
  <c r="L315" i="15"/>
  <c r="L257" i="15"/>
  <c r="L527" i="15"/>
  <c r="L585" i="15"/>
  <c r="L271" i="15"/>
  <c r="L471" i="15"/>
  <c r="L378" i="15"/>
  <c r="L286" i="15"/>
  <c r="L370" i="15"/>
  <c r="L351" i="15"/>
  <c r="L493" i="15"/>
  <c r="L531" i="15"/>
  <c r="L569" i="15"/>
  <c r="L613" i="15"/>
  <c r="L440" i="15"/>
  <c r="L317" i="15"/>
  <c r="L472" i="15"/>
  <c r="L227" i="15"/>
  <c r="L480" i="15"/>
  <c r="L442" i="15"/>
  <c r="L620" i="15"/>
  <c r="L676" i="15"/>
  <c r="L843" i="15"/>
  <c r="L965" i="15"/>
  <c r="L886" i="15"/>
  <c r="L622" i="15"/>
  <c r="L903" i="15"/>
  <c r="L710" i="15"/>
  <c r="L844" i="15"/>
  <c r="L972" i="15"/>
  <c r="L866" i="15"/>
  <c r="L805" i="15"/>
  <c r="L851" i="15"/>
  <c r="L989" i="15"/>
  <c r="L846" i="15"/>
  <c r="L680" i="15"/>
  <c r="L912" i="15"/>
  <c r="O65" i="15"/>
  <c r="O196" i="15"/>
  <c r="O223" i="15"/>
  <c r="O324" i="15"/>
  <c r="O263" i="15"/>
  <c r="O291" i="15"/>
  <c r="O728" i="15"/>
  <c r="O333" i="15"/>
  <c r="O370" i="15"/>
  <c r="O659" i="15"/>
  <c r="O761" i="15"/>
  <c r="O963" i="15"/>
  <c r="O854" i="15"/>
  <c r="O388" i="15"/>
  <c r="R400" i="15"/>
  <c r="R472" i="15"/>
  <c r="R616" i="15"/>
  <c r="O676" i="15"/>
  <c r="R688" i="15"/>
  <c r="O760" i="15"/>
  <c r="R233" i="15"/>
  <c r="R317" i="15"/>
  <c r="R413" i="15"/>
  <c r="R497" i="15"/>
  <c r="O569" i="15"/>
  <c r="R581" i="15"/>
  <c r="R653" i="15"/>
  <c r="O713" i="15"/>
  <c r="R941" i="15"/>
  <c r="R588" i="15"/>
  <c r="O355" i="15"/>
  <c r="R638" i="15"/>
  <c r="R831" i="15"/>
  <c r="R878" i="15"/>
  <c r="R823" i="15"/>
  <c r="R727" i="15"/>
  <c r="R768" i="15"/>
  <c r="R717" i="15"/>
  <c r="R714" i="15"/>
  <c r="R794" i="15"/>
  <c r="R981" i="15"/>
  <c r="R822" i="15"/>
  <c r="R753" i="15"/>
  <c r="R625" i="15"/>
  <c r="R939" i="15"/>
  <c r="R815" i="15"/>
  <c r="R809" i="15"/>
  <c r="R403" i="15"/>
  <c r="R555" i="15"/>
  <c r="R611" i="15"/>
  <c r="R527" i="15"/>
  <c r="R596" i="15"/>
  <c r="R481" i="15"/>
  <c r="R480" i="15"/>
  <c r="R564" i="15"/>
  <c r="R549" i="15"/>
  <c r="R353" i="15"/>
  <c r="R492" i="15"/>
  <c r="R385" i="15"/>
  <c r="R326" i="15"/>
  <c r="R457" i="15"/>
  <c r="R432" i="15"/>
  <c r="R446" i="15"/>
  <c r="R367" i="15"/>
  <c r="R366" i="15"/>
  <c r="R355" i="15"/>
  <c r="R423" i="15"/>
  <c r="R375" i="15"/>
  <c r="R390" i="15"/>
  <c r="R110" i="15"/>
  <c r="R384" i="15"/>
  <c r="R394" i="15"/>
  <c r="R269" i="15"/>
  <c r="R316" i="15"/>
  <c r="R124" i="15"/>
  <c r="R129" i="15"/>
  <c r="R171" i="15"/>
  <c r="R208" i="15"/>
  <c r="R261" i="15"/>
  <c r="R271" i="15"/>
  <c r="R276" i="15"/>
  <c r="R265" i="15"/>
  <c r="R323" i="15"/>
  <c r="R131" i="15"/>
  <c r="R168" i="15"/>
  <c r="R850" i="15"/>
  <c r="R965" i="15"/>
  <c r="R919" i="15"/>
  <c r="R772" i="15"/>
  <c r="R793" i="15"/>
  <c r="R567" i="15"/>
  <c r="R478" i="15"/>
  <c r="R535" i="15"/>
  <c r="R572" i="15"/>
  <c r="R473" i="15"/>
  <c r="R453" i="15"/>
  <c r="R541" i="15"/>
  <c r="R672" i="15"/>
  <c r="R484" i="15"/>
  <c r="R680" i="15"/>
  <c r="R361" i="15"/>
  <c r="R404" i="15"/>
  <c r="R470" i="15"/>
  <c r="R445" i="15"/>
  <c r="R351" i="15"/>
  <c r="R350" i="15"/>
  <c r="R344" i="15"/>
  <c r="R370" i="15"/>
  <c r="R342" i="15"/>
  <c r="R364" i="15"/>
  <c r="R374" i="15"/>
  <c r="R126" i="15"/>
  <c r="R378" i="15"/>
  <c r="R253" i="15"/>
  <c r="R300" i="15"/>
  <c r="R108" i="15"/>
  <c r="R113" i="15"/>
  <c r="R155" i="15"/>
  <c r="R192" i="15"/>
  <c r="R245" i="15"/>
  <c r="R255" i="15"/>
  <c r="R260" i="15"/>
  <c r="R307" i="15"/>
  <c r="R152" i="15"/>
  <c r="R884" i="15"/>
  <c r="R726" i="15"/>
  <c r="R877" i="15"/>
  <c r="R724" i="15"/>
  <c r="R761" i="15"/>
  <c r="R597" i="15"/>
  <c r="R593" i="15"/>
  <c r="R586" i="15"/>
  <c r="R551" i="15"/>
  <c r="R553" i="15"/>
  <c r="R425" i="15"/>
  <c r="R357" i="15"/>
  <c r="R389" i="15"/>
  <c r="R525" i="15"/>
  <c r="R580" i="15"/>
  <c r="R450" i="15"/>
  <c r="R584" i="15"/>
  <c r="R460" i="15"/>
  <c r="R430" i="15"/>
  <c r="R440" i="15"/>
  <c r="R406" i="15"/>
  <c r="R592" i="15"/>
  <c r="R308" i="15"/>
  <c r="R234" i="15"/>
  <c r="R343" i="15"/>
  <c r="R329" i="15"/>
  <c r="R348" i="15"/>
  <c r="R334" i="15"/>
  <c r="R158" i="15"/>
  <c r="R182" i="15"/>
  <c r="R363" i="15"/>
  <c r="R221" i="15"/>
  <c r="R268" i="15"/>
  <c r="R273" i="15"/>
  <c r="R315" i="15"/>
  <c r="R123" i="15"/>
  <c r="R160" i="15"/>
  <c r="R213" i="15"/>
  <c r="R223" i="15"/>
  <c r="R228" i="15"/>
  <c r="R217" i="15"/>
  <c r="R275" i="15"/>
  <c r="R312" i="15"/>
  <c r="R120" i="15"/>
  <c r="R655" i="15"/>
  <c r="R810" i="15"/>
  <c r="R719" i="15"/>
  <c r="R729" i="15"/>
  <c r="R610" i="15"/>
  <c r="R606" i="15"/>
  <c r="R599" i="15"/>
  <c r="R545" i="15"/>
  <c r="R393" i="15"/>
  <c r="R712" i="15"/>
  <c r="R517" i="15"/>
  <c r="R556" i="15"/>
  <c r="R429" i="15"/>
  <c r="R476" i="15"/>
  <c r="R408" i="15"/>
  <c r="R452" i="15"/>
  <c r="R386" i="15"/>
  <c r="R428" i="15"/>
  <c r="R290" i="15"/>
  <c r="R463" i="15"/>
  <c r="R322" i="15"/>
  <c r="R336" i="15"/>
  <c r="R313" i="15"/>
  <c r="R319" i="15"/>
  <c r="R327" i="15"/>
  <c r="R174" i="15"/>
  <c r="R198" i="15"/>
  <c r="R352" i="15"/>
  <c r="R340" i="15"/>
  <c r="R205" i="15"/>
  <c r="R252" i="15"/>
  <c r="R257" i="15"/>
  <c r="R299" i="15"/>
  <c r="R107" i="15"/>
  <c r="R197" i="15"/>
  <c r="R207" i="15"/>
  <c r="R212" i="15"/>
  <c r="R201" i="15"/>
  <c r="R296" i="15"/>
  <c r="R104" i="15"/>
  <c r="R811" i="15"/>
  <c r="R713" i="15"/>
  <c r="R639" i="15"/>
  <c r="R623" i="15"/>
  <c r="R619" i="15"/>
  <c r="R621" i="15"/>
  <c r="R582" i="15"/>
  <c r="R537" i="15"/>
  <c r="R652" i="15"/>
  <c r="R664" i="15"/>
  <c r="R509" i="15"/>
  <c r="R548" i="15"/>
  <c r="R628" i="15"/>
  <c r="R438" i="15"/>
  <c r="R421" i="15"/>
  <c r="R465" i="15"/>
  <c r="R414" i="15"/>
  <c r="R424" i="15"/>
  <c r="R467" i="15"/>
  <c r="R178" i="15"/>
  <c r="R415" i="15"/>
  <c r="R295" i="15"/>
  <c r="R294" i="15"/>
  <c r="R311" i="15"/>
  <c r="R214" i="15"/>
  <c r="R347" i="15"/>
  <c r="R282" i="15"/>
  <c r="R189" i="15"/>
  <c r="R236" i="15"/>
  <c r="R241" i="15"/>
  <c r="R283" i="15"/>
  <c r="R320" i="15"/>
  <c r="R128" i="15"/>
  <c r="R181" i="15"/>
  <c r="R191" i="15"/>
  <c r="R196" i="15"/>
  <c r="R185" i="15"/>
  <c r="R243" i="15"/>
  <c r="R280" i="15"/>
  <c r="R875" i="15"/>
  <c r="R613" i="15"/>
  <c r="R700" i="15"/>
  <c r="R590" i="15"/>
  <c r="R699" i="15"/>
  <c r="R645" i="15"/>
  <c r="R641" i="15"/>
  <c r="R634" i="15"/>
  <c r="R595" i="15"/>
  <c r="R529" i="15"/>
  <c r="R604" i="15"/>
  <c r="R486" i="15"/>
  <c r="R501" i="15"/>
  <c r="R540" i="15"/>
  <c r="R568" i="15"/>
  <c r="R684" i="15"/>
  <c r="R434" i="15"/>
  <c r="R448" i="15"/>
  <c r="R436" i="15"/>
  <c r="R356" i="15"/>
  <c r="R426" i="15"/>
  <c r="R167" i="15"/>
  <c r="R338" i="15"/>
  <c r="R306" i="15"/>
  <c r="R305" i="15"/>
  <c r="R162" i="15"/>
  <c r="R274" i="15"/>
  <c r="R194" i="15"/>
  <c r="R206" i="15"/>
  <c r="R230" i="15"/>
  <c r="R226" i="15"/>
  <c r="R146" i="15"/>
  <c r="R173" i="15"/>
  <c r="R220" i="15"/>
  <c r="R225" i="15"/>
  <c r="R304" i="15"/>
  <c r="R112" i="15"/>
  <c r="R165" i="15"/>
  <c r="R175" i="15"/>
  <c r="R180" i="15"/>
  <c r="R169" i="15"/>
  <c r="R227" i="15"/>
  <c r="R264" i="15"/>
  <c r="R786" i="15"/>
  <c r="R860" i="15"/>
  <c r="R622" i="15"/>
  <c r="R991" i="15"/>
  <c r="R693" i="15"/>
  <c r="R671" i="15"/>
  <c r="R654" i="15"/>
  <c r="R647" i="15"/>
  <c r="R617" i="15"/>
  <c r="R521" i="15"/>
  <c r="R577" i="15"/>
  <c r="R454" i="15"/>
  <c r="R493" i="15"/>
  <c r="R532" i="15"/>
  <c r="R515" i="15"/>
  <c r="R636" i="15"/>
  <c r="R456" i="15"/>
  <c r="R380" i="15"/>
  <c r="R360" i="15"/>
  <c r="R372" i="15"/>
  <c r="R405" i="15"/>
  <c r="R122" i="15"/>
  <c r="R298" i="15"/>
  <c r="R297" i="15"/>
  <c r="R286" i="15"/>
  <c r="R151" i="15"/>
  <c r="R263" i="15"/>
  <c r="R183" i="15"/>
  <c r="R222" i="15"/>
  <c r="R246" i="15"/>
  <c r="R215" i="15"/>
  <c r="R135" i="15"/>
  <c r="R204" i="15"/>
  <c r="R209" i="15"/>
  <c r="R251" i="15"/>
  <c r="R288" i="15"/>
  <c r="R341" i="15"/>
  <c r="R149" i="15"/>
  <c r="R159" i="15"/>
  <c r="R164" i="15"/>
  <c r="R211" i="15"/>
  <c r="R248" i="15"/>
  <c r="R892" i="15"/>
  <c r="R681" i="15"/>
  <c r="R890" i="15"/>
  <c r="R859" i="15"/>
  <c r="R620" i="15"/>
  <c r="R531" i="15"/>
  <c r="R575" i="15"/>
  <c r="R682" i="15"/>
  <c r="R643" i="15"/>
  <c r="R505" i="15"/>
  <c r="R503" i="15"/>
  <c r="R660" i="15"/>
  <c r="R485" i="15"/>
  <c r="R451" i="15"/>
  <c r="R516" i="15"/>
  <c r="R499" i="15"/>
  <c r="R573" i="15"/>
  <c r="R482" i="15"/>
  <c r="R409" i="15"/>
  <c r="R392" i="15"/>
  <c r="R915" i="15"/>
  <c r="R579" i="15"/>
  <c r="R543" i="15"/>
  <c r="R624" i="15"/>
  <c r="R247" i="15"/>
  <c r="R458" i="15"/>
  <c r="R411" i="15"/>
  <c r="R471" i="15"/>
  <c r="R218" i="15"/>
  <c r="R270" i="15"/>
  <c r="R362" i="15"/>
  <c r="R133" i="15"/>
  <c r="R116" i="15"/>
  <c r="R601" i="15"/>
  <c r="R630" i="15"/>
  <c r="R708" i="15"/>
  <c r="R524" i="15"/>
  <c r="R469" i="15"/>
  <c r="R388" i="15"/>
  <c r="R354" i="15"/>
  <c r="R483" i="15"/>
  <c r="R118" i="15"/>
  <c r="R333" i="15"/>
  <c r="R156" i="15"/>
  <c r="R139" i="15"/>
  <c r="R117" i="15"/>
  <c r="R281" i="15"/>
  <c r="R232" i="15"/>
  <c r="R881" i="15"/>
  <c r="R539" i="15"/>
  <c r="R692" i="15"/>
  <c r="R612" i="15"/>
  <c r="R508" i="15"/>
  <c r="R310" i="15"/>
  <c r="R398" i="15"/>
  <c r="R382" i="15"/>
  <c r="R435" i="15"/>
  <c r="R166" i="15"/>
  <c r="R140" i="15"/>
  <c r="R272" i="15"/>
  <c r="R303" i="15"/>
  <c r="R216" i="15"/>
  <c r="R820" i="15"/>
  <c r="R547" i="15"/>
  <c r="R644" i="15"/>
  <c r="R576" i="15"/>
  <c r="R500" i="15"/>
  <c r="R318" i="15"/>
  <c r="R420" i="15"/>
  <c r="R279" i="15"/>
  <c r="R231" i="15"/>
  <c r="R262" i="15"/>
  <c r="R301" i="15"/>
  <c r="R289" i="15"/>
  <c r="R256" i="15"/>
  <c r="R287" i="15"/>
  <c r="R137" i="15"/>
  <c r="R200" i="15"/>
  <c r="R750" i="15"/>
  <c r="R767" i="15"/>
  <c r="R574" i="15"/>
  <c r="R442" i="15"/>
  <c r="R461" i="15"/>
  <c r="R417" i="15"/>
  <c r="R433" i="15"/>
  <c r="R154" i="15"/>
  <c r="R186" i="15"/>
  <c r="R358" i="15"/>
  <c r="R278" i="15"/>
  <c r="R285" i="15"/>
  <c r="R193" i="15"/>
  <c r="R240" i="15"/>
  <c r="R239" i="15"/>
  <c r="R121" i="15"/>
  <c r="R184" i="15"/>
  <c r="R710" i="15"/>
  <c r="R872" i="15"/>
  <c r="R563" i="15"/>
  <c r="R513" i="15"/>
  <c r="R557" i="15"/>
  <c r="R507" i="15"/>
  <c r="R396" i="15"/>
  <c r="R640" i="15"/>
  <c r="R419" i="15"/>
  <c r="R138" i="15"/>
  <c r="R443" i="15"/>
  <c r="R237" i="15"/>
  <c r="R177" i="15"/>
  <c r="R224" i="15"/>
  <c r="R143" i="15"/>
  <c r="R105" i="15"/>
  <c r="R136" i="15"/>
  <c r="R585" i="15"/>
  <c r="R377" i="15"/>
  <c r="R491" i="15"/>
  <c r="R422" i="15"/>
  <c r="R302" i="15"/>
  <c r="R387" i="15"/>
  <c r="R335" i="15"/>
  <c r="R439" i="15"/>
  <c r="R395" i="15"/>
  <c r="R141" i="15"/>
  <c r="R161" i="15"/>
  <c r="R176" i="15"/>
  <c r="R127" i="15"/>
  <c r="R339" i="15"/>
  <c r="R961" i="15"/>
  <c r="R824" i="15"/>
  <c r="R598" i="15"/>
  <c r="R489" i="15"/>
  <c r="R569" i="15"/>
  <c r="R449" i="15"/>
  <c r="R444" i="15"/>
  <c r="R455" i="15"/>
  <c r="R371" i="15"/>
  <c r="R106" i="15"/>
  <c r="R250" i="15"/>
  <c r="R125" i="15"/>
  <c r="R145" i="15"/>
  <c r="R325" i="15"/>
  <c r="R111" i="15"/>
  <c r="R291" i="15"/>
  <c r="R806" i="15"/>
  <c r="R777" i="15"/>
  <c r="R558" i="15"/>
  <c r="R466" i="15"/>
  <c r="R533" i="15"/>
  <c r="R632" i="15"/>
  <c r="R407" i="15"/>
  <c r="R337" i="15"/>
  <c r="R479" i="15"/>
  <c r="R103" i="15"/>
  <c r="R170" i="15"/>
  <c r="R109" i="15"/>
  <c r="R309" i="15"/>
  <c r="R292" i="15"/>
  <c r="R195" i="15"/>
  <c r="R789" i="15"/>
  <c r="R657" i="15"/>
  <c r="R669" i="15"/>
  <c r="R565" i="15"/>
  <c r="R462" i="15"/>
  <c r="R376" i="15"/>
  <c r="R383" i="15"/>
  <c r="R266" i="15"/>
  <c r="R431" i="15"/>
  <c r="R142" i="15"/>
  <c r="R447" i="15"/>
  <c r="R332" i="15"/>
  <c r="R235" i="15"/>
  <c r="R293" i="15"/>
  <c r="R244" i="15"/>
  <c r="R179" i="15"/>
  <c r="R999" i="15"/>
  <c r="R578" i="15"/>
  <c r="R519" i="15"/>
  <c r="R487" i="15"/>
  <c r="R365" i="15"/>
  <c r="R437" i="15"/>
  <c r="R410" i="15"/>
  <c r="R459" i="15"/>
  <c r="R119" i="15"/>
  <c r="R359" i="15"/>
  <c r="R254" i="15"/>
  <c r="R399" i="15"/>
  <c r="R188" i="15"/>
  <c r="R203" i="15"/>
  <c r="R229" i="15"/>
  <c r="R132" i="15"/>
  <c r="R147" i="15"/>
  <c r="R150" i="15"/>
  <c r="O162" i="15"/>
  <c r="O258" i="15"/>
  <c r="R330" i="15"/>
  <c r="O390" i="15"/>
  <c r="R402" i="15"/>
  <c r="O462" i="15"/>
  <c r="R474" i="15"/>
  <c r="O534" i="15"/>
  <c r="O606" i="15"/>
  <c r="R846" i="15"/>
  <c r="L943" i="15"/>
  <c r="R115" i="15"/>
  <c r="R187" i="15"/>
  <c r="R259" i="15"/>
  <c r="R331" i="15"/>
  <c r="R379" i="15"/>
  <c r="R427" i="15"/>
  <c r="R475" i="15"/>
  <c r="R523" i="15"/>
  <c r="R571" i="15"/>
  <c r="O600" i="15"/>
  <c r="O176" i="15"/>
  <c r="O224" i="15"/>
  <c r="O272" i="15"/>
  <c r="O320" i="15"/>
  <c r="R368" i="15"/>
  <c r="R416" i="15"/>
  <c r="R560" i="15"/>
  <c r="R608" i="15"/>
  <c r="R656" i="15"/>
  <c r="O704" i="15"/>
  <c r="R764" i="15"/>
  <c r="O870" i="15"/>
  <c r="O748" i="15"/>
  <c r="O765" i="15"/>
  <c r="O908" i="15"/>
  <c r="O665" i="15"/>
  <c r="O635" i="15"/>
  <c r="O589" i="15"/>
  <c r="O574" i="15"/>
  <c r="O731" i="15"/>
  <c r="O634" i="15"/>
  <c r="O864" i="15"/>
  <c r="O746" i="15"/>
  <c r="O607" i="15"/>
  <c r="O775" i="15"/>
  <c r="O988" i="15"/>
  <c r="O863" i="15"/>
  <c r="O648" i="15"/>
  <c r="O816" i="15"/>
  <c r="O654" i="15"/>
  <c r="O901" i="15"/>
  <c r="O855" i="15"/>
  <c r="O730" i="15"/>
  <c r="O994" i="15"/>
  <c r="O903" i="15"/>
  <c r="O651" i="15"/>
  <c r="O594" i="15"/>
  <c r="O585" i="15"/>
  <c r="O813" i="15"/>
  <c r="O608" i="15"/>
  <c r="O859" i="15"/>
  <c r="O734" i="15"/>
  <c r="O598" i="15"/>
  <c r="O763" i="15"/>
  <c r="O858" i="15"/>
  <c r="O639" i="15"/>
  <c r="O806" i="15"/>
  <c r="O647" i="15"/>
  <c r="O896" i="15"/>
  <c r="O829" i="15"/>
  <c r="O698" i="15"/>
  <c r="O980" i="15"/>
  <c r="O884" i="15"/>
  <c r="O428" i="15"/>
  <c r="O610" i="15"/>
  <c r="O601" i="15"/>
  <c r="O802" i="15"/>
  <c r="O984" i="15"/>
  <c r="O844" i="15"/>
  <c r="O722" i="15"/>
  <c r="O979" i="15"/>
  <c r="O703" i="15"/>
  <c r="O824" i="15"/>
  <c r="O691" i="15"/>
  <c r="O975" i="15"/>
  <c r="O307" i="15"/>
  <c r="O621" i="15"/>
  <c r="O792" i="15"/>
  <c r="O965" i="15"/>
  <c r="O838" i="15"/>
  <c r="O715" i="15"/>
  <c r="O960" i="15"/>
  <c r="O696" i="15"/>
  <c r="O935" i="15"/>
  <c r="O755" i="15"/>
  <c r="O711" i="15"/>
  <c r="O803" i="15"/>
  <c r="O679" i="15"/>
  <c r="O956" i="15"/>
  <c r="O839" i="15"/>
  <c r="O539" i="15"/>
  <c r="O551" i="15"/>
  <c r="O476" i="15"/>
  <c r="O747" i="15"/>
  <c r="O936" i="15"/>
  <c r="O797" i="15"/>
  <c r="O689" i="15"/>
  <c r="O931" i="15"/>
  <c r="O669" i="15"/>
  <c r="O911" i="15"/>
  <c r="O785" i="15"/>
  <c r="O997" i="15"/>
  <c r="O768" i="15"/>
  <c r="O949" i="15"/>
  <c r="O990" i="15"/>
  <c r="O793" i="15"/>
  <c r="O671" i="15"/>
  <c r="O951" i="15"/>
  <c r="O834" i="15"/>
  <c r="O556" i="15"/>
  <c r="O530" i="15"/>
  <c r="O526" i="15"/>
  <c r="O740" i="15"/>
  <c r="O917" i="15"/>
  <c r="O786" i="15"/>
  <c r="O664" i="15"/>
  <c r="O912" i="15"/>
  <c r="O663" i="15"/>
  <c r="O714" i="15"/>
  <c r="O983" i="15"/>
  <c r="O757" i="15"/>
  <c r="O944" i="15"/>
  <c r="O782" i="15"/>
  <c r="O937" i="15"/>
  <c r="O571" i="15"/>
  <c r="O552" i="15"/>
  <c r="O723" i="15"/>
  <c r="O781" i="15"/>
  <c r="O893" i="15"/>
  <c r="O921" i="15"/>
  <c r="O662" i="15"/>
  <c r="O774" i="15"/>
  <c r="O915" i="15"/>
  <c r="O727" i="15"/>
  <c r="O514" i="15"/>
  <c r="O831" i="15"/>
  <c r="O726" i="15"/>
  <c r="O948" i="15"/>
  <c r="O841" i="15"/>
  <c r="O804" i="15"/>
  <c r="O828" i="15"/>
  <c r="O471" i="15"/>
  <c r="O505" i="15"/>
  <c r="O266" i="15"/>
  <c r="O250" i="15"/>
  <c r="O366" i="15"/>
  <c r="O262" i="15"/>
  <c r="O392" i="15"/>
  <c r="O486" i="15"/>
  <c r="O372" i="15"/>
  <c r="O440" i="15"/>
  <c r="O458" i="15"/>
  <c r="O620" i="15"/>
  <c r="O544" i="15"/>
  <c r="O230" i="15"/>
  <c r="O246" i="15"/>
  <c r="O261" i="15"/>
  <c r="O198" i="15"/>
  <c r="O186" i="15"/>
  <c r="O227" i="15"/>
  <c r="O391" i="15"/>
  <c r="O287" i="15"/>
  <c r="O253" i="15"/>
  <c r="O449" i="15"/>
  <c r="O329" i="15"/>
  <c r="O347" i="15"/>
  <c r="O501" i="15"/>
  <c r="O168" i="15"/>
  <c r="O249" i="15"/>
  <c r="O130" i="15"/>
  <c r="O148" i="15"/>
  <c r="O212" i="15"/>
  <c r="O163" i="15"/>
  <c r="O57" i="15"/>
  <c r="O777" i="15"/>
  <c r="O932" i="15"/>
  <c r="O587" i="15"/>
  <c r="O568" i="15"/>
  <c r="O690" i="15"/>
  <c r="O769" i="15"/>
  <c r="O993" i="15"/>
  <c r="O771" i="15"/>
  <c r="O927" i="15"/>
  <c r="O603" i="15"/>
  <c r="O563" i="15"/>
  <c r="O670" i="15"/>
  <c r="O822" i="15"/>
  <c r="O887" i="15"/>
  <c r="O615" i="15"/>
  <c r="O877" i="15"/>
  <c r="O701" i="15"/>
  <c r="O996" i="15"/>
  <c r="O815" i="15"/>
  <c r="O707" i="15"/>
  <c r="O929" i="15"/>
  <c r="O718" i="15"/>
  <c r="O772" i="15"/>
  <c r="O412" i="15"/>
  <c r="O470" i="15"/>
  <c r="O452" i="15"/>
  <c r="O328" i="15"/>
  <c r="O306" i="15"/>
  <c r="O404" i="15"/>
  <c r="O724" i="15"/>
  <c r="O348" i="15"/>
  <c r="O419" i="15"/>
  <c r="O418" i="15"/>
  <c r="O369" i="15"/>
  <c r="O588" i="15"/>
  <c r="O473" i="15"/>
  <c r="O132" i="15"/>
  <c r="O294" i="15"/>
  <c r="O149" i="15"/>
  <c r="O332" i="15"/>
  <c r="O509" i="15"/>
  <c r="O207" i="15"/>
  <c r="O379" i="15"/>
  <c r="O271" i="15"/>
  <c r="O234" i="15"/>
  <c r="O323" i="15"/>
  <c r="O269" i="15"/>
  <c r="O316" i="15"/>
  <c r="O469" i="15"/>
  <c r="O495" i="15"/>
  <c r="O221" i="15"/>
  <c r="O280" i="15"/>
  <c r="O343" i="15"/>
  <c r="O188" i="15"/>
  <c r="O139" i="15"/>
  <c r="O49" i="15"/>
  <c r="O754" i="15"/>
  <c r="O913" i="15"/>
  <c r="O619" i="15"/>
  <c r="O542" i="15"/>
  <c r="O657" i="15"/>
  <c r="O791" i="15"/>
  <c r="O873" i="15"/>
  <c r="O494" i="15"/>
  <c r="O694" i="15"/>
  <c r="O872" i="15"/>
  <c r="O693" i="15"/>
  <c r="O1000" i="15"/>
  <c r="O810" i="15"/>
  <c r="O667" i="15"/>
  <c r="O742" i="15"/>
  <c r="O736" i="15"/>
  <c r="O400" i="15"/>
  <c r="O423" i="15"/>
  <c r="O468" i="15"/>
  <c r="O302" i="15"/>
  <c r="O402" i="15"/>
  <c r="O338" i="15"/>
  <c r="O410" i="15"/>
  <c r="O531" i="15"/>
  <c r="O700" i="15"/>
  <c r="O290" i="15"/>
  <c r="O407" i="15"/>
  <c r="O265" i="15"/>
  <c r="O357" i="15"/>
  <c r="O572" i="15"/>
  <c r="O464" i="15"/>
  <c r="O133" i="15"/>
  <c r="O142" i="15"/>
  <c r="O161" i="15"/>
  <c r="O325" i="15"/>
  <c r="O493" i="15"/>
  <c r="O455" i="15"/>
  <c r="O373" i="15"/>
  <c r="O244" i="15"/>
  <c r="O225" i="15"/>
  <c r="O303" i="15"/>
  <c r="O260" i="15"/>
  <c r="O285" i="15"/>
  <c r="O453" i="15"/>
  <c r="O479" i="15"/>
  <c r="O327" i="15"/>
  <c r="O275" i="15"/>
  <c r="O231" i="15"/>
  <c r="O319" i="15"/>
  <c r="O45" i="15"/>
  <c r="O705" i="15"/>
  <c r="O889" i="15"/>
  <c r="O528" i="15"/>
  <c r="O590" i="15"/>
  <c r="O599" i="15"/>
  <c r="O729" i="15"/>
  <c r="O739" i="15"/>
  <c r="O868" i="15"/>
  <c r="O435" i="15"/>
  <c r="O675" i="15"/>
  <c r="O867" i="15"/>
  <c r="O674" i="15"/>
  <c r="O982" i="15"/>
  <c r="O805" i="15"/>
  <c r="O653" i="15"/>
  <c r="O919" i="15"/>
  <c r="O660" i="15"/>
  <c r="O717" i="15"/>
  <c r="O712" i="15"/>
  <c r="O484" i="15"/>
  <c r="O322" i="15"/>
  <c r="O408" i="15"/>
  <c r="O344" i="15"/>
  <c r="O416" i="15"/>
  <c r="O519" i="15"/>
  <c r="O518" i="15"/>
  <c r="O632" i="15"/>
  <c r="O860" i="15"/>
  <c r="O545" i="15"/>
  <c r="O345" i="15"/>
  <c r="O522" i="15"/>
  <c r="O437" i="15"/>
  <c r="O145" i="15"/>
  <c r="O154" i="15"/>
  <c r="O173" i="15"/>
  <c r="O312" i="15"/>
  <c r="O477" i="15"/>
  <c r="O439" i="15"/>
  <c r="O367" i="15"/>
  <c r="O206" i="15"/>
  <c r="O216" i="15"/>
  <c r="O295" i="15"/>
  <c r="O395" i="15"/>
  <c r="O277" i="15"/>
  <c r="O315" i="15"/>
  <c r="O463" i="15"/>
  <c r="O215" i="15"/>
  <c r="O256" i="15"/>
  <c r="O147" i="15"/>
  <c r="O164" i="15"/>
  <c r="O138" i="15"/>
  <c r="O41" i="15"/>
  <c r="O685" i="15"/>
  <c r="O865" i="15"/>
  <c r="O540" i="15"/>
  <c r="O617" i="15"/>
  <c r="O955" i="15"/>
  <c r="O709" i="15"/>
  <c r="O683" i="15"/>
  <c r="O853" i="15"/>
  <c r="O964" i="15"/>
  <c r="O614" i="15"/>
  <c r="O852" i="15"/>
  <c r="O646" i="15"/>
  <c r="O958" i="15"/>
  <c r="O789" i="15"/>
  <c r="O630" i="15"/>
  <c r="O905" i="15"/>
  <c r="O637" i="15"/>
  <c r="O692" i="15"/>
  <c r="O688" i="15"/>
  <c r="O376" i="15"/>
  <c r="O399" i="15"/>
  <c r="O500" i="15"/>
  <c r="O341" i="15"/>
  <c r="O414" i="15"/>
  <c r="O350" i="15"/>
  <c r="O422" i="15"/>
  <c r="O512" i="15"/>
  <c r="O511" i="15"/>
  <c r="O616" i="15"/>
  <c r="O812" i="15"/>
  <c r="O529" i="15"/>
  <c r="O756" i="15"/>
  <c r="O515" i="15"/>
  <c r="O541" i="15"/>
  <c r="O157" i="15"/>
  <c r="O166" i="15"/>
  <c r="O185" i="15"/>
  <c r="O289" i="15"/>
  <c r="O461" i="15"/>
  <c r="O433" i="15"/>
  <c r="O361" i="15"/>
  <c r="O195" i="15"/>
  <c r="O194" i="15"/>
  <c r="O252" i="15"/>
  <c r="O389" i="15"/>
  <c r="O268" i="15"/>
  <c r="O293" i="15"/>
  <c r="O447" i="15"/>
  <c r="O203" i="15"/>
  <c r="O251" i="15"/>
  <c r="O141" i="15"/>
  <c r="O152" i="15"/>
  <c r="O37" i="15"/>
  <c r="O966" i="15"/>
  <c r="O642" i="15"/>
  <c r="O787" i="15"/>
  <c r="O492" i="15"/>
  <c r="O564" i="15"/>
  <c r="O907" i="15"/>
  <c r="O656" i="15"/>
  <c r="O640" i="15"/>
  <c r="O837" i="15"/>
  <c r="O945" i="15"/>
  <c r="O536" i="15"/>
  <c r="O847" i="15"/>
  <c r="O638" i="15"/>
  <c r="O934" i="15"/>
  <c r="O779" i="15"/>
  <c r="O968" i="15"/>
  <c r="O900" i="15"/>
  <c r="O543" i="15"/>
  <c r="O686" i="15"/>
  <c r="O499" i="15"/>
  <c r="O364" i="15"/>
  <c r="O387" i="15"/>
  <c r="O346" i="15"/>
  <c r="O233" i="15"/>
  <c r="O420" i="15"/>
  <c r="O356" i="15"/>
  <c r="O282" i="15"/>
  <c r="O504" i="15"/>
  <c r="O503" i="15"/>
  <c r="O776" i="15"/>
  <c r="O516" i="15"/>
  <c r="O732" i="15"/>
  <c r="O508" i="15"/>
  <c r="O308" i="15"/>
  <c r="O178" i="15"/>
  <c r="O197" i="15"/>
  <c r="O281" i="15"/>
  <c r="O445" i="15"/>
  <c r="O427" i="15"/>
  <c r="O183" i="15"/>
  <c r="O525" i="15"/>
  <c r="O383" i="15"/>
  <c r="O259" i="15"/>
  <c r="O284" i="15"/>
  <c r="O340" i="15"/>
  <c r="O191" i="15"/>
  <c r="O220" i="15"/>
  <c r="O135" i="15"/>
  <c r="O140" i="15"/>
  <c r="O33" i="15"/>
  <c r="O942" i="15"/>
  <c r="O627" i="15"/>
  <c r="O716" i="15"/>
  <c r="O562" i="15"/>
  <c r="O434" i="15"/>
  <c r="O888" i="15"/>
  <c r="O649" i="15"/>
  <c r="O633" i="15"/>
  <c r="O827" i="15"/>
  <c r="O916" i="15"/>
  <c r="O987" i="15"/>
  <c r="O821" i="15"/>
  <c r="O631" i="15"/>
  <c r="O910" i="15"/>
  <c r="O773" i="15"/>
  <c r="O991" i="15"/>
  <c r="O895" i="15"/>
  <c r="O523" i="15"/>
  <c r="O673" i="15"/>
  <c r="O490" i="15"/>
  <c r="O352" i="15"/>
  <c r="O375" i="15"/>
  <c r="O358" i="15"/>
  <c r="O242" i="15"/>
  <c r="O426" i="15"/>
  <c r="O362" i="15"/>
  <c r="O487" i="15"/>
  <c r="O451" i="15"/>
  <c r="O584" i="15"/>
  <c r="O752" i="15"/>
  <c r="O466" i="15"/>
  <c r="O708" i="15"/>
  <c r="O483" i="15"/>
  <c r="O300" i="15"/>
  <c r="O181" i="15"/>
  <c r="O190" i="15"/>
  <c r="O209" i="15"/>
  <c r="O273" i="15"/>
  <c r="O331" i="15"/>
  <c r="O421" i="15"/>
  <c r="O349" i="15"/>
  <c r="O517" i="15"/>
  <c r="O150" i="15"/>
  <c r="O507" i="15"/>
  <c r="O377" i="15"/>
  <c r="O241" i="15"/>
  <c r="O276" i="15"/>
  <c r="O179" i="15"/>
  <c r="O208" i="15"/>
  <c r="O129" i="15"/>
  <c r="O311" i="15"/>
  <c r="O77" i="15"/>
  <c r="O29" i="15"/>
  <c r="O918" i="15"/>
  <c r="O591" i="15"/>
  <c r="O710" i="15"/>
  <c r="O573" i="15"/>
  <c r="O894" i="15"/>
  <c r="O510" i="15"/>
  <c r="O678" i="15"/>
  <c r="O578" i="15"/>
  <c r="O555" i="15"/>
  <c r="O869" i="15"/>
  <c r="O625" i="15"/>
  <c r="O597" i="15"/>
  <c r="O702" i="15"/>
  <c r="O796" i="15"/>
  <c r="O939" i="15"/>
  <c r="O767" i="15"/>
  <c r="O613" i="15"/>
  <c r="O862" i="15"/>
  <c r="O750" i="15"/>
  <c r="O972" i="15"/>
  <c r="O876" i="15"/>
  <c r="O835" i="15"/>
  <c r="O644" i="15"/>
  <c r="O549" i="15"/>
  <c r="O554" i="15"/>
  <c r="O351" i="15"/>
  <c r="O382" i="15"/>
  <c r="O317" i="15"/>
  <c r="O438" i="15"/>
  <c r="O374" i="15"/>
  <c r="O612" i="15"/>
  <c r="O257" i="15"/>
  <c r="O431" i="15"/>
  <c r="O524" i="15"/>
  <c r="O448" i="15"/>
  <c r="O668" i="15"/>
  <c r="O456" i="15"/>
  <c r="O205" i="15"/>
  <c r="O214" i="15"/>
  <c r="O313" i="15"/>
  <c r="O255" i="15"/>
  <c r="O409" i="15"/>
  <c r="O318" i="15"/>
  <c r="O304" i="15"/>
  <c r="O497" i="15"/>
  <c r="O475" i="15"/>
  <c r="O365" i="15"/>
  <c r="O213" i="15"/>
  <c r="O301" i="15"/>
  <c r="O155" i="15"/>
  <c r="O184" i="15"/>
  <c r="O240" i="15"/>
  <c r="O199" i="15"/>
  <c r="O69" i="15"/>
  <c r="O21" i="15"/>
  <c r="O819" i="15"/>
  <c r="O961" i="15"/>
  <c r="O446" i="15"/>
  <c r="O626" i="15"/>
  <c r="O764" i="15"/>
  <c r="O807" i="15"/>
  <c r="O941" i="15"/>
  <c r="O940" i="15"/>
  <c r="O780" i="15"/>
  <c r="O920" i="15"/>
  <c r="O744" i="15"/>
  <c r="O586" i="15"/>
  <c r="O836" i="15"/>
  <c r="O737" i="15"/>
  <c r="O953" i="15"/>
  <c r="O851" i="15"/>
  <c r="O820" i="15"/>
  <c r="O593" i="15"/>
  <c r="O506" i="15"/>
  <c r="O513" i="15"/>
  <c r="O210" i="15"/>
  <c r="O354" i="15"/>
  <c r="O444" i="15"/>
  <c r="O386" i="15"/>
  <c r="O580" i="15"/>
  <c r="O800" i="15"/>
  <c r="O384" i="15"/>
  <c r="O450" i="15"/>
  <c r="O467" i="15"/>
  <c r="O405" i="15"/>
  <c r="O561" i="15"/>
  <c r="O238" i="15"/>
  <c r="O254" i="15"/>
  <c r="O237" i="15"/>
  <c r="O219" i="15"/>
  <c r="O218" i="15"/>
  <c r="O236" i="15"/>
  <c r="O397" i="15"/>
  <c r="O297" i="15"/>
  <c r="O278" i="15"/>
  <c r="O443" i="15"/>
  <c r="O353" i="15"/>
  <c r="O533" i="15"/>
  <c r="O201" i="15"/>
  <c r="O283" i="15"/>
  <c r="O232" i="15"/>
  <c r="O175" i="15"/>
  <c r="O61" i="15"/>
  <c r="R153" i="15"/>
  <c r="R249" i="15"/>
  <c r="R321" i="15"/>
  <c r="O393" i="15"/>
  <c r="O465" i="15"/>
  <c r="O537" i="15"/>
  <c r="O609" i="15"/>
  <c r="O681" i="15"/>
  <c r="O753" i="15"/>
  <c r="O897" i="15"/>
  <c r="O969" i="15"/>
  <c r="L669" i="15"/>
  <c r="L891" i="15"/>
  <c r="L695" i="15"/>
  <c r="L884" i="15"/>
  <c r="L763" i="15"/>
  <c r="L639" i="15"/>
  <c r="L624" i="15"/>
  <c r="L11" i="15"/>
  <c r="L869" i="15"/>
  <c r="L675" i="15"/>
  <c r="L868" i="15"/>
  <c r="L726" i="15"/>
  <c r="L612" i="15"/>
  <c r="L614" i="15"/>
  <c r="L959" i="15"/>
  <c r="L788" i="15"/>
  <c r="L15" i="15"/>
  <c r="L992" i="15"/>
  <c r="L859" i="15"/>
  <c r="L661" i="15"/>
  <c r="L863" i="15"/>
  <c r="L707" i="15"/>
  <c r="L623" i="15"/>
  <c r="L652" i="15"/>
  <c r="L948" i="15"/>
  <c r="L757" i="15"/>
  <c r="L13" i="15"/>
  <c r="L981" i="15"/>
  <c r="L848" i="15"/>
  <c r="L980" i="15"/>
  <c r="L857" i="15"/>
  <c r="L694" i="15"/>
  <c r="L628" i="15"/>
  <c r="L526" i="15"/>
  <c r="L932" i="15"/>
  <c r="L12" i="15"/>
  <c r="L971" i="15"/>
  <c r="L827" i="15"/>
  <c r="L964" i="15"/>
  <c r="L10" i="15"/>
  <c r="L960" i="15"/>
  <c r="L808" i="15"/>
  <c r="L953" i="15"/>
  <c r="L847" i="15"/>
  <c r="L674" i="15"/>
  <c r="L662" i="15"/>
  <c r="L728" i="15"/>
  <c r="L677" i="15"/>
  <c r="L949" i="15"/>
  <c r="L795" i="15"/>
  <c r="L660" i="15"/>
  <c r="L668" i="15"/>
  <c r="L594" i="15"/>
  <c r="L923" i="15"/>
  <c r="L764" i="15"/>
  <c r="L916" i="15"/>
  <c r="L801" i="15"/>
  <c r="L627" i="15"/>
  <c r="L570" i="15"/>
  <c r="L648" i="15"/>
  <c r="L17" i="15"/>
  <c r="L901" i="15"/>
  <c r="L721" i="15"/>
  <c r="L895" i="15"/>
  <c r="L776" i="15"/>
  <c r="L616" i="15"/>
  <c r="L638" i="15"/>
  <c r="L812" i="15"/>
  <c r="L990" i="15"/>
  <c r="R190" i="15"/>
  <c r="O274" i="15"/>
  <c r="O334" i="15"/>
  <c r="R346" i="15"/>
  <c r="O406" i="15"/>
  <c r="R418" i="15"/>
  <c r="O478" i="15"/>
  <c r="R490" i="15"/>
  <c r="O550" i="15"/>
  <c r="R562" i="15"/>
  <c r="R706" i="15"/>
  <c r="R951" i="15"/>
  <c r="L328" i="15"/>
  <c r="L52" i="15"/>
  <c r="L148" i="15"/>
  <c r="L144" i="15"/>
  <c r="L218" i="15"/>
  <c r="L388" i="15"/>
  <c r="L322" i="15"/>
  <c r="L295" i="15"/>
  <c r="L103" i="15"/>
  <c r="L150" i="15"/>
  <c r="L254" i="15"/>
  <c r="L74" i="15"/>
  <c r="L339" i="15"/>
  <c r="L209" i="15"/>
  <c r="L306" i="15"/>
  <c r="L127" i="15"/>
  <c r="L375" i="15"/>
  <c r="L202" i="15"/>
  <c r="L119" i="15"/>
  <c r="L423" i="15"/>
  <c r="L324" i="15"/>
  <c r="L258" i="15"/>
  <c r="L225" i="15"/>
  <c r="L485" i="15"/>
  <c r="L519" i="15"/>
  <c r="L529" i="15"/>
  <c r="L411" i="15"/>
  <c r="L333" i="15"/>
  <c r="L487" i="15"/>
  <c r="L439" i="15"/>
  <c r="L541" i="15"/>
  <c r="L584" i="15"/>
  <c r="L458" i="15"/>
  <c r="L460" i="15"/>
  <c r="L494" i="15"/>
  <c r="L516" i="15"/>
  <c r="L438" i="15"/>
  <c r="L514" i="15"/>
  <c r="L424" i="15"/>
  <c r="L522" i="15"/>
  <c r="L417" i="15"/>
  <c r="L642" i="15"/>
  <c r="L702" i="15"/>
  <c r="L864" i="15"/>
  <c r="L987" i="15"/>
  <c r="L918" i="15"/>
  <c r="L663" i="15"/>
  <c r="L723" i="15"/>
  <c r="L855" i="15"/>
  <c r="L649" i="15"/>
  <c r="L898" i="15"/>
  <c r="L672" i="15"/>
  <c r="L883" i="15"/>
  <c r="L650" i="15"/>
  <c r="L878" i="15"/>
  <c r="L700" i="15"/>
  <c r="L659" i="15"/>
  <c r="L782" i="15"/>
  <c r="L997" i="15"/>
  <c r="O143" i="15"/>
  <c r="O359" i="15"/>
  <c r="O305" i="15"/>
  <c r="O264" i="15"/>
  <c r="O566" i="15"/>
  <c r="O502" i="15"/>
  <c r="O380" i="15"/>
  <c r="O825" i="15"/>
  <c r="O857" i="15"/>
  <c r="O790" i="15"/>
  <c r="O808" i="15"/>
  <c r="R238" i="15"/>
  <c r="O924" i="15"/>
  <c r="R267" i="15"/>
  <c r="O160" i="15"/>
  <c r="L56" i="15"/>
  <c r="L76" i="15"/>
  <c r="L117" i="15"/>
  <c r="L196" i="15"/>
  <c r="L192" i="15"/>
  <c r="L205" i="15"/>
  <c r="L384" i="15"/>
  <c r="L309" i="15"/>
  <c r="L282" i="15"/>
  <c r="L90" i="15"/>
  <c r="L137" i="15"/>
  <c r="L241" i="15"/>
  <c r="L55" i="15"/>
  <c r="L82" i="15"/>
  <c r="L357" i="15"/>
  <c r="L313" i="15"/>
  <c r="L169" i="15"/>
  <c r="L86" i="15"/>
  <c r="L391" i="15"/>
  <c r="L140" i="15"/>
  <c r="L447" i="15"/>
  <c r="L331" i="15"/>
  <c r="L355" i="15"/>
  <c r="L383" i="15"/>
  <c r="L509" i="15"/>
  <c r="L553" i="15"/>
  <c r="L419" i="15"/>
  <c r="L342" i="15"/>
  <c r="L446" i="15"/>
  <c r="L565" i="15"/>
  <c r="L590" i="15"/>
  <c r="L512" i="15"/>
  <c r="L502" i="15"/>
  <c r="L564" i="15"/>
  <c r="L492" i="15"/>
  <c r="L323" i="15"/>
  <c r="L490" i="15"/>
  <c r="L393" i="15"/>
  <c r="L498" i="15"/>
  <c r="L476" i="15"/>
  <c r="L734" i="15"/>
  <c r="L875" i="15"/>
  <c r="L670" i="15"/>
  <c r="L934" i="15"/>
  <c r="L747" i="15"/>
  <c r="L940" i="15"/>
  <c r="L735" i="15"/>
  <c r="L865" i="15"/>
  <c r="L704" i="15"/>
  <c r="L685" i="15"/>
  <c r="L984" i="15"/>
  <c r="L899" i="15"/>
  <c r="L686" i="15"/>
  <c r="L713" i="15"/>
  <c r="L813" i="15"/>
  <c r="O167" i="15"/>
  <c r="O371" i="15"/>
  <c r="O337" i="15"/>
  <c r="O326" i="15"/>
  <c r="O474" i="15"/>
  <c r="O535" i="15"/>
  <c r="O368" i="15"/>
  <c r="O363" i="15"/>
  <c r="O973" i="15"/>
  <c r="O886" i="15"/>
  <c r="O488" i="15"/>
  <c r="R391" i="15"/>
  <c r="R144" i="15"/>
  <c r="R172" i="15"/>
  <c r="L60" i="15"/>
  <c r="L80" i="15"/>
  <c r="L116" i="15"/>
  <c r="L72" i="15"/>
  <c r="L130" i="15"/>
  <c r="L244" i="15"/>
  <c r="L240" i="15"/>
  <c r="L380" i="15"/>
  <c r="L287" i="15"/>
  <c r="L269" i="15"/>
  <c r="L81" i="15"/>
  <c r="L219" i="15"/>
  <c r="L92" i="15"/>
  <c r="L373" i="15"/>
  <c r="L347" i="15"/>
  <c r="L179" i="15"/>
  <c r="L107" i="15"/>
  <c r="L407" i="15"/>
  <c r="L265" i="15"/>
  <c r="L161" i="15"/>
  <c r="L58" i="15"/>
  <c r="L249" i="15"/>
  <c r="L374" i="15"/>
  <c r="L449" i="15"/>
  <c r="L533" i="15"/>
  <c r="L250" i="15"/>
  <c r="L577" i="15"/>
  <c r="L426" i="15"/>
  <c r="L350" i="15"/>
  <c r="L535" i="15"/>
  <c r="L473" i="15"/>
  <c r="L589" i="15"/>
  <c r="L597" i="15"/>
  <c r="L578" i="15"/>
  <c r="L524" i="15"/>
  <c r="L572" i="15"/>
  <c r="L468" i="15"/>
  <c r="L466" i="15"/>
  <c r="L474" i="15"/>
  <c r="L166" i="15"/>
  <c r="L508" i="15"/>
  <c r="L753" i="15"/>
  <c r="L885" i="15"/>
  <c r="L683" i="15"/>
  <c r="L950" i="15"/>
  <c r="L760" i="15"/>
  <c r="L951" i="15"/>
  <c r="L742" i="15"/>
  <c r="L876" i="15"/>
  <c r="L717" i="15"/>
  <c r="L930" i="15"/>
  <c r="L698" i="15"/>
  <c r="L995" i="15"/>
  <c r="L915" i="15"/>
  <c r="L699" i="15"/>
  <c r="L910" i="15"/>
  <c r="L794" i="15"/>
  <c r="L712" i="15"/>
  <c r="L852" i="15"/>
  <c r="O151" i="15"/>
  <c r="O239" i="15"/>
  <c r="O310" i="15"/>
  <c r="O385" i="15"/>
  <c r="O137" i="15"/>
  <c r="O298" i="15"/>
  <c r="O496" i="15"/>
  <c r="O766" i="15"/>
  <c r="O480" i="15"/>
  <c r="O623" i="15"/>
  <c r="O605" i="15"/>
  <c r="R130" i="15"/>
  <c r="U961" i="15"/>
  <c r="U448" i="15"/>
  <c r="U405" i="15"/>
  <c r="U254" i="15"/>
  <c r="U264" i="15"/>
  <c r="U404" i="15"/>
  <c r="U288" i="15"/>
  <c r="U504" i="15"/>
  <c r="U480" i="15"/>
  <c r="U309" i="15"/>
  <c r="U313" i="15"/>
  <c r="U281" i="15"/>
  <c r="U899" i="15"/>
  <c r="U611" i="15"/>
  <c r="U584" i="15"/>
  <c r="U458" i="15"/>
  <c r="U310" i="15"/>
  <c r="U364" i="15"/>
  <c r="U484" i="15"/>
  <c r="U278" i="15"/>
  <c r="U343" i="15"/>
  <c r="U283" i="15"/>
  <c r="U732" i="15"/>
  <c r="U243" i="15"/>
  <c r="U241" i="15"/>
  <c r="O758" i="15"/>
  <c r="O411" i="15"/>
  <c r="L84" i="15"/>
  <c r="L124" i="15"/>
  <c r="L164" i="15"/>
  <c r="L108" i="15"/>
  <c r="L152" i="15"/>
  <c r="L292" i="15"/>
  <c r="L288" i="15"/>
  <c r="L170" i="15"/>
  <c r="L376" i="15"/>
  <c r="L274" i="15"/>
  <c r="L247" i="15"/>
  <c r="L57" i="15"/>
  <c r="L102" i="15"/>
  <c r="L206" i="15"/>
  <c r="L113" i="15"/>
  <c r="L389" i="15"/>
  <c r="L353" i="15"/>
  <c r="L190" i="15"/>
  <c r="L149" i="15"/>
  <c r="L427" i="15"/>
  <c r="L283" i="15"/>
  <c r="L182" i="15"/>
  <c r="L69" i="15"/>
  <c r="L268" i="15"/>
  <c r="L475" i="15"/>
  <c r="L557" i="15"/>
  <c r="L358" i="15"/>
  <c r="L601" i="15"/>
  <c r="L444" i="15"/>
  <c r="L395" i="15"/>
  <c r="L559" i="15"/>
  <c r="L497" i="15"/>
  <c r="L617" i="15"/>
  <c r="L605" i="15"/>
  <c r="L591" i="15"/>
  <c r="L555" i="15"/>
  <c r="L581" i="15"/>
  <c r="L433" i="15"/>
  <c r="L582" i="15"/>
  <c r="L436" i="15"/>
  <c r="L214" i="15"/>
  <c r="L434" i="15"/>
  <c r="L162" i="15"/>
  <c r="L550" i="15"/>
  <c r="L759" i="15"/>
  <c r="L896" i="15"/>
  <c r="L715" i="15"/>
  <c r="L966" i="15"/>
  <c r="L785" i="15"/>
  <c r="L967" i="15"/>
  <c r="L773" i="15"/>
  <c r="L887" i="15"/>
  <c r="L946" i="15"/>
  <c r="L711" i="15"/>
  <c r="L692" i="15"/>
  <c r="L931" i="15"/>
  <c r="L706" i="15"/>
  <c r="L926" i="15"/>
  <c r="L800" i="15"/>
  <c r="L635" i="15"/>
  <c r="L879" i="15"/>
  <c r="O187" i="15"/>
  <c r="O292" i="15"/>
  <c r="O459" i="15"/>
  <c r="O403" i="15"/>
  <c r="O226" i="15"/>
  <c r="O652" i="15"/>
  <c r="O396" i="15"/>
  <c r="O330" i="15"/>
  <c r="O548" i="15"/>
  <c r="O871" i="15"/>
  <c r="O695" i="15"/>
  <c r="O498" i="15"/>
  <c r="R324" i="15"/>
  <c r="L132" i="15"/>
  <c r="L172" i="15"/>
  <c r="L212" i="15"/>
  <c r="L156" i="15"/>
  <c r="L200" i="15"/>
  <c r="L340" i="15"/>
  <c r="L336" i="15"/>
  <c r="L157" i="15"/>
  <c r="L372" i="15"/>
  <c r="L261" i="15"/>
  <c r="L234" i="15"/>
  <c r="L89" i="15"/>
  <c r="L193" i="15"/>
  <c r="L134" i="15"/>
  <c r="L405" i="15"/>
  <c r="L105" i="15"/>
  <c r="L369" i="15"/>
  <c r="L242" i="15"/>
  <c r="L159" i="15"/>
  <c r="L451" i="15"/>
  <c r="L307" i="15"/>
  <c r="L203" i="15"/>
  <c r="L121" i="15"/>
  <c r="L435" i="15"/>
  <c r="L499" i="15"/>
  <c r="L238" i="15"/>
  <c r="L641" i="15"/>
  <c r="L467" i="15"/>
  <c r="L477" i="15"/>
  <c r="L583" i="15"/>
  <c r="L521" i="15"/>
  <c r="L445" i="15"/>
  <c r="L633" i="15"/>
  <c r="L645" i="15"/>
  <c r="L579" i="15"/>
  <c r="L608" i="15"/>
  <c r="L343" i="15"/>
  <c r="L558" i="15"/>
  <c r="L330" i="15"/>
  <c r="L416" i="15"/>
  <c r="L429" i="15"/>
  <c r="L398" i="15"/>
  <c r="L566" i="15"/>
  <c r="L765" i="15"/>
  <c r="L907" i="15"/>
  <c r="L784" i="15"/>
  <c r="L982" i="15"/>
  <c r="L797" i="15"/>
  <c r="L804" i="15"/>
  <c r="L897" i="15"/>
  <c r="L748" i="15"/>
  <c r="L962" i="15"/>
  <c r="L724" i="15"/>
  <c r="L705" i="15"/>
  <c r="L936" i="15"/>
  <c r="L731" i="15"/>
  <c r="L942" i="15"/>
  <c r="L819" i="15"/>
  <c r="L586" i="15"/>
  <c r="L905" i="15"/>
  <c r="O211" i="15"/>
  <c r="O321" i="15"/>
  <c r="O491" i="15"/>
  <c r="O415" i="15"/>
  <c r="O202" i="15"/>
  <c r="O684" i="15"/>
  <c r="O441" i="15"/>
  <c r="O247" i="15"/>
  <c r="O881" i="15"/>
  <c r="O622" i="15"/>
  <c r="O801" i="15"/>
  <c r="O985" i="15"/>
  <c r="R397" i="15"/>
  <c r="R913" i="15"/>
  <c r="L180" i="15"/>
  <c r="L220" i="15"/>
  <c r="L260" i="15"/>
  <c r="L204" i="15"/>
  <c r="L248" i="15"/>
  <c r="L327" i="15"/>
  <c r="L135" i="15"/>
  <c r="L368" i="15"/>
  <c r="L239" i="15"/>
  <c r="L221" i="15"/>
  <c r="L259" i="15"/>
  <c r="L75" i="15"/>
  <c r="L171" i="15"/>
  <c r="L155" i="15"/>
  <c r="L420" i="15"/>
  <c r="L385" i="15"/>
  <c r="L263" i="15"/>
  <c r="L201" i="15"/>
  <c r="L365" i="15"/>
  <c r="L245" i="15"/>
  <c r="L131" i="15"/>
  <c r="L354" i="15"/>
  <c r="L465" i="15"/>
  <c r="L523" i="15"/>
  <c r="L402" i="15"/>
  <c r="L386" i="15"/>
  <c r="L251" i="15"/>
  <c r="L491" i="15"/>
  <c r="L501" i="15"/>
  <c r="L607" i="15"/>
  <c r="L530" i="15"/>
  <c r="L644" i="15"/>
  <c r="L656" i="15"/>
  <c r="L618" i="15"/>
  <c r="L619" i="15"/>
  <c r="L452" i="15"/>
  <c r="L534" i="15"/>
  <c r="L302" i="15"/>
  <c r="L409" i="15"/>
  <c r="L382" i="15"/>
  <c r="L453" i="15"/>
  <c r="L575" i="15"/>
  <c r="L783" i="15"/>
  <c r="L917" i="15"/>
  <c r="L796" i="15"/>
  <c r="L998" i="15"/>
  <c r="L993" i="15"/>
  <c r="L810" i="15"/>
  <c r="L908" i="15"/>
  <c r="L779" i="15"/>
  <c r="L978" i="15"/>
  <c r="L737" i="15"/>
  <c r="L718" i="15"/>
  <c r="L941" i="15"/>
  <c r="L744" i="15"/>
  <c r="L958" i="15"/>
  <c r="L873" i="15"/>
  <c r="L651" i="15"/>
  <c r="L927" i="15"/>
  <c r="O200" i="15"/>
  <c r="O342" i="15"/>
  <c r="O217" i="15"/>
  <c r="O270" i="15"/>
  <c r="O381" i="15"/>
  <c r="O442" i="15"/>
  <c r="O378" i="15"/>
  <c r="O424" i="15"/>
  <c r="O720" i="15"/>
  <c r="O892" i="15"/>
  <c r="O845" i="15"/>
  <c r="R561" i="15"/>
  <c r="R242" i="15"/>
  <c r="O879" i="15"/>
  <c r="L120" i="15"/>
  <c r="L308" i="15"/>
  <c r="L252" i="15"/>
  <c r="L296" i="15"/>
  <c r="L314" i="15"/>
  <c r="L412" i="15"/>
  <c r="L364" i="15"/>
  <c r="L226" i="15"/>
  <c r="L199" i="15"/>
  <c r="L246" i="15"/>
  <c r="L70" i="15"/>
  <c r="L158" i="15"/>
  <c r="L174" i="15"/>
  <c r="L197" i="15"/>
  <c r="L463" i="15"/>
  <c r="L147" i="15"/>
  <c r="L431" i="15"/>
  <c r="L273" i="15"/>
  <c r="L222" i="15"/>
  <c r="L381" i="15"/>
  <c r="L142" i="15"/>
  <c r="L363" i="15"/>
  <c r="L489" i="15"/>
  <c r="L547" i="15"/>
  <c r="L410" i="15"/>
  <c r="L394" i="15"/>
  <c r="L285" i="15"/>
  <c r="L515" i="15"/>
  <c r="L525" i="15"/>
  <c r="L629" i="15"/>
  <c r="L390" i="15"/>
  <c r="L551" i="15"/>
  <c r="L414" i="15"/>
  <c r="L470" i="15"/>
  <c r="L536" i="15"/>
  <c r="L630" i="15"/>
  <c r="L568" i="15"/>
  <c r="L510" i="15"/>
  <c r="L576" i="15"/>
  <c r="L346" i="15"/>
  <c r="L345" i="15"/>
  <c r="L464" i="15"/>
  <c r="L603" i="15"/>
  <c r="L790" i="15"/>
  <c r="L928" i="15"/>
  <c r="L822" i="15"/>
  <c r="L929" i="15"/>
  <c r="L860" i="15"/>
  <c r="L640" i="15"/>
  <c r="L816" i="15"/>
  <c r="L919" i="15"/>
  <c r="L792" i="15"/>
  <c r="L994" i="15"/>
  <c r="L743" i="15"/>
  <c r="L768" i="15"/>
  <c r="L952" i="15"/>
  <c r="L974" i="15"/>
  <c r="L889" i="15"/>
  <c r="L634" i="15"/>
  <c r="L682" i="15"/>
  <c r="O235" i="15"/>
  <c r="O222" i="15"/>
  <c r="O481" i="15"/>
  <c r="O245" i="15"/>
  <c r="O229" i="15"/>
  <c r="O417" i="15"/>
  <c r="O848" i="15"/>
  <c r="O336" i="15"/>
  <c r="O967" i="15"/>
  <c r="O751" i="15"/>
  <c r="O959" i="15"/>
  <c r="R163" i="15"/>
  <c r="R441" i="15"/>
  <c r="L831" i="15"/>
  <c r="L88" i="15"/>
  <c r="L128" i="15"/>
  <c r="L168" i="15"/>
  <c r="L300" i="15"/>
  <c r="L344" i="15"/>
  <c r="L73" i="15"/>
  <c r="L301" i="15"/>
  <c r="L408" i="15"/>
  <c r="L360" i="15"/>
  <c r="L213" i="15"/>
  <c r="L186" i="15"/>
  <c r="L233" i="15"/>
  <c r="L51" i="15"/>
  <c r="L145" i="15"/>
  <c r="L195" i="15"/>
  <c r="L207" i="15"/>
  <c r="L177" i="15"/>
  <c r="L189" i="15"/>
  <c r="L455" i="15"/>
  <c r="L281" i="15"/>
  <c r="L243" i="15"/>
  <c r="L66" i="15"/>
  <c r="L397" i="15"/>
  <c r="L275" i="15"/>
  <c r="L194" i="15"/>
  <c r="L415" i="15"/>
  <c r="L513" i="15"/>
  <c r="L571" i="15"/>
  <c r="L425" i="15"/>
  <c r="L403" i="15"/>
  <c r="L539" i="15"/>
  <c r="L549" i="15"/>
  <c r="L316" i="15"/>
  <c r="L422" i="15"/>
  <c r="L560" i="15"/>
  <c r="L478" i="15"/>
  <c r="L554" i="15"/>
  <c r="L556" i="15"/>
  <c r="L548" i="15"/>
  <c r="L544" i="15"/>
  <c r="L486" i="15"/>
  <c r="L552" i="15"/>
  <c r="L310" i="15"/>
  <c r="L377" i="15"/>
  <c r="L506" i="15"/>
  <c r="L621" i="15"/>
  <c r="L821" i="15"/>
  <c r="L933" i="15"/>
  <c r="L838" i="15"/>
  <c r="L961" i="15"/>
  <c r="L871" i="15"/>
  <c r="L823" i="15"/>
  <c r="L935" i="15"/>
  <c r="L817" i="15"/>
  <c r="L979" i="15"/>
  <c r="L749" i="15"/>
  <c r="L780" i="15"/>
  <c r="L957" i="15"/>
  <c r="L781" i="15"/>
  <c r="L937" i="15"/>
  <c r="L900" i="15"/>
  <c r="L598" i="15"/>
  <c r="L752" i="15"/>
  <c r="O134" i="15"/>
  <c r="O267" i="15"/>
  <c r="O521" i="15"/>
  <c r="O288" i="15"/>
  <c r="O193" i="15"/>
  <c r="O457" i="15"/>
  <c r="O286" i="15"/>
  <c r="O436" i="15"/>
  <c r="O977" i="15"/>
  <c r="O795" i="15"/>
  <c r="O624" i="15"/>
  <c r="R148" i="15"/>
  <c r="R495" i="15"/>
  <c r="R314" i="15"/>
  <c r="O636" i="15"/>
  <c r="L136" i="15"/>
  <c r="L176" i="15"/>
  <c r="L216" i="15"/>
  <c r="L112" i="15"/>
  <c r="L87" i="15"/>
  <c r="L279" i="15"/>
  <c r="L404" i="15"/>
  <c r="L356" i="15"/>
  <c r="L191" i="15"/>
  <c r="L173" i="15"/>
  <c r="L211" i="15"/>
  <c r="L123" i="15"/>
  <c r="L237" i="15"/>
  <c r="L270" i="15"/>
  <c r="L187" i="15"/>
  <c r="L210" i="15"/>
  <c r="L290" i="15"/>
  <c r="L291" i="15"/>
  <c r="L118" i="15"/>
  <c r="L413" i="15"/>
  <c r="L284" i="15"/>
  <c r="L215" i="15"/>
  <c r="L479" i="15"/>
  <c r="L537" i="15"/>
  <c r="L595" i="15"/>
  <c r="L443" i="15"/>
  <c r="L437" i="15"/>
  <c r="L332" i="15"/>
  <c r="L563" i="15"/>
  <c r="L230" i="15"/>
  <c r="L325" i="15"/>
  <c r="L459" i="15"/>
  <c r="L567" i="15"/>
  <c r="L500" i="15"/>
  <c r="L562" i="15"/>
  <c r="L580" i="15"/>
  <c r="L573" i="15"/>
  <c r="L520" i="15"/>
  <c r="L528" i="15"/>
  <c r="L454" i="15"/>
  <c r="L361" i="15"/>
  <c r="L588" i="15"/>
  <c r="L632" i="15"/>
  <c r="L832" i="15"/>
  <c r="L944" i="15"/>
  <c r="L854" i="15"/>
  <c r="L983" i="15"/>
  <c r="L881" i="15"/>
  <c r="L664" i="15"/>
  <c r="L828" i="15"/>
  <c r="L945" i="15"/>
  <c r="L834" i="15"/>
  <c r="L991" i="15"/>
  <c r="L767" i="15"/>
  <c r="L811" i="15"/>
  <c r="L963" i="15"/>
  <c r="L806" i="15"/>
  <c r="L969" i="15"/>
  <c r="L911" i="15"/>
  <c r="L507" i="15"/>
  <c r="L771" i="15"/>
  <c r="O243" i="15"/>
  <c r="O557" i="15"/>
  <c r="O177" i="15"/>
  <c r="O429" i="15"/>
  <c r="O559" i="15"/>
  <c r="O309" i="15"/>
  <c r="O784" i="15"/>
  <c r="O719" i="15"/>
  <c r="O891" i="15"/>
  <c r="O989" i="15"/>
  <c r="R277" i="15"/>
  <c r="R511" i="15"/>
  <c r="L592" i="15"/>
  <c r="R328" i="15"/>
  <c r="L184" i="15"/>
  <c r="L224" i="15"/>
  <c r="L264" i="15"/>
  <c r="L160" i="15"/>
  <c r="L53" i="15"/>
  <c r="L96" i="15"/>
  <c r="L266" i="15"/>
  <c r="L400" i="15"/>
  <c r="L352" i="15"/>
  <c r="L178" i="15"/>
  <c r="L151" i="15"/>
  <c r="L198" i="15"/>
  <c r="L175" i="15"/>
  <c r="L303" i="15"/>
  <c r="L229" i="15"/>
  <c r="L262" i="15"/>
  <c r="L64" i="15"/>
  <c r="L321" i="15"/>
  <c r="L299" i="15"/>
  <c r="L129" i="15"/>
  <c r="L432" i="15"/>
  <c r="L293" i="15"/>
  <c r="L236" i="15"/>
  <c r="L503" i="15"/>
  <c r="L561" i="15"/>
  <c r="L653" i="15"/>
  <c r="L450" i="15"/>
  <c r="L341" i="15"/>
  <c r="L587" i="15"/>
  <c r="L276" i="15"/>
  <c r="L334" i="15"/>
  <c r="L469" i="15"/>
  <c r="L596" i="15"/>
  <c r="L532" i="15"/>
  <c r="L599" i="15"/>
  <c r="L593" i="15"/>
  <c r="L637" i="15"/>
  <c r="L496" i="15"/>
  <c r="L294" i="15"/>
  <c r="L504" i="15"/>
  <c r="L441" i="15"/>
  <c r="L461" i="15"/>
  <c r="L602" i="15"/>
  <c r="L643" i="15"/>
  <c r="L837" i="15"/>
  <c r="L955" i="15"/>
  <c r="L870" i="15"/>
  <c r="L999" i="15"/>
  <c r="L892" i="15"/>
  <c r="L671" i="15"/>
  <c r="L839" i="15"/>
  <c r="L956" i="15"/>
  <c r="L850" i="15"/>
  <c r="L615" i="15"/>
  <c r="L774" i="15"/>
  <c r="L835" i="15"/>
  <c r="L973" i="15"/>
  <c r="L830" i="15"/>
  <c r="L985" i="15"/>
  <c r="L921" i="15"/>
  <c r="O53" i="15"/>
  <c r="O172" i="15"/>
  <c r="O158" i="15"/>
  <c r="O296" i="15"/>
  <c r="O228" i="15"/>
  <c r="O248" i="15"/>
  <c r="O546" i="15"/>
  <c r="O596" i="15"/>
  <c r="O394" i="15"/>
  <c r="O611" i="15"/>
  <c r="O743" i="15"/>
  <c r="R219" i="15"/>
  <c r="R589" i="15"/>
  <c r="AA965" i="15"/>
  <c r="R898" i="15"/>
  <c r="U366" i="15"/>
  <c r="R733" i="15"/>
  <c r="O27" i="15"/>
  <c r="R886" i="15"/>
  <c r="R955" i="15"/>
  <c r="R694" i="15"/>
  <c r="R873" i="15"/>
  <c r="R720" i="15"/>
  <c r="R816" i="15"/>
  <c r="R614" i="15"/>
  <c r="R826" i="15"/>
  <c r="R668" i="15"/>
  <c r="R835" i="15"/>
  <c r="R661" i="15"/>
  <c r="R775" i="15"/>
  <c r="R957" i="15"/>
  <c r="R802" i="15"/>
  <c r="R917" i="15"/>
  <c r="R985" i="15"/>
  <c r="R897" i="15"/>
  <c r="R766" i="15"/>
  <c r="R971" i="15"/>
  <c r="U229" i="15"/>
  <c r="U305" i="15"/>
  <c r="U452" i="15"/>
  <c r="U284" i="15"/>
  <c r="U348" i="15"/>
  <c r="U240" i="15"/>
  <c r="U334" i="15"/>
  <c r="U388" i="15"/>
  <c r="U360" i="15"/>
  <c r="U509" i="15"/>
  <c r="U927" i="15"/>
  <c r="U399" i="15"/>
  <c r="R600" i="15"/>
  <c r="R783" i="15"/>
  <c r="R943" i="15"/>
  <c r="R730" i="15"/>
  <c r="R899" i="15"/>
  <c r="R959" i="15"/>
  <c r="R707" i="15"/>
  <c r="R882" i="15"/>
  <c r="R731" i="15"/>
  <c r="R821" i="15"/>
  <c r="R633" i="15"/>
  <c r="R839" i="15"/>
  <c r="R676" i="15"/>
  <c r="R848" i="15"/>
  <c r="R677" i="15"/>
  <c r="R780" i="15"/>
  <c r="R771" i="15"/>
  <c r="R818" i="15"/>
  <c r="R921" i="15"/>
  <c r="R989" i="15"/>
  <c r="R749" i="15"/>
  <c r="R728" i="15"/>
  <c r="R782" i="15"/>
  <c r="R987" i="15"/>
  <c r="U273" i="15"/>
  <c r="U266" i="15"/>
  <c r="U500" i="15"/>
  <c r="U258" i="15"/>
  <c r="U372" i="15"/>
  <c r="U250" i="15"/>
  <c r="U339" i="15"/>
  <c r="U428" i="15"/>
  <c r="U384" i="15"/>
  <c r="U583" i="15"/>
  <c r="U511" i="15"/>
  <c r="U762" i="15"/>
  <c r="R788" i="15"/>
  <c r="R979" i="15"/>
  <c r="R746" i="15"/>
  <c r="R903" i="15"/>
  <c r="R963" i="15"/>
  <c r="R725" i="15"/>
  <c r="R895" i="15"/>
  <c r="R736" i="15"/>
  <c r="R830" i="15"/>
  <c r="R667" i="15"/>
  <c r="R852" i="15"/>
  <c r="R683" i="15"/>
  <c r="R861" i="15"/>
  <c r="R696" i="15"/>
  <c r="R791" i="15"/>
  <c r="R626" i="15"/>
  <c r="R827" i="15"/>
  <c r="R925" i="15"/>
  <c r="R755" i="15"/>
  <c r="R765" i="15"/>
  <c r="R776" i="15"/>
  <c r="R798" i="15"/>
  <c r="U269" i="15"/>
  <c r="U275" i="15"/>
  <c r="U548" i="15"/>
  <c r="U227" i="15"/>
  <c r="U396" i="15"/>
  <c r="U329" i="15"/>
  <c r="U344" i="15"/>
  <c r="U476" i="15"/>
  <c r="U468" i="15"/>
  <c r="U656" i="15"/>
  <c r="U340" i="15"/>
  <c r="U989" i="15"/>
  <c r="R658" i="15"/>
  <c r="R648" i="15"/>
  <c r="R837" i="15"/>
  <c r="R649" i="15"/>
  <c r="R799" i="15"/>
  <c r="R995" i="15"/>
  <c r="R762" i="15"/>
  <c r="R907" i="15"/>
  <c r="R967" i="15"/>
  <c r="R741" i="15"/>
  <c r="R973" i="15"/>
  <c r="R747" i="15"/>
  <c r="R843" i="15"/>
  <c r="R675" i="15"/>
  <c r="R865" i="15"/>
  <c r="R690" i="15"/>
  <c r="R870" i="15"/>
  <c r="R703" i="15"/>
  <c r="R796" i="15"/>
  <c r="R662" i="15"/>
  <c r="R840" i="15"/>
  <c r="R929" i="15"/>
  <c r="R607" i="15"/>
  <c r="R781" i="15"/>
  <c r="R496" i="15"/>
  <c r="R814" i="15"/>
  <c r="U249" i="15"/>
  <c r="U317" i="15"/>
  <c r="U337" i="15"/>
  <c r="U318" i="15"/>
  <c r="U277" i="15"/>
  <c r="U444" i="15"/>
  <c r="U368" i="15"/>
  <c r="U349" i="15"/>
  <c r="U263" i="15"/>
  <c r="U516" i="15"/>
  <c r="U707" i="15"/>
  <c r="U441" i="15"/>
  <c r="U884" i="15"/>
  <c r="R665" i="15"/>
  <c r="R804" i="15"/>
  <c r="R570" i="15"/>
  <c r="R778" i="15"/>
  <c r="R911" i="15"/>
  <c r="R983" i="15"/>
  <c r="R757" i="15"/>
  <c r="R477" i="15"/>
  <c r="R752" i="15"/>
  <c r="R856" i="15"/>
  <c r="R689" i="15"/>
  <c r="R874" i="15"/>
  <c r="R721" i="15"/>
  <c r="R883" i="15"/>
  <c r="R709" i="15"/>
  <c r="R807" i="15"/>
  <c r="R697" i="15"/>
  <c r="R853" i="15"/>
  <c r="R933" i="15"/>
  <c r="R627" i="15"/>
  <c r="R797" i="15"/>
  <c r="R609" i="15"/>
  <c r="R828" i="15"/>
  <c r="U297" i="15"/>
  <c r="U226" i="15"/>
  <c r="U408" i="15"/>
  <c r="U296" i="15"/>
  <c r="U298" i="15"/>
  <c r="U540" i="15"/>
  <c r="U392" i="15"/>
  <c r="U363" i="15"/>
  <c r="U272" i="15"/>
  <c r="U564" i="15"/>
  <c r="U775" i="15"/>
  <c r="U653" i="15"/>
  <c r="U849" i="15"/>
  <c r="R773" i="15"/>
  <c r="R603" i="15"/>
  <c r="R763" i="15"/>
  <c r="R869" i="15"/>
  <c r="R695" i="15"/>
  <c r="R887" i="15"/>
  <c r="R737" i="15"/>
  <c r="R896" i="15"/>
  <c r="R716" i="15"/>
  <c r="R812" i="15"/>
  <c r="R704" i="15"/>
  <c r="R862" i="15"/>
  <c r="R937" i="15"/>
  <c r="R637" i="15"/>
  <c r="R813" i="15"/>
  <c r="R629" i="15"/>
  <c r="R841" i="15"/>
  <c r="U245" i="15"/>
  <c r="U261" i="15"/>
  <c r="U456" i="15"/>
  <c r="U256" i="15"/>
  <c r="U322" i="15"/>
  <c r="U588" i="15"/>
  <c r="U436" i="15"/>
  <c r="U432" i="15"/>
  <c r="U280" i="15"/>
  <c r="U282" i="15"/>
  <c r="U887" i="15"/>
  <c r="U605" i="15"/>
  <c r="U933" i="15"/>
  <c r="U301" i="15"/>
  <c r="U373" i="15"/>
  <c r="U445" i="15"/>
  <c r="U589" i="15"/>
  <c r="U661" i="15"/>
  <c r="X842" i="15"/>
  <c r="X582" i="15"/>
  <c r="X489" i="15"/>
  <c r="X365" i="15"/>
  <c r="X12" i="15"/>
  <c r="X680" i="15"/>
  <c r="X625" i="15"/>
  <c r="X499" i="15"/>
  <c r="X277" i="15"/>
  <c r="X926" i="15"/>
  <c r="X437" i="15"/>
  <c r="X368" i="15"/>
  <c r="X201" i="15"/>
  <c r="X551" i="15"/>
  <c r="X608" i="15"/>
  <c r="X403" i="15"/>
  <c r="X129" i="15"/>
  <c r="X982" i="15"/>
  <c r="X508" i="15"/>
  <c r="X388" i="15"/>
  <c r="X296" i="15"/>
  <c r="X13" i="15"/>
  <c r="X844" i="15"/>
  <c r="X484" i="15"/>
  <c r="X295" i="15"/>
  <c r="X187" i="15"/>
  <c r="X691" i="15"/>
  <c r="X460" i="15"/>
  <c r="X354" i="15"/>
  <c r="X215" i="15"/>
  <c r="X854" i="15"/>
  <c r="X537" i="15"/>
  <c r="X377" i="15"/>
  <c r="X144" i="15"/>
  <c r="X705" i="15"/>
  <c r="X394" i="15"/>
  <c r="X473" i="15"/>
  <c r="X178" i="15"/>
  <c r="X523" i="15"/>
  <c r="X386" i="15"/>
  <c r="X318" i="15"/>
  <c r="X600" i="15"/>
  <c r="X435" i="15"/>
  <c r="X335" i="15"/>
  <c r="U708" i="15"/>
  <c r="U302" i="15"/>
  <c r="U506" i="15"/>
  <c r="U578" i="15"/>
  <c r="U789" i="15"/>
  <c r="U783" i="15"/>
  <c r="U811" i="15"/>
  <c r="U347" i="15"/>
  <c r="U666" i="15"/>
  <c r="U834" i="15"/>
  <c r="U418" i="15"/>
  <c r="U591" i="15"/>
  <c r="U316" i="15"/>
  <c r="U526" i="15"/>
  <c r="U435" i="15"/>
  <c r="U604" i="15"/>
  <c r="U397" i="15"/>
  <c r="U637" i="15"/>
  <c r="U354" i="15"/>
  <c r="U563" i="15"/>
  <c r="U450" i="15"/>
  <c r="U819" i="15"/>
  <c r="U658" i="15"/>
  <c r="U931" i="15"/>
  <c r="U809" i="15"/>
  <c r="U702" i="15"/>
  <c r="U395" i="15"/>
  <c r="U865" i="15"/>
  <c r="U695" i="15"/>
  <c r="U426" i="15"/>
  <c r="U290" i="15"/>
  <c r="U520" i="15"/>
  <c r="U524" i="15"/>
  <c r="U532" i="15"/>
  <c r="U440" i="15"/>
  <c r="U333" i="15"/>
  <c r="U271" i="15"/>
  <c r="U582" i="15"/>
  <c r="U638" i="15"/>
  <c r="U494" i="15"/>
  <c r="U993" i="15"/>
  <c r="U555" i="15"/>
  <c r="U810" i="15"/>
  <c r="U407" i="15"/>
  <c r="U599" i="15"/>
  <c r="U539" i="15"/>
  <c r="U457" i="15"/>
  <c r="U608" i="15"/>
  <c r="U410" i="15"/>
  <c r="U593" i="15"/>
  <c r="U641" i="15"/>
  <c r="U378" i="15"/>
  <c r="U585" i="15"/>
  <c r="U463" i="15"/>
  <c r="U962" i="15"/>
  <c r="U795" i="15"/>
  <c r="U614" i="15"/>
  <c r="U918" i="15"/>
  <c r="U804" i="15"/>
  <c r="U690" i="15"/>
  <c r="U996" i="15"/>
  <c r="U847" i="15"/>
  <c r="U689" i="15"/>
  <c r="U477" i="15"/>
  <c r="U590" i="15"/>
  <c r="U473" i="15"/>
  <c r="U980" i="15"/>
  <c r="U398" i="15"/>
  <c r="U786" i="15"/>
  <c r="U351" i="15"/>
  <c r="U603" i="15"/>
  <c r="U332" i="15"/>
  <c r="U561" i="15"/>
  <c r="U470" i="15"/>
  <c r="U612" i="15"/>
  <c r="U423" i="15"/>
  <c r="U597" i="15"/>
  <c r="U645" i="15"/>
  <c r="U406" i="15"/>
  <c r="U314" i="15"/>
  <c r="U485" i="15"/>
  <c r="U953" i="15"/>
  <c r="U771" i="15"/>
  <c r="U522" i="15"/>
  <c r="U909" i="15"/>
  <c r="U790" i="15"/>
  <c r="U677" i="15"/>
  <c r="U983" i="15"/>
  <c r="U823" i="15"/>
  <c r="U683" i="15"/>
  <c r="U320" i="15"/>
  <c r="U274" i="15"/>
  <c r="U424" i="15"/>
  <c r="U912" i="15"/>
  <c r="U942" i="15"/>
  <c r="U880" i="15"/>
  <c r="U919" i="15"/>
  <c r="U377" i="15"/>
  <c r="U781" i="15"/>
  <c r="U385" i="15"/>
  <c r="U607" i="15"/>
  <c r="U342" i="15"/>
  <c r="U574" i="15"/>
  <c r="U505" i="15"/>
  <c r="U616" i="15"/>
  <c r="U601" i="15"/>
  <c r="U649" i="15"/>
  <c r="U419" i="15"/>
  <c r="U319" i="15"/>
  <c r="U498" i="15"/>
  <c r="U940" i="15"/>
  <c r="U747" i="15"/>
  <c r="U501" i="15"/>
  <c r="U896" i="15"/>
  <c r="U785" i="15"/>
  <c r="U642" i="15"/>
  <c r="U970" i="15"/>
  <c r="U799" i="15"/>
  <c r="U663" i="15"/>
  <c r="U793" i="15"/>
  <c r="U821" i="15"/>
  <c r="U844" i="15"/>
  <c r="U839" i="15"/>
  <c r="U997" i="15"/>
  <c r="U757" i="15"/>
  <c r="U434" i="15"/>
  <c r="U615" i="15"/>
  <c r="U417" i="15"/>
  <c r="U306" i="15"/>
  <c r="U531" i="15"/>
  <c r="U624" i="15"/>
  <c r="U471" i="15"/>
  <c r="U609" i="15"/>
  <c r="U657" i="15"/>
  <c r="U454" i="15"/>
  <c r="U359" i="15"/>
  <c r="U533" i="15"/>
  <c r="U914" i="15"/>
  <c r="U720" i="15"/>
  <c r="U459" i="15"/>
  <c r="U870" i="15"/>
  <c r="U766" i="15"/>
  <c r="U573" i="15"/>
  <c r="U948" i="15"/>
  <c r="U751" i="15"/>
  <c r="U650" i="15"/>
  <c r="U788" i="15"/>
  <c r="U816" i="15"/>
  <c r="U777" i="15"/>
  <c r="U815" i="15"/>
  <c r="U971" i="15"/>
  <c r="U738" i="15"/>
  <c r="U447" i="15"/>
  <c r="U619" i="15"/>
  <c r="U430" i="15"/>
  <c r="U328" i="15"/>
  <c r="U553" i="15"/>
  <c r="U628" i="15"/>
  <c r="U493" i="15"/>
  <c r="U613" i="15"/>
  <c r="U467" i="15"/>
  <c r="U369" i="15"/>
  <c r="U546" i="15"/>
  <c r="U905" i="15"/>
  <c r="U438" i="15"/>
  <c r="U861" i="15"/>
  <c r="U761" i="15"/>
  <c r="U542" i="15"/>
  <c r="U935" i="15"/>
  <c r="U731" i="15"/>
  <c r="U622" i="15"/>
  <c r="U412" i="15"/>
  <c r="U420" i="15"/>
  <c r="U295" i="15"/>
  <c r="U330" i="15"/>
  <c r="U324" i="15"/>
  <c r="U492" i="15"/>
  <c r="U400" i="15"/>
  <c r="U268" i="15"/>
  <c r="U321" i="15"/>
  <c r="U682" i="15"/>
  <c r="U667" i="15"/>
  <c r="U753" i="15"/>
  <c r="U727" i="15"/>
  <c r="U936" i="15"/>
  <c r="U575" i="15"/>
  <c r="U469" i="15"/>
  <c r="U623" i="15"/>
  <c r="U443" i="15"/>
  <c r="U338" i="15"/>
  <c r="U566" i="15"/>
  <c r="U632" i="15"/>
  <c r="U617" i="15"/>
  <c r="U665" i="15"/>
  <c r="U489" i="15"/>
  <c r="U383" i="15"/>
  <c r="U559" i="15"/>
  <c r="U892" i="15"/>
  <c r="U696" i="15"/>
  <c r="U992" i="15"/>
  <c r="U852" i="15"/>
  <c r="U756" i="15"/>
  <c r="U521" i="15"/>
  <c r="U922" i="15"/>
  <c r="U725" i="15"/>
  <c r="U675" i="15"/>
  <c r="U660" i="15"/>
  <c r="U748" i="15"/>
  <c r="U709" i="15"/>
  <c r="U901" i="15"/>
  <c r="U523" i="15"/>
  <c r="U482" i="15"/>
  <c r="U635" i="15"/>
  <c r="U465" i="15"/>
  <c r="U362" i="15"/>
  <c r="U579" i="15"/>
  <c r="U636" i="15"/>
  <c r="U519" i="15"/>
  <c r="U621" i="15"/>
  <c r="U669" i="15"/>
  <c r="U502" i="15"/>
  <c r="U393" i="15"/>
  <c r="U581" i="15"/>
  <c r="U879" i="15"/>
  <c r="U684" i="15"/>
  <c r="U979" i="15"/>
  <c r="U838" i="15"/>
  <c r="U742" i="15"/>
  <c r="U510" i="15"/>
  <c r="U913" i="15"/>
  <c r="U719" i="15"/>
  <c r="U562" i="15"/>
  <c r="U356" i="15"/>
  <c r="U977" i="15"/>
  <c r="U994" i="15"/>
  <c r="U652" i="15"/>
  <c r="U703" i="15"/>
  <c r="U888" i="15"/>
  <c r="U481" i="15"/>
  <c r="U495" i="15"/>
  <c r="U639" i="15"/>
  <c r="U478" i="15"/>
  <c r="U386" i="15"/>
  <c r="U592" i="15"/>
  <c r="U640" i="15"/>
  <c r="U541" i="15"/>
  <c r="U625" i="15"/>
  <c r="U673" i="15"/>
  <c r="U515" i="15"/>
  <c r="U402" i="15"/>
  <c r="U303" i="15"/>
  <c r="U866" i="15"/>
  <c r="U678" i="15"/>
  <c r="U966" i="15"/>
  <c r="U833" i="15"/>
  <c r="U737" i="15"/>
  <c r="U479" i="15"/>
  <c r="U900" i="15"/>
  <c r="U713" i="15"/>
  <c r="U551" i="15"/>
  <c r="U326" i="15"/>
  <c r="U289" i="15"/>
  <c r="U904" i="15"/>
  <c r="U964" i="15"/>
  <c r="U985" i="15"/>
  <c r="U577" i="15"/>
  <c r="U691" i="15"/>
  <c r="U862" i="15"/>
  <c r="U449" i="15"/>
  <c r="U530" i="15"/>
  <c r="U647" i="15"/>
  <c r="U491" i="15"/>
  <c r="U409" i="15"/>
  <c r="U596" i="15"/>
  <c r="U648" i="15"/>
  <c r="U554" i="15"/>
  <c r="U629" i="15"/>
  <c r="U681" i="15"/>
  <c r="U537" i="15"/>
  <c r="U415" i="15"/>
  <c r="U941" i="15"/>
  <c r="U857" i="15"/>
  <c r="U671" i="15"/>
  <c r="U957" i="15"/>
  <c r="U828" i="15"/>
  <c r="U726" i="15"/>
  <c r="U427" i="15"/>
  <c r="U794" i="15"/>
  <c r="U807" i="15"/>
  <c r="U835" i="15"/>
  <c r="U545" i="15"/>
  <c r="U685" i="15"/>
  <c r="U853" i="15"/>
  <c r="U439" i="15"/>
  <c r="U291" i="15"/>
  <c r="U513" i="15"/>
  <c r="U422" i="15"/>
  <c r="U600" i="15"/>
  <c r="U387" i="15"/>
  <c r="U567" i="15"/>
  <c r="U633" i="15"/>
  <c r="U550" i="15"/>
  <c r="U437" i="15"/>
  <c r="U988" i="15"/>
  <c r="U843" i="15"/>
  <c r="U664" i="15"/>
  <c r="U944" i="15"/>
  <c r="U814" i="15"/>
  <c r="U714" i="15"/>
  <c r="U416" i="15"/>
  <c r="U874" i="15"/>
  <c r="U701" i="15"/>
  <c r="U499" i="15"/>
  <c r="U568" i="15"/>
  <c r="U572" i="15"/>
  <c r="AA615" i="15"/>
  <c r="AA894" i="15"/>
  <c r="AA513" i="15"/>
  <c r="AA670" i="15"/>
  <c r="AA194" i="15"/>
  <c r="AA310" i="15"/>
  <c r="AA171" i="15"/>
  <c r="U327" i="15"/>
  <c r="U975" i="15"/>
  <c r="U304" i="15"/>
  <c r="AA316" i="15"/>
  <c r="R885" i="15"/>
  <c r="R735" i="15"/>
  <c r="R833" i="15"/>
  <c r="R631" i="15"/>
  <c r="R829" i="15"/>
  <c r="R923" i="15"/>
  <c r="R512" i="15"/>
  <c r="R805" i="15"/>
  <c r="R642" i="15"/>
  <c r="R779" i="15"/>
  <c r="R891" i="15"/>
  <c r="R742" i="15"/>
  <c r="R744" i="15"/>
  <c r="R769" i="15"/>
  <c r="R997" i="15"/>
  <c r="R732" i="15"/>
  <c r="R844" i="15"/>
  <c r="R722" i="15"/>
  <c r="R888" i="15"/>
  <c r="R945" i="15"/>
  <c r="R663" i="15"/>
  <c r="R836" i="15"/>
  <c r="R679" i="15"/>
  <c r="R863" i="15"/>
  <c r="U228" i="15"/>
  <c r="U235" i="15"/>
  <c r="U552" i="15"/>
  <c r="U230" i="15"/>
  <c r="U496" i="15"/>
  <c r="U293" i="15"/>
  <c r="U580" i="15"/>
  <c r="U528" i="15"/>
  <c r="U308" i="15"/>
  <c r="U380" i="15"/>
  <c r="U594" i="15"/>
  <c r="U620" i="15"/>
  <c r="X275" i="15"/>
  <c r="R894" i="15"/>
  <c r="R740" i="15"/>
  <c r="R842" i="15"/>
  <c r="R650" i="15"/>
  <c r="R838" i="15"/>
  <c r="R927" i="15"/>
  <c r="R591" i="15"/>
  <c r="R825" i="15"/>
  <c r="R651" i="15"/>
  <c r="R784" i="15"/>
  <c r="R969" i="15"/>
  <c r="R758" i="15"/>
  <c r="R583" i="15"/>
  <c r="R785" i="15"/>
  <c r="R739" i="15"/>
  <c r="R743" i="15"/>
  <c r="R857" i="15"/>
  <c r="R738" i="15"/>
  <c r="R901" i="15"/>
  <c r="R949" i="15"/>
  <c r="R670" i="15"/>
  <c r="R849" i="15"/>
  <c r="R686" i="15"/>
  <c r="R876" i="15"/>
  <c r="U237" i="15"/>
  <c r="U248" i="15"/>
  <c r="U276" i="15"/>
  <c r="U255" i="15"/>
  <c r="U544" i="15"/>
  <c r="U300" i="15"/>
  <c r="U251" i="15"/>
  <c r="U576" i="15"/>
  <c r="U325" i="15"/>
  <c r="U460" i="15"/>
  <c r="U780" i="15"/>
  <c r="U518" i="15"/>
  <c r="X389" i="15"/>
  <c r="R468" i="15"/>
  <c r="R745" i="15"/>
  <c r="R947" i="15"/>
  <c r="R751" i="15"/>
  <c r="R855" i="15"/>
  <c r="R673" i="15"/>
  <c r="R851" i="15"/>
  <c r="R931" i="15"/>
  <c r="R602" i="15"/>
  <c r="R834" i="15"/>
  <c r="R659" i="15"/>
  <c r="R795" i="15"/>
  <c r="R993" i="15"/>
  <c r="R774" i="15"/>
  <c r="R594" i="15"/>
  <c r="R801" i="15"/>
  <c r="R605" i="15"/>
  <c r="R748" i="15"/>
  <c r="R866" i="15"/>
  <c r="R754" i="15"/>
  <c r="R905" i="15"/>
  <c r="R953" i="15"/>
  <c r="R678" i="15"/>
  <c r="R858" i="15"/>
  <c r="R718" i="15"/>
  <c r="R889" i="15"/>
  <c r="U285" i="15"/>
  <c r="U257" i="15"/>
  <c r="U352" i="15"/>
  <c r="U242" i="15"/>
  <c r="U299" i="15"/>
  <c r="U488" i="15"/>
  <c r="U286" i="15"/>
  <c r="U287" i="15"/>
  <c r="U345" i="15"/>
  <c r="U508" i="15"/>
  <c r="U883" i="15"/>
  <c r="U292" i="15"/>
  <c r="X597" i="15"/>
  <c r="R975" i="15"/>
  <c r="R756" i="15"/>
  <c r="R868" i="15"/>
  <c r="R687" i="15"/>
  <c r="R864" i="15"/>
  <c r="R935" i="15"/>
  <c r="R666" i="15"/>
  <c r="R847" i="15"/>
  <c r="R701" i="15"/>
  <c r="R800" i="15"/>
  <c r="R760" i="15"/>
  <c r="R790" i="15"/>
  <c r="R615" i="15"/>
  <c r="R817" i="15"/>
  <c r="R635" i="15"/>
  <c r="R759" i="15"/>
  <c r="R879" i="15"/>
  <c r="R770" i="15"/>
  <c r="R909" i="15"/>
  <c r="R977" i="15"/>
  <c r="R685" i="15"/>
  <c r="R871" i="15"/>
  <c r="R734" i="15"/>
  <c r="U233" i="15"/>
  <c r="U270" i="15"/>
  <c r="U376" i="15"/>
  <c r="U267" i="15"/>
  <c r="U323" i="15"/>
  <c r="U536" i="15"/>
  <c r="U294" i="15"/>
  <c r="U335" i="15"/>
  <c r="U472" i="15"/>
  <c r="U556" i="15"/>
  <c r="U490" i="15"/>
  <c r="X620" i="15"/>
  <c r="Y7" i="15"/>
  <c r="X17" i="15"/>
  <c r="U878" i="15"/>
  <c r="U770" i="15"/>
  <c r="U425" i="15"/>
  <c r="U877" i="15"/>
  <c r="U769" i="15"/>
  <c r="U662" i="15"/>
  <c r="U938" i="15"/>
  <c r="U735" i="15"/>
  <c r="U558" i="15"/>
  <c r="U907" i="15"/>
  <c r="U797" i="15"/>
  <c r="U646" i="15"/>
  <c r="U959" i="15"/>
  <c r="U763" i="15"/>
  <c r="U431" i="15"/>
  <c r="U825" i="15"/>
  <c r="U722" i="15"/>
  <c r="U514" i="15"/>
  <c r="U954" i="15"/>
  <c r="U767" i="15"/>
  <c r="U950" i="15"/>
  <c r="U869" i="15"/>
  <c r="U765" i="15"/>
  <c r="U414" i="15"/>
  <c r="U864" i="15"/>
  <c r="U764" i="15"/>
  <c r="U610" i="15"/>
  <c r="U929" i="15"/>
  <c r="U729" i="15"/>
  <c r="U527" i="15"/>
  <c r="U894" i="15"/>
  <c r="U792" i="15"/>
  <c r="U618" i="15"/>
  <c r="U946" i="15"/>
  <c r="U739" i="15"/>
  <c r="U963" i="15"/>
  <c r="U820" i="15"/>
  <c r="U710" i="15"/>
  <c r="U503" i="15"/>
  <c r="U945" i="15"/>
  <c r="U743" i="15"/>
  <c r="U606" i="15"/>
  <c r="U958" i="15"/>
  <c r="U829" i="15"/>
  <c r="U651" i="15"/>
  <c r="U361" i="15"/>
  <c r="U543" i="15"/>
  <c r="U627" i="15"/>
  <c r="U390" i="15"/>
  <c r="U587" i="15"/>
  <c r="U483" i="15"/>
  <c r="U1000" i="15"/>
  <c r="U856" i="15"/>
  <c r="U760" i="15"/>
  <c r="U995" i="15"/>
  <c r="U846" i="15"/>
  <c r="U750" i="15"/>
  <c r="U570" i="15"/>
  <c r="U916" i="15"/>
  <c r="U723" i="15"/>
  <c r="U475" i="15"/>
  <c r="U885" i="15"/>
  <c r="U778" i="15"/>
  <c r="U557" i="15"/>
  <c r="U937" i="15"/>
  <c r="U728" i="15"/>
  <c r="U928" i="15"/>
  <c r="U806" i="15"/>
  <c r="U698" i="15"/>
  <c r="U461" i="15"/>
  <c r="U932" i="15"/>
  <c r="U733" i="15"/>
  <c r="U586" i="15"/>
  <c r="U949" i="15"/>
  <c r="U824" i="15"/>
  <c r="U634" i="15"/>
  <c r="U375" i="15"/>
  <c r="U565" i="15"/>
  <c r="U631" i="15"/>
  <c r="U987" i="15"/>
  <c r="U842" i="15"/>
  <c r="U746" i="15"/>
  <c r="U982" i="15"/>
  <c r="U841" i="15"/>
  <c r="U745" i="15"/>
  <c r="U549" i="15"/>
  <c r="U903" i="15"/>
  <c r="U717" i="15"/>
  <c r="U464" i="15"/>
  <c r="U872" i="15"/>
  <c r="U773" i="15"/>
  <c r="U547" i="15"/>
  <c r="U924" i="15"/>
  <c r="U716" i="15"/>
  <c r="U915" i="15"/>
  <c r="U801" i="15"/>
  <c r="U686" i="15"/>
  <c r="U451" i="15"/>
  <c r="U974" i="15"/>
  <c r="U837" i="15"/>
  <c r="U741" i="15"/>
  <c r="U973" i="15"/>
  <c r="U836" i="15"/>
  <c r="U740" i="15"/>
  <c r="U538" i="15"/>
  <c r="U890" i="15"/>
  <c r="U711" i="15"/>
  <c r="U433" i="15"/>
  <c r="U859" i="15"/>
  <c r="U768" i="15"/>
  <c r="U474" i="15"/>
  <c r="U911" i="15"/>
  <c r="U704" i="15"/>
  <c r="U902" i="15"/>
  <c r="U796" i="15"/>
  <c r="U679" i="15"/>
  <c r="U367" i="15"/>
  <c r="U906" i="15"/>
  <c r="U721" i="15"/>
  <c r="U534" i="15"/>
  <c r="U923" i="15"/>
  <c r="U805" i="15"/>
  <c r="U965" i="15"/>
  <c r="U832" i="15"/>
  <c r="U736" i="15"/>
  <c r="U960" i="15"/>
  <c r="U822" i="15"/>
  <c r="U730" i="15"/>
  <c r="U507" i="15"/>
  <c r="U881" i="15"/>
  <c r="U705" i="15"/>
  <c r="U990" i="15"/>
  <c r="U850" i="15"/>
  <c r="U754" i="15"/>
  <c r="U453" i="15"/>
  <c r="U898" i="15"/>
  <c r="U692" i="15"/>
  <c r="U893" i="15"/>
  <c r="U782" i="15"/>
  <c r="U659" i="15"/>
  <c r="U357" i="15"/>
  <c r="U897" i="15"/>
  <c r="U715" i="15"/>
  <c r="U429" i="15"/>
  <c r="U910" i="15"/>
  <c r="U800" i="15"/>
  <c r="U512" i="15"/>
  <c r="U421" i="15"/>
  <c r="U595" i="15"/>
  <c r="U643" i="15"/>
  <c r="U952" i="15"/>
  <c r="U818" i="15"/>
  <c r="U676" i="15"/>
  <c r="U947" i="15"/>
  <c r="U817" i="15"/>
  <c r="U718" i="15"/>
  <c r="U486" i="15"/>
  <c r="U868" i="15"/>
  <c r="U699" i="15"/>
  <c r="U981" i="15"/>
  <c r="U845" i="15"/>
  <c r="U749" i="15"/>
  <c r="U442" i="15"/>
  <c r="U889" i="15"/>
  <c r="U674" i="15"/>
  <c r="U939" i="15"/>
  <c r="U813" i="15"/>
  <c r="U670" i="15"/>
  <c r="U934" i="15"/>
  <c r="U812" i="15"/>
  <c r="U706" i="15"/>
  <c r="U999" i="15"/>
  <c r="U855" i="15"/>
  <c r="U693" i="15"/>
  <c r="U968" i="15"/>
  <c r="U840" i="15"/>
  <c r="U744" i="15"/>
  <c r="U411" i="15"/>
  <c r="U876" i="15"/>
  <c r="U598" i="15"/>
  <c r="U867" i="15"/>
  <c r="U772" i="15"/>
  <c r="U644" i="15"/>
  <c r="U998" i="15"/>
  <c r="U871" i="15"/>
  <c r="U926" i="15"/>
  <c r="U808" i="15"/>
  <c r="U602" i="15"/>
  <c r="U925" i="15"/>
  <c r="U798" i="15"/>
  <c r="U694" i="15"/>
  <c r="U986" i="15"/>
  <c r="U831" i="15"/>
  <c r="U687" i="15"/>
  <c r="U955" i="15"/>
  <c r="U826" i="15"/>
  <c r="U680" i="15"/>
  <c r="U379" i="15"/>
  <c r="U863" i="15"/>
  <c r="U525" i="15"/>
  <c r="U854" i="15"/>
  <c r="U758" i="15"/>
  <c r="U626" i="15"/>
  <c r="U976" i="15"/>
  <c r="U858" i="15"/>
  <c r="U697" i="15"/>
  <c r="U346" i="15"/>
  <c r="U875" i="15"/>
  <c r="U776" i="15"/>
  <c r="U917" i="15"/>
  <c r="U891" i="15"/>
  <c r="U784" i="15"/>
  <c r="U446" i="15"/>
  <c r="U886" i="15"/>
  <c r="U774" i="15"/>
  <c r="U668" i="15"/>
  <c r="U951" i="15"/>
  <c r="U759" i="15"/>
  <c r="U569" i="15"/>
  <c r="U920" i="15"/>
  <c r="U802" i="15"/>
  <c r="U654" i="15"/>
  <c r="U972" i="15"/>
  <c r="U787" i="15"/>
  <c r="U462" i="15"/>
  <c r="U830" i="15"/>
  <c r="U734" i="15"/>
  <c r="U535" i="15"/>
  <c r="U967" i="15"/>
  <c r="U791" i="15"/>
  <c r="U672" i="15"/>
  <c r="U984" i="15"/>
  <c r="U848" i="15"/>
  <c r="U752" i="15"/>
  <c r="U517" i="15"/>
  <c r="AA660" i="15"/>
  <c r="AA49" i="15"/>
  <c r="AD823" i="15"/>
  <c r="AD596" i="15"/>
  <c r="AD251" i="15"/>
  <c r="AD193" i="15"/>
  <c r="X193" i="15"/>
  <c r="AA205" i="15"/>
  <c r="U265" i="15"/>
  <c r="AA277" i="15"/>
  <c r="X349" i="15"/>
  <c r="X421" i="15"/>
  <c r="X493" i="15"/>
  <c r="X565" i="15"/>
  <c r="X721" i="15"/>
  <c r="X793" i="15"/>
  <c r="X865" i="15"/>
  <c r="AA503" i="15"/>
  <c r="AA509" i="15"/>
  <c r="AA456" i="15"/>
  <c r="AA783" i="15"/>
  <c r="AA573" i="15"/>
  <c r="AA849" i="15"/>
  <c r="AA758" i="15"/>
  <c r="AA624" i="15"/>
  <c r="AA860" i="15"/>
  <c r="AA704" i="15"/>
  <c r="AA986" i="15"/>
  <c r="AA843" i="15"/>
  <c r="AA697" i="15"/>
  <c r="AA523" i="15"/>
  <c r="AA868" i="15"/>
  <c r="AA787" i="15"/>
  <c r="AA618" i="15"/>
  <c r="AA416" i="15"/>
  <c r="AA559" i="15"/>
  <c r="AA462" i="15"/>
  <c r="AA545" i="15"/>
  <c r="AA382" i="15"/>
  <c r="AA414" i="15"/>
  <c r="AA379" i="15"/>
  <c r="AA477" i="15"/>
  <c r="AA475" i="15"/>
  <c r="AA563" i="15"/>
  <c r="AA510" i="15"/>
  <c r="AA439" i="15"/>
  <c r="AA307" i="15"/>
  <c r="AA419" i="15"/>
  <c r="AA278" i="15"/>
  <c r="AA433" i="15"/>
  <c r="AA203" i="15"/>
  <c r="AA359" i="15"/>
  <c r="AA234" i="15"/>
  <c r="AA275" i="15"/>
  <c r="AA427" i="15"/>
  <c r="AA222" i="15"/>
  <c r="AA213" i="15"/>
  <c r="AA245" i="15"/>
  <c r="AA219" i="15"/>
  <c r="AA339" i="15"/>
  <c r="AA312" i="15"/>
  <c r="AA220" i="15"/>
  <c r="AA224" i="15"/>
  <c r="AA141" i="15"/>
  <c r="AA135" i="15"/>
  <c r="AA124" i="15"/>
  <c r="AA145" i="15"/>
  <c r="AA139" i="15"/>
  <c r="AA144" i="15"/>
  <c r="AA133" i="15"/>
  <c r="AA127" i="15"/>
  <c r="AA906" i="15"/>
  <c r="AA927" i="15"/>
  <c r="AA979" i="15"/>
  <c r="AA771" i="15"/>
  <c r="AA557" i="15"/>
  <c r="AA844" i="15"/>
  <c r="AA746" i="15"/>
  <c r="AA580" i="15"/>
  <c r="AA991" i="15"/>
  <c r="AA692" i="15"/>
  <c r="AA973" i="15"/>
  <c r="AA827" i="15"/>
  <c r="AA685" i="15"/>
  <c r="AA999" i="15"/>
  <c r="AA858" i="15"/>
  <c r="AA775" i="15"/>
  <c r="AA612" i="15"/>
  <c r="AA460" i="15"/>
  <c r="AA455" i="15"/>
  <c r="AA483" i="15"/>
  <c r="AA575" i="15"/>
  <c r="AA365" i="15"/>
  <c r="AA397" i="15"/>
  <c r="AA650" i="15"/>
  <c r="AA420" i="15"/>
  <c r="AA469" i="15"/>
  <c r="AA488" i="15"/>
  <c r="AA504" i="15"/>
  <c r="AA415" i="15"/>
  <c r="AA299" i="15"/>
  <c r="AA403" i="15"/>
  <c r="AA257" i="15"/>
  <c r="AA418" i="15"/>
  <c r="AA463" i="15"/>
  <c r="AA348" i="15"/>
  <c r="AA243" i="15"/>
  <c r="AA422" i="15"/>
  <c r="AA211" i="15"/>
  <c r="AA226" i="15"/>
  <c r="AA258" i="15"/>
  <c r="AA241" i="15"/>
  <c r="AA291" i="15"/>
  <c r="AA264" i="15"/>
  <c r="AA179" i="15"/>
  <c r="AA184" i="15"/>
  <c r="AA125" i="15"/>
  <c r="AA93" i="15"/>
  <c r="AA112" i="15"/>
  <c r="AA129" i="15"/>
  <c r="AA123" i="15"/>
  <c r="AA128" i="15"/>
  <c r="AA116" i="15"/>
  <c r="AA103" i="15"/>
  <c r="AA852" i="15"/>
  <c r="AA861" i="15"/>
  <c r="AA931" i="15"/>
  <c r="AA759" i="15"/>
  <c r="AA541" i="15"/>
  <c r="AA838" i="15"/>
  <c r="AA734" i="15"/>
  <c r="AA565" i="15"/>
  <c r="AA943" i="15"/>
  <c r="AA680" i="15"/>
  <c r="AA960" i="15"/>
  <c r="AA811" i="15"/>
  <c r="AA673" i="15"/>
  <c r="AA990" i="15"/>
  <c r="AA853" i="15"/>
  <c r="AA763" i="15"/>
  <c r="AA587" i="15"/>
  <c r="AA572" i="15"/>
  <c r="AA501" i="15"/>
  <c r="AA490" i="15"/>
  <c r="AA589" i="15"/>
  <c r="AA331" i="15"/>
  <c r="AA598" i="15"/>
  <c r="AA602" i="15"/>
  <c r="AA327" i="15"/>
  <c r="AA434" i="15"/>
  <c r="AA425" i="15"/>
  <c r="AA499" i="15"/>
  <c r="AA399" i="15"/>
  <c r="AA290" i="15"/>
  <c r="AA387" i="15"/>
  <c r="AA247" i="15"/>
  <c r="AA402" i="15"/>
  <c r="AA450" i="15"/>
  <c r="AA341" i="15"/>
  <c r="AA150" i="15"/>
  <c r="AA233" i="15"/>
  <c r="AA406" i="15"/>
  <c r="AA201" i="15"/>
  <c r="AA239" i="15"/>
  <c r="AA271" i="15"/>
  <c r="AA282" i="15"/>
  <c r="AA216" i="15"/>
  <c r="AA163" i="15"/>
  <c r="AA168" i="15"/>
  <c r="AA119" i="15"/>
  <c r="AA79" i="15"/>
  <c r="AA99" i="15"/>
  <c r="AA85" i="15"/>
  <c r="AA117" i="15"/>
  <c r="AA104" i="15"/>
  <c r="AA97" i="15"/>
  <c r="AA96" i="15"/>
  <c r="AA761" i="15"/>
  <c r="AA784" i="15"/>
  <c r="AA625" i="15"/>
  <c r="AA711" i="15"/>
  <c r="AA1000" i="15"/>
  <c r="AA710" i="15"/>
  <c r="AA548" i="15"/>
  <c r="AA800" i="15"/>
  <c r="AA657" i="15"/>
  <c r="AA938" i="15"/>
  <c r="AA793" i="15"/>
  <c r="AA646" i="15"/>
  <c r="AA964" i="15"/>
  <c r="AA842" i="15"/>
  <c r="AA739" i="15"/>
  <c r="AA381" i="15"/>
  <c r="AA440" i="15"/>
  <c r="AA533" i="15"/>
  <c r="AA507" i="15"/>
  <c r="AA576" i="15"/>
  <c r="AA492" i="15"/>
  <c r="AA478" i="15"/>
  <c r="AA484" i="15"/>
  <c r="AA428" i="15"/>
  <c r="AA393" i="15"/>
  <c r="AA392" i="15"/>
  <c r="AA446" i="15"/>
  <c r="AA372" i="15"/>
  <c r="AA250" i="15"/>
  <c r="AA371" i="15"/>
  <c r="AA370" i="15"/>
  <c r="AA423" i="15"/>
  <c r="AA326" i="15"/>
  <c r="AA441" i="15"/>
  <c r="AA202" i="15"/>
  <c r="AA374" i="15"/>
  <c r="AA148" i="15"/>
  <c r="AA274" i="15"/>
  <c r="AA306" i="15"/>
  <c r="AA453" i="15"/>
  <c r="AA251" i="15"/>
  <c r="AA169" i="15"/>
  <c r="AA131" i="15"/>
  <c r="AA136" i="15"/>
  <c r="AA107" i="15"/>
  <c r="AA58" i="15"/>
  <c r="AA65" i="15"/>
  <c r="AA50" i="15"/>
  <c r="AA105" i="15"/>
  <c r="AA63" i="15"/>
  <c r="AA76" i="15"/>
  <c r="AA791" i="15"/>
  <c r="AA760" i="15"/>
  <c r="AA550" i="15"/>
  <c r="AA699" i="15"/>
  <c r="AA952" i="15"/>
  <c r="AA822" i="15"/>
  <c r="AA698" i="15"/>
  <c r="AA540" i="15"/>
  <c r="AA788" i="15"/>
  <c r="AA641" i="15"/>
  <c r="AA925" i="15"/>
  <c r="AA781" i="15"/>
  <c r="AA635" i="15"/>
  <c r="AA951" i="15"/>
  <c r="AA837" i="15"/>
  <c r="AA727" i="15"/>
  <c r="AA515" i="15"/>
  <c r="AA447" i="15"/>
  <c r="AA549" i="15"/>
  <c r="AA512" i="15"/>
  <c r="AA634" i="15"/>
  <c r="AA486" i="15"/>
  <c r="AA471" i="15"/>
  <c r="AA470" i="15"/>
  <c r="AA394" i="15"/>
  <c r="AA368" i="15"/>
  <c r="AA582" i="15"/>
  <c r="AA432" i="15"/>
  <c r="AA367" i="15"/>
  <c r="AA229" i="15"/>
  <c r="AA360" i="15"/>
  <c r="AA174" i="15"/>
  <c r="AA354" i="15"/>
  <c r="AA412" i="15"/>
  <c r="AA319" i="15"/>
  <c r="AA417" i="15"/>
  <c r="AA170" i="15"/>
  <c r="AA358" i="15"/>
  <c r="AA115" i="15"/>
  <c r="AA287" i="15"/>
  <c r="AA86" i="15"/>
  <c r="AA431" i="15"/>
  <c r="AA230" i="15"/>
  <c r="AA153" i="15"/>
  <c r="AA120" i="15"/>
  <c r="AA101" i="15"/>
  <c r="AA100" i="15"/>
  <c r="AA332" i="15"/>
  <c r="AA51" i="15"/>
  <c r="AA340" i="15"/>
  <c r="AA91" i="15"/>
  <c r="AA56" i="15"/>
  <c r="AA719" i="15"/>
  <c r="AA736" i="15"/>
  <c r="AA534" i="15"/>
  <c r="AA687" i="15"/>
  <c r="AA930" i="15"/>
  <c r="AA817" i="15"/>
  <c r="AA686" i="15"/>
  <c r="AA532" i="15"/>
  <c r="AA776" i="15"/>
  <c r="AA630" i="15"/>
  <c r="AA912" i="15"/>
  <c r="AA769" i="15"/>
  <c r="AA629" i="15"/>
  <c r="AA942" i="15"/>
  <c r="AA832" i="15"/>
  <c r="AA715" i="15"/>
  <c r="AA520" i="15"/>
  <c r="AA468" i="15"/>
  <c r="AA564" i="15"/>
  <c r="AA560" i="15"/>
  <c r="AA586" i="15"/>
  <c r="AA479" i="15"/>
  <c r="AA464" i="15"/>
  <c r="AA449" i="15"/>
  <c r="AA377" i="15"/>
  <c r="AA506" i="15"/>
  <c r="AA558" i="15"/>
  <c r="AA424" i="15"/>
  <c r="AA356" i="15"/>
  <c r="AA218" i="15"/>
  <c r="AA355" i="15"/>
  <c r="AA142" i="15"/>
  <c r="AA295" i="15"/>
  <c r="AA407" i="15"/>
  <c r="AA311" i="15"/>
  <c r="AA401" i="15"/>
  <c r="AA138" i="15"/>
  <c r="AA347" i="15"/>
  <c r="AA221" i="15"/>
  <c r="AA98" i="15"/>
  <c r="AA130" i="15"/>
  <c r="AA421" i="15"/>
  <c r="AA209" i="15"/>
  <c r="AA137" i="15"/>
  <c r="AA108" i="15"/>
  <c r="AA87" i="15"/>
  <c r="AA73" i="15"/>
  <c r="AA284" i="15"/>
  <c r="AA336" i="15"/>
  <c r="AA292" i="15"/>
  <c r="AA84" i="15"/>
  <c r="AA300" i="15"/>
  <c r="AA304" i="15"/>
  <c r="AA971" i="15"/>
  <c r="AA712" i="15"/>
  <c r="AA983" i="15"/>
  <c r="AA675" i="15"/>
  <c r="AA917" i="15"/>
  <c r="AA812" i="15"/>
  <c r="AA674" i="15"/>
  <c r="AA524" i="15"/>
  <c r="AA764" i="15"/>
  <c r="AA613" i="15"/>
  <c r="AA899" i="15"/>
  <c r="AA757" i="15"/>
  <c r="AA607" i="15"/>
  <c r="AA929" i="15"/>
  <c r="AA826" i="15"/>
  <c r="AA703" i="15"/>
  <c r="AA531" i="15"/>
  <c r="AA569" i="15"/>
  <c r="AA584" i="15"/>
  <c r="AA562" i="15"/>
  <c r="AA472" i="15"/>
  <c r="AA457" i="15"/>
  <c r="AA435" i="15"/>
  <c r="AA352" i="15"/>
  <c r="AA454" i="15"/>
  <c r="AA474" i="15"/>
  <c r="AA366" i="15"/>
  <c r="AA351" i="15"/>
  <c r="AA166" i="15"/>
  <c r="AA343" i="15"/>
  <c r="AA74" i="15"/>
  <c r="AA286" i="15"/>
  <c r="AA396" i="15"/>
  <c r="AA303" i="15"/>
  <c r="AA385" i="15"/>
  <c r="AA94" i="15"/>
  <c r="AA333" i="15"/>
  <c r="AA68" i="15"/>
  <c r="AA106" i="15"/>
  <c r="AA146" i="15"/>
  <c r="AA405" i="15"/>
  <c r="AA199" i="15"/>
  <c r="AA95" i="15"/>
  <c r="AA81" i="15"/>
  <c r="AA80" i="15"/>
  <c r="AA280" i="15"/>
  <c r="AA236" i="15"/>
  <c r="AA288" i="15"/>
  <c r="AA244" i="15"/>
  <c r="AA57" i="15"/>
  <c r="AA252" i="15"/>
  <c r="AA256" i="15"/>
  <c r="AA802" i="15"/>
  <c r="AA700" i="15"/>
  <c r="AA887" i="15"/>
  <c r="AA642" i="15"/>
  <c r="AA904" i="15"/>
  <c r="AA806" i="15"/>
  <c r="AA669" i="15"/>
  <c r="AA465" i="15"/>
  <c r="AA752" i="15"/>
  <c r="AA601" i="15"/>
  <c r="AA890" i="15"/>
  <c r="AA745" i="15"/>
  <c r="AA579" i="15"/>
  <c r="AA916" i="15"/>
  <c r="AA821" i="15"/>
  <c r="AA691" i="15"/>
  <c r="AA536" i="15"/>
  <c r="AA495" i="15"/>
  <c r="AA588" i="15"/>
  <c r="AA491" i="15"/>
  <c r="AA487" i="15"/>
  <c r="AA458" i="15"/>
  <c r="AA443" i="15"/>
  <c r="AA404" i="15"/>
  <c r="AA344" i="15"/>
  <c r="AA426" i="15"/>
  <c r="AA467" i="15"/>
  <c r="AA349" i="15"/>
  <c r="AA345" i="15"/>
  <c r="AA134" i="15"/>
  <c r="AA328" i="15"/>
  <c r="AA296" i="15"/>
  <c r="AA391" i="15"/>
  <c r="AA294" i="15"/>
  <c r="AA369" i="15"/>
  <c r="AA82" i="15"/>
  <c r="AA325" i="15"/>
  <c r="AA90" i="15"/>
  <c r="AA118" i="15"/>
  <c r="AA162" i="15"/>
  <c r="AA389" i="15"/>
  <c r="AA189" i="15"/>
  <c r="AA88" i="15"/>
  <c r="AA67" i="15"/>
  <c r="AA53" i="15"/>
  <c r="AA232" i="15"/>
  <c r="AA188" i="15"/>
  <c r="AA240" i="15"/>
  <c r="AA196" i="15"/>
  <c r="AA248" i="15"/>
  <c r="AA204" i="15"/>
  <c r="AA208" i="15"/>
  <c r="AA730" i="15"/>
  <c r="AA654" i="15"/>
  <c r="AA855" i="15"/>
  <c r="AA636" i="15"/>
  <c r="AA882" i="15"/>
  <c r="AA794" i="15"/>
  <c r="AA658" i="15"/>
  <c r="AA987" i="15"/>
  <c r="AA740" i="15"/>
  <c r="AA595" i="15"/>
  <c r="AA877" i="15"/>
  <c r="AA733" i="15"/>
  <c r="AA571" i="15"/>
  <c r="AA903" i="15"/>
  <c r="AA816" i="15"/>
  <c r="AA679" i="15"/>
  <c r="AA547" i="15"/>
  <c r="AA500" i="15"/>
  <c r="AA411" i="15"/>
  <c r="AA497" i="15"/>
  <c r="AA480" i="15"/>
  <c r="AA451" i="15"/>
  <c r="AA436" i="15"/>
  <c r="AA395" i="15"/>
  <c r="AA335" i="15"/>
  <c r="AA409" i="15"/>
  <c r="AA408" i="15"/>
  <c r="AA269" i="15"/>
  <c r="AA338" i="15"/>
  <c r="AA89" i="15"/>
  <c r="AA313" i="15"/>
  <c r="AA215" i="15"/>
  <c r="AA266" i="15"/>
  <c r="AA380" i="15"/>
  <c r="AA276" i="15"/>
  <c r="AA353" i="15"/>
  <c r="AA70" i="15"/>
  <c r="AA318" i="15"/>
  <c r="AA110" i="15"/>
  <c r="AA197" i="15"/>
  <c r="AA178" i="15"/>
  <c r="AA373" i="15"/>
  <c r="AA308" i="15"/>
  <c r="AA61" i="15"/>
  <c r="AA60" i="15"/>
  <c r="AA228" i="15"/>
  <c r="AA183" i="15"/>
  <c r="AA172" i="15"/>
  <c r="AA192" i="15"/>
  <c r="AA187" i="15"/>
  <c r="AA200" i="15"/>
  <c r="AA181" i="15"/>
  <c r="AA175" i="15"/>
  <c r="AA863" i="15"/>
  <c r="AA591" i="15"/>
  <c r="AA583" i="15"/>
  <c r="AA823" i="15"/>
  <c r="AA596" i="15"/>
  <c r="AA854" i="15"/>
  <c r="AA770" i="15"/>
  <c r="AA647" i="15"/>
  <c r="AA939" i="15"/>
  <c r="AA716" i="15"/>
  <c r="AA995" i="15"/>
  <c r="AA859" i="15"/>
  <c r="AA709" i="15"/>
  <c r="AA539" i="15"/>
  <c r="AA881" i="15"/>
  <c r="AA799" i="15"/>
  <c r="AA623" i="15"/>
  <c r="AA567" i="15"/>
  <c r="AA516" i="15"/>
  <c r="AA448" i="15"/>
  <c r="AA529" i="15"/>
  <c r="AA452" i="15"/>
  <c r="AA430" i="15"/>
  <c r="AA388" i="15"/>
  <c r="AA502" i="15"/>
  <c r="AA614" i="15"/>
  <c r="AA622" i="15"/>
  <c r="AA526" i="15"/>
  <c r="AA461" i="15"/>
  <c r="AA322" i="15"/>
  <c r="AA429" i="15"/>
  <c r="AA297" i="15"/>
  <c r="AA481" i="15"/>
  <c r="AA214" i="15"/>
  <c r="AA364" i="15"/>
  <c r="AA255" i="15"/>
  <c r="AA285" i="15"/>
  <c r="AA445" i="15"/>
  <c r="AA253" i="15"/>
  <c r="AA191" i="15"/>
  <c r="AA223" i="15"/>
  <c r="AA206" i="15"/>
  <c r="AA346" i="15"/>
  <c r="AA198" i="15"/>
  <c r="AA268" i="15"/>
  <c r="AA272" i="15"/>
  <c r="AA157" i="15"/>
  <c r="AA151" i="15"/>
  <c r="AA140" i="15"/>
  <c r="AA161" i="15"/>
  <c r="AA155" i="15"/>
  <c r="AA160" i="15"/>
  <c r="AA149" i="15"/>
  <c r="AA143" i="15"/>
  <c r="AA839" i="15"/>
  <c r="AA728" i="15"/>
  <c r="AA810" i="15"/>
  <c r="AA466" i="15"/>
  <c r="AA542" i="15"/>
  <c r="AA235" i="15"/>
  <c r="AA122" i="15"/>
  <c r="AA320" i="15"/>
  <c r="AA176" i="15"/>
  <c r="AA735" i="15"/>
  <c r="AA663" i="15"/>
  <c r="AA751" i="15"/>
  <c r="AA498" i="15"/>
  <c r="AA494" i="15"/>
  <c r="AA437" i="15"/>
  <c r="AA261" i="15"/>
  <c r="AA152" i="15"/>
  <c r="AA77" i="15"/>
  <c r="AA608" i="15"/>
  <c r="AA505" i="15"/>
  <c r="AA640" i="15"/>
  <c r="AA444" i="15"/>
  <c r="AA476" i="15"/>
  <c r="AA375" i="15"/>
  <c r="AA210" i="15"/>
  <c r="AA173" i="15"/>
  <c r="AA165" i="15"/>
  <c r="AA525" i="15"/>
  <c r="AA947" i="15"/>
  <c r="AA514" i="15"/>
  <c r="AA485" i="15"/>
  <c r="AA383" i="15"/>
  <c r="AA334" i="15"/>
  <c r="AA293" i="15"/>
  <c r="AA113" i="15"/>
  <c r="AA83" i="15"/>
  <c r="AA869" i="15"/>
  <c r="AA864" i="15"/>
  <c r="AA552" i="15"/>
  <c r="AA413" i="15"/>
  <c r="AA330" i="15"/>
  <c r="AA265" i="15"/>
  <c r="AA193" i="15"/>
  <c r="AA167" i="15"/>
  <c r="AA159" i="15"/>
  <c r="AA833" i="15"/>
  <c r="AA805" i="15"/>
  <c r="AA384" i="15"/>
  <c r="AA570" i="15"/>
  <c r="AA260" i="15"/>
  <c r="AA489" i="15"/>
  <c r="AA267" i="15"/>
  <c r="AA72" i="15"/>
  <c r="AA69" i="15"/>
  <c r="AA782" i="15"/>
  <c r="AA721" i="15"/>
  <c r="AA511" i="15"/>
  <c r="AA362" i="15"/>
  <c r="AA473" i="15"/>
  <c r="AA302" i="15"/>
  <c r="AA357" i="15"/>
  <c r="AA156" i="15"/>
  <c r="AA820" i="15"/>
  <c r="AA722" i="15"/>
  <c r="AA651" i="15"/>
  <c r="AA517" i="15"/>
  <c r="AA574" i="15"/>
  <c r="AA376" i="15"/>
  <c r="AA212" i="15"/>
  <c r="AA262" i="15"/>
  <c r="AA92" i="15"/>
  <c r="AA643" i="15"/>
  <c r="AA652" i="15"/>
  <c r="AA555" i="15"/>
  <c r="AA442" i="15"/>
  <c r="AA662" i="15"/>
  <c r="AA305" i="15"/>
  <c r="AA493" i="15"/>
  <c r="AA281" i="15"/>
  <c r="AA177" i="15"/>
  <c r="AA796" i="15"/>
  <c r="AA556" i="15"/>
  <c r="AA977" i="15"/>
  <c r="AA496" i="15"/>
  <c r="AA410" i="15"/>
  <c r="AA237" i="15"/>
  <c r="AA390" i="15"/>
  <c r="AA185" i="15"/>
  <c r="AA71" i="15"/>
  <c r="AA883" i="15"/>
  <c r="AA895" i="15"/>
  <c r="AA848" i="15"/>
  <c r="AA611" i="15"/>
  <c r="AA400" i="15"/>
  <c r="AA386" i="15"/>
  <c r="AA180" i="15"/>
  <c r="AA147" i="15"/>
  <c r="AA111" i="15"/>
  <c r="X787" i="15"/>
  <c r="X654" i="15"/>
  <c r="X798" i="15"/>
  <c r="X602" i="15"/>
  <c r="X884" i="15"/>
  <c r="X729" i="15"/>
  <c r="X958" i="15"/>
  <c r="X819" i="15"/>
  <c r="X962" i="15"/>
  <c r="X715" i="15"/>
  <c r="X870" i="15"/>
  <c r="X966" i="15"/>
  <c r="X771" i="15"/>
  <c r="X904" i="15"/>
  <c r="X733" i="15"/>
  <c r="X873" i="15"/>
  <c r="X607" i="15"/>
  <c r="X603" i="15"/>
  <c r="X781" i="15"/>
  <c r="X559" i="15"/>
  <c r="X786" i="15"/>
  <c r="X889" i="15"/>
  <c r="X871" i="15"/>
  <c r="X716" i="15"/>
  <c r="X949" i="15"/>
  <c r="X791" i="15"/>
  <c r="X953" i="15"/>
  <c r="X701" i="15"/>
  <c r="X856" i="15"/>
  <c r="X970" i="15"/>
  <c r="X753" i="15"/>
  <c r="X891" i="15"/>
  <c r="X727" i="15"/>
  <c r="X823" i="15"/>
  <c r="X618" i="15"/>
  <c r="X630" i="15"/>
  <c r="X594" i="15"/>
  <c r="X769" i="15"/>
  <c r="X858" i="15"/>
  <c r="X768" i="15"/>
  <c r="X832" i="15"/>
  <c r="X862" i="15"/>
  <c r="X695" i="15"/>
  <c r="X936" i="15"/>
  <c r="X785" i="15"/>
  <c r="X914" i="15"/>
  <c r="X694" i="15"/>
  <c r="X824" i="15"/>
  <c r="X961" i="15"/>
  <c r="X740" i="15"/>
  <c r="X878" i="15"/>
  <c r="X720" i="15"/>
  <c r="X817" i="15"/>
  <c r="X986" i="15"/>
  <c r="X756" i="15"/>
  <c r="X775" i="15"/>
  <c r="X749" i="15"/>
  <c r="X980" i="15"/>
  <c r="X820" i="15"/>
  <c r="X681" i="15"/>
  <c r="X910" i="15"/>
  <c r="X773" i="15"/>
  <c r="X866" i="15"/>
  <c r="X979" i="15"/>
  <c r="X790" i="15"/>
  <c r="X913" i="15"/>
  <c r="X668" i="15"/>
  <c r="X860" i="15"/>
  <c r="X685" i="15"/>
  <c r="X981" i="15"/>
  <c r="X731" i="15"/>
  <c r="X743" i="15"/>
  <c r="X736" i="15"/>
  <c r="X967" i="15"/>
  <c r="X814" i="15"/>
  <c r="X671" i="15"/>
  <c r="X901" i="15"/>
  <c r="X761" i="15"/>
  <c r="X861" i="15"/>
  <c r="X957" i="15"/>
  <c r="X772" i="15"/>
  <c r="X942" i="15"/>
  <c r="X711" i="15"/>
  <c r="X950" i="15"/>
  <c r="X723" i="15"/>
  <c r="X954" i="15"/>
  <c r="X809" i="15"/>
  <c r="X632" i="15"/>
  <c r="X888" i="15"/>
  <c r="X748" i="15"/>
  <c r="X846" i="15"/>
  <c r="X944" i="15"/>
  <c r="X760" i="15"/>
  <c r="X974" i="15"/>
  <c r="X834" i="15"/>
  <c r="X848" i="15"/>
  <c r="X739" i="15"/>
  <c r="X933" i="15"/>
  <c r="X704" i="15"/>
  <c r="X941" i="15"/>
  <c r="X709" i="15"/>
  <c r="X945" i="15"/>
  <c r="X803" i="15"/>
  <c r="X996" i="15"/>
  <c r="X875" i="15"/>
  <c r="X741" i="15"/>
  <c r="X830" i="15"/>
  <c r="X931" i="15"/>
  <c r="X747" i="15"/>
  <c r="X845" i="15"/>
  <c r="X965" i="15"/>
  <c r="X807" i="15"/>
  <c r="X894" i="15"/>
  <c r="X697" i="15"/>
  <c r="X902" i="15"/>
  <c r="X689" i="15"/>
  <c r="X932" i="15"/>
  <c r="X797" i="15"/>
  <c r="X992" i="15"/>
  <c r="X852" i="15"/>
  <c r="X708" i="15"/>
  <c r="X813" i="15"/>
  <c r="X918" i="15"/>
  <c r="X840" i="15"/>
  <c r="X952" i="15"/>
  <c r="X801" i="15"/>
  <c r="X969" i="15"/>
  <c r="X692" i="15"/>
  <c r="X596" i="15"/>
  <c r="X575" i="15"/>
  <c r="X994" i="15"/>
  <c r="X859" i="15"/>
  <c r="X745" i="15"/>
  <c r="X885" i="15"/>
  <c r="X690" i="15"/>
  <c r="X893" i="15"/>
  <c r="X672" i="15"/>
  <c r="X919" i="15"/>
  <c r="X780" i="15"/>
  <c r="X988" i="15"/>
  <c r="X841" i="15"/>
  <c r="X702" i="15"/>
  <c r="X784" i="15"/>
  <c r="X909" i="15"/>
  <c r="X707" i="15"/>
  <c r="X829" i="15"/>
  <c r="X939" i="15"/>
  <c r="X795" i="15"/>
  <c r="X930" i="15"/>
  <c r="X550" i="15"/>
  <c r="X623" i="15"/>
  <c r="X610" i="15"/>
  <c r="X674" i="15"/>
  <c r="X815" i="15"/>
  <c r="X622" i="15"/>
  <c r="X897" i="15"/>
  <c r="X742" i="15"/>
  <c r="X971" i="15"/>
  <c r="X825" i="15"/>
  <c r="X1000" i="15"/>
  <c r="X728" i="15"/>
  <c r="X883" i="15"/>
  <c r="X837" i="15"/>
  <c r="X789" i="15"/>
  <c r="X917" i="15"/>
  <c r="X759" i="15"/>
  <c r="X882" i="15"/>
  <c r="X590" i="15"/>
  <c r="X663" i="15"/>
  <c r="X767" i="15"/>
  <c r="X850" i="15"/>
  <c r="X643" i="15"/>
  <c r="X570" i="15"/>
  <c r="X960" i="15"/>
  <c r="X828" i="15"/>
  <c r="X977" i="15"/>
  <c r="X838" i="15"/>
  <c r="X675" i="15"/>
  <c r="X465" i="15"/>
  <c r="X532" i="15"/>
  <c r="X766" i="15"/>
  <c r="X593" i="15"/>
  <c r="X415" i="15"/>
  <c r="X580" i="15"/>
  <c r="X408" i="15"/>
  <c r="X456" i="15"/>
  <c r="X540" i="15"/>
  <c r="X629" i="15"/>
  <c r="X486" i="15"/>
  <c r="X322" i="15"/>
  <c r="X412" i="15"/>
  <c r="X545" i="15"/>
  <c r="X469" i="15"/>
  <c r="X405" i="15"/>
  <c r="X306" i="15"/>
  <c r="X383" i="15"/>
  <c r="X538" i="15"/>
  <c r="X356" i="15"/>
  <c r="X282" i="15"/>
  <c r="X344" i="15"/>
  <c r="X353" i="15"/>
  <c r="X337" i="15"/>
  <c r="X299" i="15"/>
  <c r="X317" i="15"/>
  <c r="X334" i="15"/>
  <c r="X245" i="15"/>
  <c r="X189" i="15"/>
  <c r="X329" i="15"/>
  <c r="X243" i="15"/>
  <c r="X264" i="15"/>
  <c r="X175" i="15"/>
  <c r="X186" i="15"/>
  <c r="X273" i="15"/>
  <c r="X154" i="15"/>
  <c r="X792" i="15"/>
  <c r="X687" i="15"/>
  <c r="X765" i="15"/>
  <c r="X648" i="15"/>
  <c r="X564" i="15"/>
  <c r="X947" i="15"/>
  <c r="X811" i="15"/>
  <c r="X964" i="15"/>
  <c r="X827" i="15"/>
  <c r="X666" i="15"/>
  <c r="X443" i="15"/>
  <c r="X494" i="15"/>
  <c r="X718" i="15"/>
  <c r="X562" i="15"/>
  <c r="X392" i="15"/>
  <c r="X574" i="15"/>
  <c r="X427" i="15"/>
  <c r="X440" i="15"/>
  <c r="X406" i="15"/>
  <c r="X591" i="15"/>
  <c r="X481" i="15"/>
  <c r="X613" i="15"/>
  <c r="X434" i="15"/>
  <c r="X526" i="15"/>
  <c r="X452" i="15"/>
  <c r="X376" i="15"/>
  <c r="X270" i="15"/>
  <c r="X375" i="15"/>
  <c r="X533" i="15"/>
  <c r="X339" i="15"/>
  <c r="X276" i="15"/>
  <c r="X332" i="15"/>
  <c r="X348" i="15"/>
  <c r="X266" i="15"/>
  <c r="X286" i="15"/>
  <c r="X311" i="15"/>
  <c r="X328" i="15"/>
  <c r="X229" i="15"/>
  <c r="X183" i="15"/>
  <c r="X313" i="15"/>
  <c r="X227" i="15"/>
  <c r="X248" i="15"/>
  <c r="X169" i="15"/>
  <c r="X268" i="15"/>
  <c r="X257" i="15"/>
  <c r="X906" i="15"/>
  <c r="X896" i="15"/>
  <c r="X699" i="15"/>
  <c r="X667" i="15"/>
  <c r="X571" i="15"/>
  <c r="X934" i="15"/>
  <c r="X805" i="15"/>
  <c r="X951" i="15"/>
  <c r="X822" i="15"/>
  <c r="X615" i="15"/>
  <c r="X802" i="15"/>
  <c r="X463" i="15"/>
  <c r="X665" i="15"/>
  <c r="X519" i="15"/>
  <c r="X380" i="15"/>
  <c r="X479" i="15"/>
  <c r="X432" i="15"/>
  <c r="X478" i="15"/>
  <c r="X424" i="15"/>
  <c r="X579" i="15"/>
  <c r="X449" i="15"/>
  <c r="X516" i="15"/>
  <c r="X274" i="15"/>
  <c r="X500" i="15"/>
  <c r="X441" i="15"/>
  <c r="X369" i="15"/>
  <c r="X633" i="15"/>
  <c r="X367" i="15"/>
  <c r="X513" i="15"/>
  <c r="X333" i="15"/>
  <c r="X244" i="15"/>
  <c r="X314" i="15"/>
  <c r="X343" i="15"/>
  <c r="X250" i="15"/>
  <c r="X279" i="15"/>
  <c r="X305" i="15"/>
  <c r="X316" i="15"/>
  <c r="X213" i="15"/>
  <c r="X177" i="15"/>
  <c r="X297" i="15"/>
  <c r="X211" i="15"/>
  <c r="X232" i="15"/>
  <c r="X163" i="15"/>
  <c r="X252" i="15"/>
  <c r="X241" i="15"/>
  <c r="X857" i="15"/>
  <c r="X796" i="15"/>
  <c r="X638" i="15"/>
  <c r="X676" i="15"/>
  <c r="X588" i="15"/>
  <c r="X925" i="15"/>
  <c r="X800" i="15"/>
  <c r="X938" i="15"/>
  <c r="X816" i="15"/>
  <c r="X794" i="15"/>
  <c r="X754" i="15"/>
  <c r="X661" i="15"/>
  <c r="X660" i="15"/>
  <c r="X511" i="15"/>
  <c r="X395" i="15"/>
  <c r="X414" i="15"/>
  <c r="X444" i="15"/>
  <c r="X483" i="15"/>
  <c r="X436" i="15"/>
  <c r="X567" i="15"/>
  <c r="X420" i="15"/>
  <c r="X490" i="15"/>
  <c r="X294" i="15"/>
  <c r="X453" i="15"/>
  <c r="X418" i="15"/>
  <c r="X360" i="15"/>
  <c r="X585" i="15"/>
  <c r="X338" i="15"/>
  <c r="X487" i="15"/>
  <c r="X327" i="15"/>
  <c r="X235" i="15"/>
  <c r="X301" i="15"/>
  <c r="X331" i="15"/>
  <c r="X222" i="15"/>
  <c r="X210" i="15"/>
  <c r="X298" i="15"/>
  <c r="X304" i="15"/>
  <c r="X196" i="15"/>
  <c r="X171" i="15"/>
  <c r="X281" i="15"/>
  <c r="X200" i="15"/>
  <c r="X216" i="15"/>
  <c r="X157" i="15"/>
  <c r="X236" i="15"/>
  <c r="X225" i="15"/>
  <c r="X774" i="15"/>
  <c r="X693" i="15"/>
  <c r="X978" i="15"/>
  <c r="X560" i="15"/>
  <c r="X616" i="15"/>
  <c r="X912" i="15"/>
  <c r="X788" i="15"/>
  <c r="X929" i="15"/>
  <c r="X751" i="15"/>
  <c r="X746" i="15"/>
  <c r="X706" i="15"/>
  <c r="X576" i="15"/>
  <c r="X641" i="15"/>
  <c r="X459" i="15"/>
  <c r="X826" i="15"/>
  <c r="X402" i="15"/>
  <c r="X466" i="15"/>
  <c r="X488" i="15"/>
  <c r="X379" i="15"/>
  <c r="X552" i="15"/>
  <c r="X401" i="15"/>
  <c r="X464" i="15"/>
  <c r="X363" i="15"/>
  <c r="X393" i="15"/>
  <c r="X384" i="15"/>
  <c r="X340" i="15"/>
  <c r="X558" i="15"/>
  <c r="X589" i="15"/>
  <c r="X347" i="15"/>
  <c r="X315" i="15"/>
  <c r="X214" i="15"/>
  <c r="X234" i="15"/>
  <c r="X319" i="15"/>
  <c r="X477" i="15"/>
  <c r="X385" i="15"/>
  <c r="X292" i="15"/>
  <c r="X263" i="15"/>
  <c r="X184" i="15"/>
  <c r="X165" i="15"/>
  <c r="X265" i="15"/>
  <c r="X188" i="15"/>
  <c r="X253" i="15"/>
  <c r="X151" i="15"/>
  <c r="X220" i="15"/>
  <c r="X209" i="15"/>
  <c r="X688" i="15"/>
  <c r="X922" i="15"/>
  <c r="X921" i="15"/>
  <c r="X639" i="15"/>
  <c r="X656" i="15"/>
  <c r="X899" i="15"/>
  <c r="X776" i="15"/>
  <c r="X916" i="15"/>
  <c r="X744" i="15"/>
  <c r="X698" i="15"/>
  <c r="X647" i="15"/>
  <c r="X810" i="15"/>
  <c r="X599" i="15"/>
  <c r="X609" i="15"/>
  <c r="X778" i="15"/>
  <c r="X782" i="15"/>
  <c r="X471" i="15"/>
  <c r="X504" i="15"/>
  <c r="X419" i="15"/>
  <c r="X423" i="15"/>
  <c r="X541" i="15"/>
  <c r="X442" i="15"/>
  <c r="X382" i="15"/>
  <c r="X352" i="15"/>
  <c r="X554" i="15"/>
  <c r="X283" i="15"/>
  <c r="X553" i="15"/>
  <c r="X503" i="15"/>
  <c r="X326" i="15"/>
  <c r="X269" i="15"/>
  <c r="X509" i="15"/>
  <c r="X320" i="15"/>
  <c r="X300" i="15"/>
  <c r="X429" i="15"/>
  <c r="X336" i="15"/>
  <c r="X272" i="15"/>
  <c r="X255" i="15"/>
  <c r="X172" i="15"/>
  <c r="X159" i="15"/>
  <c r="X249" i="15"/>
  <c r="X176" i="15"/>
  <c r="X237" i="15"/>
  <c r="X145" i="15"/>
  <c r="X204" i="15"/>
  <c r="X240" i="15"/>
  <c r="X799" i="15"/>
  <c r="X984" i="15"/>
  <c r="X874" i="15"/>
  <c r="X806" i="15"/>
  <c r="X658" i="15"/>
  <c r="X670" i="15"/>
  <c r="X886" i="15"/>
  <c r="X770" i="15"/>
  <c r="X903" i="15"/>
  <c r="X738" i="15"/>
  <c r="X653" i="15"/>
  <c r="X637" i="15"/>
  <c r="X762" i="15"/>
  <c r="X556" i="15"/>
  <c r="X598" i="15"/>
  <c r="X730" i="15"/>
  <c r="X734" i="15"/>
  <c r="X476" i="15"/>
  <c r="X539" i="15"/>
  <c r="X431" i="15"/>
  <c r="X601" i="15"/>
  <c r="X522" i="15"/>
  <c r="X310" i="15"/>
  <c r="X359" i="15"/>
  <c r="X342" i="15"/>
  <c r="X549" i="15"/>
  <c r="X451" i="15"/>
  <c r="X534" i="15"/>
  <c r="X303" i="15"/>
  <c r="X457" i="15"/>
  <c r="X461" i="15"/>
  <c r="X308" i="15"/>
  <c r="X287" i="15"/>
  <c r="X381" i="15"/>
  <c r="X324" i="15"/>
  <c r="X284" i="15"/>
  <c r="X341" i="15"/>
  <c r="X160" i="15"/>
  <c r="X153" i="15"/>
  <c r="X233" i="15"/>
  <c r="X164" i="15"/>
  <c r="X221" i="15"/>
  <c r="X139" i="15"/>
  <c r="X192" i="15"/>
  <c r="X224" i="15"/>
  <c r="X763" i="15"/>
  <c r="X923" i="15"/>
  <c r="X818" i="15"/>
  <c r="X758" i="15"/>
  <c r="X635" i="15"/>
  <c r="X679" i="15"/>
  <c r="X877" i="15"/>
  <c r="X757" i="15"/>
  <c r="X890" i="15"/>
  <c r="X732" i="15"/>
  <c r="X612" i="15"/>
  <c r="X627" i="15"/>
  <c r="X714" i="15"/>
  <c r="X428" i="15"/>
  <c r="X581" i="15"/>
  <c r="X682" i="15"/>
  <c r="X686" i="15"/>
  <c r="X492" i="15"/>
  <c r="X563" i="15"/>
  <c r="X470" i="15"/>
  <c r="X566" i="15"/>
  <c r="X517" i="15"/>
  <c r="X262" i="15"/>
  <c r="X387" i="15"/>
  <c r="X669" i="15"/>
  <c r="X530" i="15"/>
  <c r="X417" i="15"/>
  <c r="X529" i="15"/>
  <c r="X445" i="15"/>
  <c r="X497" i="15"/>
  <c r="X409" i="15"/>
  <c r="X413" i="15"/>
  <c r="X288" i="15"/>
  <c r="X251" i="15"/>
  <c r="X362" i="15"/>
  <c r="X285" i="15"/>
  <c r="X271" i="15"/>
  <c r="X325" i="15"/>
  <c r="X148" i="15"/>
  <c r="X147" i="15"/>
  <c r="X217" i="15"/>
  <c r="X152" i="15"/>
  <c r="X205" i="15"/>
  <c r="X133" i="15"/>
  <c r="X180" i="15"/>
  <c r="X208" i="15"/>
  <c r="X683" i="15"/>
  <c r="X836" i="15"/>
  <c r="X700" i="15"/>
  <c r="X752" i="15"/>
  <c r="X640" i="15"/>
  <c r="X642" i="15"/>
  <c r="X864" i="15"/>
  <c r="X726" i="15"/>
  <c r="X881" i="15"/>
  <c r="X725" i="15"/>
  <c r="X595" i="15"/>
  <c r="X617" i="15"/>
  <c r="X646" i="15"/>
  <c r="X722" i="15"/>
  <c r="X569" i="15"/>
  <c r="X624" i="15"/>
  <c r="X677" i="15"/>
  <c r="X396" i="15"/>
  <c r="X430" i="15"/>
  <c r="X536" i="15"/>
  <c r="X561" i="15"/>
  <c r="X501" i="15"/>
  <c r="X351" i="15"/>
  <c r="X400" i="15"/>
  <c r="X621" i="15"/>
  <c r="X525" i="15"/>
  <c r="X404" i="15"/>
  <c r="X416" i="15"/>
  <c r="X439" i="15"/>
  <c r="X455" i="15"/>
  <c r="X321" i="15"/>
  <c r="X378" i="15"/>
  <c r="X267" i="15"/>
  <c r="X223" i="15"/>
  <c r="X357" i="15"/>
  <c r="X366" i="15"/>
  <c r="X397" i="15"/>
  <c r="X309" i="15"/>
  <c r="X136" i="15"/>
  <c r="X141" i="15"/>
  <c r="X307" i="15"/>
  <c r="X140" i="15"/>
  <c r="X199" i="15"/>
  <c r="X127" i="15"/>
  <c r="X168" i="15"/>
  <c r="X202" i="15"/>
  <c r="X804" i="15"/>
  <c r="X779" i="15"/>
  <c r="X853" i="15"/>
  <c r="X713" i="15"/>
  <c r="X587" i="15"/>
  <c r="X998" i="15"/>
  <c r="X849" i="15"/>
  <c r="X712" i="15"/>
  <c r="X868" i="15"/>
  <c r="X719" i="15"/>
  <c r="X578" i="15"/>
  <c r="X611" i="15"/>
  <c r="X605" i="15"/>
  <c r="X645" i="15"/>
  <c r="X555" i="15"/>
  <c r="X614" i="15"/>
  <c r="X649" i="15"/>
  <c r="X482" i="15"/>
  <c r="X447" i="15"/>
  <c r="X355" i="15"/>
  <c r="X542" i="15"/>
  <c r="X485" i="15"/>
  <c r="X372" i="15"/>
  <c r="X422" i="15"/>
  <c r="X573" i="15"/>
  <c r="X505" i="15"/>
  <c r="X391" i="15"/>
  <c r="X410" i="15"/>
  <c r="X433" i="15"/>
  <c r="X438" i="15"/>
  <c r="X302" i="15"/>
  <c r="X373" i="15"/>
  <c r="X521" i="15"/>
  <c r="X330" i="15"/>
  <c r="X361" i="15"/>
  <c r="X370" i="15"/>
  <c r="X293" i="15"/>
  <c r="X212" i="15"/>
  <c r="X135" i="15"/>
  <c r="X291" i="15"/>
  <c r="X128" i="15"/>
  <c r="X231" i="15"/>
  <c r="X156" i="15"/>
  <c r="X190" i="15"/>
  <c r="X755" i="15"/>
  <c r="X905" i="15"/>
  <c r="X869" i="15"/>
  <c r="X628" i="15"/>
  <c r="X678" i="15"/>
  <c r="X973" i="15"/>
  <c r="X833" i="15"/>
  <c r="X990" i="15"/>
  <c r="X843" i="15"/>
  <c r="X684" i="15"/>
  <c r="X515" i="15"/>
  <c r="X547" i="15"/>
  <c r="X604" i="15"/>
  <c r="X426" i="15"/>
  <c r="X592" i="15"/>
  <c r="X586" i="15"/>
  <c r="X450" i="15"/>
  <c r="X495" i="15"/>
  <c r="X634" i="15"/>
  <c r="X512" i="15"/>
  <c r="X371" i="15"/>
  <c r="X399" i="15"/>
  <c r="X448" i="15"/>
  <c r="X474" i="15"/>
  <c r="X468" i="15"/>
  <c r="X350" i="15"/>
  <c r="X390" i="15"/>
  <c r="X557" i="15"/>
  <c r="X374" i="15"/>
  <c r="X289" i="15"/>
  <c r="X358" i="15"/>
  <c r="X425" i="15"/>
  <c r="X312" i="15"/>
  <c r="X323" i="15"/>
  <c r="X346" i="15"/>
  <c r="X261" i="15"/>
  <c r="X195" i="15"/>
  <c r="X345" i="15"/>
  <c r="X259" i="15"/>
  <c r="X280" i="15"/>
  <c r="X181" i="15"/>
  <c r="X198" i="15"/>
  <c r="X132" i="15"/>
  <c r="X166" i="15"/>
  <c r="AD516" i="15"/>
  <c r="AA182" i="15"/>
  <c r="AA254" i="15"/>
  <c r="AA482" i="15"/>
  <c r="AA828" i="15"/>
  <c r="AD782" i="15"/>
  <c r="X15" i="15"/>
  <c r="AD211" i="15"/>
  <c r="AD752" i="15"/>
  <c r="X16" i="15"/>
  <c r="AD434" i="15"/>
  <c r="AD646" i="15"/>
  <c r="AD367" i="15"/>
  <c r="AD783" i="15"/>
  <c r="AD372" i="15"/>
  <c r="AD907" i="15"/>
  <c r="AD259" i="15"/>
  <c r="AD955" i="15"/>
  <c r="AD239" i="15"/>
  <c r="AD380" i="15"/>
  <c r="AD398" i="15"/>
  <c r="AD977" i="15"/>
  <c r="R16" i="15"/>
  <c r="AA637" i="15"/>
  <c r="AD709" i="15"/>
  <c r="AD853" i="15"/>
  <c r="AD925" i="15"/>
  <c r="AD997" i="15"/>
  <c r="AA14" i="15"/>
  <c r="AA656" i="15"/>
  <c r="AA963" i="15"/>
  <c r="AA841" i="15"/>
  <c r="AA737" i="15"/>
  <c r="AA561" i="15"/>
  <c r="AA767" i="15"/>
  <c r="AA627" i="15"/>
  <c r="AA778" i="15"/>
  <c r="AA632" i="15"/>
  <c r="AA975" i="15"/>
  <c r="AA850" i="15"/>
  <c r="AA606" i="15"/>
  <c r="AA941" i="15"/>
  <c r="AA836" i="15"/>
  <c r="AA725" i="15"/>
  <c r="AA544" i="15"/>
  <c r="AA755" i="15"/>
  <c r="AA610" i="15"/>
  <c r="AA766" i="15"/>
  <c r="AA966" i="15"/>
  <c r="AA845" i="15"/>
  <c r="AA748" i="15"/>
  <c r="AA508" i="15"/>
  <c r="AA935" i="15"/>
  <c r="AA723" i="15"/>
  <c r="AA566" i="15"/>
  <c r="AA600" i="15"/>
  <c r="AA928" i="15"/>
  <c r="AA830" i="15"/>
  <c r="AA713" i="15"/>
  <c r="AA528" i="15"/>
  <c r="AA743" i="15"/>
  <c r="AA592" i="15"/>
  <c r="AA754" i="15"/>
  <c r="AA621" i="15"/>
  <c r="AA953" i="15"/>
  <c r="AA840" i="15"/>
  <c r="AA594" i="15"/>
  <c r="AA915" i="15"/>
  <c r="AA825" i="15"/>
  <c r="AA701" i="15"/>
  <c r="AA459" i="15"/>
  <c r="AA731" i="15"/>
  <c r="AA568" i="15"/>
  <c r="AA742" i="15"/>
  <c r="AA609" i="15"/>
  <c r="AA940" i="15"/>
  <c r="AA834" i="15"/>
  <c r="AA724" i="15"/>
  <c r="AA578" i="15"/>
  <c r="AA554" i="15"/>
  <c r="AA893" i="15"/>
  <c r="AA814" i="15"/>
  <c r="AA677" i="15"/>
  <c r="AA954" i="15"/>
  <c r="AA707" i="15"/>
  <c r="AA923" i="15"/>
  <c r="AA718" i="15"/>
  <c r="AA551" i="15"/>
  <c r="AA918" i="15"/>
  <c r="AA824" i="15"/>
  <c r="AA546" i="15"/>
  <c r="AA880" i="15"/>
  <c r="AA809" i="15"/>
  <c r="AA638" i="15"/>
  <c r="AA967" i="15"/>
  <c r="AA695" i="15"/>
  <c r="AA875" i="15"/>
  <c r="AA706" i="15"/>
  <c r="AA543" i="15"/>
  <c r="AA905" i="15"/>
  <c r="AA818" i="15"/>
  <c r="AA688" i="15"/>
  <c r="AA648" i="15"/>
  <c r="AA807" i="15"/>
  <c r="AA653" i="15"/>
  <c r="AA978" i="15"/>
  <c r="AA538" i="15"/>
  <c r="AA867" i="15"/>
  <c r="AA797" i="15"/>
  <c r="AA633" i="15"/>
  <c r="AA919" i="15"/>
  <c r="AA683" i="15"/>
  <c r="AA851" i="15"/>
  <c r="AA694" i="15"/>
  <c r="AA535" i="15"/>
  <c r="AA892" i="15"/>
  <c r="AA813" i="15"/>
  <c r="AA676" i="15"/>
  <c r="AA631" i="15"/>
  <c r="AA795" i="15"/>
  <c r="AA955" i="15"/>
  <c r="AA530" i="15"/>
  <c r="AA862" i="15"/>
  <c r="AA785" i="15"/>
  <c r="AA616" i="15"/>
  <c r="AA871" i="15"/>
  <c r="AA671" i="15"/>
  <c r="AA835" i="15"/>
  <c r="AA682" i="15"/>
  <c r="AA527" i="15"/>
  <c r="AA879" i="15"/>
  <c r="AA808" i="15"/>
  <c r="AA659" i="15"/>
  <c r="AA907" i="15"/>
  <c r="AA522" i="15"/>
  <c r="AA857" i="15"/>
  <c r="AA773" i="15"/>
  <c r="AA605" i="15"/>
  <c r="AA803" i="15"/>
  <c r="AA666" i="15"/>
  <c r="AA819" i="15"/>
  <c r="AA665" i="15"/>
  <c r="AA519" i="15"/>
  <c r="AA870" i="15"/>
  <c r="AA672" i="15"/>
  <c r="AA989" i="15"/>
  <c r="AA846" i="15"/>
  <c r="AA749" i="15"/>
  <c r="AA585" i="15"/>
  <c r="AA779" i="15"/>
  <c r="AA649" i="15"/>
  <c r="AA790" i="15"/>
  <c r="AA988" i="15"/>
  <c r="AA856" i="15"/>
  <c r="AA772" i="15"/>
  <c r="AA590" i="15"/>
  <c r="AA518" i="15"/>
  <c r="AA747" i="15"/>
  <c r="AA581" i="15"/>
  <c r="AA891" i="15"/>
  <c r="AD794" i="15"/>
  <c r="AD575" i="15"/>
  <c r="AD547" i="15"/>
  <c r="AD416" i="15"/>
  <c r="AD626" i="15"/>
  <c r="AD393" i="15"/>
  <c r="AD947" i="15"/>
  <c r="AD899" i="15"/>
  <c r="AD801" i="15"/>
  <c r="AD598" i="15"/>
  <c r="AD840" i="15"/>
  <c r="AD673" i="15"/>
  <c r="AD425" i="15"/>
  <c r="AD761" i="15"/>
  <c r="AD630" i="15"/>
  <c r="AD990" i="15"/>
  <c r="AD918" i="15"/>
  <c r="AD870" i="15"/>
  <c r="AD726" i="15"/>
  <c r="AD572" i="15"/>
  <c r="AD839" i="15"/>
  <c r="AD661" i="15"/>
  <c r="AD422" i="15"/>
  <c r="AD760" i="15"/>
  <c r="AD639" i="15"/>
  <c r="AD377" i="15"/>
  <c r="AD969" i="15"/>
  <c r="AD921" i="15"/>
  <c r="AD873" i="15"/>
  <c r="AD692" i="15"/>
  <c r="AD310" i="15"/>
  <c r="AD554" i="15"/>
  <c r="AD344" i="15"/>
  <c r="AD337" i="15"/>
  <c r="AD218" i="15"/>
  <c r="AD190" i="15"/>
  <c r="AD348" i="15"/>
  <c r="AD325" i="15"/>
  <c r="AD386" i="15"/>
  <c r="AD438" i="15"/>
  <c r="AD490" i="15"/>
  <c r="AD303" i="15"/>
  <c r="AD179" i="15"/>
  <c r="AD173" i="15"/>
  <c r="AD248" i="15"/>
  <c r="AD759" i="15"/>
  <c r="AD513" i="15"/>
  <c r="AD335" i="15"/>
  <c r="AD440" i="15"/>
  <c r="AD854" i="15"/>
  <c r="AD610" i="15"/>
  <c r="AD999" i="15"/>
  <c r="AD943" i="15"/>
  <c r="AD895" i="15"/>
  <c r="AD775" i="15"/>
  <c r="AD586" i="15"/>
  <c r="AD827" i="15"/>
  <c r="AD657" i="15"/>
  <c r="AD413" i="15"/>
  <c r="AD735" i="15"/>
  <c r="AD619" i="15"/>
  <c r="AD982" i="15"/>
  <c r="AD914" i="15"/>
  <c r="AD861" i="15"/>
  <c r="AD717" i="15"/>
  <c r="AD539" i="15"/>
  <c r="AD826" i="15"/>
  <c r="AD645" i="15"/>
  <c r="AD388" i="15"/>
  <c r="AD747" i="15"/>
  <c r="AD634" i="15"/>
  <c r="AD365" i="15"/>
  <c r="AD965" i="15"/>
  <c r="AD917" i="15"/>
  <c r="AD847" i="15"/>
  <c r="AD676" i="15"/>
  <c r="AD546" i="15"/>
  <c r="AD506" i="15"/>
  <c r="AD338" i="15"/>
  <c r="AD326" i="15"/>
  <c r="AD231" i="15"/>
  <c r="AD203" i="15"/>
  <c r="AD331" i="15"/>
  <c r="AD319" i="15"/>
  <c r="AD362" i="15"/>
  <c r="AD414" i="15"/>
  <c r="AD442" i="15"/>
  <c r="AD296" i="15"/>
  <c r="AD320" i="15"/>
  <c r="AD328" i="15"/>
  <c r="AD200" i="15"/>
  <c r="AD654" i="15"/>
  <c r="AD850" i="15"/>
  <c r="AD371" i="15"/>
  <c r="AD488" i="15"/>
  <c r="AD797" i="15"/>
  <c r="AD604" i="15"/>
  <c r="AD995" i="15"/>
  <c r="AD939" i="15"/>
  <c r="AD891" i="15"/>
  <c r="AD762" i="15"/>
  <c r="AD574" i="15"/>
  <c r="AD814" i="15"/>
  <c r="AD641" i="15"/>
  <c r="AD381" i="15"/>
  <c r="AD722" i="15"/>
  <c r="AD614" i="15"/>
  <c r="AD970" i="15"/>
  <c r="AD910" i="15"/>
  <c r="AD848" i="15"/>
  <c r="AD708" i="15"/>
  <c r="AD528" i="15"/>
  <c r="AD817" i="15"/>
  <c r="AD629" i="15"/>
  <c r="AD950" i="15"/>
  <c r="AD734" i="15"/>
  <c r="AD623" i="15"/>
  <c r="AD343" i="15"/>
  <c r="AD961" i="15"/>
  <c r="AD913" i="15"/>
  <c r="AD834" i="15"/>
  <c r="AD660" i="15"/>
  <c r="AD498" i="15"/>
  <c r="AD458" i="15"/>
  <c r="AD332" i="15"/>
  <c r="AD307" i="15"/>
  <c r="AD241" i="15"/>
  <c r="AD225" i="15"/>
  <c r="AD313" i="15"/>
  <c r="AD306" i="15"/>
  <c r="AD336" i="15"/>
  <c r="AD390" i="15"/>
  <c r="AD297" i="15"/>
  <c r="AD212" i="15"/>
  <c r="AD272" i="15"/>
  <c r="AD280" i="15"/>
  <c r="AD300" i="15"/>
  <c r="AD374" i="15"/>
  <c r="AD802" i="15"/>
  <c r="AD495" i="15"/>
  <c r="AD536" i="15"/>
  <c r="AD784" i="15"/>
  <c r="AD592" i="15"/>
  <c r="AD991" i="15"/>
  <c r="AD935" i="15"/>
  <c r="AD887" i="15"/>
  <c r="AD753" i="15"/>
  <c r="AD552" i="15"/>
  <c r="AD805" i="15"/>
  <c r="AD625" i="15"/>
  <c r="AD369" i="15"/>
  <c r="AD713" i="15"/>
  <c r="AD550" i="15"/>
  <c r="AD962" i="15"/>
  <c r="AD906" i="15"/>
  <c r="AD835" i="15"/>
  <c r="AD703" i="15"/>
  <c r="AD476" i="15"/>
  <c r="AD791" i="15"/>
  <c r="AD613" i="15"/>
  <c r="AD869" i="15"/>
  <c r="AD725" i="15"/>
  <c r="AD618" i="15"/>
  <c r="AD321" i="15"/>
  <c r="AD957" i="15"/>
  <c r="AD909" i="15"/>
  <c r="AD825" i="15"/>
  <c r="AD644" i="15"/>
  <c r="AD450" i="15"/>
  <c r="AD333" i="15"/>
  <c r="AD308" i="15"/>
  <c r="AD293" i="15"/>
  <c r="AD254" i="15"/>
  <c r="AD238" i="15"/>
  <c r="AD278" i="15"/>
  <c r="AD299" i="15"/>
  <c r="AD324" i="15"/>
  <c r="AD366" i="15"/>
  <c r="AD542" i="15"/>
  <c r="AD312" i="15"/>
  <c r="AD224" i="15"/>
  <c r="AD232" i="15"/>
  <c r="AD252" i="15"/>
  <c r="AD992" i="15"/>
  <c r="AD710" i="15"/>
  <c r="AD508" i="15"/>
  <c r="AD373" i="15"/>
  <c r="AD749" i="15"/>
  <c r="AD580" i="15"/>
  <c r="AD979" i="15"/>
  <c r="AD931" i="15"/>
  <c r="AD883" i="15"/>
  <c r="AD727" i="15"/>
  <c r="AD541" i="15"/>
  <c r="AD779" i="15"/>
  <c r="AD609" i="15"/>
  <c r="AD987" i="15"/>
  <c r="AD694" i="15"/>
  <c r="AD540" i="15"/>
  <c r="AD958" i="15"/>
  <c r="AD902" i="15"/>
  <c r="AD822" i="15"/>
  <c r="AD688" i="15"/>
  <c r="AD455" i="15"/>
  <c r="AD778" i="15"/>
  <c r="AD602" i="15"/>
  <c r="AD856" i="15"/>
  <c r="AD712" i="15"/>
  <c r="AD607" i="15"/>
  <c r="AD974" i="15"/>
  <c r="AD953" i="15"/>
  <c r="AD905" i="15"/>
  <c r="AD799" i="15"/>
  <c r="AD628" i="15"/>
  <c r="AD403" i="15"/>
  <c r="AD510" i="15"/>
  <c r="AD256" i="15"/>
  <c r="AD286" i="15"/>
  <c r="AD267" i="15"/>
  <c r="AD518" i="15"/>
  <c r="AD263" i="15"/>
  <c r="AD285" i="15"/>
  <c r="AD530" i="15"/>
  <c r="AD341" i="15"/>
  <c r="AD494" i="15"/>
  <c r="AD264" i="15"/>
  <c r="AD189" i="15"/>
  <c r="AD183" i="15"/>
  <c r="AD204" i="15"/>
  <c r="AD976" i="15"/>
  <c r="AD669" i="15"/>
  <c r="AD543" i="15"/>
  <c r="AD383" i="15"/>
  <c r="AD736" i="15"/>
  <c r="AD568" i="15"/>
  <c r="AD975" i="15"/>
  <c r="AD927" i="15"/>
  <c r="AD879" i="15"/>
  <c r="AD714" i="15"/>
  <c r="AD489" i="15"/>
  <c r="AD766" i="15"/>
  <c r="AD603" i="15"/>
  <c r="AD866" i="15"/>
  <c r="AD683" i="15"/>
  <c r="AD529" i="15"/>
  <c r="AD954" i="15"/>
  <c r="AD898" i="15"/>
  <c r="AD813" i="15"/>
  <c r="AD672" i="15"/>
  <c r="AD301" i="15"/>
  <c r="AD769" i="15"/>
  <c r="AD590" i="15"/>
  <c r="AD843" i="15"/>
  <c r="AD707" i="15"/>
  <c r="AD595" i="15"/>
  <c r="AD949" i="15"/>
  <c r="AD901" i="15"/>
  <c r="AD786" i="15"/>
  <c r="AD612" i="15"/>
  <c r="AD379" i="15"/>
  <c r="AD462" i="15"/>
  <c r="AD249" i="15"/>
  <c r="AD271" i="15"/>
  <c r="AD289" i="15"/>
  <c r="AD470" i="15"/>
  <c r="AD255" i="15"/>
  <c r="AD270" i="15"/>
  <c r="AD482" i="15"/>
  <c r="AD311" i="15"/>
  <c r="AD446" i="15"/>
  <c r="AD216" i="15"/>
  <c r="AD184" i="15"/>
  <c r="AD284" i="15"/>
  <c r="AD181" i="15"/>
  <c r="AD928" i="15"/>
  <c r="AD621" i="15"/>
  <c r="AD448" i="15"/>
  <c r="AD421" i="15"/>
  <c r="AD700" i="15"/>
  <c r="AD553" i="15"/>
  <c r="AD971" i="15"/>
  <c r="AD923" i="15"/>
  <c r="AD875" i="15"/>
  <c r="AD479" i="15"/>
  <c r="AD757" i="15"/>
  <c r="AD591" i="15"/>
  <c r="AD857" i="15"/>
  <c r="AD678" i="15"/>
  <c r="AD487" i="15"/>
  <c r="AD946" i="15"/>
  <c r="AD894" i="15"/>
  <c r="AD800" i="15"/>
  <c r="AD656" i="15"/>
  <c r="AD994" i="15"/>
  <c r="AD743" i="15"/>
  <c r="AD578" i="15"/>
  <c r="AD830" i="15"/>
  <c r="AD687" i="15"/>
  <c r="AD583" i="15"/>
  <c r="AD993" i="15"/>
  <c r="AD945" i="15"/>
  <c r="AD897" i="15"/>
  <c r="AD777" i="15"/>
  <c r="AD515" i="15"/>
  <c r="AD355" i="15"/>
  <c r="AD426" i="15"/>
  <c r="AD514" i="15"/>
  <c r="AD186" i="15"/>
  <c r="AD302" i="15"/>
  <c r="AD430" i="15"/>
  <c r="AD247" i="15"/>
  <c r="AD262" i="15"/>
  <c r="AD318" i="15"/>
  <c r="AD304" i="15"/>
  <c r="AD418" i="15"/>
  <c r="AD185" i="15"/>
  <c r="AD276" i="15"/>
  <c r="AD236" i="15"/>
  <c r="AD884" i="15"/>
  <c r="AD472" i="15"/>
  <c r="AD496" i="15"/>
  <c r="AD431" i="15"/>
  <c r="AD690" i="15"/>
  <c r="AD511" i="15"/>
  <c r="AD967" i="15"/>
  <c r="AD919" i="15"/>
  <c r="AD871" i="15"/>
  <c r="AD684" i="15"/>
  <c r="AD468" i="15"/>
  <c r="AD731" i="15"/>
  <c r="AD579" i="15"/>
  <c r="AD831" i="15"/>
  <c r="AD667" i="15"/>
  <c r="AD456" i="15"/>
  <c r="AD942" i="15"/>
  <c r="AD890" i="15"/>
  <c r="AD787" i="15"/>
  <c r="AD640" i="15"/>
  <c r="AD986" i="15"/>
  <c r="AD730" i="15"/>
  <c r="AD566" i="15"/>
  <c r="AD821" i="15"/>
  <c r="AD682" i="15"/>
  <c r="AD571" i="15"/>
  <c r="AD989" i="15"/>
  <c r="AD941" i="15"/>
  <c r="AD893" i="15"/>
  <c r="AD751" i="15"/>
  <c r="AD505" i="15"/>
  <c r="AD309" i="15"/>
  <c r="AD402" i="15"/>
  <c r="AD466" i="15"/>
  <c r="AD191" i="15"/>
  <c r="AD315" i="15"/>
  <c r="AD406" i="15"/>
  <c r="AD522" i="15"/>
  <c r="AD237" i="15"/>
  <c r="AD305" i="15"/>
  <c r="AD298" i="15"/>
  <c r="AD394" i="15"/>
  <c r="AD174" i="15"/>
  <c r="AD228" i="15"/>
  <c r="AD188" i="15"/>
  <c r="AD880" i="15"/>
  <c r="AD485" i="15"/>
  <c r="AD565" i="15"/>
  <c r="AD471" i="15"/>
  <c r="AD674" i="15"/>
  <c r="AD500" i="15"/>
  <c r="AD963" i="15"/>
  <c r="AD915" i="15"/>
  <c r="AD858" i="15"/>
  <c r="AD668" i="15"/>
  <c r="AD436" i="15"/>
  <c r="AD718" i="15"/>
  <c r="AD567" i="15"/>
  <c r="AD818" i="15"/>
  <c r="AD662" i="15"/>
  <c r="AD445" i="15"/>
  <c r="AD938" i="15"/>
  <c r="AD886" i="15"/>
  <c r="AD774" i="15"/>
  <c r="AD624" i="15"/>
  <c r="AD978" i="15"/>
  <c r="AD721" i="15"/>
  <c r="AD548" i="15"/>
  <c r="AD808" i="15"/>
  <c r="AD671" i="15"/>
  <c r="AD537" i="15"/>
  <c r="AD985" i="15"/>
  <c r="AD937" i="15"/>
  <c r="AD889" i="15"/>
  <c r="AD738" i="15"/>
  <c r="AD463" i="15"/>
  <c r="AD288" i="15"/>
  <c r="AD392" i="15"/>
  <c r="AD444" i="15"/>
  <c r="AD213" i="15"/>
  <c r="AD233" i="15"/>
  <c r="AD396" i="15"/>
  <c r="AD474" i="15"/>
  <c r="AD526" i="15"/>
  <c r="AD291" i="15"/>
  <c r="AD283" i="15"/>
  <c r="AD370" i="15"/>
  <c r="AD268" i="15"/>
  <c r="AD219" i="15"/>
  <c r="AD192" i="15"/>
  <c r="AD872" i="15"/>
  <c r="AD520" i="15"/>
  <c r="AD577" i="15"/>
  <c r="AD545" i="15"/>
  <c r="AD663" i="15"/>
  <c r="AD437" i="15"/>
  <c r="AD959" i="15"/>
  <c r="AD911" i="15"/>
  <c r="AD849" i="15"/>
  <c r="AD652" i="15"/>
  <c r="AD983" i="15"/>
  <c r="AD704" i="15"/>
  <c r="AD551" i="15"/>
  <c r="AD809" i="15"/>
  <c r="AD651" i="15"/>
  <c r="AD435" i="15"/>
  <c r="AD934" i="15"/>
  <c r="AD882" i="15"/>
  <c r="AD765" i="15"/>
  <c r="AD608" i="15"/>
  <c r="AD966" i="15"/>
  <c r="AD698" i="15"/>
  <c r="AD517" i="15"/>
  <c r="AD795" i="15"/>
  <c r="AD666" i="15"/>
  <c r="AD527" i="15"/>
  <c r="AD981" i="15"/>
  <c r="AD933" i="15"/>
  <c r="AD885" i="15"/>
  <c r="AD729" i="15"/>
  <c r="AD452" i="15"/>
  <c r="AD258" i="15"/>
  <c r="AD378" i="15"/>
  <c r="AD411" i="15"/>
  <c r="AD226" i="15"/>
  <c r="AD246" i="15"/>
  <c r="AD382" i="15"/>
  <c r="AD391" i="15"/>
  <c r="AD478" i="15"/>
  <c r="AD245" i="15"/>
  <c r="AD275" i="15"/>
  <c r="AD346" i="15"/>
  <c r="AD220" i="15"/>
  <c r="AD206" i="15"/>
  <c r="AD292" i="15"/>
  <c r="AD807" i="15"/>
  <c r="AD587" i="15"/>
  <c r="AD451" i="15"/>
  <c r="AD589" i="15"/>
  <c r="AD996" i="15"/>
  <c r="AD631" i="15"/>
  <c r="AD405" i="15"/>
  <c r="AD951" i="15"/>
  <c r="AD903" i="15"/>
  <c r="AD810" i="15"/>
  <c r="AD620" i="15"/>
  <c r="AD689" i="15"/>
  <c r="AD457" i="15"/>
  <c r="AD770" i="15"/>
  <c r="AD635" i="15"/>
  <c r="AD998" i="15"/>
  <c r="AD922" i="15"/>
  <c r="AD874" i="15"/>
  <c r="AD739" i="15"/>
  <c r="AD584" i="15"/>
  <c r="AD865" i="15"/>
  <c r="AD677" i="15"/>
  <c r="AD454" i="15"/>
  <c r="AD773" i="15"/>
  <c r="AD650" i="15"/>
  <c r="AD443" i="15"/>
  <c r="AD973" i="15"/>
  <c r="AD877" i="15"/>
  <c r="AD697" i="15"/>
  <c r="AD364" i="15"/>
  <c r="AD242" i="15"/>
  <c r="AD354" i="15"/>
  <c r="AD363" i="15"/>
  <c r="AD205" i="15"/>
  <c r="AD281" i="15"/>
  <c r="AD358" i="15"/>
  <c r="AD342" i="15"/>
  <c r="AD410" i="15"/>
  <c r="AD486" i="15"/>
  <c r="AD538" i="15"/>
  <c r="AD316" i="15"/>
  <c r="AD198" i="15"/>
  <c r="AD178" i="15"/>
  <c r="AD196" i="15"/>
  <c r="AA626" i="15"/>
  <c r="AD948" i="15"/>
  <c r="AA829" i="15"/>
  <c r="AA976" i="15"/>
  <c r="AD340" i="15"/>
  <c r="AD702" i="15"/>
  <c r="AD878" i="15"/>
  <c r="AD427" i="15"/>
  <c r="AA599" i="15"/>
  <c r="AD234" i="15"/>
  <c r="AD881" i="15"/>
  <c r="AD930" i="15"/>
  <c r="AD658" i="15"/>
  <c r="AA689" i="15"/>
  <c r="AD534" i="15"/>
  <c r="AD929" i="15"/>
  <c r="AD412" i="15"/>
  <c r="AD558" i="15"/>
  <c r="AD581" i="15"/>
  <c r="AD655" i="15"/>
  <c r="AD467" i="15"/>
  <c r="AD750" i="15"/>
  <c r="AD699" i="15"/>
  <c r="AD465" i="15"/>
  <c r="AD862" i="15"/>
  <c r="AD387" i="15"/>
  <c r="AD693" i="15"/>
  <c r="AD636" i="15"/>
  <c r="AD244" i="15"/>
  <c r="AD368" i="15"/>
  <c r="AD926" i="15"/>
  <c r="R22" i="15"/>
  <c r="R19" i="15"/>
  <c r="R11" i="15"/>
  <c r="R8" i="15"/>
  <c r="R10" i="15"/>
  <c r="R13" i="15"/>
  <c r="R7" i="15"/>
  <c r="R6" i="15"/>
  <c r="R17" i="15"/>
  <c r="R14" i="15"/>
  <c r="R12" i="15"/>
  <c r="R15" i="15"/>
  <c r="X20" i="15"/>
  <c r="X22" i="15"/>
  <c r="X18" i="15"/>
  <c r="X520" i="15"/>
  <c r="X29" i="15"/>
  <c r="X28" i="15"/>
  <c r="X23" i="15"/>
  <c r="X21" i="15"/>
  <c r="Y6" i="15" s="1"/>
  <c r="AD10" i="15"/>
  <c r="AD22" i="15"/>
  <c r="AD23" i="15"/>
  <c r="AD27" i="15"/>
  <c r="AD30" i="15"/>
  <c r="AD28" i="15"/>
  <c r="AD18" i="15"/>
  <c r="AD29" i="15"/>
  <c r="AD15" i="15"/>
  <c r="AD25" i="15"/>
  <c r="AD20" i="15"/>
  <c r="AD9" i="15"/>
  <c r="AD8" i="15"/>
  <c r="AD11" i="15"/>
  <c r="AD17" i="15"/>
  <c r="AD16" i="15"/>
  <c r="AD7" i="15"/>
  <c r="AE6" i="15" s="1"/>
  <c r="AD26" i="15"/>
  <c r="AD12" i="15"/>
  <c r="AD32" i="15"/>
  <c r="R9" i="15"/>
  <c r="O672" i="15"/>
  <c r="AA24" i="15"/>
  <c r="AA363" i="15"/>
  <c r="AA21" i="15"/>
  <c r="AA12" i="15"/>
  <c r="AA11" i="15"/>
  <c r="AB6" i="15" s="1"/>
  <c r="AA13" i="15"/>
  <c r="AA17" i="15"/>
  <c r="AA16" i="15"/>
  <c r="AA20" i="15"/>
  <c r="AD35" i="15"/>
  <c r="AD13" i="15"/>
  <c r="R20" i="15"/>
  <c r="AD33" i="15"/>
  <c r="AD21" i="15"/>
  <c r="U37" i="15"/>
  <c r="X49" i="15"/>
  <c r="AD73" i="15"/>
  <c r="I506" i="15"/>
  <c r="I28" i="15"/>
  <c r="X48" i="15"/>
  <c r="I9" i="15"/>
  <c r="AB7" i="15"/>
  <c r="I25" i="15"/>
  <c r="R37" i="15"/>
  <c r="R30" i="15"/>
  <c r="AD31" i="15"/>
  <c r="O170" i="15"/>
  <c r="O28" i="15"/>
  <c r="O59" i="15"/>
  <c r="O95" i="15"/>
  <c r="O35" i="15"/>
  <c r="O72" i="15"/>
  <c r="O62" i="15"/>
  <c r="O16" i="15"/>
  <c r="O26" i="15"/>
  <c r="O809" i="15"/>
  <c r="O15" i="15"/>
  <c r="O581" i="15"/>
  <c r="O89" i="15"/>
  <c r="O118" i="15"/>
  <c r="O30" i="15"/>
  <c r="O34" i="15"/>
  <c r="O23" i="15"/>
  <c r="O92" i="15"/>
  <c r="O643" i="15"/>
  <c r="O914" i="15"/>
  <c r="O131" i="15"/>
  <c r="O995" i="15"/>
  <c r="O866" i="15"/>
  <c r="O978" i="15"/>
  <c r="O36" i="15"/>
  <c r="O762" i="15"/>
  <c r="O923" i="15"/>
  <c r="O100" i="15"/>
  <c r="O582" i="15"/>
  <c r="O697" i="15"/>
  <c r="O31" i="15"/>
  <c r="O58" i="15"/>
  <c r="O20" i="15"/>
  <c r="O472" i="15"/>
  <c r="O909" i="15"/>
  <c r="O71" i="15"/>
  <c r="O115" i="15"/>
  <c r="O110" i="15"/>
  <c r="O24" i="15"/>
  <c r="O104" i="15"/>
  <c r="AD217" i="15"/>
  <c r="AD361" i="15"/>
  <c r="AD433" i="15"/>
  <c r="AD637" i="15"/>
  <c r="AA865" i="15"/>
  <c r="O14" i="15"/>
  <c r="AA717" i="15"/>
  <c r="AA668" i="15"/>
  <c r="AA217" i="15"/>
  <c r="AA693" i="15"/>
  <c r="AA957" i="15"/>
  <c r="AA732" i="15"/>
  <c r="AA52" i="15"/>
  <c r="AA886" i="15"/>
  <c r="AA121" i="15"/>
  <c r="AA884" i="15"/>
  <c r="AA681" i="15"/>
  <c r="AA321" i="15"/>
  <c r="AA945" i="15"/>
  <c r="AA720" i="15"/>
  <c r="AA31" i="15"/>
  <c r="AA815" i="15"/>
  <c r="AA109" i="15"/>
  <c r="AA873" i="15"/>
  <c r="AA645" i="15"/>
  <c r="AA298" i="15"/>
  <c r="AA801" i="15"/>
  <c r="AA597" i="15"/>
  <c r="AA238" i="15"/>
  <c r="AA789" i="15"/>
  <c r="AA537" i="15"/>
  <c r="AA48" i="15"/>
  <c r="AA777" i="15"/>
  <c r="AA263" i="15"/>
  <c r="AA27" i="15"/>
  <c r="AA227" i="15"/>
  <c r="AA908" i="15"/>
  <c r="AA753" i="15"/>
  <c r="AA132" i="15"/>
  <c r="AA741" i="15"/>
  <c r="AA39" i="15"/>
  <c r="AA911" i="15"/>
  <c r="AA959" i="15"/>
  <c r="AA729" i="15"/>
  <c r="AA924" i="15"/>
  <c r="AA705" i="15"/>
  <c r="AA902" i="15"/>
  <c r="AA28" i="15"/>
  <c r="AA980" i="15"/>
  <c r="AA885" i="15"/>
  <c r="AA872" i="15"/>
  <c r="AA190" i="15"/>
  <c r="AA974" i="15"/>
  <c r="AA780" i="15"/>
  <c r="AA323" i="15"/>
  <c r="AA644" i="15"/>
  <c r="AA962" i="15"/>
  <c r="AA756" i="15"/>
  <c r="AA617" i="15"/>
  <c r="AA242" i="15"/>
  <c r="AA933" i="15"/>
  <c r="AA195" i="15"/>
  <c r="AA909" i="15"/>
  <c r="U38" i="15"/>
  <c r="U50" i="15"/>
  <c r="AD785" i="15"/>
  <c r="AD643" i="15"/>
  <c r="AD984" i="15"/>
  <c r="AD924" i="15"/>
  <c r="AD876" i="15"/>
  <c r="AD741" i="15"/>
  <c r="AD563" i="15"/>
  <c r="AD815" i="15"/>
  <c r="AD507" i="15"/>
  <c r="AD428" i="15"/>
  <c r="AD521" i="15"/>
  <c r="AD483" i="15"/>
  <c r="AD585" i="15"/>
  <c r="AD523" i="15"/>
  <c r="AD449" i="15"/>
  <c r="AD867" i="15"/>
  <c r="AD723" i="15"/>
  <c r="AD746" i="15"/>
  <c r="AD627" i="15"/>
  <c r="AD972" i="15"/>
  <c r="AD916" i="15"/>
  <c r="AD859" i="15"/>
  <c r="AD715" i="15"/>
  <c r="AD502" i="15"/>
  <c r="AD793" i="15"/>
  <c r="AD491" i="15"/>
  <c r="AD533" i="15"/>
  <c r="AD464" i="15"/>
  <c r="AD385" i="15"/>
  <c r="AD556" i="15"/>
  <c r="AD509" i="15"/>
  <c r="AD593" i="15"/>
  <c r="AD549" i="15"/>
  <c r="AD484" i="15"/>
  <c r="AD845" i="15"/>
  <c r="AD695" i="15"/>
  <c r="AD737" i="15"/>
  <c r="AD622" i="15"/>
  <c r="AD968" i="15"/>
  <c r="AD912" i="15"/>
  <c r="AD846" i="15"/>
  <c r="AD696" i="15"/>
  <c r="AD492" i="15"/>
  <c r="AD767" i="15"/>
  <c r="AD480" i="15"/>
  <c r="AD555" i="15"/>
  <c r="AD477" i="15"/>
  <c r="AD395" i="15"/>
  <c r="AD560" i="15"/>
  <c r="AD531" i="15"/>
  <c r="AD597" i="15"/>
  <c r="AD314" i="15"/>
  <c r="AD497" i="15"/>
  <c r="AD832" i="15"/>
  <c r="AD706" i="15"/>
  <c r="AD611" i="15"/>
  <c r="AD964" i="15"/>
  <c r="AD908" i="15"/>
  <c r="AD837" i="15"/>
  <c r="AD680" i="15"/>
  <c r="AD481" i="15"/>
  <c r="AD754" i="15"/>
  <c r="AD334" i="15"/>
  <c r="AD559" i="15"/>
  <c r="AD499" i="15"/>
  <c r="AD409" i="15"/>
  <c r="AD352" i="15"/>
  <c r="AD544" i="15"/>
  <c r="AD601" i="15"/>
  <c r="AD349" i="15"/>
  <c r="AD519" i="15"/>
  <c r="AD819" i="15"/>
  <c r="AD679" i="15"/>
  <c r="AD701" i="15"/>
  <c r="AD606" i="15"/>
  <c r="AD960" i="15"/>
  <c r="AD904" i="15"/>
  <c r="AD824" i="15"/>
  <c r="AD664" i="15"/>
  <c r="AD1000" i="15"/>
  <c r="AD745" i="15"/>
  <c r="AD360" i="15"/>
  <c r="AD322" i="15"/>
  <c r="AD512" i="15"/>
  <c r="AD419" i="15"/>
  <c r="AD376" i="15"/>
  <c r="AD557" i="15"/>
  <c r="AD691" i="15"/>
  <c r="AD594" i="15"/>
  <c r="AD956" i="15"/>
  <c r="AD900" i="15"/>
  <c r="AD811" i="15"/>
  <c r="AD648" i="15"/>
  <c r="AD988" i="15"/>
  <c r="AD719" i="15"/>
  <c r="AD384" i="15"/>
  <c r="AD351" i="15"/>
  <c r="AD525" i="15"/>
  <c r="AD400" i="15"/>
  <c r="AD561" i="15"/>
  <c r="AD855" i="15"/>
  <c r="AD686" i="15"/>
  <c r="AD582" i="15"/>
  <c r="AD952" i="15"/>
  <c r="AD896" i="15"/>
  <c r="AD798" i="15"/>
  <c r="AD632" i="15"/>
  <c r="AD842" i="15"/>
  <c r="AD675" i="15"/>
  <c r="AD524" i="15"/>
  <c r="AD944" i="15"/>
  <c r="AD892" i="15"/>
  <c r="AD789" i="15"/>
  <c r="AD616" i="15"/>
  <c r="AD936" i="15"/>
  <c r="AD705" i="15"/>
  <c r="AD432" i="15"/>
  <c r="AD399" i="15"/>
  <c r="AD323" i="15"/>
  <c r="AD460" i="15"/>
  <c r="AD415" i="15"/>
  <c r="AD569" i="15"/>
  <c r="AD453" i="15"/>
  <c r="AD397" i="15"/>
  <c r="AD562" i="15"/>
  <c r="AD771" i="15"/>
  <c r="AD647" i="15"/>
  <c r="AD62" i="15"/>
  <c r="AD833" i="15"/>
  <c r="AD670" i="15"/>
  <c r="AD503" i="15"/>
  <c r="AD940" i="15"/>
  <c r="AD888" i="15"/>
  <c r="AD776" i="15"/>
  <c r="AD599" i="15"/>
  <c r="AD863" i="15"/>
  <c r="AD685" i="15"/>
  <c r="AD459" i="15"/>
  <c r="AD356" i="15"/>
  <c r="AD329" i="15"/>
  <c r="AD473" i="15"/>
  <c r="AD420" i="15"/>
  <c r="AD573" i="15"/>
  <c r="AD475" i="15"/>
  <c r="AD407" i="15"/>
  <c r="AD295" i="15"/>
  <c r="AD758" i="15"/>
  <c r="AD642" i="15"/>
  <c r="AD469" i="15"/>
  <c r="U182" i="15"/>
  <c r="U194" i="15"/>
  <c r="AD350" i="15"/>
  <c r="AA926" i="15"/>
  <c r="AD243" i="15"/>
  <c r="AD711" i="15"/>
  <c r="AD88" i="15"/>
  <c r="X568" i="15"/>
  <c r="U42" i="15"/>
  <c r="AD223" i="15"/>
  <c r="AD615" i="15"/>
  <c r="AD806" i="15"/>
  <c r="AD359" i="15"/>
  <c r="AD461" i="15"/>
  <c r="AD404" i="15"/>
  <c r="AD841" i="15"/>
  <c r="AD920" i="15"/>
  <c r="U60" i="15"/>
  <c r="AA30" i="15"/>
  <c r="AA639" i="15"/>
  <c r="U223" i="15"/>
  <c r="AD501" i="15"/>
  <c r="AD424" i="15"/>
  <c r="AD375" i="15"/>
  <c r="AD980" i="15"/>
  <c r="AD932" i="15"/>
  <c r="AD180" i="15"/>
  <c r="X851" i="15"/>
  <c r="AB9" i="15"/>
  <c r="AD240" i="15"/>
  <c r="X887" i="15"/>
  <c r="O999" i="15"/>
  <c r="AB8" i="15"/>
  <c r="AD532" i="15"/>
  <c r="AD605" i="15"/>
  <c r="AD447" i="15"/>
  <c r="AD408" i="15"/>
  <c r="AD728" i="15"/>
  <c r="AD638" i="15"/>
  <c r="AD209" i="15"/>
  <c r="X855" i="15"/>
  <c r="AD170" i="15"/>
  <c r="X122" i="15"/>
  <c r="AD347" i="15"/>
  <c r="AD653" i="15"/>
  <c r="AD763" i="15"/>
  <c r="AD659" i="15"/>
  <c r="AD195" i="15"/>
  <c r="AD279" i="15"/>
  <c r="U58" i="15"/>
  <c r="X179" i="15"/>
  <c r="AD748" i="15"/>
  <c r="I431" i="15"/>
  <c r="AD339" i="15"/>
  <c r="X52" i="15"/>
  <c r="AA958" i="15"/>
  <c r="AD852" i="15"/>
  <c r="O19" i="15"/>
  <c r="O156" i="15"/>
  <c r="AD135" i="15"/>
  <c r="U231" i="15"/>
  <c r="AA831" i="15"/>
  <c r="AD102" i="15"/>
  <c r="AD141" i="15"/>
  <c r="AD140" i="15"/>
  <c r="AD158" i="15"/>
  <c r="AD60" i="15"/>
  <c r="AD327" i="15"/>
  <c r="AD84" i="15"/>
  <c r="AD265" i="15"/>
  <c r="AD45" i="15"/>
  <c r="AD46" i="15"/>
  <c r="AD118" i="15"/>
  <c r="AD788" i="15"/>
  <c r="AD95" i="15"/>
  <c r="AD235" i="15"/>
  <c r="AD58" i="15"/>
  <c r="AD207" i="15"/>
  <c r="AD733" i="15"/>
  <c r="AD768" i="15"/>
  <c r="AD87" i="15"/>
  <c r="AD742" i="15"/>
  <c r="AD54" i="15"/>
  <c r="AD108" i="15"/>
  <c r="AD764" i="15"/>
  <c r="AD83" i="15"/>
  <c r="AD52" i="15"/>
  <c r="AD756" i="15"/>
  <c r="AD67" i="15"/>
  <c r="AD98" i="15"/>
  <c r="AD493" i="15"/>
  <c r="AD96" i="15"/>
  <c r="AD740" i="15"/>
  <c r="AD63" i="15"/>
  <c r="AD260" i="15"/>
  <c r="AD199" i="15"/>
  <c r="AD48" i="15"/>
  <c r="AD172" i="15"/>
  <c r="AD131" i="15"/>
  <c r="AD716" i="15"/>
  <c r="AD53" i="15"/>
  <c r="AD201" i="15"/>
  <c r="AD187" i="15"/>
  <c r="AD39" i="15"/>
  <c r="AD144" i="15"/>
  <c r="AD121" i="15"/>
  <c r="AD160" i="15"/>
  <c r="AD44" i="15"/>
  <c r="AD253" i="15"/>
  <c r="AD43" i="15"/>
  <c r="AD177" i="15"/>
  <c r="AD148" i="15"/>
  <c r="AD164" i="15"/>
  <c r="AD133" i="15"/>
  <c r="AD111" i="15"/>
  <c r="AD142" i="15"/>
  <c r="AD230" i="15"/>
  <c r="AD167" i="15"/>
  <c r="AD137" i="15"/>
  <c r="AD155" i="15"/>
  <c r="AD113" i="15"/>
  <c r="AD92" i="15"/>
  <c r="AD130" i="15"/>
  <c r="AD194" i="15"/>
  <c r="AD139" i="15"/>
  <c r="AD126" i="15"/>
  <c r="AD146" i="15"/>
  <c r="AD94" i="15"/>
  <c r="AD72" i="15"/>
  <c r="AD120" i="15"/>
  <c r="AD504" i="15"/>
  <c r="AD182" i="15"/>
  <c r="AD844" i="15"/>
  <c r="AD128" i="15"/>
  <c r="AD116" i="15"/>
  <c r="AD82" i="15"/>
  <c r="AD36" i="15"/>
  <c r="AD91" i="15"/>
  <c r="AD171" i="15"/>
  <c r="AD159" i="15"/>
  <c r="AD274" i="15"/>
  <c r="AD99" i="15"/>
  <c r="AD107" i="15"/>
  <c r="AD124" i="15"/>
  <c r="AD64" i="15"/>
  <c r="AD80" i="15"/>
  <c r="AA744" i="15"/>
  <c r="L840" i="15"/>
  <c r="L40" i="15"/>
  <c r="L47" i="15"/>
  <c r="L30" i="15"/>
  <c r="L35" i="15"/>
  <c r="L38" i="15"/>
  <c r="L41" i="15"/>
  <c r="X64" i="15"/>
  <c r="X496" i="15"/>
  <c r="AD796" i="15"/>
  <c r="X940" i="15"/>
  <c r="R101" i="15"/>
  <c r="AD161" i="15"/>
  <c r="X821" i="15"/>
  <c r="U88" i="15"/>
  <c r="U168" i="15"/>
  <c r="U560" i="15"/>
  <c r="U81" i="15"/>
  <c r="U108" i="15"/>
  <c r="U341" i="15"/>
  <c r="U51" i="15"/>
  <c r="U202" i="15"/>
  <c r="U62" i="15"/>
  <c r="U252" i="15"/>
  <c r="U11" i="15"/>
  <c r="U128" i="15"/>
  <c r="U232" i="15"/>
  <c r="U26" i="15"/>
  <c r="U90" i="15"/>
  <c r="U204" i="15"/>
  <c r="U49" i="15"/>
  <c r="U56" i="15"/>
  <c r="U174" i="15"/>
  <c r="U213" i="15"/>
  <c r="U41" i="15"/>
  <c r="U101" i="15"/>
  <c r="U14" i="15"/>
  <c r="U93" i="15"/>
  <c r="U216" i="15"/>
  <c r="U45" i="15"/>
  <c r="U172" i="15"/>
  <c r="U40" i="15"/>
  <c r="U32" i="15"/>
  <c r="U55" i="15"/>
  <c r="U54" i="15"/>
  <c r="U63" i="15"/>
  <c r="U30" i="15"/>
  <c r="U7" i="15"/>
  <c r="V8" i="15" s="1"/>
  <c r="U779" i="15"/>
  <c r="U466" i="15"/>
  <c r="U83" i="15"/>
  <c r="U197" i="15"/>
  <c r="U35" i="15"/>
  <c r="U164" i="15"/>
  <c r="U162" i="15"/>
  <c r="U31" i="15"/>
  <c r="U70" i="15"/>
  <c r="U34" i="15"/>
  <c r="U44" i="15"/>
  <c r="U53" i="15"/>
  <c r="U20" i="15"/>
  <c r="U991" i="15"/>
  <c r="U529" i="15"/>
  <c r="U371" i="15"/>
  <c r="U73" i="15"/>
  <c r="U186" i="15"/>
  <c r="U25" i="15"/>
  <c r="U154" i="15"/>
  <c r="U956" i="15"/>
  <c r="U152" i="15"/>
  <c r="U12" i="15"/>
  <c r="U16" i="15"/>
  <c r="U130" i="15"/>
  <c r="U13" i="15"/>
  <c r="U33" i="15"/>
  <c r="U43" i="15"/>
  <c r="U9" i="15"/>
  <c r="U166" i="15"/>
  <c r="U183" i="15"/>
  <c r="U221" i="15"/>
  <c r="U311" i="15"/>
  <c r="U158" i="15"/>
  <c r="U143" i="15"/>
  <c r="U873" i="15"/>
  <c r="U141" i="15"/>
  <c r="U102" i="15"/>
  <c r="U46" i="15"/>
  <c r="U487" i="15"/>
  <c r="U239" i="15"/>
  <c r="U28" i="15"/>
  <c r="U147" i="15"/>
  <c r="U413" i="15"/>
  <c r="U124" i="15"/>
  <c r="U851" i="15"/>
  <c r="U132" i="15"/>
  <c r="U15" i="15"/>
  <c r="U79" i="15"/>
  <c r="U24" i="15"/>
  <c r="U224" i="15"/>
  <c r="U171" i="15"/>
  <c r="U218" i="15"/>
  <c r="U18" i="15"/>
  <c r="U27" i="15"/>
  <c r="U136" i="15"/>
  <c r="U185" i="15"/>
  <c r="U401" i="15"/>
  <c r="U114" i="15"/>
  <c r="U827" i="15"/>
  <c r="U122" i="15"/>
  <c r="U72" i="15"/>
  <c r="U29" i="15"/>
  <c r="U394" i="15"/>
  <c r="U107" i="15"/>
  <c r="U131" i="15"/>
  <c r="U199" i="15"/>
  <c r="U17" i="15"/>
  <c r="U109" i="15"/>
  <c r="U157" i="15"/>
  <c r="U389" i="15"/>
  <c r="U105" i="15"/>
  <c r="U315" i="15"/>
  <c r="U112" i="15"/>
  <c r="U52" i="15"/>
  <c r="U19" i="15"/>
  <c r="U238" i="15"/>
  <c r="U23" i="15"/>
  <c r="U121" i="15"/>
  <c r="U100" i="15"/>
  <c r="U146" i="15"/>
  <c r="U365" i="15"/>
  <c r="U69" i="15"/>
  <c r="U95" i="15"/>
  <c r="O18" i="15"/>
  <c r="X86" i="15"/>
  <c r="X544" i="15"/>
  <c r="X41" i="15"/>
  <c r="X831" i="15"/>
  <c r="X150" i="15"/>
  <c r="X119" i="15"/>
  <c r="X997" i="15"/>
  <c r="X63" i="15"/>
  <c r="X258" i="15"/>
  <c r="X735" i="15"/>
  <c r="X116" i="15"/>
  <c r="X491" i="15"/>
  <c r="X35" i="15"/>
  <c r="X968" i="15"/>
  <c r="X67" i="15"/>
  <c r="X572" i="15"/>
  <c r="X55" i="15"/>
  <c r="X142" i="15"/>
  <c r="X108" i="15"/>
  <c r="X975" i="15"/>
  <c r="X53" i="15"/>
  <c r="X963" i="15"/>
  <c r="X246" i="15"/>
  <c r="X651" i="15"/>
  <c r="X105" i="15"/>
  <c r="X777" i="15"/>
  <c r="X56" i="15"/>
  <c r="X548" i="15"/>
  <c r="X44" i="15"/>
  <c r="X120" i="15"/>
  <c r="X87" i="15"/>
  <c r="X30" i="15"/>
  <c r="X174" i="15"/>
  <c r="X543" i="15"/>
  <c r="X95" i="15"/>
  <c r="X737" i="15"/>
  <c r="X928" i="15"/>
  <c r="X162" i="15"/>
  <c r="X531" i="15"/>
  <c r="X84" i="15"/>
  <c r="X892" i="15"/>
  <c r="X117" i="15"/>
  <c r="X995" i="15"/>
  <c r="X507" i="15"/>
  <c r="X462" i="15"/>
  <c r="X880" i="15"/>
  <c r="X106" i="15"/>
  <c r="X927" i="15"/>
  <c r="X51" i="15"/>
  <c r="X247" i="15"/>
  <c r="X808" i="15"/>
  <c r="X96" i="15"/>
  <c r="X915" i="15"/>
  <c r="X472" i="15"/>
  <c r="X40" i="15"/>
  <c r="X43" i="15"/>
  <c r="X118" i="15"/>
  <c r="X724" i="15"/>
  <c r="X85" i="15"/>
  <c r="X879" i="15"/>
  <c r="X197" i="15"/>
  <c r="X107" i="15"/>
  <c r="X664" i="15"/>
  <c r="X74" i="15"/>
  <c r="X867" i="15"/>
  <c r="X185" i="15"/>
  <c r="AD66" i="15"/>
  <c r="AD294" i="15"/>
  <c r="X498" i="15"/>
  <c r="O906" i="15"/>
  <c r="U67" i="15"/>
  <c r="AD79" i="15"/>
  <c r="X991" i="15"/>
  <c r="O32" i="15"/>
  <c r="AA44" i="15"/>
  <c r="U188" i="15"/>
  <c r="AA620" i="15"/>
  <c r="R96" i="15"/>
  <c r="X45" i="15"/>
  <c r="U57" i="15"/>
  <c r="U201" i="15"/>
  <c r="AD429" i="15"/>
  <c r="AA993" i="15"/>
  <c r="X71" i="15"/>
  <c r="AD106" i="15"/>
  <c r="U77" i="15"/>
  <c r="X652" i="15"/>
  <c r="U353" i="15"/>
  <c r="U36" i="15"/>
  <c r="U149" i="15"/>
  <c r="AD93" i="15"/>
  <c r="AD287" i="15"/>
  <c r="AD169" i="15"/>
  <c r="U192" i="15"/>
  <c r="AD117" i="15"/>
  <c r="X89" i="15"/>
  <c r="U91" i="15"/>
  <c r="U178" i="15"/>
  <c r="AD149" i="15"/>
  <c r="R705" i="15"/>
  <c r="I640" i="15"/>
  <c r="AD570" i="15"/>
  <c r="U212" i="15"/>
  <c r="AD150" i="15"/>
  <c r="X121" i="15"/>
  <c r="AD47" i="15"/>
  <c r="U381" i="15"/>
  <c r="X57" i="15"/>
  <c r="R102" i="15"/>
  <c r="I33" i="15"/>
  <c r="AD152" i="15"/>
  <c r="AD868" i="15"/>
  <c r="X644" i="15"/>
  <c r="AD68" i="15"/>
  <c r="X79" i="15"/>
  <c r="R49" i="15"/>
  <c r="X194" i="15"/>
  <c r="X39" i="15"/>
  <c r="U113" i="15"/>
  <c r="AD56" i="15"/>
  <c r="AD132" i="15"/>
  <c r="X812" i="15"/>
  <c r="AD792" i="15"/>
  <c r="X514" i="15"/>
  <c r="R69" i="15"/>
  <c r="X242" i="15"/>
  <c r="U21" i="15"/>
  <c r="U22" i="15"/>
  <c r="AD75" i="15"/>
  <c r="AD210" i="15"/>
  <c r="U99" i="15"/>
  <c r="AD838" i="15"/>
  <c r="AD38" i="15"/>
  <c r="X946" i="15"/>
  <c r="U66" i="15"/>
  <c r="U173" i="15"/>
  <c r="AD105" i="15"/>
  <c r="AD41" i="15"/>
  <c r="AD51" i="15"/>
  <c r="AD860" i="15"/>
  <c r="U117" i="15"/>
  <c r="AD101" i="15"/>
  <c r="AD588" i="15"/>
  <c r="AD50" i="15"/>
  <c r="L37" i="15"/>
  <c r="U279" i="15"/>
  <c r="AD77" i="15"/>
  <c r="X138" i="15"/>
  <c r="X75" i="15"/>
  <c r="AD804" i="15"/>
  <c r="X985" i="15"/>
  <c r="U165" i="15"/>
  <c r="U10" i="15"/>
  <c r="AD97" i="15"/>
  <c r="AD317" i="15"/>
  <c r="X173" i="15"/>
  <c r="AD129" i="15"/>
  <c r="X97" i="15"/>
  <c r="AD828" i="15"/>
  <c r="X69" i="15"/>
  <c r="AD70" i="15"/>
  <c r="I254" i="15"/>
  <c r="X73" i="15"/>
  <c r="AD109" i="15"/>
  <c r="AD229" i="15"/>
  <c r="AA361" i="15"/>
  <c r="AA577" i="15"/>
  <c r="AD649" i="15"/>
  <c r="AA949" i="15"/>
  <c r="O38" i="15"/>
  <c r="X50" i="15"/>
  <c r="AA62" i="15"/>
  <c r="AD86" i="15"/>
  <c r="AD290" i="15"/>
  <c r="AA866" i="15"/>
  <c r="AA225" i="15"/>
  <c r="X123" i="15"/>
  <c r="AD71" i="15"/>
  <c r="AD37" i="15"/>
  <c r="X783" i="15"/>
  <c r="AD151" i="15"/>
  <c r="AD162" i="15"/>
  <c r="X91" i="15"/>
  <c r="AD114" i="15"/>
  <c r="AA896" i="15"/>
  <c r="AA41" i="15"/>
  <c r="AA944" i="15"/>
  <c r="AD221" i="15"/>
  <c r="AA314" i="15"/>
  <c r="AA792" i="15"/>
  <c r="X32" i="15"/>
  <c r="AD222" i="15"/>
  <c r="AA32" i="15"/>
  <c r="AA970" i="15"/>
  <c r="X131" i="15"/>
  <c r="X872" i="15"/>
  <c r="AD78" i="15"/>
  <c r="AA22" i="15"/>
  <c r="AA982" i="15"/>
  <c r="X191" i="15"/>
  <c r="R24" i="15"/>
  <c r="AD112" i="15"/>
  <c r="X90" i="15"/>
  <c r="AD49" i="15"/>
  <c r="AA35" i="15"/>
  <c r="X112" i="15"/>
  <c r="X911" i="15"/>
  <c r="R79" i="15"/>
  <c r="AD125" i="15"/>
  <c r="AD864" i="15"/>
  <c r="AA985" i="15"/>
  <c r="AD345" i="15"/>
  <c r="R56" i="15"/>
  <c r="AA889" i="15"/>
  <c r="X42" i="15"/>
  <c r="I10" i="15"/>
  <c r="R50" i="15"/>
  <c r="X60" i="15"/>
  <c r="AD65" i="15"/>
  <c r="AA75" i="15"/>
  <c r="AA956" i="15"/>
  <c r="AA337" i="15"/>
  <c r="AA804" i="15"/>
  <c r="AD257" i="15"/>
  <c r="AA231" i="15"/>
  <c r="AA981" i="15"/>
  <c r="X143" i="15"/>
  <c r="X908" i="15"/>
  <c r="AD100" i="15"/>
  <c r="AA33" i="15"/>
  <c r="AA994" i="15"/>
  <c r="X203" i="15"/>
  <c r="R35" i="15"/>
  <c r="AD123" i="15"/>
  <c r="AA23" i="15"/>
  <c r="AA878" i="15"/>
  <c r="X101" i="15"/>
  <c r="AD59" i="15"/>
  <c r="AA45" i="15"/>
  <c r="AA961" i="15"/>
  <c r="X124" i="15"/>
  <c r="X935" i="15"/>
  <c r="R91" i="15"/>
  <c r="AD136" i="15"/>
  <c r="AA997" i="15"/>
  <c r="X61" i="15"/>
  <c r="R43" i="15"/>
  <c r="X26" i="15"/>
  <c r="I46" i="15"/>
  <c r="I955" i="15"/>
  <c r="I11" i="15"/>
  <c r="AA765" i="15"/>
  <c r="AD564" i="15"/>
  <c r="AA18" i="15"/>
  <c r="AA920" i="15"/>
  <c r="AD85" i="15"/>
  <c r="AA158" i="15"/>
  <c r="AA968" i="15"/>
  <c r="AA898" i="15"/>
  <c r="X65" i="15"/>
  <c r="AD423" i="15"/>
  <c r="AA279" i="15"/>
  <c r="X155" i="15"/>
  <c r="X920" i="15"/>
  <c r="AD122" i="15"/>
  <c r="AA43" i="15"/>
  <c r="X239" i="15"/>
  <c r="R47" i="15"/>
  <c r="AD134" i="15"/>
  <c r="AA34" i="15"/>
  <c r="AA901" i="15"/>
  <c r="X111" i="15"/>
  <c r="AD69" i="15"/>
  <c r="AA246" i="15"/>
  <c r="AA984" i="15"/>
  <c r="X134" i="15"/>
  <c r="R114" i="15"/>
  <c r="AD147" i="15"/>
  <c r="AA25" i="15"/>
  <c r="X25" i="15"/>
  <c r="AD820" i="15"/>
  <c r="X94" i="15"/>
  <c r="R202" i="15"/>
  <c r="R85" i="15"/>
  <c r="AD61" i="15"/>
  <c r="X696" i="15"/>
  <c r="AA38" i="15"/>
  <c r="X98" i="15"/>
  <c r="I35" i="15"/>
  <c r="AD34" i="15"/>
  <c r="AD576" i="15"/>
  <c r="AA29" i="15"/>
  <c r="AA932" i="15"/>
  <c r="AD119" i="15"/>
  <c r="AA289" i="15"/>
  <c r="X31" i="15"/>
  <c r="AD755" i="15"/>
  <c r="AA684" i="15"/>
  <c r="AA910" i="15"/>
  <c r="X77" i="15"/>
  <c r="AD720" i="15"/>
  <c r="AA350" i="15"/>
  <c r="X226" i="15"/>
  <c r="X956" i="15"/>
  <c r="AD154" i="15"/>
  <c r="AA54" i="15"/>
  <c r="X454" i="15"/>
  <c r="R67" i="15"/>
  <c r="AD145" i="15"/>
  <c r="AA913" i="15"/>
  <c r="AD90" i="15"/>
  <c r="AA270" i="15"/>
  <c r="AA996" i="15"/>
  <c r="X146" i="15"/>
  <c r="AD166" i="15"/>
  <c r="AA36" i="15"/>
  <c r="X37" i="15"/>
  <c r="AA15" i="15"/>
  <c r="X137" i="15"/>
  <c r="I12" i="15"/>
  <c r="AA378" i="15"/>
  <c r="AA46" i="15"/>
  <c r="R23" i="15"/>
  <c r="X983" i="15"/>
  <c r="X673" i="15"/>
  <c r="X290" i="15"/>
  <c r="I15" i="15"/>
  <c r="X38" i="15"/>
  <c r="AD633" i="15"/>
  <c r="AA40" i="15"/>
  <c r="AD208" i="15"/>
  <c r="AA301" i="15"/>
  <c r="AD55" i="15"/>
  <c r="AD836" i="15"/>
  <c r="AA696" i="15"/>
  <c r="AA922" i="15"/>
  <c r="X88" i="15"/>
  <c r="AD732" i="15"/>
  <c r="AA553" i="15"/>
  <c r="X238" i="15"/>
  <c r="X989" i="15"/>
  <c r="AD163" i="15"/>
  <c r="AA66" i="15"/>
  <c r="X34" i="15"/>
  <c r="X657" i="15"/>
  <c r="R89" i="15"/>
  <c r="AD176" i="15"/>
  <c r="AA55" i="15"/>
  <c r="AA948" i="15"/>
  <c r="X228" i="15"/>
  <c r="AD156" i="15"/>
  <c r="AA317" i="15"/>
  <c r="X158" i="15"/>
  <c r="AD202" i="15"/>
  <c r="AA164" i="15"/>
  <c r="AA47" i="15"/>
  <c r="X161" i="15"/>
  <c r="I60" i="15"/>
  <c r="X619" i="15"/>
  <c r="R34" i="15"/>
  <c r="I598" i="15"/>
  <c r="AD74" i="15"/>
  <c r="AD681" i="15"/>
  <c r="AD277" i="15"/>
  <c r="AA324" i="15"/>
  <c r="X76" i="15"/>
  <c r="AD76" i="15"/>
  <c r="AA708" i="15"/>
  <c r="AA934" i="15"/>
  <c r="X109" i="15"/>
  <c r="AD744" i="15"/>
  <c r="X33" i="15"/>
  <c r="X524" i="15"/>
  <c r="AD175" i="15"/>
  <c r="AA78" i="15"/>
  <c r="X717" i="15"/>
  <c r="AD269" i="15"/>
  <c r="AA102" i="15"/>
  <c r="X407" i="15"/>
  <c r="AD165" i="15"/>
  <c r="AA329" i="15"/>
  <c r="X24" i="15"/>
  <c r="X480" i="15"/>
  <c r="AD214" i="15"/>
  <c r="AA259" i="15"/>
  <c r="X59" i="15"/>
  <c r="AA59" i="15"/>
  <c r="X506" i="15"/>
  <c r="R38" i="15"/>
  <c r="I108" i="15"/>
  <c r="X876" i="15"/>
  <c r="I54" i="15"/>
  <c r="R66" i="15"/>
  <c r="I19" i="15"/>
  <c r="AA661" i="15"/>
  <c r="AA398" i="15"/>
  <c r="AD353" i="15"/>
  <c r="AA114" i="15"/>
  <c r="X467" i="15"/>
  <c r="AD282" i="15"/>
  <c r="AA604" i="15"/>
  <c r="X36" i="15"/>
  <c r="X527" i="15"/>
  <c r="AD250" i="15"/>
  <c r="AA283" i="15"/>
  <c r="X70" i="15"/>
  <c r="AA154" i="15"/>
  <c r="X518" i="15"/>
  <c r="R92" i="15"/>
  <c r="I288" i="15"/>
  <c r="X895" i="15"/>
  <c r="R21" i="15"/>
  <c r="I234" i="15"/>
  <c r="R544" i="15"/>
  <c r="I572" i="15"/>
  <c r="L611" i="15"/>
  <c r="I531" i="15"/>
  <c r="R504" i="15"/>
  <c r="U148" i="15"/>
  <c r="O849" i="15"/>
  <c r="X546" i="15"/>
  <c r="AD389" i="15"/>
  <c r="AA126" i="15"/>
  <c r="AA628" i="15"/>
  <c r="X47" i="15"/>
  <c r="X659" i="15"/>
  <c r="AD439" i="15"/>
  <c r="AA342" i="15"/>
  <c r="X102" i="15"/>
  <c r="AD42" i="15"/>
  <c r="AA309" i="15"/>
  <c r="X662" i="15"/>
  <c r="R906" i="15"/>
  <c r="I348" i="15"/>
  <c r="R55" i="15"/>
  <c r="I294" i="15"/>
  <c r="R25" i="15"/>
  <c r="AD812" i="15"/>
  <c r="AA897" i="15"/>
  <c r="AD153" i="15"/>
  <c r="AA64" i="15"/>
  <c r="AA969" i="15"/>
  <c r="AD110" i="15"/>
  <c r="AD780" i="15"/>
  <c r="AA888" i="15"/>
  <c r="X66" i="15"/>
  <c r="X584" i="15"/>
  <c r="AD781" i="15"/>
  <c r="AA900" i="15"/>
  <c r="X100" i="15"/>
  <c r="AD401" i="15"/>
  <c r="AA186" i="15"/>
  <c r="X46" i="15"/>
  <c r="X502" i="15"/>
  <c r="AD330" i="15"/>
  <c r="AA664" i="15"/>
  <c r="X58" i="15"/>
  <c r="X839" i="15"/>
  <c r="AD40" i="15"/>
  <c r="AD535" i="15"/>
  <c r="AA593" i="15"/>
  <c r="X170" i="15"/>
  <c r="AD81" i="15"/>
  <c r="AA667" i="15"/>
  <c r="R51" i="15"/>
  <c r="R27" i="15"/>
  <c r="I396" i="15"/>
  <c r="R530" i="15"/>
  <c r="I342" i="15"/>
  <c r="R48" i="15"/>
  <c r="I624" i="15"/>
  <c r="I56" i="15"/>
  <c r="AA874" i="15"/>
  <c r="AA19" i="15"/>
  <c r="AA921" i="15"/>
  <c r="AD197" i="15"/>
  <c r="AA207" i="15"/>
  <c r="AA768" i="15"/>
  <c r="AA992" i="15"/>
  <c r="AD143" i="15"/>
  <c r="AA946" i="15"/>
  <c r="X99" i="15"/>
  <c r="X764" i="15"/>
  <c r="AD57" i="15"/>
  <c r="AD803" i="15"/>
  <c r="AA936" i="15"/>
  <c r="X167" i="15"/>
  <c r="AD89" i="15"/>
  <c r="AD816" i="15"/>
  <c r="AA603" i="15"/>
  <c r="X68" i="15"/>
  <c r="X898" i="15"/>
  <c r="AA914" i="15"/>
  <c r="X80" i="15"/>
  <c r="X863" i="15"/>
  <c r="R59" i="15"/>
  <c r="AD103" i="15"/>
  <c r="AD772" i="15"/>
  <c r="AA950" i="15"/>
  <c r="X230" i="15"/>
  <c r="AD138" i="15"/>
  <c r="X27" i="15"/>
  <c r="I502" i="15"/>
  <c r="I53" i="15"/>
  <c r="R998" i="15"/>
  <c r="R976" i="15"/>
  <c r="U259" i="15"/>
  <c r="I190" i="15"/>
  <c r="I854" i="15"/>
  <c r="I169" i="15"/>
  <c r="I762" i="15"/>
  <c r="I589" i="15"/>
  <c r="I207" i="15"/>
  <c r="I124" i="15"/>
  <c r="O628" i="15"/>
  <c r="O126" i="15"/>
  <c r="R946" i="15"/>
  <c r="I177" i="15"/>
  <c r="R86" i="15"/>
  <c r="U125" i="15"/>
  <c r="U391" i="15"/>
  <c r="I250" i="15"/>
  <c r="I925" i="15"/>
  <c r="I217" i="15"/>
  <c r="I807" i="15"/>
  <c r="I681" i="15"/>
  <c r="I303" i="15"/>
  <c r="I172" i="15"/>
  <c r="I507" i="15"/>
  <c r="I115" i="15"/>
  <c r="R994" i="15"/>
  <c r="I369" i="15"/>
  <c r="L62" i="15"/>
  <c r="R199" i="15"/>
  <c r="I971" i="15"/>
  <c r="I253" i="15"/>
  <c r="I843" i="15"/>
  <c r="I728" i="15"/>
  <c r="I351" i="15"/>
  <c r="I268" i="15"/>
  <c r="I101" i="15"/>
  <c r="I571" i="15"/>
  <c r="I163" i="15"/>
  <c r="I510" i="15"/>
  <c r="I680" i="15"/>
  <c r="R82" i="15"/>
  <c r="R966" i="15"/>
  <c r="I144" i="15"/>
  <c r="R526" i="15"/>
  <c r="U209" i="15"/>
  <c r="R674" i="15"/>
  <c r="R401" i="15"/>
  <c r="U116" i="15"/>
  <c r="I313" i="15"/>
  <c r="I914" i="15"/>
  <c r="I832" i="15"/>
  <c r="I446" i="15"/>
  <c r="I316" i="15"/>
  <c r="I197" i="15"/>
  <c r="I674" i="15"/>
  <c r="I259" i="15"/>
  <c r="I629" i="15"/>
  <c r="I204" i="15"/>
  <c r="R920" i="15"/>
  <c r="U921" i="15"/>
  <c r="R912" i="15"/>
  <c r="I90" i="15"/>
  <c r="U189" i="15"/>
  <c r="U234" i="15"/>
  <c r="I432" i="15"/>
  <c r="I361" i="15"/>
  <c r="O122" i="15"/>
  <c r="I880" i="15"/>
  <c r="I493" i="15"/>
  <c r="I412" i="15"/>
  <c r="I245" i="15"/>
  <c r="I720" i="15"/>
  <c r="I307" i="15"/>
  <c r="I248" i="15"/>
  <c r="I815" i="15"/>
  <c r="R93" i="15"/>
  <c r="I252" i="15"/>
  <c r="R968" i="15"/>
  <c r="R972" i="15"/>
  <c r="I150" i="15"/>
  <c r="U724" i="15"/>
  <c r="I490" i="15"/>
  <c r="L59" i="15"/>
  <c r="I397" i="15"/>
  <c r="I110" i="15"/>
  <c r="R845" i="15"/>
  <c r="I601" i="15"/>
  <c r="I459" i="15"/>
  <c r="I341" i="15"/>
  <c r="I812" i="15"/>
  <c r="I403" i="15"/>
  <c r="I486" i="15"/>
  <c r="I934" i="15"/>
  <c r="I198" i="15"/>
  <c r="I525" i="15"/>
  <c r="I456" i="15"/>
  <c r="I158" i="15"/>
  <c r="I647" i="15"/>
  <c r="I569" i="15"/>
  <c r="I389" i="15"/>
  <c r="I860" i="15"/>
  <c r="I450" i="15"/>
  <c r="O946" i="15"/>
  <c r="L750" i="15"/>
  <c r="I533" i="15"/>
  <c r="I656" i="15"/>
  <c r="I554" i="15"/>
  <c r="I302" i="15"/>
  <c r="I718" i="15"/>
  <c r="I546" i="15"/>
  <c r="I1000" i="15"/>
  <c r="I627" i="15"/>
  <c r="I687" i="15"/>
  <c r="R510" i="15"/>
  <c r="I702" i="15"/>
  <c r="I609" i="15"/>
  <c r="I398" i="15"/>
  <c r="U119" i="15"/>
  <c r="I637" i="15"/>
  <c r="I778" i="15"/>
  <c r="R803" i="15"/>
  <c r="I131" i="15"/>
  <c r="R99" i="15"/>
  <c r="I378" i="15"/>
  <c r="R902" i="15"/>
  <c r="R546" i="15"/>
  <c r="U96" i="15"/>
  <c r="I106" i="15"/>
  <c r="I761" i="15"/>
  <c r="I73" i="15"/>
  <c r="I657" i="15"/>
  <c r="I445" i="15"/>
  <c r="I63" i="15"/>
  <c r="O759" i="15"/>
  <c r="O560" i="15"/>
  <c r="I873" i="15"/>
  <c r="I323" i="15"/>
  <c r="C8" i="15"/>
  <c r="R938" i="15"/>
  <c r="R928" i="15"/>
  <c r="I154" i="15"/>
  <c r="I818" i="15"/>
  <c r="I109" i="15"/>
  <c r="I703" i="15"/>
  <c r="I543" i="15"/>
  <c r="I159" i="15"/>
  <c r="O413" i="15"/>
  <c r="I920" i="15"/>
  <c r="I817" i="15"/>
  <c r="I526" i="15"/>
  <c r="I200" i="15"/>
  <c r="I81" i="15"/>
  <c r="O538" i="15"/>
  <c r="I749" i="15"/>
  <c r="I905" i="15"/>
  <c r="L858" i="15"/>
  <c r="I947" i="15"/>
  <c r="I998" i="15"/>
  <c r="I539" i="15"/>
  <c r="I992" i="15"/>
  <c r="L673" i="15"/>
  <c r="I344" i="15"/>
  <c r="I225" i="15"/>
  <c r="I912" i="15"/>
  <c r="I536" i="15"/>
  <c r="I765" i="15"/>
  <c r="L741" i="15"/>
  <c r="L745" i="15"/>
  <c r="I684" i="15"/>
  <c r="I733" i="15"/>
  <c r="I392" i="15"/>
  <c r="I321" i="15"/>
  <c r="I499" i="15"/>
  <c r="I834" i="15"/>
  <c r="I990" i="15"/>
  <c r="L861" i="15"/>
  <c r="I666" i="15"/>
  <c r="I882" i="15"/>
  <c r="L691" i="15"/>
  <c r="I828" i="15"/>
  <c r="I463" i="15"/>
  <c r="I179" i="15"/>
  <c r="I916" i="15"/>
  <c r="I776" i="15"/>
  <c r="I540" i="15"/>
  <c r="I876" i="15"/>
  <c r="I275" i="15"/>
  <c r="I989" i="15"/>
  <c r="I838" i="15"/>
  <c r="L574" i="15"/>
  <c r="I310" i="15"/>
  <c r="I308" i="15"/>
  <c r="L758" i="15"/>
  <c r="I790" i="15"/>
  <c r="I677" i="15"/>
  <c r="I419" i="15"/>
  <c r="L362" i="15"/>
  <c r="I979" i="15"/>
  <c r="I770" i="15"/>
  <c r="I769" i="15"/>
  <c r="I489" i="15"/>
  <c r="L772" i="15"/>
  <c r="L802" i="15"/>
  <c r="I950" i="15"/>
  <c r="I835" i="15"/>
  <c r="I597" i="15"/>
  <c r="I488" i="15"/>
  <c r="L78" i="15"/>
  <c r="L888" i="15"/>
  <c r="I883" i="15"/>
  <c r="L815" i="15"/>
  <c r="I104" i="15"/>
  <c r="I655" i="15"/>
  <c r="I857" i="15"/>
  <c r="I851" i="15"/>
  <c r="F448" i="15"/>
  <c r="I954" i="15"/>
  <c r="L730" i="15"/>
  <c r="L893" i="15"/>
  <c r="I406" i="15"/>
  <c r="F972" i="15"/>
  <c r="F96" i="15"/>
  <c r="L829" i="15"/>
  <c r="R97" i="15"/>
  <c r="AD157" i="15"/>
  <c r="I289" i="15"/>
  <c r="L733" i="15"/>
  <c r="L877" i="15"/>
  <c r="I181" i="15"/>
  <c r="I265" i="15"/>
  <c r="R349" i="15"/>
  <c r="I709" i="15"/>
  <c r="R528" i="15"/>
  <c r="I894" i="15"/>
  <c r="U74" i="15"/>
  <c r="L146" i="15"/>
  <c r="O182" i="15"/>
  <c r="X278" i="15"/>
  <c r="R554" i="15"/>
  <c r="I626" i="15"/>
  <c r="I842" i="15"/>
  <c r="R854" i="15"/>
  <c r="R926" i="15"/>
  <c r="I986" i="15"/>
  <c r="AA998" i="15"/>
  <c r="L99" i="15"/>
  <c r="I699" i="15"/>
  <c r="I759" i="15"/>
  <c r="U89" i="15"/>
  <c r="L845" i="15"/>
  <c r="I871" i="15"/>
  <c r="I442" i="15"/>
  <c r="I298" i="15"/>
  <c r="I942" i="15"/>
  <c r="I938" i="15"/>
  <c r="I864" i="15"/>
  <c r="I980" i="15"/>
  <c r="I968" i="15"/>
  <c r="I826" i="15"/>
  <c r="I575" i="15"/>
  <c r="I977" i="15"/>
  <c r="I870" i="15"/>
  <c r="I453" i="15"/>
  <c r="I893" i="15"/>
  <c r="I476" i="15"/>
  <c r="I904" i="15"/>
  <c r="I948" i="15"/>
  <c r="I805" i="15"/>
  <c r="I643" i="15"/>
  <c r="I477" i="15"/>
  <c r="I311" i="15"/>
  <c r="I167" i="15"/>
  <c r="I23" i="15"/>
  <c r="I803" i="15"/>
  <c r="I665" i="15"/>
  <c r="I498" i="15"/>
  <c r="I357" i="15"/>
  <c r="I213" i="15"/>
  <c r="I69" i="15"/>
  <c r="I676" i="15"/>
  <c r="I521" i="15"/>
  <c r="I380" i="15"/>
  <c r="I236" i="15"/>
  <c r="I92" i="15"/>
  <c r="I908" i="15"/>
  <c r="I767" i="15"/>
  <c r="I615" i="15"/>
  <c r="I439" i="15"/>
  <c r="I295" i="15"/>
  <c r="I151" i="15"/>
  <c r="I988" i="15"/>
  <c r="I848" i="15"/>
  <c r="I708" i="15"/>
  <c r="I559" i="15"/>
  <c r="I673" i="15"/>
  <c r="I537" i="15"/>
  <c r="I377" i="15"/>
  <c r="I233" i="15"/>
  <c r="I89" i="15"/>
  <c r="I753" i="15"/>
  <c r="I612" i="15"/>
  <c r="I447" i="15"/>
  <c r="I304" i="15"/>
  <c r="I160" i="15"/>
  <c r="I16" i="15"/>
  <c r="I635" i="15"/>
  <c r="I481" i="15"/>
  <c r="I339" i="15"/>
  <c r="I195" i="15"/>
  <c r="I51" i="15"/>
  <c r="I868" i="15"/>
  <c r="I716" i="15"/>
  <c r="I578" i="15"/>
  <c r="I434" i="15"/>
  <c r="I290" i="15"/>
  <c r="I146" i="15"/>
  <c r="I795" i="15"/>
  <c r="I645" i="15"/>
  <c r="I491" i="15"/>
  <c r="I349" i="15"/>
  <c r="I205" i="15"/>
  <c r="I61" i="15"/>
  <c r="I960" i="15"/>
  <c r="I806" i="15"/>
  <c r="I644" i="15"/>
  <c r="I478" i="15"/>
  <c r="I286" i="15"/>
  <c r="I142" i="15"/>
  <c r="I330" i="15"/>
  <c r="I186" i="15"/>
  <c r="I42" i="15"/>
  <c r="I384" i="15"/>
  <c r="I240" i="15"/>
  <c r="I96" i="15"/>
  <c r="I859" i="15"/>
  <c r="I430" i="15"/>
  <c r="I926" i="15"/>
  <c r="I852" i="15"/>
  <c r="I969" i="15"/>
  <c r="I957" i="15"/>
  <c r="I814" i="15"/>
  <c r="I563" i="15"/>
  <c r="I966" i="15"/>
  <c r="I858" i="15"/>
  <c r="I964" i="15"/>
  <c r="I881" i="15"/>
  <c r="I464" i="15"/>
  <c r="I892" i="15"/>
  <c r="I936" i="15"/>
  <c r="I793" i="15"/>
  <c r="I631" i="15"/>
  <c r="I465" i="15"/>
  <c r="I299" i="15"/>
  <c r="I155" i="15"/>
  <c r="I791" i="15"/>
  <c r="I653" i="15"/>
  <c r="I487" i="15"/>
  <c r="I345" i="15"/>
  <c r="I201" i="15"/>
  <c r="I57" i="15"/>
  <c r="I664" i="15"/>
  <c r="I509" i="15"/>
  <c r="I368" i="15"/>
  <c r="I224" i="15"/>
  <c r="I80" i="15"/>
  <c r="I896" i="15"/>
  <c r="I756" i="15"/>
  <c r="I605" i="15"/>
  <c r="I427" i="15"/>
  <c r="I283" i="15"/>
  <c r="I139" i="15"/>
  <c r="I976" i="15"/>
  <c r="I836" i="15"/>
  <c r="I697" i="15"/>
  <c r="I547" i="15"/>
  <c r="I661" i="15"/>
  <c r="I529" i="15"/>
  <c r="I365" i="15"/>
  <c r="I221" i="15"/>
  <c r="I77" i="15"/>
  <c r="I742" i="15"/>
  <c r="I602" i="15"/>
  <c r="I436" i="15"/>
  <c r="I292" i="15"/>
  <c r="I148" i="15"/>
  <c r="I623" i="15"/>
  <c r="I469" i="15"/>
  <c r="I327" i="15"/>
  <c r="I183" i="15"/>
  <c r="I39" i="15"/>
  <c r="I856" i="15"/>
  <c r="I704" i="15"/>
  <c r="I567" i="15"/>
  <c r="I422" i="15"/>
  <c r="I278" i="15"/>
  <c r="I134" i="15"/>
  <c r="I783" i="15"/>
  <c r="I633" i="15"/>
  <c r="I479" i="15"/>
  <c r="I337" i="15"/>
  <c r="I193" i="15"/>
  <c r="I49" i="15"/>
  <c r="I949" i="15"/>
  <c r="I794" i="15"/>
  <c r="I632" i="15"/>
  <c r="I466" i="15"/>
  <c r="I274" i="15"/>
  <c r="I130" i="15"/>
  <c r="I318" i="15"/>
  <c r="I174" i="15"/>
  <c r="I30" i="15"/>
  <c r="I372" i="15"/>
  <c r="I228" i="15"/>
  <c r="I84" i="15"/>
  <c r="I847" i="15"/>
  <c r="I418" i="15"/>
  <c r="I782" i="15"/>
  <c r="I840" i="15"/>
  <c r="I958" i="15"/>
  <c r="I946" i="15"/>
  <c r="I802" i="15"/>
  <c r="I551" i="15"/>
  <c r="I542" i="15"/>
  <c r="I956" i="15"/>
  <c r="I846" i="15"/>
  <c r="I869" i="15"/>
  <c r="I678" i="15"/>
  <c r="I924" i="15"/>
  <c r="I760" i="15"/>
  <c r="I619" i="15"/>
  <c r="I454" i="15"/>
  <c r="I287" i="15"/>
  <c r="I143" i="15"/>
  <c r="I780" i="15"/>
  <c r="I641" i="15"/>
  <c r="I475" i="15"/>
  <c r="I333" i="15"/>
  <c r="I189" i="15"/>
  <c r="I45" i="15"/>
  <c r="I652" i="15"/>
  <c r="I497" i="15"/>
  <c r="I356" i="15"/>
  <c r="I212" i="15"/>
  <c r="I68" i="15"/>
  <c r="I885" i="15"/>
  <c r="I745" i="15"/>
  <c r="I593" i="15"/>
  <c r="I415" i="15"/>
  <c r="I271" i="15"/>
  <c r="I127" i="15"/>
  <c r="I965" i="15"/>
  <c r="I824" i="15"/>
  <c r="I685" i="15"/>
  <c r="I519" i="15"/>
  <c r="I649" i="15"/>
  <c r="I518" i="15"/>
  <c r="I353" i="15"/>
  <c r="I209" i="15"/>
  <c r="I65" i="15"/>
  <c r="I730" i="15"/>
  <c r="I580" i="15"/>
  <c r="I424" i="15"/>
  <c r="I280" i="15"/>
  <c r="I136" i="15"/>
  <c r="I611" i="15"/>
  <c r="I458" i="15"/>
  <c r="I315" i="15"/>
  <c r="I171" i="15"/>
  <c r="I27" i="15"/>
  <c r="I844" i="15"/>
  <c r="I693" i="15"/>
  <c r="I555" i="15"/>
  <c r="I410" i="15"/>
  <c r="I266" i="15"/>
  <c r="I122" i="15"/>
  <c r="I772" i="15"/>
  <c r="I621" i="15"/>
  <c r="I467" i="15"/>
  <c r="I325" i="15"/>
  <c r="I37" i="15"/>
  <c r="I937" i="15"/>
  <c r="I771" i="15"/>
  <c r="I620" i="15"/>
  <c r="I455" i="15"/>
  <c r="I262" i="15"/>
  <c r="I118" i="15"/>
  <c r="I306" i="15"/>
  <c r="I162" i="15"/>
  <c r="I18" i="15"/>
  <c r="I360" i="15"/>
  <c r="I216" i="15"/>
  <c r="I72" i="15"/>
  <c r="I823" i="15"/>
  <c r="I394" i="15"/>
  <c r="I816" i="15"/>
  <c r="I935" i="15"/>
  <c r="I922" i="15"/>
  <c r="I978" i="15"/>
  <c r="I975" i="15"/>
  <c r="I890" i="15"/>
  <c r="I443" i="15"/>
  <c r="I822" i="15"/>
  <c r="I845" i="15"/>
  <c r="I654" i="15"/>
  <c r="I900" i="15"/>
  <c r="I737" i="15"/>
  <c r="I586" i="15"/>
  <c r="I407" i="15"/>
  <c r="I263" i="15"/>
  <c r="I119" i="15"/>
  <c r="I758" i="15"/>
  <c r="I617" i="15"/>
  <c r="I452" i="15"/>
  <c r="I309" i="15"/>
  <c r="I165" i="15"/>
  <c r="I779" i="15"/>
  <c r="I628" i="15"/>
  <c r="I474" i="15"/>
  <c r="I332" i="15"/>
  <c r="I188" i="15"/>
  <c r="I44" i="15"/>
  <c r="I861" i="15"/>
  <c r="I721" i="15"/>
  <c r="I560" i="15"/>
  <c r="I391" i="15"/>
  <c r="I247" i="15"/>
  <c r="I103" i="15"/>
  <c r="I943" i="15"/>
  <c r="I800" i="15"/>
  <c r="I662" i="15"/>
  <c r="I495" i="15"/>
  <c r="I625" i="15"/>
  <c r="I483" i="15"/>
  <c r="I329" i="15"/>
  <c r="I185" i="15"/>
  <c r="I41" i="15"/>
  <c r="I706" i="15"/>
  <c r="I557" i="15"/>
  <c r="I400" i="15"/>
  <c r="I256" i="15"/>
  <c r="I112" i="15"/>
  <c r="I729" i="15"/>
  <c r="I579" i="15"/>
  <c r="I435" i="15"/>
  <c r="I291" i="15"/>
  <c r="I147" i="15"/>
  <c r="I820" i="15"/>
  <c r="I670" i="15"/>
  <c r="I535" i="15"/>
  <c r="I386" i="15"/>
  <c r="I242" i="15"/>
  <c r="I98" i="15"/>
  <c r="I902" i="15"/>
  <c r="I751" i="15"/>
  <c r="I599" i="15"/>
  <c r="I444" i="15"/>
  <c r="I301" i="15"/>
  <c r="I157" i="15"/>
  <c r="I13" i="15"/>
  <c r="I913" i="15"/>
  <c r="I750" i="15"/>
  <c r="I587" i="15"/>
  <c r="I238" i="15"/>
  <c r="I94" i="15"/>
  <c r="I437" i="15"/>
  <c r="I282" i="15"/>
  <c r="I138" i="15"/>
  <c r="I336" i="15"/>
  <c r="I192" i="15"/>
  <c r="I48" i="15"/>
  <c r="I811" i="15"/>
  <c r="I382" i="15"/>
  <c r="I997" i="15"/>
  <c r="I748" i="15"/>
  <c r="I804" i="15"/>
  <c r="I923" i="15"/>
  <c r="I910" i="15"/>
  <c r="I967" i="15"/>
  <c r="I494" i="15"/>
  <c r="I810" i="15"/>
  <c r="I974" i="15"/>
  <c r="I833" i="15"/>
  <c r="I985" i="15"/>
  <c r="I642" i="15"/>
  <c r="I889" i="15"/>
  <c r="I725" i="15"/>
  <c r="I564" i="15"/>
  <c r="I395" i="15"/>
  <c r="I251" i="15"/>
  <c r="I107" i="15"/>
  <c r="I747" i="15"/>
  <c r="I595" i="15"/>
  <c r="I441" i="15"/>
  <c r="I297" i="15"/>
  <c r="I153" i="15"/>
  <c r="I768" i="15"/>
  <c r="I616" i="15"/>
  <c r="I462" i="15"/>
  <c r="I320" i="15"/>
  <c r="I176" i="15"/>
  <c r="I32" i="15"/>
  <c r="I849" i="15"/>
  <c r="I548" i="15"/>
  <c r="I379" i="15"/>
  <c r="I235" i="15"/>
  <c r="I91" i="15"/>
  <c r="I931" i="15"/>
  <c r="I788" i="15"/>
  <c r="I650" i="15"/>
  <c r="I484" i="15"/>
  <c r="I754" i="15"/>
  <c r="I613" i="15"/>
  <c r="I471" i="15"/>
  <c r="I317" i="15"/>
  <c r="I173" i="15"/>
  <c r="I29" i="15"/>
  <c r="I695" i="15"/>
  <c r="I545" i="15"/>
  <c r="I388" i="15"/>
  <c r="I244" i="15"/>
  <c r="I100" i="15"/>
  <c r="I717" i="15"/>
  <c r="I568" i="15"/>
  <c r="I423" i="15"/>
  <c r="I279" i="15"/>
  <c r="I135" i="15"/>
  <c r="I951" i="15"/>
  <c r="I808" i="15"/>
  <c r="I658" i="15"/>
  <c r="I515" i="15"/>
  <c r="I374" i="15"/>
  <c r="I230" i="15"/>
  <c r="I86" i="15"/>
  <c r="I879" i="15"/>
  <c r="I739" i="15"/>
  <c r="I588" i="15"/>
  <c r="I433" i="15"/>
  <c r="I145" i="15"/>
  <c r="I901" i="15"/>
  <c r="I738" i="15"/>
  <c r="I576" i="15"/>
  <c r="I226" i="15"/>
  <c r="I82" i="15"/>
  <c r="I414" i="15"/>
  <c r="I270" i="15"/>
  <c r="I126" i="15"/>
  <c r="I324" i="15"/>
  <c r="I180" i="15"/>
  <c r="I36" i="15"/>
  <c r="I799" i="15"/>
  <c r="I370" i="15"/>
  <c r="I736" i="15"/>
  <c r="I781" i="15"/>
  <c r="I993" i="15"/>
  <c r="I792" i="15"/>
  <c r="I911" i="15"/>
  <c r="I898" i="15"/>
  <c r="I945" i="15"/>
  <c r="I461" i="15"/>
  <c r="I798" i="15"/>
  <c r="I963" i="15"/>
  <c r="I821" i="15"/>
  <c r="I973" i="15"/>
  <c r="I630" i="15"/>
  <c r="I877" i="15"/>
  <c r="I713" i="15"/>
  <c r="I552" i="15"/>
  <c r="I383" i="15"/>
  <c r="I239" i="15"/>
  <c r="I95" i="15"/>
  <c r="I735" i="15"/>
  <c r="I584" i="15"/>
  <c r="I429" i="15"/>
  <c r="I285" i="15"/>
  <c r="I141" i="15"/>
  <c r="I757" i="15"/>
  <c r="I594" i="15"/>
  <c r="I451" i="15"/>
  <c r="I164" i="15"/>
  <c r="I20" i="15"/>
  <c r="I837" i="15"/>
  <c r="I686" i="15"/>
  <c r="I520" i="15"/>
  <c r="I367" i="15"/>
  <c r="I223" i="15"/>
  <c r="I79" i="15"/>
  <c r="I919" i="15"/>
  <c r="I777" i="15"/>
  <c r="I638" i="15"/>
  <c r="I472" i="15"/>
  <c r="I743" i="15"/>
  <c r="I603" i="15"/>
  <c r="I460" i="15"/>
  <c r="I305" i="15"/>
  <c r="I161" i="15"/>
  <c r="I17" i="15"/>
  <c r="I683" i="15"/>
  <c r="I528" i="15"/>
  <c r="I376" i="15"/>
  <c r="I232" i="15"/>
  <c r="I88" i="15"/>
  <c r="I705" i="15"/>
  <c r="I556" i="15"/>
  <c r="I411" i="15"/>
  <c r="I267" i="15"/>
  <c r="I123" i="15"/>
  <c r="I939" i="15"/>
  <c r="I796" i="15"/>
  <c r="I646" i="15"/>
  <c r="I503" i="15"/>
  <c r="I362" i="15"/>
  <c r="I218" i="15"/>
  <c r="I74" i="15"/>
  <c r="I867" i="15"/>
  <c r="I727" i="15"/>
  <c r="I577" i="15"/>
  <c r="I421" i="15"/>
  <c r="I277" i="15"/>
  <c r="I133" i="15"/>
  <c r="I878" i="15"/>
  <c r="I726" i="15"/>
  <c r="I565" i="15"/>
  <c r="I214" i="15"/>
  <c r="I70" i="15"/>
  <c r="I402" i="15"/>
  <c r="I258" i="15"/>
  <c r="I114" i="15"/>
  <c r="I312" i="15"/>
  <c r="I168" i="15"/>
  <c r="I24" i="15"/>
  <c r="I787" i="15"/>
  <c r="I358" i="15"/>
  <c r="I995" i="15"/>
  <c r="I724" i="15"/>
  <c r="I981" i="15"/>
  <c r="I590" i="15"/>
  <c r="I899" i="15"/>
  <c r="I886" i="15"/>
  <c r="I933" i="15"/>
  <c r="I530" i="15"/>
  <c r="I930" i="15"/>
  <c r="I786" i="15"/>
  <c r="I953" i="15"/>
  <c r="I809" i="15"/>
  <c r="I962" i="15"/>
  <c r="I618" i="15"/>
  <c r="I865" i="15"/>
  <c r="I701" i="15"/>
  <c r="I541" i="15"/>
  <c r="I371" i="15"/>
  <c r="I227" i="15"/>
  <c r="I83" i="15"/>
  <c r="I723" i="15"/>
  <c r="I574" i="15"/>
  <c r="I417" i="15"/>
  <c r="I273" i="15"/>
  <c r="I129" i="15"/>
  <c r="I746" i="15"/>
  <c r="I583" i="15"/>
  <c r="I440" i="15"/>
  <c r="I296" i="15"/>
  <c r="I152" i="15"/>
  <c r="I825" i="15"/>
  <c r="I675" i="15"/>
  <c r="I508" i="15"/>
  <c r="I355" i="15"/>
  <c r="I211" i="15"/>
  <c r="I67" i="15"/>
  <c r="I907" i="15"/>
  <c r="I766" i="15"/>
  <c r="I449" i="15"/>
  <c r="I731" i="15"/>
  <c r="I591" i="15"/>
  <c r="I448" i="15"/>
  <c r="I293" i="15"/>
  <c r="I149" i="15"/>
  <c r="I672" i="15"/>
  <c r="I517" i="15"/>
  <c r="I364" i="15"/>
  <c r="I220" i="15"/>
  <c r="I76" i="15"/>
  <c r="I694" i="15"/>
  <c r="I544" i="15"/>
  <c r="I399" i="15"/>
  <c r="I255" i="15"/>
  <c r="I111" i="15"/>
  <c r="I927" i="15"/>
  <c r="I784" i="15"/>
  <c r="I634" i="15"/>
  <c r="I492" i="15"/>
  <c r="I350" i="15"/>
  <c r="I206" i="15"/>
  <c r="I62" i="15"/>
  <c r="I855" i="15"/>
  <c r="I715" i="15"/>
  <c r="I566" i="15"/>
  <c r="I409" i="15"/>
  <c r="I121" i="15"/>
  <c r="I866" i="15"/>
  <c r="I714" i="15"/>
  <c r="I553" i="15"/>
  <c r="I202" i="15"/>
  <c r="I58" i="15"/>
  <c r="I390" i="15"/>
  <c r="I246" i="15"/>
  <c r="I102" i="15"/>
  <c r="I300" i="15"/>
  <c r="I156" i="15"/>
  <c r="I775" i="15"/>
  <c r="I532" i="15"/>
  <c r="I346" i="15"/>
  <c r="I996" i="15"/>
  <c r="I983" i="15"/>
  <c r="I712" i="15"/>
  <c r="I970" i="15"/>
  <c r="I999" i="15"/>
  <c r="I887" i="15"/>
  <c r="I874" i="15"/>
  <c r="I921" i="15"/>
  <c r="I538" i="15"/>
  <c r="I918" i="15"/>
  <c r="I774" i="15"/>
  <c r="I941" i="15"/>
  <c r="I797" i="15"/>
  <c r="I952" i="15"/>
  <c r="I606" i="15"/>
  <c r="I853" i="15"/>
  <c r="I690" i="15"/>
  <c r="I524" i="15"/>
  <c r="I359" i="15"/>
  <c r="I215" i="15"/>
  <c r="I71" i="15"/>
  <c r="I711" i="15"/>
  <c r="I562" i="15"/>
  <c r="I405" i="15"/>
  <c r="I261" i="15"/>
  <c r="I117" i="15"/>
  <c r="I734" i="15"/>
  <c r="I573" i="15"/>
  <c r="I428" i="15"/>
  <c r="I284" i="15"/>
  <c r="I140" i="15"/>
  <c r="I813" i="15"/>
  <c r="I663" i="15"/>
  <c r="I496" i="15"/>
  <c r="I343" i="15"/>
  <c r="I199" i="15"/>
  <c r="I55" i="15"/>
  <c r="I895" i="15"/>
  <c r="I755" i="15"/>
  <c r="I614" i="15"/>
  <c r="I438" i="15"/>
  <c r="I719" i="15"/>
  <c r="I581" i="15"/>
  <c r="I425" i="15"/>
  <c r="I281" i="15"/>
  <c r="I137" i="15"/>
  <c r="I660" i="15"/>
  <c r="I505" i="15"/>
  <c r="I352" i="15"/>
  <c r="I208" i="15"/>
  <c r="I64" i="15"/>
  <c r="I682" i="15"/>
  <c r="I527" i="15"/>
  <c r="I387" i="15"/>
  <c r="I243" i="15"/>
  <c r="I99" i="15"/>
  <c r="I915" i="15"/>
  <c r="I773" i="15"/>
  <c r="I622" i="15"/>
  <c r="I480" i="15"/>
  <c r="I338" i="15"/>
  <c r="I194" i="15"/>
  <c r="I50" i="15"/>
  <c r="I334" i="15"/>
  <c r="I984" i="15"/>
  <c r="I972" i="15"/>
  <c r="I700" i="15"/>
  <c r="I959" i="15"/>
  <c r="I875" i="15"/>
  <c r="I862" i="15"/>
  <c r="I909" i="15"/>
  <c r="I582" i="15"/>
  <c r="I906" i="15"/>
  <c r="I608" i="15"/>
  <c r="I929" i="15"/>
  <c r="I785" i="15"/>
  <c r="I940" i="15"/>
  <c r="I523" i="15"/>
  <c r="I841" i="15"/>
  <c r="I679" i="15"/>
  <c r="I512" i="15"/>
  <c r="I347" i="15"/>
  <c r="I203" i="15"/>
  <c r="I59" i="15"/>
  <c r="I839" i="15"/>
  <c r="I550" i="15"/>
  <c r="I393" i="15"/>
  <c r="I249" i="15"/>
  <c r="I105" i="15"/>
  <c r="I722" i="15"/>
  <c r="I561" i="15"/>
  <c r="I416" i="15"/>
  <c r="I272" i="15"/>
  <c r="I128" i="15"/>
  <c r="I944" i="15"/>
  <c r="I801" i="15"/>
  <c r="I651" i="15"/>
  <c r="I485" i="15"/>
  <c r="I331" i="15"/>
  <c r="I187" i="15"/>
  <c r="I43" i="15"/>
  <c r="I884" i="15"/>
  <c r="I744" i="15"/>
  <c r="I604" i="15"/>
  <c r="I426" i="15"/>
  <c r="I707" i="15"/>
  <c r="I570" i="15"/>
  <c r="I413" i="15"/>
  <c r="I269" i="15"/>
  <c r="I125" i="15"/>
  <c r="I648" i="15"/>
  <c r="I482" i="15"/>
  <c r="I340" i="15"/>
  <c r="I196" i="15"/>
  <c r="I52" i="15"/>
  <c r="I671" i="15"/>
  <c r="I516" i="15"/>
  <c r="I375" i="15"/>
  <c r="I231" i="15"/>
  <c r="I87" i="15"/>
  <c r="I903" i="15"/>
  <c r="I763" i="15"/>
  <c r="I610" i="15"/>
  <c r="I468" i="15"/>
  <c r="I326" i="15"/>
  <c r="I182" i="15"/>
  <c r="I38" i="15"/>
  <c r="I831" i="15"/>
  <c r="I692" i="15"/>
  <c r="I534" i="15"/>
  <c r="I385" i="15"/>
  <c r="I241" i="15"/>
  <c r="I97" i="15"/>
  <c r="I994" i="15"/>
  <c r="I691" i="15"/>
  <c r="I513" i="15"/>
  <c r="I178" i="15"/>
  <c r="I34" i="15"/>
  <c r="I366" i="15"/>
  <c r="I222" i="15"/>
  <c r="I78" i="15"/>
  <c r="I420" i="15"/>
  <c r="I276" i="15"/>
  <c r="I132" i="15"/>
  <c r="I322" i="15"/>
  <c r="I689" i="15"/>
  <c r="I961" i="15"/>
  <c r="I987" i="15"/>
  <c r="I888" i="15"/>
  <c r="I863" i="15"/>
  <c r="I991" i="15"/>
  <c r="I850" i="15"/>
  <c r="I897" i="15"/>
  <c r="I698" i="15"/>
  <c r="I596" i="15"/>
  <c r="I917" i="15"/>
  <c r="I607" i="15"/>
  <c r="I928" i="15"/>
  <c r="I511" i="15"/>
  <c r="I829" i="15"/>
  <c r="I667" i="15"/>
  <c r="I500" i="15"/>
  <c r="I335" i="15"/>
  <c r="I191" i="15"/>
  <c r="I47" i="15"/>
  <c r="I827" i="15"/>
  <c r="I688" i="15"/>
  <c r="I522" i="15"/>
  <c r="I381" i="15"/>
  <c r="I237" i="15"/>
  <c r="I93" i="15"/>
  <c r="I710" i="15"/>
  <c r="I549" i="15"/>
  <c r="I404" i="15"/>
  <c r="I260" i="15"/>
  <c r="I116" i="15"/>
  <c r="I932" i="15"/>
  <c r="I789" i="15"/>
  <c r="I639" i="15"/>
  <c r="I473" i="15"/>
  <c r="I319" i="15"/>
  <c r="I175" i="15"/>
  <c r="I31" i="15"/>
  <c r="I872" i="15"/>
  <c r="I732" i="15"/>
  <c r="I592" i="15"/>
  <c r="I696" i="15"/>
  <c r="I558" i="15"/>
  <c r="I401" i="15"/>
  <c r="I257" i="15"/>
  <c r="I113" i="15"/>
  <c r="I636" i="15"/>
  <c r="I470" i="15"/>
  <c r="I328" i="15"/>
  <c r="I184" i="15"/>
  <c r="I40" i="15"/>
  <c r="I659" i="15"/>
  <c r="I504" i="15"/>
  <c r="I363" i="15"/>
  <c r="I219" i="15"/>
  <c r="I75" i="15"/>
  <c r="I891" i="15"/>
  <c r="I740" i="15"/>
  <c r="I600" i="15"/>
  <c r="I457" i="15"/>
  <c r="I314" i="15"/>
  <c r="I170" i="15"/>
  <c r="I26" i="15"/>
  <c r="I819" i="15"/>
  <c r="I669" i="15"/>
  <c r="I514" i="15"/>
  <c r="I373" i="15"/>
  <c r="I229" i="15"/>
  <c r="I85" i="15"/>
  <c r="I982" i="15"/>
  <c r="I830" i="15"/>
  <c r="I668" i="15"/>
  <c r="I501" i="15"/>
  <c r="I166" i="15"/>
  <c r="I22" i="15"/>
  <c r="I354" i="15"/>
  <c r="I210" i="15"/>
  <c r="I66" i="15"/>
  <c r="I408" i="15"/>
  <c r="I264" i="15"/>
  <c r="I120" i="15"/>
  <c r="L756" i="15"/>
  <c r="L658" i="15"/>
  <c r="L825" i="15"/>
  <c r="L688" i="15"/>
  <c r="L679" i="15"/>
  <c r="L798" i="15"/>
  <c r="L326" i="15"/>
  <c r="L646" i="15"/>
  <c r="L789" i="15"/>
  <c r="L667" i="15"/>
  <c r="L786" i="15"/>
  <c r="L278" i="15"/>
  <c r="L755" i="15"/>
  <c r="L91" i="15"/>
  <c r="L762" i="15"/>
  <c r="L904" i="15"/>
  <c r="L719" i="15"/>
  <c r="L754" i="15"/>
  <c r="L872" i="15"/>
  <c r="L738" i="15"/>
  <c r="L484" i="15"/>
  <c r="L83" i="15"/>
  <c r="L681" i="15"/>
  <c r="L920" i="15"/>
  <c r="L799" i="15"/>
  <c r="L826" i="15"/>
  <c r="L714" i="15"/>
  <c r="L856" i="15"/>
  <c r="L890" i="15"/>
  <c r="L71" i="15"/>
  <c r="L61" i="15"/>
  <c r="L836" i="15"/>
  <c r="L787" i="15"/>
  <c r="L778" i="15"/>
  <c r="L690" i="15"/>
  <c r="L604" i="15"/>
  <c r="L842" i="15"/>
  <c r="L761" i="15"/>
  <c r="L775" i="15"/>
  <c r="L740" i="15"/>
  <c r="L678" i="15"/>
  <c r="L770" i="15"/>
  <c r="L725" i="15"/>
  <c r="L922" i="15"/>
  <c r="L153" i="15"/>
  <c r="L488" i="15"/>
  <c r="L739" i="15"/>
  <c r="L751" i="15"/>
  <c r="L666" i="15"/>
  <c r="L746" i="15"/>
  <c r="L701" i="15"/>
  <c r="L428" i="15"/>
  <c r="L727" i="15"/>
  <c r="L954" i="15"/>
  <c r="L654" i="15"/>
  <c r="L518" i="15"/>
  <c r="L101" i="15"/>
  <c r="L703" i="15"/>
  <c r="L906" i="15"/>
  <c r="L114" i="15"/>
  <c r="L482" i="15"/>
  <c r="U455" i="15"/>
  <c r="U355" i="15"/>
  <c r="U75" i="15"/>
  <c r="U712" i="15"/>
  <c r="U190" i="15"/>
  <c r="U92" i="15"/>
  <c r="U142" i="15"/>
  <c r="U208" i="15"/>
  <c r="U978" i="15"/>
  <c r="U151" i="15"/>
  <c r="U882" i="15"/>
  <c r="U193" i="15"/>
  <c r="U331" i="15"/>
  <c r="U64" i="15"/>
  <c r="U497" i="15"/>
  <c r="U179" i="15"/>
  <c r="U82" i="15"/>
  <c r="U153" i="15"/>
  <c r="U930" i="15"/>
  <c r="U139" i="15"/>
  <c r="U225" i="15"/>
  <c r="U160" i="15"/>
  <c r="U374" i="15"/>
  <c r="U86" i="15"/>
  <c r="U860" i="15"/>
  <c r="U307" i="15"/>
  <c r="U246" i="15"/>
  <c r="U135" i="15"/>
  <c r="U244" i="15"/>
  <c r="U61" i="15"/>
  <c r="U969" i="15"/>
  <c r="U120" i="15"/>
  <c r="U895" i="15"/>
  <c r="U129" i="15"/>
  <c r="U205" i="15"/>
  <c r="U127" i="15"/>
  <c r="U350" i="15"/>
  <c r="U76" i="15"/>
  <c r="U700" i="15"/>
  <c r="U110" i="15"/>
  <c r="U215" i="15"/>
  <c r="U200" i="15"/>
  <c r="U247" i="15"/>
  <c r="U180" i="15"/>
  <c r="U115" i="15"/>
  <c r="U167" i="15"/>
  <c r="U177" i="15"/>
  <c r="U220" i="15"/>
  <c r="U803" i="15"/>
  <c r="U80" i="15"/>
  <c r="U382" i="15"/>
  <c r="U78" i="15"/>
  <c r="U150" i="15"/>
  <c r="U97" i="15"/>
  <c r="U211" i="15"/>
  <c r="U196" i="15"/>
  <c r="U214" i="15"/>
  <c r="U169" i="15"/>
  <c r="U104" i="15"/>
  <c r="U145" i="15"/>
  <c r="U156" i="15"/>
  <c r="U210" i="15"/>
  <c r="U755" i="15"/>
  <c r="U370" i="15"/>
  <c r="U138" i="15"/>
  <c r="U87" i="15"/>
  <c r="U203" i="15"/>
  <c r="U159" i="15"/>
  <c r="U94" i="15"/>
  <c r="U134" i="15"/>
  <c r="U144" i="15"/>
  <c r="U187" i="15"/>
  <c r="U253" i="15"/>
  <c r="U358" i="15"/>
  <c r="U118" i="15"/>
  <c r="U655" i="15"/>
  <c r="U65" i="15"/>
  <c r="U191" i="15"/>
  <c r="U217" i="15"/>
  <c r="U170" i="15"/>
  <c r="U126" i="15"/>
  <c r="U85" i="15"/>
  <c r="U84" i="15"/>
  <c r="U123" i="15"/>
  <c r="U176" i="15"/>
  <c r="U219" i="15"/>
  <c r="U262" i="15"/>
  <c r="U98" i="15"/>
  <c r="U571" i="15"/>
  <c r="U181" i="15"/>
  <c r="U111" i="15"/>
  <c r="U163" i="15"/>
  <c r="U630" i="15"/>
  <c r="U137" i="15"/>
  <c r="U688" i="15"/>
  <c r="U103" i="15"/>
  <c r="U155" i="15"/>
  <c r="U198" i="15"/>
  <c r="U336" i="15"/>
  <c r="U206" i="15"/>
  <c r="U260" i="15"/>
  <c r="U943" i="15"/>
  <c r="U161" i="15"/>
  <c r="U68" i="15"/>
  <c r="U403" i="15"/>
  <c r="U106" i="15"/>
  <c r="U222" i="15"/>
  <c r="U71" i="15"/>
  <c r="U133" i="15"/>
  <c r="U175" i="15"/>
  <c r="U312" i="15"/>
  <c r="U195" i="15"/>
  <c r="U236" i="15"/>
  <c r="U908" i="15"/>
  <c r="U140" i="15"/>
  <c r="R792" i="15"/>
  <c r="R587" i="15"/>
  <c r="R982" i="15"/>
  <c r="R964" i="15"/>
  <c r="R498" i="15"/>
  <c r="R867" i="15"/>
  <c r="R45" i="15"/>
  <c r="R566" i="15"/>
  <c r="R44" i="15"/>
  <c r="R31" i="15"/>
  <c r="R956" i="15"/>
  <c r="R381" i="15"/>
  <c r="R80" i="15"/>
  <c r="R552" i="15"/>
  <c r="R95" i="15"/>
  <c r="R970" i="15"/>
  <c r="R952" i="15"/>
  <c r="R258" i="15"/>
  <c r="R832" i="15"/>
  <c r="R33" i="15"/>
  <c r="R996" i="15"/>
  <c r="R32" i="15"/>
  <c r="R944" i="15"/>
  <c r="R369" i="15"/>
  <c r="R990" i="15"/>
  <c r="R70" i="15"/>
  <c r="R52" i="15"/>
  <c r="R73" i="15"/>
  <c r="R83" i="15"/>
  <c r="R958" i="15"/>
  <c r="R893" i="15"/>
  <c r="R940" i="15"/>
  <c r="R210" i="15"/>
  <c r="R808" i="15"/>
  <c r="R984" i="15"/>
  <c r="R542" i="15"/>
  <c r="R932" i="15"/>
  <c r="R345" i="15"/>
  <c r="R978" i="15"/>
  <c r="R60" i="15"/>
  <c r="R94" i="15"/>
  <c r="R934" i="15"/>
  <c r="R787" i="15"/>
  <c r="R916" i="15"/>
  <c r="R90" i="15"/>
  <c r="R986" i="15"/>
  <c r="R520" i="15"/>
  <c r="R960" i="15"/>
  <c r="R518" i="15"/>
  <c r="R84" i="15"/>
  <c r="R908" i="15"/>
  <c r="R81" i="15"/>
  <c r="R954" i="15"/>
  <c r="R26" i="15"/>
  <c r="R72" i="15"/>
  <c r="R922" i="15"/>
  <c r="R715" i="15"/>
  <c r="R904" i="15"/>
  <c r="R78" i="15"/>
  <c r="R974" i="15"/>
  <c r="R100" i="15"/>
  <c r="R819" i="15"/>
  <c r="R948" i="15"/>
  <c r="R506" i="15"/>
  <c r="R373" i="15"/>
  <c r="R63" i="15"/>
  <c r="R646" i="15"/>
  <c r="R71" i="15"/>
  <c r="R942" i="15"/>
  <c r="R910" i="15"/>
  <c r="R691" i="15"/>
  <c r="R702" i="15"/>
  <c r="R68" i="15"/>
  <c r="R962" i="15"/>
  <c r="R88" i="15"/>
  <c r="R723" i="15"/>
  <c r="R936" i="15"/>
  <c r="R494" i="15"/>
  <c r="R53" i="15"/>
  <c r="R550" i="15"/>
  <c r="R61" i="15"/>
  <c r="R930" i="15"/>
  <c r="R40" i="15"/>
  <c r="R559" i="15"/>
  <c r="R618" i="15"/>
  <c r="R58" i="15"/>
  <c r="R880" i="15"/>
  <c r="R950" i="15"/>
  <c r="R77" i="15"/>
  <c r="R711" i="15"/>
  <c r="R924" i="15"/>
  <c r="R98" i="15"/>
  <c r="R42" i="15"/>
  <c r="R538" i="15"/>
  <c r="R39" i="15"/>
  <c r="R918" i="15"/>
  <c r="R28" i="15"/>
  <c r="R41" i="15"/>
  <c r="R74" i="15"/>
  <c r="R1000" i="15"/>
  <c r="R534" i="15"/>
  <c r="R36" i="15"/>
  <c r="R57" i="15"/>
  <c r="R87" i="15"/>
  <c r="R900" i="15"/>
  <c r="R75" i="15"/>
  <c r="R64" i="15"/>
  <c r="R992" i="15"/>
  <c r="R514" i="15"/>
  <c r="R536" i="15"/>
  <c r="R29" i="15"/>
  <c r="R62" i="15"/>
  <c r="R988" i="15"/>
  <c r="R522" i="15"/>
  <c r="R914" i="15"/>
  <c r="R46" i="15"/>
  <c r="R76" i="15"/>
  <c r="R698" i="15"/>
  <c r="R65" i="15"/>
  <c r="R54" i="15"/>
  <c r="R980" i="15"/>
  <c r="R502" i="15"/>
  <c r="R464" i="15"/>
  <c r="O108" i="15"/>
  <c r="O91" i="15"/>
  <c r="O592" i="15"/>
  <c r="O42" i="15"/>
  <c r="O902" i="15"/>
  <c r="O76" i="15"/>
  <c r="O99" i="15"/>
  <c r="O981" i="15"/>
  <c r="O50" i="15"/>
  <c r="O96" i="15"/>
  <c r="O788" i="15"/>
  <c r="O47" i="15"/>
  <c r="O120" i="15"/>
  <c r="O738" i="15"/>
  <c r="O880" i="15"/>
  <c r="O66" i="15"/>
  <c r="O817" i="15"/>
  <c r="O885" i="15"/>
  <c r="O84" i="15"/>
  <c r="O127" i="15"/>
  <c r="O44" i="15"/>
  <c r="O520" i="15"/>
  <c r="O843" i="15"/>
  <c r="O890" i="15"/>
  <c r="O64" i="15"/>
  <c r="O75" i="15"/>
  <c r="O957" i="15"/>
  <c r="O39" i="15"/>
  <c r="O88" i="15"/>
  <c r="O680" i="15"/>
  <c r="O111" i="15"/>
  <c r="O666" i="15"/>
  <c r="O856" i="15"/>
  <c r="O55" i="15"/>
  <c r="O745" i="15"/>
  <c r="O875" i="15"/>
  <c r="O861" i="15"/>
  <c r="O970" i="15"/>
  <c r="O116" i="15"/>
  <c r="O425" i="15"/>
  <c r="O783" i="15"/>
  <c r="O878" i="15"/>
  <c r="O63" i="15"/>
  <c r="O933" i="15"/>
  <c r="O80" i="15"/>
  <c r="O454" i="15"/>
  <c r="O68" i="15"/>
  <c r="O618" i="15"/>
  <c r="O833" i="15"/>
  <c r="O721" i="15"/>
  <c r="O840" i="15"/>
  <c r="O107" i="15"/>
  <c r="O741" i="15"/>
  <c r="O922" i="15"/>
  <c r="O401" i="15"/>
  <c r="O735" i="15"/>
  <c r="O998" i="15"/>
  <c r="O842" i="15"/>
  <c r="O899" i="15"/>
  <c r="O898" i="15"/>
  <c r="O527" i="15"/>
  <c r="O48" i="15"/>
  <c r="O144" i="15"/>
  <c r="O882" i="15"/>
  <c r="O570" i="15"/>
  <c r="O749" i="15"/>
  <c r="O661" i="15"/>
  <c r="O576" i="15"/>
  <c r="O83" i="15"/>
  <c r="O645" i="15"/>
  <c r="O850" i="15"/>
  <c r="O992" i="15"/>
  <c r="O102" i="15"/>
  <c r="O699" i="15"/>
  <c r="O986" i="15"/>
  <c r="O830" i="15"/>
  <c r="O98" i="15"/>
  <c r="O109" i="15"/>
  <c r="O874" i="15"/>
  <c r="O204" i="15"/>
  <c r="O121" i="15"/>
  <c r="O823" i="15"/>
  <c r="O547" i="15"/>
  <c r="O725" i="15"/>
  <c r="O577" i="15"/>
  <c r="O171" i="15"/>
  <c r="O117" i="15"/>
  <c r="O814" i="15"/>
  <c r="O189" i="15"/>
  <c r="O90" i="15"/>
  <c r="O687" i="15"/>
  <c r="O974" i="15"/>
  <c r="O818" i="15"/>
  <c r="O86" i="15"/>
  <c r="O97" i="15"/>
  <c r="O575" i="15"/>
  <c r="O192" i="15"/>
  <c r="O112" i="15"/>
  <c r="O811" i="15"/>
  <c r="O165" i="15"/>
  <c r="O677" i="15"/>
  <c r="O565" i="15"/>
  <c r="O124" i="15"/>
  <c r="O46" i="15"/>
  <c r="O81" i="15"/>
  <c r="O778" i="15"/>
  <c r="O106" i="15"/>
  <c r="O976" i="15"/>
  <c r="O78" i="15"/>
  <c r="O579" i="15"/>
  <c r="O962" i="15"/>
  <c r="O794" i="15"/>
  <c r="O74" i="15"/>
  <c r="O85" i="15"/>
  <c r="O60" i="15"/>
  <c r="O103" i="15"/>
  <c r="O655" i="15"/>
  <c r="O119" i="15"/>
  <c r="O629" i="15"/>
  <c r="O125" i="15"/>
  <c r="O114" i="15"/>
  <c r="O706" i="15"/>
  <c r="O94" i="15"/>
  <c r="O128" i="15"/>
  <c r="O952" i="15"/>
  <c r="O54" i="15"/>
  <c r="O567" i="15"/>
  <c r="O950" i="15"/>
  <c r="O770" i="15"/>
  <c r="O682" i="15"/>
  <c r="O82" i="15"/>
  <c r="O105" i="15"/>
  <c r="O928" i="15"/>
  <c r="O43" i="15"/>
  <c r="O113" i="15"/>
  <c r="O938" i="15"/>
  <c r="O650" i="15"/>
  <c r="O159" i="15"/>
  <c r="O954" i="15"/>
  <c r="O87" i="15"/>
  <c r="O583" i="15"/>
  <c r="O846" i="15"/>
  <c r="O67" i="15"/>
  <c r="O558" i="15"/>
  <c r="O971" i="15"/>
  <c r="O52" i="15"/>
  <c r="O51" i="15"/>
  <c r="O658" i="15"/>
  <c r="O70" i="15"/>
  <c r="O93" i="15"/>
  <c r="O174" i="15"/>
  <c r="O904" i="15"/>
  <c r="O101" i="15"/>
  <c r="O926" i="15"/>
  <c r="O602" i="15"/>
  <c r="O123" i="15"/>
  <c r="O180" i="15"/>
  <c r="O930" i="15"/>
  <c r="O79" i="15"/>
  <c r="O489" i="15"/>
  <c r="O798" i="15"/>
  <c r="O56" i="15"/>
  <c r="O153" i="15"/>
  <c r="O947" i="15"/>
  <c r="O40" i="15"/>
  <c r="X948" i="15"/>
  <c r="X703" i="15"/>
  <c r="X750" i="15"/>
  <c r="X972" i="15"/>
  <c r="X924" i="15"/>
  <c r="X62" i="15"/>
  <c r="X655" i="15"/>
  <c r="X411" i="15"/>
  <c r="X218" i="15"/>
  <c r="X606" i="15"/>
  <c r="X937" i="15"/>
  <c r="X900" i="15"/>
  <c r="X260" i="15"/>
  <c r="X631" i="15"/>
  <c r="X256" i="15"/>
  <c r="X206" i="15"/>
  <c r="X510" i="15"/>
  <c r="X577" i="15"/>
  <c r="X636" i="15"/>
  <c r="X130" i="15"/>
  <c r="X583" i="15"/>
  <c r="X149" i="15"/>
  <c r="X182" i="15"/>
  <c r="X126" i="15"/>
  <c r="X999" i="15"/>
  <c r="X458" i="15"/>
  <c r="X528" i="15"/>
  <c r="X82" i="15"/>
  <c r="X955" i="15"/>
  <c r="X535" i="15"/>
  <c r="X987" i="15"/>
  <c r="X78" i="15"/>
  <c r="X114" i="15"/>
  <c r="X446" i="15"/>
  <c r="X943" i="15"/>
  <c r="X475" i="15"/>
  <c r="X976" i="15"/>
  <c r="X115" i="15"/>
  <c r="X125" i="15"/>
  <c r="X54" i="15"/>
  <c r="X959" i="15"/>
  <c r="X398" i="15"/>
  <c r="X93" i="15"/>
  <c r="X907" i="15"/>
  <c r="X710" i="15"/>
  <c r="X104" i="15"/>
  <c r="X113" i="15"/>
  <c r="X993" i="15"/>
  <c r="X847" i="15"/>
  <c r="X219" i="15"/>
  <c r="X650" i="15"/>
  <c r="X83" i="15"/>
  <c r="X92" i="15"/>
  <c r="X110" i="15"/>
  <c r="X835" i="15"/>
  <c r="X364" i="15"/>
  <c r="X207" i="15"/>
  <c r="X626" i="15"/>
  <c r="X72" i="15"/>
  <c r="X254" i="15"/>
  <c r="X81" i="15"/>
  <c r="AA847" i="15"/>
  <c r="AA937" i="15"/>
  <c r="AA972" i="15"/>
  <c r="AA655" i="15"/>
  <c r="AA876" i="15"/>
  <c r="AA438" i="15"/>
  <c r="AA619" i="15"/>
  <c r="AA273" i="15"/>
  <c r="AA249" i="15"/>
  <c r="AA521" i="15"/>
  <c r="AD851" i="15"/>
  <c r="AD600" i="15"/>
  <c r="AD829" i="15"/>
  <c r="AD127" i="15"/>
  <c r="AD115" i="15"/>
  <c r="AD441" i="15"/>
  <c r="AD417" i="15"/>
  <c r="AD790" i="15"/>
  <c r="AD665" i="15"/>
  <c r="AD357" i="15"/>
  <c r="AD266" i="15"/>
  <c r="AD227" i="15"/>
  <c r="AD273" i="15"/>
  <c r="AD215" i="15"/>
  <c r="AD168" i="15"/>
  <c r="AD724" i="15"/>
  <c r="L93" i="15"/>
  <c r="L909" i="15"/>
  <c r="L766" i="15"/>
  <c r="L793" i="15"/>
  <c r="U184" i="15"/>
  <c r="U47" i="15"/>
  <c r="AA726" i="15"/>
  <c r="AA798" i="15"/>
  <c r="AD19" i="15"/>
  <c r="AD104" i="15"/>
  <c r="I764" i="15"/>
  <c r="L141" i="15"/>
  <c r="L874" i="15"/>
  <c r="L814" i="15"/>
  <c r="U59" i="15"/>
  <c r="AA26" i="15"/>
  <c r="AA714" i="15"/>
  <c r="L841" i="15"/>
  <c r="U39" i="15"/>
  <c r="R18" i="15"/>
  <c r="AA42" i="15"/>
  <c r="AA786" i="15"/>
  <c r="L824" i="15"/>
  <c r="L297" i="15"/>
  <c r="L820" i="15"/>
  <c r="U207" i="15"/>
  <c r="AA37" i="15"/>
  <c r="X14" i="15"/>
  <c r="AA315" i="15"/>
  <c r="AA702" i="15"/>
  <c r="I741" i="15"/>
  <c r="AD24" i="15"/>
  <c r="L657" i="15"/>
  <c r="L600" i="15"/>
  <c r="L925" i="15"/>
  <c r="U48" i="15"/>
  <c r="AA774" i="15"/>
  <c r="O22" i="15"/>
  <c r="L94" i="15"/>
  <c r="L791" i="15"/>
  <c r="L696" i="15"/>
  <c r="L133" i="15"/>
  <c r="AA690" i="15"/>
  <c r="I585" i="15"/>
  <c r="L729" i="15"/>
  <c r="L154" i="15"/>
  <c r="L803" i="15"/>
  <c r="L708" i="15"/>
  <c r="L421" i="15"/>
  <c r="L722" i="15"/>
  <c r="AD14" i="15"/>
  <c r="AA762" i="15"/>
  <c r="X103" i="15"/>
  <c r="AA678" i="15"/>
  <c r="X8" i="15"/>
  <c r="Y11" i="15" s="1"/>
  <c r="L970" i="15"/>
  <c r="L777" i="15"/>
  <c r="L610" i="15"/>
  <c r="L684" i="15"/>
  <c r="L986" i="15"/>
  <c r="L697" i="15"/>
  <c r="L818" i="15"/>
  <c r="AA750" i="15"/>
  <c r="X19" i="15"/>
  <c r="AD617" i="15"/>
  <c r="L720" i="15"/>
  <c r="L807" i="15"/>
  <c r="L709" i="15"/>
  <c r="L938" i="15"/>
  <c r="L809" i="15"/>
  <c r="AD261" i="15"/>
  <c r="L111" i="15"/>
  <c r="I752" i="15"/>
  <c r="AA738" i="15"/>
  <c r="C31" i="15"/>
  <c r="C103" i="15"/>
  <c r="C45" i="15"/>
  <c r="C117" i="15"/>
  <c r="C221" i="15"/>
  <c r="C814" i="15"/>
  <c r="C390" i="15"/>
  <c r="C955" i="15"/>
  <c r="C933" i="15"/>
  <c r="C100" i="15"/>
  <c r="C889" i="15"/>
  <c r="C958" i="15"/>
  <c r="C291" i="15"/>
  <c r="C507" i="15"/>
  <c r="C723" i="15"/>
  <c r="C760" i="15"/>
  <c r="F881" i="15"/>
  <c r="C63" i="15"/>
  <c r="C207" i="15"/>
  <c r="C112" i="15"/>
  <c r="C184" i="15"/>
  <c r="C85" i="15"/>
  <c r="C241" i="15"/>
  <c r="C385" i="15"/>
  <c r="C529" i="15"/>
  <c r="C673" i="15"/>
  <c r="C829" i="15"/>
  <c r="C973" i="15"/>
  <c r="C290" i="15"/>
  <c r="C434" i="15"/>
  <c r="C926" i="15"/>
  <c r="C447" i="15"/>
  <c r="F838" i="15"/>
  <c r="F184" i="15"/>
  <c r="C55" i="15"/>
  <c r="C12" i="15"/>
  <c r="C69" i="15"/>
  <c r="C141" i="15"/>
  <c r="C213" i="15"/>
  <c r="C946" i="15"/>
  <c r="F529" i="15"/>
  <c r="C174" i="15"/>
  <c r="C607" i="15"/>
  <c r="C645" i="15"/>
  <c r="C195" i="15"/>
  <c r="C661" i="15"/>
  <c r="C219" i="15"/>
  <c r="C253" i="15"/>
  <c r="C397" i="15"/>
  <c r="C469" i="15"/>
  <c r="C841" i="15"/>
  <c r="C950" i="15"/>
  <c r="C315" i="15"/>
  <c r="C675" i="15"/>
  <c r="C891" i="15"/>
  <c r="C556" i="15"/>
  <c r="C712" i="15"/>
  <c r="C784" i="15"/>
  <c r="C856" i="15"/>
  <c r="C928" i="15"/>
  <c r="C1000" i="15"/>
  <c r="C304" i="15"/>
  <c r="C376" i="15"/>
  <c r="C448" i="15"/>
  <c r="C520" i="15"/>
  <c r="C53" i="15"/>
  <c r="C125" i="15"/>
  <c r="C209" i="15"/>
  <c r="C317" i="15"/>
  <c r="C425" i="15"/>
  <c r="C533" i="15"/>
  <c r="C774" i="15"/>
  <c r="C573" i="15"/>
  <c r="C28" i="15"/>
  <c r="C157" i="15"/>
  <c r="C373" i="15"/>
  <c r="C445" i="15"/>
  <c r="C254" i="15"/>
  <c r="C147" i="15"/>
  <c r="C196" i="15"/>
  <c r="C25" i="15"/>
  <c r="C325" i="15"/>
  <c r="C697" i="15"/>
  <c r="C985" i="15"/>
  <c r="C314" i="15"/>
  <c r="C458" i="15"/>
  <c r="C826" i="15"/>
  <c r="C387" i="15"/>
  <c r="C459" i="15"/>
  <c r="C747" i="15"/>
  <c r="C628" i="15"/>
  <c r="F798" i="15"/>
  <c r="C67" i="15"/>
  <c r="C9" i="15"/>
  <c r="C81" i="15"/>
  <c r="C153" i="15"/>
  <c r="C225" i="15"/>
  <c r="C50" i="15"/>
  <c r="C146" i="15"/>
  <c r="C970" i="15"/>
  <c r="C182" i="15"/>
  <c r="C846" i="15"/>
  <c r="C343" i="15"/>
  <c r="C357" i="15"/>
  <c r="C161" i="15"/>
  <c r="F705" i="15"/>
  <c r="C437" i="15"/>
  <c r="C961" i="15"/>
  <c r="C75" i="15"/>
  <c r="C124" i="15"/>
  <c r="C181" i="15"/>
  <c r="C613" i="15"/>
  <c r="C769" i="15"/>
  <c r="C806" i="15"/>
  <c r="C531" i="15"/>
  <c r="C819" i="15"/>
  <c r="C159" i="15"/>
  <c r="C64" i="15"/>
  <c r="C208" i="15"/>
  <c r="C37" i="15"/>
  <c r="C193" i="15"/>
  <c r="C337" i="15"/>
  <c r="C553" i="15"/>
  <c r="C709" i="15"/>
  <c r="C781" i="15"/>
  <c r="C925" i="15"/>
  <c r="C997" i="15"/>
  <c r="C482" i="15"/>
  <c r="C686" i="15"/>
  <c r="C830" i="15"/>
  <c r="C986" i="15"/>
  <c r="C255" i="15"/>
  <c r="C327" i="15"/>
  <c r="C399" i="15"/>
  <c r="C471" i="15"/>
  <c r="C543" i="15"/>
  <c r="C615" i="15"/>
  <c r="C687" i="15"/>
  <c r="C759" i="15"/>
  <c r="C831" i="15"/>
  <c r="C903" i="15"/>
  <c r="C975" i="15"/>
  <c r="C246" i="15"/>
  <c r="C691" i="15"/>
  <c r="C501" i="15"/>
  <c r="C51" i="15"/>
  <c r="C517" i="15"/>
  <c r="C410" i="15"/>
  <c r="C52" i="15"/>
  <c r="C109" i="15"/>
  <c r="C541" i="15"/>
  <c r="C913" i="15"/>
  <c r="C662" i="15"/>
  <c r="C603" i="15"/>
  <c r="C963" i="15"/>
  <c r="C87" i="15"/>
  <c r="C231" i="15"/>
  <c r="C136" i="15"/>
  <c r="F9" i="15"/>
  <c r="C121" i="15"/>
  <c r="C265" i="15"/>
  <c r="C409" i="15"/>
  <c r="C481" i="15"/>
  <c r="C625" i="15"/>
  <c r="C853" i="15"/>
  <c r="C338" i="15"/>
  <c r="C7" i="15"/>
  <c r="C86" i="15"/>
  <c r="C534" i="15"/>
  <c r="C211" i="15"/>
  <c r="C789" i="15"/>
  <c r="F116" i="15"/>
  <c r="C27" i="15"/>
  <c r="C99" i="15"/>
  <c r="C171" i="15"/>
  <c r="C243" i="15"/>
  <c r="C76" i="15"/>
  <c r="C148" i="15"/>
  <c r="C220" i="15"/>
  <c r="C49" i="15"/>
  <c r="C133" i="15"/>
  <c r="C205" i="15"/>
  <c r="C277" i="15"/>
  <c r="C349" i="15"/>
  <c r="C421" i="15"/>
  <c r="C493" i="15"/>
  <c r="C565" i="15"/>
  <c r="C637" i="15"/>
  <c r="C721" i="15"/>
  <c r="C793" i="15"/>
  <c r="C865" i="15"/>
  <c r="C937" i="15"/>
  <c r="C134" i="15"/>
  <c r="C362" i="15"/>
  <c r="C506" i="15"/>
  <c r="C710" i="15"/>
  <c r="C854" i="15"/>
  <c r="C239" i="15"/>
  <c r="C267" i="15"/>
  <c r="C339" i="15"/>
  <c r="C411" i="15"/>
  <c r="C483" i="15"/>
  <c r="C555" i="15"/>
  <c r="C627" i="15"/>
  <c r="C699" i="15"/>
  <c r="C771" i="15"/>
  <c r="C843" i="15"/>
  <c r="C915" i="15"/>
  <c r="C987" i="15"/>
  <c r="C580" i="15"/>
  <c r="C652" i="15"/>
  <c r="C736" i="15"/>
  <c r="C808" i="15"/>
  <c r="C880" i="15"/>
  <c r="C952" i="15"/>
  <c r="C838" i="15"/>
  <c r="C328" i="15"/>
  <c r="C400" i="15"/>
  <c r="C472" i="15"/>
  <c r="C509" i="15"/>
  <c r="C77" i="15"/>
  <c r="C149" i="15"/>
  <c r="C462" i="15"/>
  <c r="F70" i="15"/>
  <c r="C33" i="15"/>
  <c r="C177" i="15"/>
  <c r="C249" i="15"/>
  <c r="C455" i="15"/>
  <c r="C74" i="15"/>
  <c r="C170" i="15"/>
  <c r="C982" i="15"/>
  <c r="C700" i="15"/>
  <c r="C714" i="15"/>
  <c r="C90" i="15"/>
  <c r="C162" i="15"/>
  <c r="C234" i="15"/>
  <c r="C306" i="15"/>
  <c r="C378" i="15"/>
  <c r="C450" i="15"/>
  <c r="C522" i="15"/>
  <c r="C594" i="15"/>
  <c r="C678" i="15"/>
  <c r="C762" i="15"/>
  <c r="C834" i="15"/>
  <c r="C906" i="15"/>
  <c r="C978" i="15"/>
  <c r="C187" i="15"/>
  <c r="C319" i="15"/>
  <c r="C451" i="15"/>
  <c r="C583" i="15"/>
  <c r="C667" i="15"/>
  <c r="C787" i="15"/>
  <c r="C931" i="15"/>
  <c r="C273" i="15"/>
  <c r="C345" i="15"/>
  <c r="C417" i="15"/>
  <c r="C489" i="15"/>
  <c r="C561" i="15"/>
  <c r="C633" i="15"/>
  <c r="C705" i="15"/>
  <c r="C777" i="15"/>
  <c r="C849" i="15"/>
  <c r="C921" i="15"/>
  <c r="C993" i="15"/>
  <c r="C934" i="15"/>
  <c r="C329" i="15"/>
  <c r="C102" i="15"/>
  <c r="C918" i="15"/>
  <c r="C91" i="15"/>
  <c r="C105" i="15"/>
  <c r="C39" i="15"/>
  <c r="C111" i="15"/>
  <c r="C183" i="15"/>
  <c r="C88" i="15"/>
  <c r="C160" i="15"/>
  <c r="C232" i="15"/>
  <c r="C61" i="15"/>
  <c r="C145" i="15"/>
  <c r="C217" i="15"/>
  <c r="C289" i="15"/>
  <c r="C361" i="15"/>
  <c r="C433" i="15"/>
  <c r="C505" i="15"/>
  <c r="C577" i="15"/>
  <c r="C649" i="15"/>
  <c r="C733" i="15"/>
  <c r="C805" i="15"/>
  <c r="C877" i="15"/>
  <c r="C949" i="15"/>
  <c r="C218" i="15"/>
  <c r="C386" i="15"/>
  <c r="C530" i="15"/>
  <c r="C734" i="15"/>
  <c r="C878" i="15"/>
  <c r="C656" i="15"/>
  <c r="C279" i="15"/>
  <c r="C351" i="15"/>
  <c r="C423" i="15"/>
  <c r="C495" i="15"/>
  <c r="C567" i="15"/>
  <c r="C639" i="15"/>
  <c r="C711" i="15"/>
  <c r="C783" i="15"/>
  <c r="C855" i="15"/>
  <c r="C927" i="15"/>
  <c r="C999" i="15"/>
  <c r="C592" i="15"/>
  <c r="C664" i="15"/>
  <c r="C748" i="15"/>
  <c r="C820" i="15"/>
  <c r="C892" i="15"/>
  <c r="C964" i="15"/>
  <c r="C268" i="15"/>
  <c r="C340" i="15"/>
  <c r="C412" i="15"/>
  <c r="C484" i="15"/>
  <c r="C850" i="15"/>
  <c r="C89" i="15"/>
  <c r="C173" i="15"/>
  <c r="C269" i="15"/>
  <c r="C377" i="15"/>
  <c r="C485" i="15"/>
  <c r="C581" i="15"/>
  <c r="C653" i="15"/>
  <c r="C725" i="15"/>
  <c r="C797" i="15"/>
  <c r="C869" i="15"/>
  <c r="C941" i="15"/>
  <c r="C199" i="15"/>
  <c r="C355" i="15"/>
  <c r="C511" i="15"/>
  <c r="C775" i="15"/>
  <c r="C919" i="15"/>
  <c r="C862" i="15"/>
  <c r="C32" i="15"/>
  <c r="C104" i="15"/>
  <c r="C188" i="15"/>
  <c r="C260" i="15"/>
  <c r="C332" i="15"/>
  <c r="C404" i="15"/>
  <c r="C476" i="15"/>
  <c r="C990" i="15"/>
  <c r="C285" i="15"/>
  <c r="C690" i="15"/>
  <c r="C717" i="15"/>
  <c r="C172" i="15"/>
  <c r="C73" i="15"/>
  <c r="C589" i="15"/>
  <c r="C902" i="15"/>
  <c r="C363" i="15"/>
  <c r="C651" i="15"/>
  <c r="C939" i="15"/>
  <c r="C604" i="15"/>
  <c r="C904" i="15"/>
  <c r="C280" i="15"/>
  <c r="C424" i="15"/>
  <c r="C29" i="15"/>
  <c r="C185" i="15"/>
  <c r="C281" i="15"/>
  <c r="C389" i="15"/>
  <c r="C497" i="15"/>
  <c r="C665" i="15"/>
  <c r="C809" i="15"/>
  <c r="C953" i="15"/>
  <c r="C235" i="15"/>
  <c r="C535" i="15"/>
  <c r="C799" i="15"/>
  <c r="C943" i="15"/>
  <c r="C44" i="15"/>
  <c r="C116" i="15"/>
  <c r="C200" i="15"/>
  <c r="C272" i="15"/>
  <c r="C344" i="15"/>
  <c r="C416" i="15"/>
  <c r="C189" i="15"/>
  <c r="C318" i="15"/>
  <c r="C811" i="15"/>
  <c r="C429" i="15"/>
  <c r="C545" i="15"/>
  <c r="C244" i="15"/>
  <c r="C229" i="15"/>
  <c r="C745" i="15"/>
  <c r="C554" i="15"/>
  <c r="C435" i="15"/>
  <c r="C795" i="15"/>
  <c r="C532" i="15"/>
  <c r="C676" i="15"/>
  <c r="C976" i="15"/>
  <c r="C352" i="15"/>
  <c r="C496" i="15"/>
  <c r="C101" i="15"/>
  <c r="C593" i="15"/>
  <c r="C737" i="15"/>
  <c r="C881" i="15"/>
  <c r="C379" i="15"/>
  <c r="F916" i="15"/>
  <c r="C43" i="15"/>
  <c r="C115" i="15"/>
  <c r="C57" i="15"/>
  <c r="C129" i="15"/>
  <c r="C201" i="15"/>
  <c r="C642" i="15"/>
  <c r="C994" i="15"/>
  <c r="C606" i="15"/>
  <c r="C475" i="15"/>
  <c r="C861" i="15"/>
  <c r="C123" i="15"/>
  <c r="C301" i="15"/>
  <c r="C817" i="15"/>
  <c r="C758" i="15"/>
  <c r="C579" i="15"/>
  <c r="C867" i="15"/>
  <c r="C832" i="15"/>
  <c r="C135" i="15"/>
  <c r="C40" i="15"/>
  <c r="C256" i="15"/>
  <c r="C802" i="15"/>
  <c r="C169" i="15"/>
  <c r="C313" i="15"/>
  <c r="C457" i="15"/>
  <c r="C601" i="15"/>
  <c r="C757" i="15"/>
  <c r="C901" i="15"/>
  <c r="C638" i="15"/>
  <c r="C782" i="15"/>
  <c r="C473" i="15"/>
  <c r="C303" i="15"/>
  <c r="C375" i="15"/>
  <c r="C519" i="15"/>
  <c r="C591" i="15"/>
  <c r="C663" i="15"/>
  <c r="C735" i="15"/>
  <c r="C807" i="15"/>
  <c r="C879" i="15"/>
  <c r="C951" i="15"/>
  <c r="F290" i="15"/>
  <c r="C38" i="15"/>
  <c r="C110" i="15"/>
  <c r="C671" i="15"/>
  <c r="F303" i="15"/>
  <c r="F663" i="15"/>
  <c r="F807" i="15"/>
  <c r="F616" i="15"/>
  <c r="F749" i="15"/>
  <c r="F259" i="15"/>
  <c r="C42" i="15"/>
  <c r="C126" i="15"/>
  <c r="C198" i="15"/>
  <c r="C270" i="15"/>
  <c r="C342" i="15"/>
  <c r="C414" i="15"/>
  <c r="C486" i="15"/>
  <c r="C558" i="15"/>
  <c r="C630" i="15"/>
  <c r="C726" i="15"/>
  <c r="C798" i="15"/>
  <c r="C870" i="15"/>
  <c r="C942" i="15"/>
  <c r="C151" i="15"/>
  <c r="C247" i="15"/>
  <c r="C391" i="15"/>
  <c r="C523" i="15"/>
  <c r="C631" i="15"/>
  <c r="C727" i="15"/>
  <c r="C859" i="15"/>
  <c r="C119" i="15"/>
  <c r="F740" i="15"/>
  <c r="F812" i="15"/>
  <c r="F167" i="15"/>
  <c r="F359" i="15"/>
  <c r="C365" i="15"/>
  <c r="C309" i="15"/>
  <c r="C381" i="15"/>
  <c r="C453" i="15"/>
  <c r="C525" i="15"/>
  <c r="C597" i="15"/>
  <c r="C669" i="15"/>
  <c r="C741" i="15"/>
  <c r="C813" i="15"/>
  <c r="C885" i="15"/>
  <c r="C957" i="15"/>
  <c r="C910" i="15"/>
  <c r="F154" i="15"/>
  <c r="F454" i="15"/>
  <c r="F670" i="15"/>
  <c r="C35" i="15"/>
  <c r="F288" i="15"/>
  <c r="F504" i="15"/>
  <c r="F648" i="15"/>
  <c r="C874" i="15"/>
  <c r="C617" i="15"/>
  <c r="C689" i="15"/>
  <c r="C761" i="15"/>
  <c r="C833" i="15"/>
  <c r="C905" i="15"/>
  <c r="C977" i="15"/>
  <c r="C283" i="15"/>
  <c r="C427" i="15"/>
  <c r="C679" i="15"/>
  <c r="C847" i="15"/>
  <c r="C991" i="15"/>
  <c r="C347" i="15"/>
  <c r="C68" i="15"/>
  <c r="C152" i="15"/>
  <c r="C224" i="15"/>
  <c r="C296" i="15"/>
  <c r="C368" i="15"/>
  <c r="C440" i="15"/>
  <c r="C512" i="15"/>
  <c r="C584" i="15"/>
  <c r="C668" i="15"/>
  <c r="C752" i="15"/>
  <c r="C824" i="15"/>
  <c r="C896" i="15"/>
  <c r="C968" i="15"/>
  <c r="C95" i="15"/>
  <c r="C179" i="15"/>
  <c r="C371" i="15"/>
  <c r="C587" i="15"/>
  <c r="C887" i="15"/>
  <c r="C578" i="15"/>
  <c r="C94" i="15"/>
  <c r="C166" i="15"/>
  <c r="C250" i="15"/>
  <c r="C322" i="15"/>
  <c r="C394" i="15"/>
  <c r="C466" i="15"/>
  <c r="C538" i="15"/>
  <c r="C610" i="15"/>
  <c r="C682" i="15"/>
  <c r="C191" i="15"/>
  <c r="C395" i="15"/>
  <c r="C599" i="15"/>
  <c r="C695" i="15"/>
  <c r="C791" i="15"/>
  <c r="C923" i="15"/>
  <c r="C72" i="15"/>
  <c r="C144" i="15"/>
  <c r="C228" i="15"/>
  <c r="C300" i="15"/>
  <c r="C372" i="15"/>
  <c r="C444" i="15"/>
  <c r="C516" i="15"/>
  <c r="C588" i="15"/>
  <c r="C660" i="15"/>
  <c r="C732" i="15"/>
  <c r="C804" i="15"/>
  <c r="C876" i="15"/>
  <c r="C948" i="15"/>
  <c r="C194" i="15"/>
  <c r="C302" i="15"/>
  <c r="C446" i="15"/>
  <c r="C590" i="15"/>
  <c r="C722" i="15"/>
  <c r="C866" i="15"/>
  <c r="C998" i="15"/>
  <c r="C922" i="15"/>
  <c r="F1000" i="15"/>
  <c r="F977" i="15"/>
  <c r="C54" i="15"/>
  <c r="C138" i="15"/>
  <c r="C210" i="15"/>
  <c r="C282" i="15"/>
  <c r="C354" i="15"/>
  <c r="C426" i="15"/>
  <c r="C498" i="15"/>
  <c r="C570" i="15"/>
  <c r="C654" i="15"/>
  <c r="C738" i="15"/>
  <c r="C810" i="15"/>
  <c r="C882" i="15"/>
  <c r="C954" i="15"/>
  <c r="C163" i="15"/>
  <c r="C271" i="15"/>
  <c r="C415" i="15"/>
  <c r="C547" i="15"/>
  <c r="C643" i="15"/>
  <c r="C739" i="15"/>
  <c r="C883" i="15"/>
  <c r="C563" i="15"/>
  <c r="F512" i="15"/>
  <c r="C754" i="15"/>
  <c r="C321" i="15"/>
  <c r="C393" i="15"/>
  <c r="C465" i="15"/>
  <c r="C537" i="15"/>
  <c r="C609" i="15"/>
  <c r="C681" i="15"/>
  <c r="C753" i="15"/>
  <c r="C825" i="15"/>
  <c r="C897" i="15"/>
  <c r="C969" i="15"/>
  <c r="C202" i="15"/>
  <c r="C568" i="15"/>
  <c r="C640" i="15"/>
  <c r="C724" i="15"/>
  <c r="C796" i="15"/>
  <c r="C868" i="15"/>
  <c r="C940" i="15"/>
  <c r="C275" i="15"/>
  <c r="C316" i="15"/>
  <c r="C388" i="15"/>
  <c r="C460" i="15"/>
  <c r="C58" i="15"/>
  <c r="C65" i="15"/>
  <c r="C137" i="15"/>
  <c r="C233" i="15"/>
  <c r="C341" i="15"/>
  <c r="C449" i="15"/>
  <c r="C557" i="15"/>
  <c r="C629" i="15"/>
  <c r="C701" i="15"/>
  <c r="C773" i="15"/>
  <c r="C845" i="15"/>
  <c r="C917" i="15"/>
  <c r="C989" i="15"/>
  <c r="C307" i="15"/>
  <c r="C463" i="15"/>
  <c r="C715" i="15"/>
  <c r="C871" i="15"/>
  <c r="C78" i="15"/>
  <c r="C742" i="15"/>
  <c r="C80" i="15"/>
  <c r="C164" i="15"/>
  <c r="C236" i="15"/>
  <c r="C308" i="15"/>
  <c r="C380" i="15"/>
  <c r="C452" i="15"/>
  <c r="C524" i="15"/>
  <c r="C596" i="15"/>
  <c r="C680" i="15"/>
  <c r="C764" i="15"/>
  <c r="C836" i="15"/>
  <c r="C908" i="15"/>
  <c r="C980" i="15"/>
  <c r="C107" i="15"/>
  <c r="C203" i="15"/>
  <c r="C431" i="15"/>
  <c r="C743" i="15"/>
  <c r="C911" i="15"/>
  <c r="C898" i="15"/>
  <c r="C106" i="15"/>
  <c r="C178" i="15"/>
  <c r="C262" i="15"/>
  <c r="C334" i="15"/>
  <c r="C406" i="15"/>
  <c r="C478" i="15"/>
  <c r="C550" i="15"/>
  <c r="C622" i="15"/>
  <c r="C694" i="15"/>
  <c r="C227" i="15"/>
  <c r="C407" i="15"/>
  <c r="C623" i="15"/>
  <c r="C707" i="15"/>
  <c r="C803" i="15"/>
  <c r="C935" i="15"/>
  <c r="C419" i="15"/>
  <c r="C84" i="15"/>
  <c r="C156" i="15"/>
  <c r="C240" i="15"/>
  <c r="C312" i="15"/>
  <c r="C384" i="15"/>
  <c r="C456" i="15"/>
  <c r="C528" i="15"/>
  <c r="C600" i="15"/>
  <c r="C672" i="15"/>
  <c r="C744" i="15"/>
  <c r="C816" i="15"/>
  <c r="C888" i="15"/>
  <c r="C960" i="15"/>
  <c r="C206" i="15"/>
  <c r="C326" i="15"/>
  <c r="C470" i="15"/>
  <c r="C602" i="15"/>
  <c r="C746" i="15"/>
  <c r="C890" i="15"/>
  <c r="C36" i="15"/>
  <c r="C79" i="15"/>
  <c r="C93" i="15"/>
  <c r="C165" i="15"/>
  <c r="C237" i="15"/>
  <c r="C62" i="15"/>
  <c r="C158" i="15"/>
  <c r="C491" i="15"/>
  <c r="C293" i="15"/>
  <c r="C311" i="15"/>
  <c r="C66" i="15"/>
  <c r="C150" i="15"/>
  <c r="C222" i="15"/>
  <c r="C294" i="15"/>
  <c r="C366" i="15"/>
  <c r="C438" i="15"/>
  <c r="C510" i="15"/>
  <c r="C582" i="15"/>
  <c r="C666" i="15"/>
  <c r="C750" i="15"/>
  <c r="C822" i="15"/>
  <c r="C894" i="15"/>
  <c r="C966" i="15"/>
  <c r="C175" i="15"/>
  <c r="C295" i="15"/>
  <c r="C439" i="15"/>
  <c r="C559" i="15"/>
  <c r="C655" i="15"/>
  <c r="C763" i="15"/>
  <c r="C907" i="15"/>
  <c r="C886" i="15"/>
  <c r="C261" i="15"/>
  <c r="C333" i="15"/>
  <c r="C405" i="15"/>
  <c r="C477" i="15"/>
  <c r="C549" i="15"/>
  <c r="C621" i="15"/>
  <c r="C693" i="15"/>
  <c r="C765" i="15"/>
  <c r="C837" i="15"/>
  <c r="C909" i="15"/>
  <c r="C981" i="15"/>
  <c r="C626" i="15"/>
  <c r="C97" i="15"/>
  <c r="C245" i="15"/>
  <c r="C353" i="15"/>
  <c r="C461" i="15"/>
  <c r="C569" i="15"/>
  <c r="C641" i="15"/>
  <c r="C713" i="15"/>
  <c r="C785" i="15"/>
  <c r="C857" i="15"/>
  <c r="C929" i="15"/>
  <c r="C139" i="15"/>
  <c r="C331" i="15"/>
  <c r="C487" i="15"/>
  <c r="C751" i="15"/>
  <c r="C895" i="15"/>
  <c r="C527" i="15"/>
  <c r="C92" i="15"/>
  <c r="C176" i="15"/>
  <c r="C248" i="15"/>
  <c r="C320" i="15"/>
  <c r="C392" i="15"/>
  <c r="C464" i="15"/>
  <c r="C536" i="15"/>
  <c r="C608" i="15"/>
  <c r="C692" i="15"/>
  <c r="C776" i="15"/>
  <c r="C848" i="15"/>
  <c r="C920" i="15"/>
  <c r="C992" i="15"/>
  <c r="C131" i="15"/>
  <c r="C215" i="15"/>
  <c r="C443" i="15"/>
  <c r="C779" i="15"/>
  <c r="C947" i="15"/>
  <c r="C34" i="15"/>
  <c r="C118" i="15"/>
  <c r="C190" i="15"/>
  <c r="C274" i="15"/>
  <c r="C346" i="15"/>
  <c r="C418" i="15"/>
  <c r="C490" i="15"/>
  <c r="C562" i="15"/>
  <c r="C634" i="15"/>
  <c r="C706" i="15"/>
  <c r="C251" i="15"/>
  <c r="C467" i="15"/>
  <c r="C635" i="15"/>
  <c r="C719" i="15"/>
  <c r="C827" i="15"/>
  <c r="C959" i="15"/>
  <c r="C790" i="15"/>
  <c r="C96" i="15"/>
  <c r="C168" i="15"/>
  <c r="C252" i="15"/>
  <c r="C324" i="15"/>
  <c r="C396" i="15"/>
  <c r="C468" i="15"/>
  <c r="C540" i="15"/>
  <c r="C612" i="15"/>
  <c r="C684" i="15"/>
  <c r="C756" i="15"/>
  <c r="C828" i="15"/>
  <c r="C900" i="15"/>
  <c r="C972" i="15"/>
  <c r="C230" i="15"/>
  <c r="C350" i="15"/>
  <c r="C494" i="15"/>
  <c r="C614" i="15"/>
  <c r="C770" i="15"/>
  <c r="C914" i="15"/>
  <c r="C180" i="15"/>
  <c r="C548" i="15"/>
  <c r="C620" i="15"/>
  <c r="C704" i="15"/>
  <c r="C788" i="15"/>
  <c r="C860" i="15"/>
  <c r="C932" i="15"/>
  <c r="C47" i="15"/>
  <c r="C143" i="15"/>
  <c r="C287" i="15"/>
  <c r="C503" i="15"/>
  <c r="C815" i="15"/>
  <c r="C971" i="15"/>
  <c r="C46" i="15"/>
  <c r="C130" i="15"/>
  <c r="C214" i="15"/>
  <c r="C286" i="15"/>
  <c r="C358" i="15"/>
  <c r="C430" i="15"/>
  <c r="C502" i="15"/>
  <c r="C574" i="15"/>
  <c r="C646" i="15"/>
  <c r="C718" i="15"/>
  <c r="C263" i="15"/>
  <c r="C479" i="15"/>
  <c r="C647" i="15"/>
  <c r="C731" i="15"/>
  <c r="C851" i="15"/>
  <c r="C983" i="15"/>
  <c r="C108" i="15"/>
  <c r="C192" i="15"/>
  <c r="C264" i="15"/>
  <c r="C336" i="15"/>
  <c r="C408" i="15"/>
  <c r="C480" i="15"/>
  <c r="C552" i="15"/>
  <c r="C624" i="15"/>
  <c r="C696" i="15"/>
  <c r="C768" i="15"/>
  <c r="C840" i="15"/>
  <c r="C912" i="15"/>
  <c r="C984" i="15"/>
  <c r="C242" i="15"/>
  <c r="C374" i="15"/>
  <c r="C518" i="15"/>
  <c r="C650" i="15"/>
  <c r="C794" i="15"/>
  <c r="C938" i="15"/>
  <c r="C401" i="15"/>
  <c r="C488" i="15"/>
  <c r="C560" i="15"/>
  <c r="C632" i="15"/>
  <c r="C716" i="15"/>
  <c r="C800" i="15"/>
  <c r="C872" i="15"/>
  <c r="C944" i="15"/>
  <c r="C71" i="15"/>
  <c r="C155" i="15"/>
  <c r="C299" i="15"/>
  <c r="C515" i="15"/>
  <c r="C839" i="15"/>
  <c r="C995" i="15"/>
  <c r="C383" i="15"/>
  <c r="C70" i="15"/>
  <c r="C142" i="15"/>
  <c r="C226" i="15"/>
  <c r="C298" i="15"/>
  <c r="C370" i="15"/>
  <c r="C442" i="15"/>
  <c r="C514" i="15"/>
  <c r="C586" i="15"/>
  <c r="C658" i="15"/>
  <c r="C730" i="15"/>
  <c r="C323" i="15"/>
  <c r="C539" i="15"/>
  <c r="C659" i="15"/>
  <c r="C755" i="15"/>
  <c r="C875" i="15"/>
  <c r="C611" i="15"/>
  <c r="C48" i="15"/>
  <c r="C120" i="15"/>
  <c r="C204" i="15"/>
  <c r="C276" i="15"/>
  <c r="C348" i="15"/>
  <c r="C420" i="15"/>
  <c r="C492" i="15"/>
  <c r="C564" i="15"/>
  <c r="C636" i="15"/>
  <c r="C708" i="15"/>
  <c r="C780" i="15"/>
  <c r="C852" i="15"/>
  <c r="C924" i="15"/>
  <c r="C996" i="15"/>
  <c r="C266" i="15"/>
  <c r="C398" i="15"/>
  <c r="C542" i="15"/>
  <c r="C674" i="15"/>
  <c r="C818" i="15"/>
  <c r="C962" i="15"/>
  <c r="C685" i="15"/>
  <c r="C26" i="15"/>
  <c r="C98" i="15"/>
  <c r="C257" i="15"/>
  <c r="C30" i="15"/>
  <c r="C114" i="15"/>
  <c r="C186" i="15"/>
  <c r="C258" i="15"/>
  <c r="C330" i="15"/>
  <c r="C402" i="15"/>
  <c r="C474" i="15"/>
  <c r="C546" i="15"/>
  <c r="C618" i="15"/>
  <c r="C702" i="15"/>
  <c r="C786" i="15"/>
  <c r="C858" i="15"/>
  <c r="C930" i="15"/>
  <c r="C127" i="15"/>
  <c r="C223" i="15"/>
  <c r="C367" i="15"/>
  <c r="C499" i="15"/>
  <c r="C619" i="15"/>
  <c r="C703" i="15"/>
  <c r="C835" i="15"/>
  <c r="C979" i="15"/>
  <c r="C297" i="15"/>
  <c r="C369" i="15"/>
  <c r="C441" i="15"/>
  <c r="C513" i="15"/>
  <c r="C585" i="15"/>
  <c r="C657" i="15"/>
  <c r="C729" i="15"/>
  <c r="C801" i="15"/>
  <c r="C873" i="15"/>
  <c r="C945" i="15"/>
  <c r="C595" i="15"/>
  <c r="C728" i="15"/>
  <c r="C544" i="15"/>
  <c r="C616" i="15"/>
  <c r="C688" i="15"/>
  <c r="C772" i="15"/>
  <c r="C844" i="15"/>
  <c r="C916" i="15"/>
  <c r="C988" i="15"/>
  <c r="C292" i="15"/>
  <c r="C364" i="15"/>
  <c r="C436" i="15"/>
  <c r="C508" i="15"/>
  <c r="C41" i="15"/>
  <c r="C113" i="15"/>
  <c r="C197" i="15"/>
  <c r="C305" i="15"/>
  <c r="C413" i="15"/>
  <c r="C521" i="15"/>
  <c r="C605" i="15"/>
  <c r="C677" i="15"/>
  <c r="C749" i="15"/>
  <c r="C821" i="15"/>
  <c r="C893" i="15"/>
  <c r="C965" i="15"/>
  <c r="C259" i="15"/>
  <c r="C403" i="15"/>
  <c r="C571" i="15"/>
  <c r="C823" i="15"/>
  <c r="C967" i="15"/>
  <c r="C56" i="15"/>
  <c r="C128" i="15"/>
  <c r="C212" i="15"/>
  <c r="C284" i="15"/>
  <c r="C356" i="15"/>
  <c r="C428" i="15"/>
  <c r="C500" i="15"/>
  <c r="C572" i="15"/>
  <c r="C644" i="15"/>
  <c r="C740" i="15"/>
  <c r="C812" i="15"/>
  <c r="C884" i="15"/>
  <c r="C956" i="15"/>
  <c r="C83" i="15"/>
  <c r="C167" i="15"/>
  <c r="C359" i="15"/>
  <c r="C575" i="15"/>
  <c r="C863" i="15"/>
  <c r="C140" i="15"/>
  <c r="C766" i="15"/>
  <c r="C82" i="15"/>
  <c r="C154" i="15"/>
  <c r="C238" i="15"/>
  <c r="C310" i="15"/>
  <c r="C382" i="15"/>
  <c r="C454" i="15"/>
  <c r="C526" i="15"/>
  <c r="C598" i="15"/>
  <c r="C670" i="15"/>
  <c r="C59" i="15"/>
  <c r="C335" i="15"/>
  <c r="C551" i="15"/>
  <c r="C683" i="15"/>
  <c r="C767" i="15"/>
  <c r="C899" i="15"/>
  <c r="C60" i="15"/>
  <c r="C132" i="15"/>
  <c r="C216" i="15"/>
  <c r="C288" i="15"/>
  <c r="C360" i="15"/>
  <c r="C432" i="15"/>
  <c r="C504" i="15"/>
  <c r="C576" i="15"/>
  <c r="C648" i="15"/>
  <c r="C720" i="15"/>
  <c r="C792" i="15"/>
  <c r="C864" i="15"/>
  <c r="C936" i="15"/>
  <c r="C122" i="15"/>
  <c r="C278" i="15"/>
  <c r="C422" i="15"/>
  <c r="C566" i="15"/>
  <c r="C698" i="15"/>
  <c r="C842" i="15"/>
  <c r="C974" i="15"/>
  <c r="C778" i="15"/>
  <c r="F375" i="15"/>
  <c r="F59" i="15"/>
  <c r="F824" i="15"/>
  <c r="F819" i="15"/>
  <c r="F317" i="15"/>
  <c r="F68" i="15"/>
  <c r="F187" i="15"/>
  <c r="F33" i="15"/>
  <c r="F466" i="15"/>
  <c r="F74" i="15"/>
  <c r="F636" i="15"/>
  <c r="F828" i="15"/>
  <c r="F854" i="15"/>
  <c r="F591" i="15"/>
  <c r="F508" i="15"/>
  <c r="F284" i="15"/>
  <c r="F250" i="15"/>
  <c r="F675" i="15"/>
  <c r="F304" i="15"/>
  <c r="F125" i="15"/>
  <c r="F283" i="15"/>
  <c r="F535" i="15"/>
  <c r="F261" i="15"/>
  <c r="F559" i="15"/>
  <c r="F776" i="15"/>
  <c r="F519" i="15"/>
  <c r="F292" i="15"/>
  <c r="F683" i="15"/>
  <c r="F531" i="15"/>
  <c r="F179" i="15"/>
  <c r="F933" i="15"/>
  <c r="F47" i="15"/>
  <c r="F336" i="15"/>
  <c r="F768" i="15"/>
  <c r="F735" i="15"/>
  <c r="F956" i="15"/>
  <c r="F360" i="15"/>
  <c r="F658" i="15"/>
  <c r="F761" i="15"/>
  <c r="F626" i="15"/>
  <c r="F922" i="15"/>
  <c r="F391" i="15"/>
  <c r="F357" i="15"/>
  <c r="F560" i="15"/>
  <c r="F674" i="15"/>
  <c r="F946" i="15"/>
  <c r="F774" i="15"/>
  <c r="F918" i="15"/>
  <c r="F343" i="15"/>
  <c r="F607" i="15"/>
  <c r="F811" i="15"/>
  <c r="F573" i="15"/>
  <c r="F789" i="15"/>
  <c r="F544" i="15"/>
  <c r="F161" i="15"/>
  <c r="F747" i="15"/>
  <c r="F536" i="15"/>
  <c r="F429" i="15"/>
  <c r="F371" i="15"/>
  <c r="F651" i="15"/>
  <c r="F604" i="15"/>
  <c r="F832" i="15"/>
  <c r="F976" i="15"/>
  <c r="F772" i="15"/>
  <c r="F300" i="15"/>
  <c r="F387" i="15"/>
  <c r="F784" i="15"/>
  <c r="F379" i="15"/>
  <c r="F345" i="15"/>
  <c r="F302" i="15"/>
  <c r="F475" i="15"/>
  <c r="F978" i="15"/>
  <c r="F92" i="15"/>
  <c r="F58" i="15"/>
  <c r="F72" i="15"/>
  <c r="F268" i="15"/>
  <c r="F751" i="15"/>
  <c r="F770" i="15"/>
  <c r="F834" i="15"/>
  <c r="F223" i="15"/>
  <c r="F499" i="15"/>
  <c r="F844" i="15"/>
  <c r="F576" i="15"/>
  <c r="F278" i="15"/>
  <c r="F422" i="15"/>
  <c r="F200" i="15"/>
  <c r="F472" i="15"/>
  <c r="F717" i="15"/>
  <c r="F964" i="15"/>
  <c r="F857" i="15"/>
  <c r="F879" i="15"/>
  <c r="F413" i="15"/>
  <c r="F500" i="15"/>
  <c r="F315" i="15"/>
  <c r="F628" i="15"/>
  <c r="F209" i="15"/>
  <c r="F427" i="15"/>
  <c r="F991" i="15"/>
  <c r="F224" i="15"/>
  <c r="F440" i="15"/>
  <c r="F668" i="15"/>
  <c r="F752" i="15"/>
  <c r="F896" i="15"/>
  <c r="F968" i="15"/>
  <c r="F95" i="15"/>
  <c r="F587" i="15"/>
  <c r="F887" i="15"/>
  <c r="F94" i="15"/>
  <c r="F166" i="15"/>
  <c r="F322" i="15"/>
  <c r="F610" i="15"/>
  <c r="F395" i="15"/>
  <c r="F791" i="15"/>
  <c r="F923" i="15"/>
  <c r="F144" i="15"/>
  <c r="F444" i="15"/>
  <c r="F516" i="15"/>
  <c r="F732" i="15"/>
  <c r="F876" i="15"/>
  <c r="F194" i="15"/>
  <c r="F590" i="15"/>
  <c r="F722" i="15"/>
  <c r="F866" i="15"/>
  <c r="F998" i="15"/>
  <c r="F436" i="15"/>
  <c r="F526" i="15"/>
  <c r="F296" i="15"/>
  <c r="F376" i="15"/>
  <c r="F584" i="15"/>
  <c r="F320" i="15"/>
  <c r="F274" i="15"/>
  <c r="F492" i="15"/>
  <c r="F185" i="15"/>
  <c r="F862" i="15"/>
  <c r="F800" i="15"/>
  <c r="F67" i="15"/>
  <c r="F688" i="15"/>
  <c r="F41" i="15"/>
  <c r="F60" i="15"/>
  <c r="F963" i="15"/>
  <c r="F425" i="15"/>
  <c r="F152" i="15"/>
  <c r="F599" i="15"/>
  <c r="F799" i="15"/>
  <c r="F846" i="15"/>
  <c r="F821" i="15"/>
  <c r="F238" i="15"/>
  <c r="F905" i="15"/>
  <c r="F368" i="15"/>
  <c r="F416" i="15"/>
  <c r="F358" i="15"/>
  <c r="F353" i="15"/>
  <c r="F175" i="15"/>
  <c r="F38" i="15"/>
  <c r="F365" i="15"/>
  <c r="F611" i="15"/>
  <c r="F867" i="15"/>
  <c r="F14" i="15"/>
  <c r="F75" i="15"/>
  <c r="F147" i="15"/>
  <c r="F219" i="15"/>
  <c r="F52" i="15"/>
  <c r="F124" i="15"/>
  <c r="F196" i="15"/>
  <c r="F109" i="15"/>
  <c r="F181" i="15"/>
  <c r="F253" i="15"/>
  <c r="F325" i="15"/>
  <c r="F397" i="15"/>
  <c r="F469" i="15"/>
  <c r="F541" i="15"/>
  <c r="F613" i="15"/>
  <c r="F697" i="15"/>
  <c r="F769" i="15"/>
  <c r="F841" i="15"/>
  <c r="F913" i="15"/>
  <c r="F985" i="15"/>
  <c r="F314" i="15"/>
  <c r="F458" i="15"/>
  <c r="F662" i="15"/>
  <c r="F806" i="15"/>
  <c r="F950" i="15"/>
  <c r="F891" i="15"/>
  <c r="F520" i="15"/>
  <c r="F533" i="15"/>
  <c r="F617" i="15"/>
  <c r="F689" i="15"/>
  <c r="F847" i="15"/>
  <c r="F588" i="15"/>
  <c r="F570" i="15"/>
  <c r="F954" i="15"/>
  <c r="F643" i="15"/>
  <c r="F739" i="15"/>
  <c r="F883" i="15"/>
  <c r="F321" i="15"/>
  <c r="F393" i="15"/>
  <c r="F465" i="15"/>
  <c r="F753" i="15"/>
  <c r="F825" i="15"/>
  <c r="F897" i="15"/>
  <c r="F969" i="15"/>
  <c r="F146" i="15"/>
  <c r="F54" i="15"/>
  <c r="F354" i="15"/>
  <c r="F654" i="15"/>
  <c r="F547" i="15"/>
  <c r="F344" i="15"/>
  <c r="F298" i="15"/>
  <c r="F120" i="15"/>
  <c r="F350" i="15"/>
  <c r="F571" i="15"/>
  <c r="F729" i="15"/>
  <c r="F652" i="15"/>
  <c r="F970" i="15"/>
  <c r="F893" i="15"/>
  <c r="F996" i="15"/>
  <c r="F159" i="15"/>
  <c r="F136" i="15"/>
  <c r="F193" i="15"/>
  <c r="F337" i="15"/>
  <c r="F409" i="15"/>
  <c r="F481" i="15"/>
  <c r="F781" i="15"/>
  <c r="F686" i="15"/>
  <c r="F327" i="15"/>
  <c r="F615" i="15"/>
  <c r="F975" i="15"/>
  <c r="F940" i="15"/>
  <c r="F65" i="15"/>
  <c r="F629" i="15"/>
  <c r="F917" i="15"/>
  <c r="F307" i="15"/>
  <c r="F164" i="15"/>
  <c r="F380" i="15"/>
  <c r="F680" i="15"/>
  <c r="F980" i="15"/>
  <c r="F203" i="15"/>
  <c r="F22" i="15"/>
  <c r="F550" i="15"/>
  <c r="F407" i="15"/>
  <c r="F803" i="15"/>
  <c r="F156" i="15"/>
  <c r="F384" i="15"/>
  <c r="F744" i="15"/>
  <c r="F602" i="15"/>
  <c r="F8" i="15"/>
  <c r="F153" i="15"/>
  <c r="F138" i="15"/>
  <c r="F810" i="15"/>
  <c r="F271" i="15"/>
  <c r="F537" i="15"/>
  <c r="F211" i="15"/>
  <c r="F69" i="15"/>
  <c r="F490" i="15"/>
  <c r="F324" i="15"/>
  <c r="F339" i="15"/>
  <c r="F197" i="15"/>
  <c r="F525" i="15"/>
  <c r="F660" i="15"/>
  <c r="F698" i="15"/>
  <c r="F886" i="15"/>
  <c r="F833" i="15"/>
  <c r="F993" i="15"/>
  <c r="F231" i="15"/>
  <c r="F37" i="15"/>
  <c r="F553" i="15"/>
  <c r="F853" i="15"/>
  <c r="F830" i="15"/>
  <c r="F543" i="15"/>
  <c r="F831" i="15"/>
  <c r="F640" i="15"/>
  <c r="F868" i="15"/>
  <c r="F388" i="15"/>
  <c r="F233" i="15"/>
  <c r="F701" i="15"/>
  <c r="F989" i="15"/>
  <c r="F463" i="15"/>
  <c r="F80" i="15"/>
  <c r="F596" i="15"/>
  <c r="F908" i="15"/>
  <c r="F107" i="15"/>
  <c r="F431" i="15"/>
  <c r="F106" i="15"/>
  <c r="F334" i="15"/>
  <c r="F406" i="15"/>
  <c r="F478" i="15"/>
  <c r="F227" i="15"/>
  <c r="F935" i="15"/>
  <c r="F240" i="15"/>
  <c r="F600" i="15"/>
  <c r="F888" i="15"/>
  <c r="F206" i="15"/>
  <c r="F890" i="15"/>
  <c r="F356" i="15"/>
  <c r="F215" i="15"/>
  <c r="F132" i="15"/>
  <c r="F110" i="15"/>
  <c r="F362" i="15"/>
  <c r="F363" i="15"/>
  <c r="F401" i="15"/>
  <c r="F741" i="15"/>
  <c r="F723" i="15"/>
  <c r="F910" i="15"/>
  <c r="F994" i="15"/>
  <c r="F795" i="15"/>
  <c r="F809" i="15"/>
  <c r="F766" i="15"/>
  <c r="F780" i="15"/>
  <c r="F843" i="15"/>
  <c r="F79" i="15"/>
  <c r="F21" i="15"/>
  <c r="F93" i="15"/>
  <c r="F165" i="15"/>
  <c r="F237" i="15"/>
  <c r="F62" i="15"/>
  <c r="F158" i="15"/>
  <c r="F66" i="15"/>
  <c r="F150" i="15"/>
  <c r="F222" i="15"/>
  <c r="F294" i="15"/>
  <c r="F366" i="15"/>
  <c r="F438" i="15"/>
  <c r="F510" i="15"/>
  <c r="F582" i="15"/>
  <c r="F666" i="15"/>
  <c r="F750" i="15"/>
  <c r="F822" i="15"/>
  <c r="F966" i="15"/>
  <c r="F13" i="15"/>
  <c r="F225" i="15"/>
  <c r="F210" i="15"/>
  <c r="F426" i="15"/>
  <c r="F738" i="15"/>
  <c r="F163" i="15"/>
  <c r="F609" i="15"/>
  <c r="F128" i="15"/>
  <c r="F369" i="15"/>
  <c r="F191" i="15"/>
  <c r="F86" i="15"/>
  <c r="F496" i="15"/>
  <c r="F572" i="15"/>
  <c r="F635" i="15"/>
  <c r="F988" i="15"/>
  <c r="F767" i="15"/>
  <c r="F792" i="15"/>
  <c r="F906" i="15"/>
  <c r="F87" i="15"/>
  <c r="F208" i="15"/>
  <c r="F265" i="15"/>
  <c r="F709" i="15"/>
  <c r="F997" i="15"/>
  <c r="F338" i="15"/>
  <c r="F482" i="15"/>
  <c r="F255" i="15"/>
  <c r="F471" i="15"/>
  <c r="F687" i="15"/>
  <c r="F903" i="15"/>
  <c r="F724" i="15"/>
  <c r="F316" i="15"/>
  <c r="F557" i="15"/>
  <c r="F773" i="15"/>
  <c r="F871" i="15"/>
  <c r="F524" i="15"/>
  <c r="F764" i="15"/>
  <c r="F743" i="15"/>
  <c r="F178" i="15"/>
  <c r="F622" i="15"/>
  <c r="F707" i="15"/>
  <c r="F528" i="15"/>
  <c r="F816" i="15"/>
  <c r="F746" i="15"/>
  <c r="F141" i="15"/>
  <c r="F310" i="15"/>
  <c r="F583" i="15"/>
  <c r="F659" i="15"/>
  <c r="F676" i="15"/>
  <c r="F235" i="15"/>
  <c r="F405" i="15"/>
  <c r="F419" i="15"/>
  <c r="F97" i="15"/>
  <c r="F595" i="15"/>
  <c r="F561" i="15"/>
  <c r="F671" i="15"/>
  <c r="F762" i="15"/>
  <c r="F934" i="15"/>
  <c r="F808" i="15"/>
  <c r="F763" i="15"/>
  <c r="F785" i="15"/>
  <c r="F839" i="15"/>
  <c r="F665" i="15"/>
  <c r="F895" i="15"/>
  <c r="F987" i="15"/>
  <c r="F909" i="15"/>
  <c r="F27" i="15"/>
  <c r="F99" i="15"/>
  <c r="F171" i="15"/>
  <c r="F243" i="15"/>
  <c r="F76" i="15"/>
  <c r="F148" i="15"/>
  <c r="F220" i="15"/>
  <c r="F133" i="15"/>
  <c r="F277" i="15"/>
  <c r="F421" i="15"/>
  <c r="F565" i="15"/>
  <c r="F637" i="15"/>
  <c r="F721" i="15"/>
  <c r="F793" i="15"/>
  <c r="F865" i="15"/>
  <c r="F937" i="15"/>
  <c r="F710" i="15"/>
  <c r="F569" i="15"/>
  <c r="F641" i="15"/>
  <c r="F929" i="15"/>
  <c r="F947" i="15"/>
  <c r="F827" i="15"/>
  <c r="F612" i="15"/>
  <c r="F11" i="15"/>
  <c r="F81" i="15"/>
  <c r="F50" i="15"/>
  <c r="F282" i="15"/>
  <c r="F498" i="15"/>
  <c r="F882" i="15"/>
  <c r="F415" i="15"/>
  <c r="F681" i="15"/>
  <c r="F403" i="15"/>
  <c r="F82" i="15"/>
  <c r="F383" i="15"/>
  <c r="F515" i="15"/>
  <c r="F280" i="15"/>
  <c r="F389" i="15"/>
  <c r="F682" i="15"/>
  <c r="F699" i="15"/>
  <c r="F823" i="15"/>
  <c r="F787" i="15"/>
  <c r="F804" i="15"/>
  <c r="F15" i="15"/>
  <c r="F64" i="15"/>
  <c r="F121" i="15"/>
  <c r="F625" i="15"/>
  <c r="F925" i="15"/>
  <c r="F986" i="15"/>
  <c r="F399" i="15"/>
  <c r="F759" i="15"/>
  <c r="F568" i="15"/>
  <c r="F796" i="15"/>
  <c r="F460" i="15"/>
  <c r="F137" i="15"/>
  <c r="F341" i="15"/>
  <c r="F449" i="15"/>
  <c r="F845" i="15"/>
  <c r="F715" i="15"/>
  <c r="F236" i="15"/>
  <c r="F308" i="15"/>
  <c r="F452" i="15"/>
  <c r="F836" i="15"/>
  <c r="F911" i="15"/>
  <c r="F262" i="15"/>
  <c r="F694" i="15"/>
  <c r="F623" i="15"/>
  <c r="F84" i="15"/>
  <c r="F312" i="15"/>
  <c r="F456" i="15"/>
  <c r="F672" i="15"/>
  <c r="F960" i="15"/>
  <c r="F326" i="15"/>
  <c r="F470" i="15"/>
  <c r="F140" i="15"/>
  <c r="F381" i="15"/>
  <c r="F35" i="15"/>
  <c r="F49" i="15"/>
  <c r="F549" i="15"/>
  <c r="F706" i="15"/>
  <c r="F777" i="15"/>
  <c r="F439" i="15"/>
  <c r="F177" i="15"/>
  <c r="F118" i="15"/>
  <c r="F239" i="15"/>
  <c r="F348" i="15"/>
  <c r="F122" i="15"/>
  <c r="F398" i="15"/>
  <c r="F29" i="15"/>
  <c r="F221" i="15"/>
  <c r="F608" i="15"/>
  <c r="F730" i="15"/>
  <c r="F685" i="15"/>
  <c r="F849" i="15"/>
  <c r="F247" i="15"/>
  <c r="F451" i="15"/>
  <c r="F176" i="15"/>
  <c r="F392" i="15"/>
  <c r="F249" i="15"/>
  <c r="F417" i="15"/>
  <c r="F142" i="15"/>
  <c r="F346" i="15"/>
  <c r="F251" i="15"/>
  <c r="F443" i="15"/>
  <c r="F168" i="15"/>
  <c r="F205" i="15"/>
  <c r="F134" i="15"/>
  <c r="F328" i="15"/>
  <c r="F245" i="15"/>
  <c r="F632" i="15"/>
  <c r="F742" i="15"/>
  <c r="F771" i="15"/>
  <c r="F700" i="15"/>
  <c r="F958" i="15"/>
  <c r="F755" i="15"/>
  <c r="F944" i="15"/>
  <c r="F931" i="15"/>
  <c r="F995" i="15"/>
  <c r="F957" i="15"/>
  <c r="F105" i="15"/>
  <c r="F90" i="15"/>
  <c r="F162" i="15"/>
  <c r="F234" i="15"/>
  <c r="F306" i="15"/>
  <c r="F378" i="15"/>
  <c r="F450" i="15"/>
  <c r="F522" i="15"/>
  <c r="F594" i="15"/>
  <c r="AE7" i="15"/>
  <c r="F12" i="15"/>
  <c r="F631" i="15"/>
  <c r="F542" i="15"/>
  <c r="F856" i="15"/>
  <c r="F951" i="15"/>
  <c r="F39" i="15"/>
  <c r="F160" i="15"/>
  <c r="F577" i="15"/>
  <c r="F733" i="15"/>
  <c r="F805" i="15"/>
  <c r="F218" i="15"/>
  <c r="F734" i="15"/>
  <c r="F567" i="15"/>
  <c r="F783" i="15"/>
  <c r="F999" i="15"/>
  <c r="F748" i="15"/>
  <c r="F412" i="15"/>
  <c r="F173" i="15"/>
  <c r="F581" i="15"/>
  <c r="F797" i="15"/>
  <c r="F919" i="15"/>
  <c r="F104" i="15"/>
  <c r="F332" i="15"/>
  <c r="F476" i="15"/>
  <c r="F704" i="15"/>
  <c r="F860" i="15"/>
  <c r="F143" i="15"/>
  <c r="F287" i="15"/>
  <c r="F503" i="15"/>
  <c r="F130" i="15"/>
  <c r="F430" i="15"/>
  <c r="F646" i="15"/>
  <c r="F647" i="15"/>
  <c r="F851" i="15"/>
  <c r="F983" i="15"/>
  <c r="F24" i="15"/>
  <c r="F108" i="15"/>
  <c r="F192" i="15"/>
  <c r="F264" i="15"/>
  <c r="F408" i="15"/>
  <c r="F480" i="15"/>
  <c r="F696" i="15"/>
  <c r="F912" i="15"/>
  <c r="F984" i="15"/>
  <c r="F242" i="15"/>
  <c r="F374" i="15"/>
  <c r="F518" i="15"/>
  <c r="F650" i="15"/>
  <c r="F794" i="15"/>
  <c r="F938" i="15"/>
  <c r="F71" i="15"/>
  <c r="F372" i="15"/>
  <c r="F411" i="15"/>
  <c r="F437" i="15"/>
  <c r="F695" i="15"/>
  <c r="F982" i="15"/>
  <c r="F936" i="15"/>
  <c r="F981" i="15"/>
  <c r="F88" i="15"/>
  <c r="F61" i="15"/>
  <c r="F217" i="15"/>
  <c r="F505" i="15"/>
  <c r="F949" i="15"/>
  <c r="F386" i="15"/>
  <c r="F878" i="15"/>
  <c r="F351" i="15"/>
  <c r="F423" i="15"/>
  <c r="F495" i="15"/>
  <c r="F711" i="15"/>
  <c r="F927" i="15"/>
  <c r="F664" i="15"/>
  <c r="F892" i="15"/>
  <c r="F340" i="15"/>
  <c r="F89" i="15"/>
  <c r="F269" i="15"/>
  <c r="F485" i="15"/>
  <c r="F725" i="15"/>
  <c r="F941" i="15"/>
  <c r="F199" i="15"/>
  <c r="F355" i="15"/>
  <c r="F511" i="15"/>
  <c r="F32" i="15"/>
  <c r="F188" i="15"/>
  <c r="F404" i="15"/>
  <c r="F620" i="15"/>
  <c r="F932" i="15"/>
  <c r="F815" i="15"/>
  <c r="F46" i="15"/>
  <c r="F286" i="15"/>
  <c r="F574" i="15"/>
  <c r="F263" i="15"/>
  <c r="F479" i="15"/>
  <c r="F624" i="15"/>
  <c r="F212" i="15"/>
  <c r="F273" i="15"/>
  <c r="F370" i="15"/>
  <c r="F299" i="15"/>
  <c r="F204" i="15"/>
  <c r="F313" i="15"/>
  <c r="F435" i="15"/>
  <c r="F77" i="15"/>
  <c r="F461" i="15"/>
  <c r="F656" i="15"/>
  <c r="F621" i="15"/>
  <c r="F719" i="15"/>
  <c r="F579" i="15"/>
  <c r="F736" i="15"/>
  <c r="F837" i="15"/>
  <c r="F880" i="15"/>
  <c r="F802" i="15"/>
  <c r="F630" i="15"/>
  <c r="F921" i="15"/>
  <c r="F920" i="15"/>
  <c r="F942" i="15"/>
  <c r="F924" i="15"/>
  <c r="F943" i="15"/>
  <c r="F939" i="15"/>
  <c r="F103" i="15"/>
  <c r="F45" i="15"/>
  <c r="F117" i="15"/>
  <c r="F189" i="15"/>
  <c r="F102" i="15"/>
  <c r="F174" i="15"/>
  <c r="F246" i="15"/>
  <c r="F318" i="15"/>
  <c r="F390" i="15"/>
  <c r="F462" i="15"/>
  <c r="F534" i="15"/>
  <c r="F606" i="15"/>
  <c r="F78" i="15"/>
  <c r="F455" i="15"/>
  <c r="F434" i="15"/>
  <c r="F257" i="15"/>
  <c r="F527" i="15"/>
  <c r="F813" i="15"/>
  <c r="F754" i="15"/>
  <c r="F677" i="15"/>
  <c r="F183" i="15"/>
  <c r="F232" i="15"/>
  <c r="F145" i="15"/>
  <c r="F433" i="15"/>
  <c r="F649" i="15"/>
  <c r="F877" i="15"/>
  <c r="F530" i="15"/>
  <c r="F279" i="15"/>
  <c r="F639" i="15"/>
  <c r="F855" i="15"/>
  <c r="F592" i="15"/>
  <c r="F820" i="15"/>
  <c r="F484" i="15"/>
  <c r="F377" i="15"/>
  <c r="F653" i="15"/>
  <c r="F869" i="15"/>
  <c r="F775" i="15"/>
  <c r="F260" i="15"/>
  <c r="F548" i="15"/>
  <c r="F788" i="15"/>
  <c r="F971" i="15"/>
  <c r="F214" i="15"/>
  <c r="F502" i="15"/>
  <c r="F718" i="15"/>
  <c r="F731" i="15"/>
  <c r="F840" i="15"/>
  <c r="F487" i="15"/>
  <c r="F428" i="15"/>
  <c r="F453" i="15"/>
  <c r="F83" i="15"/>
  <c r="F467" i="15"/>
  <c r="F396" i="15"/>
  <c r="F182" i="15"/>
  <c r="F446" i="15"/>
  <c r="F364" i="15"/>
  <c r="F281" i="15"/>
  <c r="F655" i="15"/>
  <c r="F562" i="15"/>
  <c r="F539" i="15"/>
  <c r="F554" i="15"/>
  <c r="F532" i="15"/>
  <c r="F684" i="15"/>
  <c r="F31" i="15"/>
  <c r="F295" i="15"/>
  <c r="F285" i="15"/>
  <c r="F477" i="15"/>
  <c r="F190" i="15"/>
  <c r="F382" i="15"/>
  <c r="F311" i="15"/>
  <c r="F491" i="15"/>
  <c r="F216" i="15"/>
  <c r="F420" i="15"/>
  <c r="F349" i="15"/>
  <c r="F494" i="15"/>
  <c r="F447" i="15"/>
  <c r="F101" i="15"/>
  <c r="F293" i="15"/>
  <c r="F473" i="15"/>
  <c r="F667" i="15"/>
  <c r="F633" i="15"/>
  <c r="F586" i="15"/>
  <c r="F551" i="15"/>
  <c r="F540" i="15"/>
  <c r="F566" i="15"/>
  <c r="F765" i="15"/>
  <c r="F861" i="15"/>
  <c r="F708" i="15"/>
  <c r="F904" i="15"/>
  <c r="F826" i="15"/>
  <c r="F678" i="15"/>
  <c r="F959" i="15"/>
  <c r="F900" i="15"/>
  <c r="F992" i="15"/>
  <c r="F953" i="15"/>
  <c r="F974" i="15"/>
  <c r="F51" i="15"/>
  <c r="F123" i="15"/>
  <c r="F195" i="15"/>
  <c r="F28" i="15"/>
  <c r="F100" i="15"/>
  <c r="F172" i="15"/>
  <c r="F244" i="15"/>
  <c r="F73" i="15"/>
  <c r="F157" i="15"/>
  <c r="F229" i="15"/>
  <c r="F301" i="15"/>
  <c r="F373" i="15"/>
  <c r="F445" i="15"/>
  <c r="F517" i="15"/>
  <c r="F589" i="15"/>
  <c r="F661" i="15"/>
  <c r="F745" i="15"/>
  <c r="F817" i="15"/>
  <c r="F889" i="15"/>
  <c r="F961" i="15"/>
  <c r="F254" i="15"/>
  <c r="F410" i="15"/>
  <c r="F758" i="15"/>
  <c r="F902" i="15"/>
  <c r="F593" i="15"/>
  <c r="F737" i="15"/>
  <c r="F642" i="15"/>
  <c r="F170" i="15"/>
  <c r="F644" i="15"/>
  <c r="F555" i="15"/>
  <c r="F760" i="15"/>
  <c r="F948" i="15"/>
  <c r="F111" i="15"/>
  <c r="F289" i="15"/>
  <c r="F91" i="15"/>
  <c r="F248" i="15"/>
  <c r="F489" i="15"/>
  <c r="F323" i="15"/>
  <c r="F432" i="15"/>
  <c r="F506" i="15"/>
  <c r="F113" i="15"/>
  <c r="F679" i="15"/>
  <c r="F598" i="15"/>
  <c r="F578" i="15"/>
  <c r="F885" i="15"/>
  <c r="F928" i="15"/>
  <c r="F967" i="15"/>
  <c r="F884" i="15"/>
  <c r="F875" i="15"/>
  <c r="F43" i="15"/>
  <c r="F201" i="15"/>
  <c r="F30" i="15"/>
  <c r="F330" i="15"/>
  <c r="F546" i="15"/>
  <c r="F786" i="15"/>
  <c r="F619" i="15"/>
  <c r="F979" i="15"/>
  <c r="F513" i="15"/>
  <c r="F657" i="15"/>
  <c r="F945" i="15"/>
  <c r="F275" i="15"/>
  <c r="F241" i="15"/>
  <c r="F53" i="15"/>
  <c r="F538" i="15"/>
  <c r="F712" i="15"/>
  <c r="F818" i="15"/>
  <c r="F16" i="15"/>
  <c r="F44" i="15"/>
  <c r="F297" i="15"/>
  <c r="F202" i="15"/>
  <c r="F119" i="15"/>
  <c r="F228" i="15"/>
  <c r="F230" i="15"/>
  <c r="F400" i="15"/>
  <c r="F497" i="15"/>
  <c r="F692" i="15"/>
  <c r="F563" i="15"/>
  <c r="F556" i="15"/>
  <c r="F514" i="15"/>
  <c r="F850" i="15"/>
  <c r="F872" i="15"/>
  <c r="F842" i="15"/>
  <c r="F990" i="15"/>
  <c r="F57" i="15"/>
  <c r="F26" i="15"/>
  <c r="F114" i="15"/>
  <c r="F258" i="15"/>
  <c r="F474" i="15"/>
  <c r="F702" i="15"/>
  <c r="F930" i="15"/>
  <c r="F367" i="15"/>
  <c r="F703" i="15"/>
  <c r="F441" i="15"/>
  <c r="F801" i="15"/>
  <c r="F331" i="15"/>
  <c r="F272" i="15"/>
  <c r="F309" i="15"/>
  <c r="F226" i="15"/>
  <c r="F418" i="15"/>
  <c r="F335" i="15"/>
  <c r="F252" i="15"/>
  <c r="F493" i="15"/>
  <c r="F267" i="15"/>
  <c r="F483" i="15"/>
  <c r="F424" i="15"/>
  <c r="F509" i="15"/>
  <c r="F716" i="15"/>
  <c r="F575" i="15"/>
  <c r="F627" i="15"/>
  <c r="F790" i="15"/>
  <c r="F874" i="15"/>
  <c r="F864" i="15"/>
  <c r="F870" i="15"/>
  <c r="F915" i="15"/>
  <c r="F63" i="15"/>
  <c r="F207" i="15"/>
  <c r="F112" i="15"/>
  <c r="F256" i="15"/>
  <c r="F169" i="15"/>
  <c r="F457" i="15"/>
  <c r="F673" i="15"/>
  <c r="F829" i="15"/>
  <c r="F973" i="15"/>
  <c r="F782" i="15"/>
  <c r="F521" i="15"/>
  <c r="F965" i="15"/>
  <c r="F899" i="15"/>
  <c r="F180" i="15"/>
  <c r="F352" i="15"/>
  <c r="F597" i="15"/>
  <c r="F756" i="15"/>
  <c r="F778" i="15"/>
  <c r="F914" i="15"/>
  <c r="F361" i="15"/>
  <c r="F319" i="15"/>
  <c r="F464" i="15"/>
  <c r="F394" i="15"/>
  <c r="F36" i="15"/>
  <c r="F385" i="15"/>
  <c r="F459" i="15"/>
  <c r="F305" i="15"/>
  <c r="F645" i="15"/>
  <c r="F552" i="15"/>
  <c r="F603" i="15"/>
  <c r="F720" i="15"/>
  <c r="F690" i="15"/>
  <c r="F894" i="15"/>
  <c r="F907" i="15"/>
  <c r="F115" i="15"/>
  <c r="F129" i="15"/>
  <c r="F98" i="15"/>
  <c r="F186" i="15"/>
  <c r="F402" i="15"/>
  <c r="F618" i="15"/>
  <c r="F858" i="15"/>
  <c r="F127" i="15"/>
  <c r="F835" i="15"/>
  <c r="F585" i="15"/>
  <c r="F873" i="15"/>
  <c r="F139" i="15"/>
  <c r="F56" i="15"/>
  <c r="F488" i="15"/>
  <c r="F501" i="15"/>
  <c r="F131" i="15"/>
  <c r="F48" i="15"/>
  <c r="F266" i="15"/>
  <c r="F691" i="15"/>
  <c r="F669" i="15"/>
  <c r="F564" i="15"/>
  <c r="F580" i="15"/>
  <c r="F18" i="15"/>
  <c r="F952" i="15"/>
  <c r="F714" i="15"/>
  <c r="F863" i="15"/>
  <c r="F955" i="15"/>
  <c r="F135" i="15"/>
  <c r="F40" i="15"/>
  <c r="F85" i="15"/>
  <c r="F601" i="15"/>
  <c r="F757" i="15"/>
  <c r="F901" i="15"/>
  <c r="F638" i="15"/>
  <c r="F926" i="15"/>
  <c r="F605" i="15"/>
  <c r="F151" i="15"/>
  <c r="F333" i="15"/>
  <c r="F34" i="15"/>
  <c r="F442" i="15"/>
  <c r="F155" i="15"/>
  <c r="F347" i="15"/>
  <c r="F276" i="15"/>
  <c r="F468" i="15"/>
  <c r="F291" i="15"/>
  <c r="F507" i="15"/>
  <c r="F149" i="15"/>
  <c r="F329" i="15"/>
  <c r="F523" i="15"/>
  <c r="F727" i="15"/>
  <c r="F728" i="15"/>
  <c r="F693" i="15"/>
  <c r="F634" i="15"/>
  <c r="F614" i="15"/>
  <c r="F814" i="15"/>
  <c r="F898" i="15"/>
  <c r="F726" i="15"/>
  <c r="F779" i="15"/>
  <c r="F848" i="15"/>
  <c r="F852" i="15"/>
  <c r="F962" i="15"/>
  <c r="F713" i="15"/>
  <c r="F55" i="15"/>
  <c r="F213" i="15"/>
  <c r="F42" i="15"/>
  <c r="F126" i="15"/>
  <c r="F198" i="15"/>
  <c r="F270" i="15"/>
  <c r="F342" i="15"/>
  <c r="F414" i="15"/>
  <c r="F486" i="15"/>
  <c r="F558" i="15"/>
  <c r="F859" i="15"/>
  <c r="F545" i="15"/>
  <c r="AB10" i="15"/>
  <c r="AB11" i="15"/>
  <c r="F20" i="15"/>
  <c r="F10" i="15"/>
  <c r="C11" i="15"/>
  <c r="C10" i="15"/>
  <c r="C14" i="15"/>
  <c r="C13" i="15"/>
  <c r="F19" i="15"/>
  <c r="F23" i="15"/>
  <c r="C15" i="15"/>
  <c r="C17" i="15"/>
  <c r="F25" i="15"/>
  <c r="C22" i="15"/>
  <c r="C21" i="15"/>
  <c r="F17" i="15"/>
  <c r="C16" i="15"/>
  <c r="C20" i="15"/>
  <c r="C19" i="15"/>
  <c r="C24" i="15"/>
  <c r="C18" i="15"/>
  <c r="C23" i="15"/>
  <c r="P9" i="15" l="1"/>
  <c r="J8" i="15"/>
  <c r="S6" i="15"/>
  <c r="P6" i="15"/>
  <c r="P13" i="15"/>
  <c r="P10" i="15"/>
  <c r="P11" i="15"/>
  <c r="P12" i="15"/>
  <c r="P7" i="15"/>
  <c r="M28" i="15"/>
  <c r="M32" i="15"/>
  <c r="M9" i="15"/>
  <c r="M16" i="15"/>
  <c r="M23" i="15"/>
  <c r="M17" i="15"/>
  <c r="M11" i="15"/>
  <c r="M24" i="15"/>
  <c r="M19" i="15"/>
  <c r="M21" i="15"/>
  <c r="M12" i="15"/>
  <c r="M31" i="15"/>
  <c r="M29" i="15"/>
  <c r="M26" i="15"/>
  <c r="M25" i="15"/>
  <c r="M20" i="15"/>
  <c r="M14" i="15"/>
  <c r="M13" i="15"/>
  <c r="M34" i="15"/>
  <c r="M22" i="15"/>
  <c r="M6" i="15"/>
  <c r="M8" i="15"/>
  <c r="M10" i="15"/>
  <c r="M30" i="15"/>
  <c r="M7" i="15"/>
  <c r="M15" i="15"/>
  <c r="M18" i="15"/>
  <c r="M33" i="15"/>
  <c r="M27" i="15"/>
  <c r="AB13" i="15"/>
  <c r="Y12" i="15"/>
  <c r="Y13" i="15"/>
  <c r="Y10" i="15"/>
  <c r="P8" i="15"/>
  <c r="P278" i="15"/>
  <c r="AB14" i="15"/>
  <c r="AB16" i="15"/>
  <c r="V7" i="15"/>
  <c r="AB17" i="15"/>
  <c r="AE10" i="15"/>
  <c r="AB876" i="15"/>
  <c r="P392" i="15"/>
  <c r="J20" i="15"/>
  <c r="V817" i="15"/>
  <c r="P253" i="15"/>
  <c r="S321" i="15"/>
  <c r="J7" i="15"/>
  <c r="J17" i="15"/>
  <c r="P870" i="15"/>
  <c r="S193" i="15"/>
  <c r="J6" i="15"/>
  <c r="P514" i="15"/>
  <c r="S609" i="15"/>
  <c r="AB15" i="15"/>
  <c r="P991" i="15"/>
  <c r="S647" i="15"/>
  <c r="P741" i="15"/>
  <c r="P796" i="15"/>
  <c r="S852" i="15"/>
  <c r="P742" i="15"/>
  <c r="V601" i="15"/>
  <c r="AE11" i="15"/>
  <c r="AE15" i="15"/>
  <c r="V6" i="15"/>
  <c r="V485" i="15"/>
  <c r="M48" i="15"/>
  <c r="P264" i="15"/>
  <c r="AB579" i="15"/>
  <c r="AE795" i="15"/>
  <c r="S149" i="15"/>
  <c r="V854" i="15"/>
  <c r="P22" i="15"/>
  <c r="Y216" i="15"/>
  <c r="P790" i="15"/>
  <c r="P717" i="15"/>
  <c r="P497" i="15"/>
  <c r="S183" i="15"/>
  <c r="S608" i="15"/>
  <c r="S384" i="15"/>
  <c r="V814" i="15"/>
  <c r="P739" i="15"/>
  <c r="P557" i="15"/>
  <c r="P897" i="15"/>
  <c r="P562" i="15"/>
  <c r="P439" i="15"/>
  <c r="P39" i="15"/>
  <c r="P970" i="15"/>
  <c r="P967" i="15"/>
  <c r="P546" i="15"/>
  <c r="P472" i="15"/>
  <c r="P154" i="15"/>
  <c r="S982" i="15"/>
  <c r="V957" i="15"/>
  <c r="P91" i="15"/>
  <c r="P863" i="15"/>
  <c r="P745" i="15"/>
  <c r="P517" i="15"/>
  <c r="P415" i="15"/>
  <c r="P460" i="15"/>
  <c r="P202" i="15"/>
  <c r="P176" i="15"/>
  <c r="S978" i="15"/>
  <c r="S605" i="15"/>
  <c r="S144" i="15"/>
  <c r="V472" i="15"/>
  <c r="V979" i="15"/>
  <c r="P84" i="15"/>
  <c r="P966" i="15"/>
  <c r="P806" i="15"/>
  <c r="P793" i="15"/>
  <c r="P527" i="15"/>
  <c r="P501" i="15"/>
  <c r="P754" i="15"/>
  <c r="P324" i="15"/>
  <c r="P396" i="15"/>
  <c r="P283" i="15"/>
  <c r="P29" i="15"/>
  <c r="S350" i="15"/>
  <c r="S920" i="15"/>
  <c r="S639" i="15"/>
  <c r="S683" i="15"/>
  <c r="S280" i="15"/>
  <c r="V331" i="15"/>
  <c r="V351" i="15"/>
  <c r="P995" i="15"/>
  <c r="P989" i="15"/>
  <c r="M47" i="15"/>
  <c r="M50" i="15"/>
  <c r="M360" i="15"/>
  <c r="M39" i="15"/>
  <c r="M55" i="15"/>
  <c r="M51" i="15"/>
  <c r="M56" i="15"/>
  <c r="M49" i="15"/>
  <c r="M57" i="15"/>
  <c r="M53" i="15"/>
  <c r="M42" i="15"/>
  <c r="M46" i="15"/>
  <c r="M45" i="15"/>
  <c r="M38" i="15"/>
  <c r="M44" i="15"/>
  <c r="M36" i="15"/>
  <c r="M54" i="15"/>
  <c r="M43" i="15"/>
  <c r="M37" i="15"/>
  <c r="M59" i="15"/>
  <c r="M40" i="15"/>
  <c r="M52" i="15"/>
  <c r="M58" i="15"/>
  <c r="M41" i="15"/>
  <c r="Y227" i="15"/>
  <c r="Y265" i="15"/>
  <c r="Y152" i="15"/>
  <c r="Y142" i="15"/>
  <c r="Y247" i="15"/>
  <c r="Y280" i="15"/>
  <c r="Y337" i="15"/>
  <c r="Y218" i="15"/>
  <c r="Y157" i="15"/>
  <c r="Y224" i="15"/>
  <c r="Y376" i="15"/>
  <c r="Y203" i="15"/>
  <c r="Y228" i="15"/>
  <c r="Y256" i="15"/>
  <c r="Y356" i="15"/>
  <c r="Y433" i="15"/>
  <c r="Y442" i="15"/>
  <c r="Y212" i="15"/>
  <c r="Y363" i="15"/>
  <c r="Y513" i="15"/>
  <c r="Y404" i="15"/>
  <c r="Y302" i="15"/>
  <c r="Y432" i="15"/>
  <c r="Y315" i="15"/>
  <c r="Y557" i="15"/>
  <c r="Y580" i="15"/>
  <c r="Y428" i="15"/>
  <c r="Y548" i="15"/>
  <c r="Y369" i="15"/>
  <c r="Y577" i="15"/>
  <c r="Y458" i="15"/>
  <c r="Y412" i="15"/>
  <c r="Y569" i="15"/>
  <c r="Y387" i="15"/>
  <c r="Y542" i="15"/>
  <c r="Y585" i="15"/>
  <c r="Y639" i="15"/>
  <c r="Y127" i="15"/>
  <c r="Y274" i="15"/>
  <c r="Y188" i="15"/>
  <c r="Y308" i="15"/>
  <c r="Y138" i="15"/>
  <c r="Y357" i="15"/>
  <c r="Y257" i="15"/>
  <c r="Y248" i="15"/>
  <c r="Y171" i="15"/>
  <c r="Y249" i="15"/>
  <c r="Y184" i="15"/>
  <c r="Y304" i="15"/>
  <c r="Y272" i="15"/>
  <c r="Y336" i="15"/>
  <c r="Y507" i="15"/>
  <c r="Y367" i="15"/>
  <c r="Y358" i="15"/>
  <c r="Y478" i="15"/>
  <c r="Y378" i="15"/>
  <c r="Y295" i="15"/>
  <c r="Y438" i="15"/>
  <c r="Y402" i="15"/>
  <c r="Y584" i="15"/>
  <c r="Y628" i="15"/>
  <c r="Y498" i="15"/>
  <c r="Y451" i="15"/>
  <c r="Y530" i="15"/>
  <c r="Y673" i="15"/>
  <c r="Y370" i="15"/>
  <c r="Y550" i="15"/>
  <c r="Y364" i="15"/>
  <c r="Y566" i="15"/>
  <c r="Y643" i="15"/>
  <c r="Y690" i="15"/>
  <c r="Y597" i="15"/>
  <c r="Y747" i="15"/>
  <c r="Y624" i="15"/>
  <c r="Y640" i="15"/>
  <c r="Y655" i="15"/>
  <c r="Y599" i="15"/>
  <c r="Y766" i="15"/>
  <c r="Y512" i="15"/>
  <c r="Y661" i="15"/>
  <c r="Y797" i="15"/>
  <c r="Y728" i="15"/>
  <c r="Y769" i="15"/>
  <c r="Y968" i="15"/>
  <c r="Y868" i="15"/>
  <c r="Y726" i="15"/>
  <c r="Y877" i="15"/>
  <c r="Y994" i="15"/>
  <c r="Y752" i="15"/>
  <c r="Y978" i="15"/>
  <c r="Y807" i="15"/>
  <c r="Y939" i="15"/>
  <c r="Y753" i="15"/>
  <c r="Y948" i="15"/>
  <c r="Y802" i="15"/>
  <c r="Y975" i="15"/>
  <c r="Y879" i="15"/>
  <c r="Y611" i="15"/>
  <c r="Y156" i="15"/>
  <c r="Y187" i="15"/>
  <c r="Y269" i="15"/>
  <c r="Y183" i="15"/>
  <c r="Y176" i="15"/>
  <c r="Y182" i="15"/>
  <c r="Y251" i="15"/>
  <c r="Y237" i="15"/>
  <c r="Y268" i="15"/>
  <c r="Y170" i="15"/>
  <c r="Y270" i="15"/>
  <c r="Y310" i="15"/>
  <c r="Y278" i="15"/>
  <c r="Y347" i="15"/>
  <c r="Y520" i="15"/>
  <c r="Y390" i="15"/>
  <c r="Y372" i="15"/>
  <c r="Y491" i="15"/>
  <c r="Y391" i="15"/>
  <c r="Y309" i="15"/>
  <c r="Y444" i="15"/>
  <c r="Y409" i="15"/>
  <c r="Y165" i="15"/>
  <c r="Y637" i="15"/>
  <c r="Y509" i="15"/>
  <c r="Y473" i="15"/>
  <c r="Y544" i="15"/>
  <c r="Y148" i="15"/>
  <c r="Y194" i="15"/>
  <c r="Y177" i="15"/>
  <c r="Y193" i="15"/>
  <c r="Y134" i="15"/>
  <c r="Y211" i="15"/>
  <c r="Y213" i="15"/>
  <c r="Y241" i="15"/>
  <c r="Y230" i="15"/>
  <c r="Y316" i="15"/>
  <c r="Y305" i="15"/>
  <c r="Y424" i="15"/>
  <c r="Y477" i="15"/>
  <c r="Y348" i="15"/>
  <c r="Y504" i="15"/>
  <c r="Y439" i="15"/>
  <c r="Y486" i="15"/>
  <c r="Y518" i="15"/>
  <c r="Y562" i="15"/>
  <c r="Y650" i="15"/>
  <c r="Y524" i="15"/>
  <c r="Y405" i="15"/>
  <c r="Y625" i="15"/>
  <c r="Y510" i="15"/>
  <c r="Y540" i="15"/>
  <c r="Y345" i="15"/>
  <c r="Y578" i="15"/>
  <c r="Y517" i="15"/>
  <c r="Y729" i="15"/>
  <c r="Y663" i="15"/>
  <c r="Y808" i="15"/>
  <c r="Y555" i="15"/>
  <c r="Y587" i="15"/>
  <c r="Y748" i="15"/>
  <c r="Y731" i="15"/>
  <c r="Y847" i="15"/>
  <c r="Y656" i="15"/>
  <c r="Y806" i="15"/>
  <c r="Y750" i="15"/>
  <c r="Y793" i="15"/>
  <c r="Y684" i="15"/>
  <c r="Y929" i="15"/>
  <c r="Y828" i="15"/>
  <c r="Y960" i="15"/>
  <c r="Y676" i="15"/>
  <c r="Y943" i="15"/>
  <c r="Y783" i="15"/>
  <c r="Y926" i="15"/>
  <c r="Y198" i="15"/>
  <c r="Y146" i="15"/>
  <c r="Y159" i="15"/>
  <c r="Y186" i="15"/>
  <c r="Y273" i="15"/>
  <c r="Y179" i="15"/>
  <c r="Y324" i="15"/>
  <c r="Y219" i="15"/>
  <c r="Y131" i="15"/>
  <c r="Y322" i="15"/>
  <c r="Y311" i="15"/>
  <c r="Y446" i="15"/>
  <c r="Y490" i="15"/>
  <c r="Y353" i="15"/>
  <c r="Y314" i="15"/>
  <c r="Y452" i="15"/>
  <c r="Y365" i="15"/>
  <c r="Y523" i="15"/>
  <c r="Y571" i="15"/>
  <c r="Y359" i="15"/>
  <c r="Y529" i="15"/>
  <c r="Y423" i="15"/>
  <c r="Y638" i="15"/>
  <c r="Y199" i="15"/>
  <c r="Y207" i="15"/>
  <c r="Y325" i="15"/>
  <c r="Y253" i="15"/>
  <c r="Y242" i="15"/>
  <c r="Y246" i="15"/>
  <c r="Y204" i="15"/>
  <c r="Y283" i="15"/>
  <c r="Y360" i="15"/>
  <c r="Y140" i="15"/>
  <c r="Y217" i="15"/>
  <c r="Y175" i="15"/>
  <c r="Y267" i="15"/>
  <c r="Y362" i="15"/>
  <c r="Y136" i="15"/>
  <c r="Y201" i="15"/>
  <c r="Y392" i="15"/>
  <c r="Y351" i="15"/>
  <c r="Y411" i="15"/>
  <c r="Y516" i="15"/>
  <c r="Y395" i="15"/>
  <c r="Y354" i="15"/>
  <c r="Y254" i="15"/>
  <c r="Y502" i="15"/>
  <c r="Y422" i="15"/>
  <c r="Y410" i="15"/>
  <c r="Y440" i="15"/>
  <c r="Y590" i="15"/>
  <c r="Y489" i="15"/>
  <c r="Y158" i="15"/>
  <c r="Y266" i="15"/>
  <c r="Y173" i="15"/>
  <c r="Y206" i="15"/>
  <c r="Y262" i="15"/>
  <c r="Y130" i="15"/>
  <c r="Y291" i="15"/>
  <c r="Y192" i="15"/>
  <c r="Y238" i="15"/>
  <c r="Y385" i="15"/>
  <c r="Y503" i="15"/>
  <c r="Y408" i="15"/>
  <c r="Y373" i="15"/>
  <c r="Y374" i="15"/>
  <c r="Y482" i="15"/>
  <c r="Y567" i="15"/>
  <c r="Y519" i="15"/>
  <c r="Y505" i="15"/>
  <c r="Y463" i="15"/>
  <c r="Y500" i="15"/>
  <c r="Y531" i="15"/>
  <c r="Y631" i="15"/>
  <c r="Y560" i="15"/>
  <c r="Y751" i="15"/>
  <c r="Y686" i="15"/>
  <c r="Y574" i="15"/>
  <c r="Y635" i="15"/>
  <c r="Y678" i="15"/>
  <c r="Y674" i="15"/>
  <c r="Y831" i="15"/>
  <c r="Y576" i="15"/>
  <c r="Y771" i="15"/>
  <c r="Y741" i="15"/>
  <c r="Y863" i="15"/>
  <c r="Y719" i="15"/>
  <c r="Y964" i="15"/>
  <c r="Y859" i="15"/>
  <c r="Y998" i="15"/>
  <c r="Y873" i="15"/>
  <c r="Y727" i="15"/>
  <c r="Y878" i="15"/>
  <c r="Y541" i="15"/>
  <c r="Y913" i="15"/>
  <c r="Y796" i="15"/>
  <c r="Y431" i="15"/>
  <c r="Y905" i="15"/>
  <c r="Y785" i="15"/>
  <c r="Y949" i="15"/>
  <c r="Y652" i="15"/>
  <c r="Y884" i="15"/>
  <c r="Y768" i="15"/>
  <c r="Y853" i="15"/>
  <c r="Y989" i="15"/>
  <c r="Y306" i="15"/>
  <c r="Y243" i="15"/>
  <c r="Y281" i="15"/>
  <c r="Y250" i="15"/>
  <c r="Y296" i="15"/>
  <c r="Y155" i="15"/>
  <c r="Y279" i="15"/>
  <c r="Y232" i="15"/>
  <c r="Y277" i="15"/>
  <c r="Y284" i="15"/>
  <c r="Y398" i="15"/>
  <c r="Y403" i="15"/>
  <c r="Y417" i="15"/>
  <c r="Y413" i="15"/>
  <c r="Y388" i="15"/>
  <c r="Y487" i="15"/>
  <c r="Y589" i="15"/>
  <c r="Y534" i="15"/>
  <c r="Y525" i="15"/>
  <c r="Y469" i="15"/>
  <c r="Y521" i="15"/>
  <c r="Y195" i="15"/>
  <c r="Y601" i="15"/>
  <c r="Y579" i="15"/>
  <c r="Y764" i="15"/>
  <c r="Y699" i="15"/>
  <c r="Y592" i="15"/>
  <c r="Y659" i="15"/>
  <c r="Y687" i="15"/>
  <c r="Y683" i="15"/>
  <c r="Y835" i="15"/>
  <c r="Y588" i="15"/>
  <c r="Y784" i="15"/>
  <c r="Y763" i="15"/>
  <c r="Y872" i="15"/>
  <c r="Y732" i="15"/>
  <c r="Y977" i="15"/>
  <c r="Y864" i="15"/>
  <c r="Y983" i="15"/>
  <c r="Y882" i="15"/>
  <c r="Y733" i="15"/>
  <c r="Y891" i="15"/>
  <c r="Y668" i="15"/>
  <c r="Y922" i="15"/>
  <c r="Y856" i="15"/>
  <c r="Y532" i="15"/>
  <c r="Y914" i="15"/>
  <c r="Y791" i="15"/>
  <c r="Y958" i="15"/>
  <c r="Y695" i="15"/>
  <c r="Y897" i="15"/>
  <c r="Y902" i="15"/>
  <c r="Y858" i="15"/>
  <c r="Y993" i="15"/>
  <c r="Y210" i="15"/>
  <c r="Y301" i="15"/>
  <c r="Y290" i="15"/>
  <c r="Y240" i="15"/>
  <c r="Y161" i="15"/>
  <c r="Y135" i="15"/>
  <c r="Y303" i="15"/>
  <c r="Y151" i="15"/>
  <c r="Y355" i="15"/>
  <c r="Y292" i="15"/>
  <c r="Y472" i="15"/>
  <c r="Y425" i="15"/>
  <c r="Y443" i="15"/>
  <c r="Y461" i="15"/>
  <c r="Y427" i="15"/>
  <c r="Y209" i="15"/>
  <c r="Y342" i="15"/>
  <c r="Y234" i="15"/>
  <c r="Y320" i="15"/>
  <c r="Y307" i="15"/>
  <c r="Y137" i="15"/>
  <c r="Y379" i="15"/>
  <c r="Y298" i="15"/>
  <c r="Y481" i="15"/>
  <c r="Y233" i="15"/>
  <c r="Y456" i="15"/>
  <c r="Y244" i="15"/>
  <c r="Y466" i="15"/>
  <c r="Y533" i="15"/>
  <c r="Y375" i="15"/>
  <c r="Y236" i="15"/>
  <c r="Y568" i="15"/>
  <c r="Y515" i="15"/>
  <c r="Y564" i="15"/>
  <c r="Y496" i="15"/>
  <c r="Y653" i="15"/>
  <c r="Y623" i="15"/>
  <c r="Y799" i="15"/>
  <c r="Y734" i="15"/>
  <c r="Y470" i="15"/>
  <c r="Y717" i="15"/>
  <c r="Y722" i="15"/>
  <c r="Y718" i="15"/>
  <c r="Y851" i="15"/>
  <c r="Y679" i="15"/>
  <c r="Y485" i="15"/>
  <c r="Y798" i="15"/>
  <c r="Y907" i="15"/>
  <c r="Y838" i="15"/>
  <c r="Y745" i="15"/>
  <c r="Y912" i="15"/>
  <c r="Y627" i="15"/>
  <c r="Y921" i="15"/>
  <c r="Y765" i="15"/>
  <c r="Y952" i="15"/>
  <c r="Y818" i="15"/>
  <c r="Y999" i="15"/>
  <c r="Y896" i="15"/>
  <c r="Y754" i="15"/>
  <c r="Y953" i="15"/>
  <c r="Y841" i="15"/>
  <c r="Y988" i="15"/>
  <c r="Y774" i="15"/>
  <c r="Y932" i="15"/>
  <c r="Y737" i="15"/>
  <c r="Y898" i="15"/>
  <c r="Y842" i="15"/>
  <c r="Y225" i="15"/>
  <c r="Y168" i="15"/>
  <c r="Y150" i="15"/>
  <c r="Y167" i="15"/>
  <c r="Y330" i="15"/>
  <c r="Y323" i="15"/>
  <c r="Y235" i="15"/>
  <c r="Y293" i="15"/>
  <c r="Y414" i="15"/>
  <c r="Y329" i="15"/>
  <c r="Y394" i="15"/>
  <c r="Y313" i="15"/>
  <c r="Y326" i="15"/>
  <c r="Y276" i="15"/>
  <c r="Y476" i="15"/>
  <c r="Y552" i="15"/>
  <c r="Y397" i="15"/>
  <c r="Y483" i="15"/>
  <c r="Y616" i="15"/>
  <c r="Y393" i="15"/>
  <c r="Y595" i="15"/>
  <c r="Y551" i="15"/>
  <c r="Y671" i="15"/>
  <c r="Y634" i="15"/>
  <c r="Y586" i="15"/>
  <c r="Y773" i="15"/>
  <c r="Y537" i="15"/>
  <c r="Y511" i="15"/>
  <c r="Y761" i="15"/>
  <c r="Y757" i="15"/>
  <c r="Y621" i="15"/>
  <c r="Y701" i="15"/>
  <c r="Y572" i="15"/>
  <c r="Y824" i="15"/>
  <c r="Y933" i="15"/>
  <c r="Y881" i="15"/>
  <c r="Y788" i="15"/>
  <c r="Y934" i="15"/>
  <c r="Y667" i="15"/>
  <c r="Y956" i="15"/>
  <c r="Y812" i="15"/>
  <c r="Y974" i="15"/>
  <c r="Y840" i="15"/>
  <c r="Y928" i="15"/>
  <c r="Y918" i="15"/>
  <c r="Y813" i="15"/>
  <c r="Y893" i="15"/>
  <c r="Y875" i="15"/>
  <c r="Y996" i="15"/>
  <c r="Y803" i="15"/>
  <c r="Y954" i="15"/>
  <c r="Y775" i="15"/>
  <c r="Y924" i="15"/>
  <c r="Y166" i="15"/>
  <c r="Y172" i="15"/>
  <c r="Y191" i="15"/>
  <c r="Y132" i="15"/>
  <c r="Y339" i="15"/>
  <c r="Y143" i="15"/>
  <c r="Y340" i="15"/>
  <c r="Y389" i="15"/>
  <c r="Y343" i="15"/>
  <c r="Y261" i="15"/>
  <c r="Y415" i="15"/>
  <c r="Y434" i="15"/>
  <c r="Y499" i="15"/>
  <c r="Y399" i="15"/>
  <c r="Y506" i="15"/>
  <c r="Y680" i="15"/>
  <c r="Y738" i="15"/>
  <c r="Y782" i="15"/>
  <c r="Y630" i="15"/>
  <c r="Y556" i="15"/>
  <c r="Y827" i="15"/>
  <c r="Y710" i="15"/>
  <c r="Y715" i="15"/>
  <c r="Y942" i="15"/>
  <c r="Y951" i="15"/>
  <c r="Y947" i="15"/>
  <c r="Y823" i="15"/>
  <c r="Y834" i="15"/>
  <c r="Y815" i="15"/>
  <c r="Y565" i="15"/>
  <c r="Y979" i="15"/>
  <c r="Y915" i="15"/>
  <c r="Y936" i="15"/>
  <c r="Y809" i="15"/>
  <c r="Y755" i="15"/>
  <c r="Y937" i="15"/>
  <c r="Y259" i="15"/>
  <c r="Y160" i="15"/>
  <c r="Y128" i="15"/>
  <c r="Y169" i="15"/>
  <c r="Y144" i="15"/>
  <c r="Y401" i="15"/>
  <c r="Y371" i="15"/>
  <c r="Y377" i="15"/>
  <c r="Y282" i="15"/>
  <c r="Y508" i="15"/>
  <c r="Y457" i="15"/>
  <c r="Y549" i="15"/>
  <c r="Y447" i="15"/>
  <c r="Y437" i="15"/>
  <c r="Y400" i="15"/>
  <c r="Y777" i="15"/>
  <c r="Y795" i="15"/>
  <c r="Y691" i="15"/>
  <c r="Y575" i="15"/>
  <c r="Y839" i="15"/>
  <c r="Y723" i="15"/>
  <c r="Y776" i="15"/>
  <c r="Y981" i="15"/>
  <c r="Y606" i="15"/>
  <c r="Y973" i="15"/>
  <c r="Y895" i="15"/>
  <c r="Y850" i="15"/>
  <c r="Y740" i="15"/>
  <c r="Y707" i="15"/>
  <c r="Y600" i="15"/>
  <c r="Y941" i="15"/>
  <c r="Y971" i="15"/>
  <c r="Y820" i="15"/>
  <c r="Y644" i="15"/>
  <c r="Y946" i="15"/>
  <c r="Y139" i="15"/>
  <c r="Y245" i="15"/>
  <c r="Y229" i="15"/>
  <c r="Y286" i="15"/>
  <c r="Y297" i="15"/>
  <c r="Y494" i="15"/>
  <c r="Y382" i="15"/>
  <c r="Y321" i="15"/>
  <c r="Y538" i="15"/>
  <c r="Y467" i="15"/>
  <c r="Y603" i="15"/>
  <c r="Y484" i="15"/>
  <c r="Y527" i="15"/>
  <c r="Y607" i="15"/>
  <c r="Y536" i="15"/>
  <c r="Y333" i="15"/>
  <c r="Y501" i="15"/>
  <c r="Y660" i="15"/>
  <c r="Y610" i="15"/>
  <c r="Y749" i="15"/>
  <c r="Y811" i="15"/>
  <c r="Y675" i="15"/>
  <c r="Y770" i="15"/>
  <c r="Y986" i="15"/>
  <c r="Y930" i="15"/>
  <c r="Y860" i="15"/>
  <c r="Y829" i="15"/>
  <c r="Y772" i="15"/>
  <c r="Y767" i="15"/>
  <c r="Y642" i="15"/>
  <c r="Y992" i="15"/>
  <c r="Y862" i="15"/>
  <c r="Y743" i="15"/>
  <c r="Y972" i="15"/>
  <c r="Y197" i="15"/>
  <c r="Y285" i="15"/>
  <c r="Y319" i="15"/>
  <c r="Y287" i="15"/>
  <c r="Y328" i="15"/>
  <c r="Y407" i="15"/>
  <c r="Y430" i="15"/>
  <c r="Y449" i="15"/>
  <c r="Y327" i="15"/>
  <c r="Y514" i="15"/>
  <c r="Y651" i="15"/>
  <c r="Y495" i="15"/>
  <c r="Y570" i="15"/>
  <c r="Y648" i="15"/>
  <c r="Y619" i="15"/>
  <c r="Y561" i="15"/>
  <c r="Y593" i="15"/>
  <c r="Y665" i="15"/>
  <c r="Y626" i="15"/>
  <c r="Y758" i="15"/>
  <c r="Y697" i="15"/>
  <c r="Y705" i="15"/>
  <c r="Y794" i="15"/>
  <c r="Y990" i="15"/>
  <c r="Y969" i="15"/>
  <c r="Y869" i="15"/>
  <c r="Y845" i="15"/>
  <c r="Y790" i="15"/>
  <c r="Y830" i="15"/>
  <c r="Y708" i="15"/>
  <c r="Y1000" i="15"/>
  <c r="Y871" i="15"/>
  <c r="Y804" i="15"/>
  <c r="Y985" i="15"/>
  <c r="Y162" i="15"/>
  <c r="Y223" i="15"/>
  <c r="Y164" i="15"/>
  <c r="Y163" i="15"/>
  <c r="Y196" i="15"/>
  <c r="Y346" i="15"/>
  <c r="Y429" i="15"/>
  <c r="Y332" i="15"/>
  <c r="Y421" i="15"/>
  <c r="Y450" i="15"/>
  <c r="Y558" i="15"/>
  <c r="Y384" i="15"/>
  <c r="Y545" i="15"/>
  <c r="Y596" i="15"/>
  <c r="Y613" i="15"/>
  <c r="Y654" i="15"/>
  <c r="Y448" i="15"/>
  <c r="Y620" i="15"/>
  <c r="Y709" i="15"/>
  <c r="Y646" i="15"/>
  <c r="Y475" i="15"/>
  <c r="Y756" i="15"/>
  <c r="Y822" i="15"/>
  <c r="Y833" i="15"/>
  <c r="Y617" i="15"/>
  <c r="Y685" i="15"/>
  <c r="Y917" i="15"/>
  <c r="Y874" i="15"/>
  <c r="Y883" i="15"/>
  <c r="Y861" i="15"/>
  <c r="Y836" i="15"/>
  <c r="Y963" i="15"/>
  <c r="Y919" i="15"/>
  <c r="Y832" i="15"/>
  <c r="Y955" i="15"/>
  <c r="Y312" i="15"/>
  <c r="Y129" i="15"/>
  <c r="Y271" i="15"/>
  <c r="Y459" i="15"/>
  <c r="Y368" i="15"/>
  <c r="Y543" i="15"/>
  <c r="Y664" i="15"/>
  <c r="Y464" i="15"/>
  <c r="Y681" i="15"/>
  <c r="Y480" i="15"/>
  <c r="Y641" i="15"/>
  <c r="Y670" i="15"/>
  <c r="Y787" i="15"/>
  <c r="Y800" i="15"/>
  <c r="Y817" i="15"/>
  <c r="Y987" i="15"/>
  <c r="Y909" i="15"/>
  <c r="Y950" i="15"/>
  <c r="Y762" i="15"/>
  <c r="Y848" i="15"/>
  <c r="Y189" i="15"/>
  <c r="Y208" i="15"/>
  <c r="Y275" i="15"/>
  <c r="Y420" i="15"/>
  <c r="Y426" i="15"/>
  <c r="Y602" i="15"/>
  <c r="Y418" i="15"/>
  <c r="Y454" i="15"/>
  <c r="Y703" i="15"/>
  <c r="Y546" i="15"/>
  <c r="Y696" i="15"/>
  <c r="Y688" i="15"/>
  <c r="Y885" i="15"/>
  <c r="Y844" i="15"/>
  <c r="Y908" i="15"/>
  <c r="Y995" i="15"/>
  <c r="Y931" i="15"/>
  <c r="Y825" i="15"/>
  <c r="Y780" i="15"/>
  <c r="Y876" i="15"/>
  <c r="Y260" i="15"/>
  <c r="Y185" i="15"/>
  <c r="Y231" i="15"/>
  <c r="Y221" i="15"/>
  <c r="Y468" i="15"/>
  <c r="Y460" i="15"/>
  <c r="Y383" i="15"/>
  <c r="Y474" i="15"/>
  <c r="Y605" i="15"/>
  <c r="Y786" i="15"/>
  <c r="Y598" i="15"/>
  <c r="Y779" i="15"/>
  <c r="Y819" i="15"/>
  <c r="Y920" i="15"/>
  <c r="Y886" i="15"/>
  <c r="Y714" i="15"/>
  <c r="Y778" i="15"/>
  <c r="Y957" i="15"/>
  <c r="Y888" i="15"/>
  <c r="Y906" i="15"/>
  <c r="Y911" i="15"/>
  <c r="Y205" i="15"/>
  <c r="Y147" i="15"/>
  <c r="Y264" i="15"/>
  <c r="Y145" i="15"/>
  <c r="Y416" i="15"/>
  <c r="Y471" i="15"/>
  <c r="Y462" i="15"/>
  <c r="Y479" i="15"/>
  <c r="Y618" i="15"/>
  <c r="Y649" i="15"/>
  <c r="Y609" i="15"/>
  <c r="Y792" i="15"/>
  <c r="Y559" i="15"/>
  <c r="Y666" i="15"/>
  <c r="Y899" i="15"/>
  <c r="Y720" i="15"/>
  <c r="Y865" i="15"/>
  <c r="Y966" i="15"/>
  <c r="Y901" i="15"/>
  <c r="Y945" i="15"/>
  <c r="Y959" i="15"/>
  <c r="Y133" i="15"/>
  <c r="Y222" i="15"/>
  <c r="Y149" i="15"/>
  <c r="Y334" i="15"/>
  <c r="Y331" i="15"/>
  <c r="Y497" i="15"/>
  <c r="Y350" i="15"/>
  <c r="Y453" i="15"/>
  <c r="Y633" i="15"/>
  <c r="Y677" i="15"/>
  <c r="Y604" i="15"/>
  <c r="Y814" i="15"/>
  <c r="Y657" i="15"/>
  <c r="Y854" i="15"/>
  <c r="Y982" i="15"/>
  <c r="Y759" i="15"/>
  <c r="Y900" i="15"/>
  <c r="Y846" i="15"/>
  <c r="Y923" i="15"/>
  <c r="Y980" i="15"/>
  <c r="Y288" i="15"/>
  <c r="Y190" i="15"/>
  <c r="Y341" i="15"/>
  <c r="Y289" i="15"/>
  <c r="Y435" i="15"/>
  <c r="Y573" i="15"/>
  <c r="Y704" i="15"/>
  <c r="Y594" i="15"/>
  <c r="Y916" i="15"/>
  <c r="Y801" i="15"/>
  <c r="Y944" i="15"/>
  <c r="Y632" i="15"/>
  <c r="Y299" i="15"/>
  <c r="Y352" i="15"/>
  <c r="Y317" i="15"/>
  <c r="Y492" i="15"/>
  <c r="Y554" i="15"/>
  <c r="Y591" i="15"/>
  <c r="Y645" i="15"/>
  <c r="Y736" i="15"/>
  <c r="Y938" i="15"/>
  <c r="Y855" i="15"/>
  <c r="Y694" i="15"/>
  <c r="Y742" i="15"/>
  <c r="Y252" i="15"/>
  <c r="Y335" i="15"/>
  <c r="Y366" i="15"/>
  <c r="Y396" i="15"/>
  <c r="Y535" i="15"/>
  <c r="Y658" i="15"/>
  <c r="Y700" i="15"/>
  <c r="Y693" i="15"/>
  <c r="Y849" i="15"/>
  <c r="Y965" i="15"/>
  <c r="Y892" i="15"/>
  <c r="Y967" i="15"/>
  <c r="Y180" i="15"/>
  <c r="Y215" i="15"/>
  <c r="Y380" i="15"/>
  <c r="Y528" i="15"/>
  <c r="Y526" i="15"/>
  <c r="Y716" i="15"/>
  <c r="Y713" i="15"/>
  <c r="Y702" i="15"/>
  <c r="Y925" i="15"/>
  <c r="Y935" i="15"/>
  <c r="Y927" i="15"/>
  <c r="Y682" i="15"/>
  <c r="Y239" i="15"/>
  <c r="Y153" i="15"/>
  <c r="Y300" i="15"/>
  <c r="Y493" i="15"/>
  <c r="Y608" i="15"/>
  <c r="Y712" i="15"/>
  <c r="Y744" i="15"/>
  <c r="Y711" i="15"/>
  <c r="Y647" i="15"/>
  <c r="Y887" i="15"/>
  <c r="Y962" i="15"/>
  <c r="Y724" i="15"/>
  <c r="Y220" i="15"/>
  <c r="Y615" i="15"/>
  <c r="Y725" i="15"/>
  <c r="Y781" i="15"/>
  <c r="Y970" i="15"/>
  <c r="Y810" i="15"/>
  <c r="Y386" i="15"/>
  <c r="Y406" i="15"/>
  <c r="Y805" i="15"/>
  <c r="Y692" i="15"/>
  <c r="Y852" i="15"/>
  <c r="Y181" i="15"/>
  <c r="Y263" i="15"/>
  <c r="Y349" i="15"/>
  <c r="Y563" i="15"/>
  <c r="Y662" i="15"/>
  <c r="Y581" i="15"/>
  <c r="Y522" i="15"/>
  <c r="Y903" i="15"/>
  <c r="Y746" i="15"/>
  <c r="Y870" i="15"/>
  <c r="Y976" i="15"/>
  <c r="Y141" i="15"/>
  <c r="Y465" i="15"/>
  <c r="Y612" i="15"/>
  <c r="Y789" i="15"/>
  <c r="Y880" i="15"/>
  <c r="Y255" i="15"/>
  <c r="Y318" i="15"/>
  <c r="Y344" i="15"/>
  <c r="Y866" i="15"/>
  <c r="Y338" i="15"/>
  <c r="Y629" i="15"/>
  <c r="Y894" i="15"/>
  <c r="Y721" i="15"/>
  <c r="Y214" i="15"/>
  <c r="Y816" i="15"/>
  <c r="Y294" i="15"/>
  <c r="Y547" i="15"/>
  <c r="Y760" i="15"/>
  <c r="Y890" i="15"/>
  <c r="Y940" i="15"/>
  <c r="Y200" i="15"/>
  <c r="Y445" i="15"/>
  <c r="Y821" i="15"/>
  <c r="Y698" i="15"/>
  <c r="Y910" i="15"/>
  <c r="Y258" i="15"/>
  <c r="Y553" i="15"/>
  <c r="Y614" i="15"/>
  <c r="Y826" i="15"/>
  <c r="Y984" i="15"/>
  <c r="Y226" i="15"/>
  <c r="Y843" i="15"/>
  <c r="Y178" i="15"/>
  <c r="Y488" i="15"/>
  <c r="Y669" i="15"/>
  <c r="Y706" i="15"/>
  <c r="Y867" i="15"/>
  <c r="Y174" i="15"/>
  <c r="Y539" i="15"/>
  <c r="Y735" i="15"/>
  <c r="Y739" i="15"/>
  <c r="Y857" i="15"/>
  <c r="Y689" i="15"/>
  <c r="Y441" i="15"/>
  <c r="Y961" i="15"/>
  <c r="Y455" i="15"/>
  <c r="Y583" i="15"/>
  <c r="Y622" i="15"/>
  <c r="Y991" i="15"/>
  <c r="Y997" i="15"/>
  <c r="Y672" i="15"/>
  <c r="P915" i="15"/>
  <c r="P655" i="15"/>
  <c r="P520" i="15"/>
  <c r="P221" i="15"/>
  <c r="P204" i="15"/>
  <c r="S867" i="15"/>
  <c r="S834" i="15"/>
  <c r="S812" i="15"/>
  <c r="S454" i="15"/>
  <c r="S241" i="15"/>
  <c r="V364" i="15"/>
  <c r="Y889" i="15"/>
  <c r="AB721" i="15"/>
  <c r="M35" i="15"/>
  <c r="V10" i="15"/>
  <c r="P844" i="15"/>
  <c r="P990" i="15"/>
  <c r="P662" i="15"/>
  <c r="P169" i="15"/>
  <c r="P109" i="15"/>
  <c r="P838" i="15"/>
  <c r="P901" i="15"/>
  <c r="P999" i="15"/>
  <c r="P547" i="15"/>
  <c r="P647" i="15"/>
  <c r="P658" i="15"/>
  <c r="P437" i="15"/>
  <c r="P209" i="15"/>
  <c r="P163" i="15"/>
  <c r="S819" i="15"/>
  <c r="S741" i="15"/>
  <c r="S776" i="15"/>
  <c r="S516" i="15"/>
  <c r="S340" i="15"/>
  <c r="V890" i="15"/>
  <c r="Y837" i="15"/>
  <c r="AB333" i="15"/>
  <c r="AB291" i="15"/>
  <c r="AB108" i="15"/>
  <c r="AB105" i="15"/>
  <c r="AB259" i="15"/>
  <c r="AB235" i="15"/>
  <c r="AB100" i="15"/>
  <c r="AB85" i="15"/>
  <c r="AB70" i="15"/>
  <c r="AB65" i="15"/>
  <c r="AB220" i="15"/>
  <c r="AB335" i="15"/>
  <c r="AB211" i="15"/>
  <c r="AB276" i="15"/>
  <c r="AB159" i="15"/>
  <c r="AB267" i="15"/>
  <c r="AB143" i="15"/>
  <c r="AB130" i="15"/>
  <c r="AB251" i="15"/>
  <c r="AB197" i="15"/>
  <c r="AB89" i="15"/>
  <c r="AB183" i="15"/>
  <c r="AB114" i="15"/>
  <c r="AB191" i="15"/>
  <c r="AB366" i="15"/>
  <c r="AB176" i="15"/>
  <c r="AB290" i="15"/>
  <c r="AB508" i="15"/>
  <c r="AB556" i="15"/>
  <c r="AB242" i="15"/>
  <c r="AB462" i="15"/>
  <c r="AB484" i="15"/>
  <c r="AB537" i="15"/>
  <c r="AB346" i="15"/>
  <c r="AB145" i="15"/>
  <c r="AB60" i="15"/>
  <c r="AB239" i="15"/>
  <c r="AB311" i="15"/>
  <c r="AB295" i="15"/>
  <c r="AB125" i="15"/>
  <c r="AB394" i="15"/>
  <c r="AB218" i="15"/>
  <c r="AB272" i="15"/>
  <c r="AB55" i="15"/>
  <c r="AB151" i="15"/>
  <c r="AB279" i="15"/>
  <c r="AB470" i="15"/>
  <c r="AB540" i="15"/>
  <c r="AB137" i="15"/>
  <c r="AB440" i="15"/>
  <c r="AB471" i="15"/>
  <c r="AB541" i="15"/>
  <c r="AB467" i="15"/>
  <c r="AB380" i="15"/>
  <c r="AB277" i="15"/>
  <c r="AB142" i="15"/>
  <c r="AB430" i="15"/>
  <c r="AB473" i="15"/>
  <c r="AB481" i="15"/>
  <c r="AB367" i="15"/>
  <c r="AB626" i="15"/>
  <c r="AB706" i="15"/>
  <c r="AB754" i="15"/>
  <c r="AB802" i="15"/>
  <c r="AB850" i="15"/>
  <c r="AB506" i="15"/>
  <c r="AB631" i="15"/>
  <c r="AB428" i="15"/>
  <c r="AB597" i="15"/>
  <c r="AB565" i="15"/>
  <c r="AB438" i="15"/>
  <c r="AB685" i="15"/>
  <c r="AB733" i="15"/>
  <c r="AB781" i="15"/>
  <c r="AB634" i="15"/>
  <c r="AB981" i="15"/>
  <c r="AB640" i="15"/>
  <c r="AB787" i="15"/>
  <c r="AB916" i="15"/>
  <c r="AB646" i="15"/>
  <c r="AB938" i="15"/>
  <c r="AB338" i="15"/>
  <c r="AB716" i="15"/>
  <c r="AB921" i="15"/>
  <c r="AB828" i="15"/>
  <c r="AB952" i="15"/>
  <c r="AB589" i="15"/>
  <c r="AB735" i="15"/>
  <c r="AB887" i="15"/>
  <c r="AB915" i="15"/>
  <c r="AB944" i="15"/>
  <c r="AB736" i="15"/>
  <c r="AB856" i="15"/>
  <c r="AB988" i="15"/>
  <c r="AB643" i="15"/>
  <c r="AB962" i="15"/>
  <c r="AB610" i="15"/>
  <c r="AB755" i="15"/>
  <c r="AB472" i="15"/>
  <c r="AB768" i="15"/>
  <c r="AB937" i="15"/>
  <c r="AB410" i="15"/>
  <c r="AB309" i="15"/>
  <c r="AB179" i="15"/>
  <c r="AB155" i="15"/>
  <c r="AB316" i="15"/>
  <c r="AB292" i="15"/>
  <c r="AB147" i="15"/>
  <c r="AB274" i="15"/>
  <c r="AB297" i="15"/>
  <c r="AB330" i="15"/>
  <c r="AB244" i="15"/>
  <c r="AB168" i="15"/>
  <c r="AB109" i="15"/>
  <c r="AB231" i="15"/>
  <c r="AB233" i="15"/>
  <c r="AB133" i="15"/>
  <c r="AB205" i="15"/>
  <c r="AB414" i="15"/>
  <c r="AB97" i="15"/>
  <c r="AB435" i="15"/>
  <c r="AB532" i="15"/>
  <c r="AB126" i="15"/>
  <c r="AB449" i="15"/>
  <c r="AB497" i="15"/>
  <c r="AB553" i="15"/>
  <c r="AB303" i="15"/>
  <c r="AB423" i="15"/>
  <c r="AB413" i="15"/>
  <c r="AB361" i="15"/>
  <c r="AB373" i="15"/>
  <c r="AB424" i="15"/>
  <c r="AB595" i="15"/>
  <c r="AB617" i="15"/>
  <c r="AB710" i="15"/>
  <c r="AB762" i="15"/>
  <c r="AB814" i="15"/>
  <c r="AB392" i="15"/>
  <c r="AB543" i="15"/>
  <c r="AB434" i="15"/>
  <c r="AB140" i="15"/>
  <c r="AB82" i="15"/>
  <c r="AB278" i="15"/>
  <c r="AB254" i="15"/>
  <c r="AB150" i="15"/>
  <c r="AB222" i="15"/>
  <c r="AB422" i="15"/>
  <c r="AB269" i="15"/>
  <c r="AB340" i="15"/>
  <c r="AB263" i="15"/>
  <c r="AB247" i="15"/>
  <c r="AB448" i="15"/>
  <c r="AB536" i="15"/>
  <c r="AB158" i="15"/>
  <c r="AB475" i="15"/>
  <c r="AB501" i="15"/>
  <c r="AB353" i="15"/>
  <c r="AB319" i="15"/>
  <c r="AB437" i="15"/>
  <c r="AB442" i="15"/>
  <c r="AB232" i="15"/>
  <c r="AB386" i="15"/>
  <c r="AB115" i="15"/>
  <c r="AB91" i="15"/>
  <c r="AB241" i="15"/>
  <c r="AB53" i="15"/>
  <c r="AB225" i="15"/>
  <c r="AB256" i="15"/>
  <c r="AB192" i="15"/>
  <c r="AB300" i="15"/>
  <c r="AB528" i="15"/>
  <c r="AB352" i="15"/>
  <c r="AB310" i="15"/>
  <c r="AB525" i="15"/>
  <c r="AB480" i="15"/>
  <c r="AB412" i="15"/>
  <c r="AB468" i="15"/>
  <c r="AB425" i="15"/>
  <c r="AB557" i="15"/>
  <c r="AB515" i="15"/>
  <c r="AB558" i="15"/>
  <c r="AB690" i="15"/>
  <c r="AB746" i="15"/>
  <c r="AB806" i="15"/>
  <c r="AB351" i="15"/>
  <c r="AB554" i="15"/>
  <c r="AB559" i="15"/>
  <c r="AB550" i="15"/>
  <c r="AB404" i="15"/>
  <c r="AB431" i="15"/>
  <c r="AB689" i="15"/>
  <c r="AB741" i="15"/>
  <c r="AB793" i="15"/>
  <c r="AB872" i="15"/>
  <c r="AB405" i="15"/>
  <c r="AB715" i="15"/>
  <c r="AB853" i="15"/>
  <c r="AB880" i="15"/>
  <c r="AB899" i="15"/>
  <c r="AB820" i="15"/>
  <c r="AB704" i="15"/>
  <c r="AB943" i="15"/>
  <c r="AB844" i="15"/>
  <c r="AB987" i="15"/>
  <c r="AB636" i="15"/>
  <c r="AB795" i="15"/>
  <c r="AB961" i="15"/>
  <c r="AB874" i="15"/>
  <c r="AB688" i="15"/>
  <c r="AB829" i="15"/>
  <c r="AB966" i="15"/>
  <c r="AB637" i="15"/>
  <c r="AB971" i="15"/>
  <c r="AB649" i="15"/>
  <c r="AB791" i="15"/>
  <c r="AB661" i="15"/>
  <c r="AB831" i="15"/>
  <c r="AB946" i="15"/>
  <c r="AB214" i="15"/>
  <c r="AB102" i="15"/>
  <c r="AB314" i="15"/>
  <c r="AB286" i="15"/>
  <c r="AB166" i="15"/>
  <c r="AB398" i="15"/>
  <c r="AB181" i="15"/>
  <c r="AB266" i="15"/>
  <c r="AB320" i="15"/>
  <c r="AB202" i="15"/>
  <c r="AB226" i="15"/>
  <c r="AB262" i="15"/>
  <c r="AB374" i="15"/>
  <c r="AB75" i="15"/>
  <c r="AB212" i="15"/>
  <c r="AB331" i="15"/>
  <c r="AB323" i="15"/>
  <c r="AB544" i="15"/>
  <c r="AB363" i="15"/>
  <c r="AB325" i="15"/>
  <c r="AB529" i="15"/>
  <c r="AB95" i="15"/>
  <c r="AB450" i="15"/>
  <c r="AB477" i="15"/>
  <c r="AB443" i="15"/>
  <c r="AB562" i="15"/>
  <c r="AB526" i="15"/>
  <c r="AB577" i="15"/>
  <c r="AB694" i="15"/>
  <c r="AB750" i="15"/>
  <c r="AB810" i="15"/>
  <c r="AB306" i="15"/>
  <c r="AB573" i="15"/>
  <c r="AB583" i="15"/>
  <c r="AB555" i="15"/>
  <c r="AB429" i="15"/>
  <c r="AB459" i="15"/>
  <c r="AB693" i="15"/>
  <c r="AB745" i="15"/>
  <c r="AB797" i="15"/>
  <c r="AB885" i="15"/>
  <c r="AB451" i="15"/>
  <c r="AB727" i="15"/>
  <c r="AB868" i="15"/>
  <c r="AB941" i="15"/>
  <c r="AB912" i="15"/>
  <c r="AB825" i="15"/>
  <c r="AB728" i="15"/>
  <c r="AB969" i="15"/>
  <c r="AB849" i="15"/>
  <c r="AB1000" i="15"/>
  <c r="AB642" i="15"/>
  <c r="AB807" i="15"/>
  <c r="AB974" i="15"/>
  <c r="AB883" i="15"/>
  <c r="AB700" i="15"/>
  <c r="AB840" i="15"/>
  <c r="AB975" i="15"/>
  <c r="AB819" i="15"/>
  <c r="AB984" i="15"/>
  <c r="AB655" i="15"/>
  <c r="AB803" i="15"/>
  <c r="AB684" i="15"/>
  <c r="AB847" i="15"/>
  <c r="AB841" i="15"/>
  <c r="AB327" i="15"/>
  <c r="AB54" i="15"/>
  <c r="AB177" i="15"/>
  <c r="AB98" i="15"/>
  <c r="AB139" i="15"/>
  <c r="AB350" i="15"/>
  <c r="AB343" i="15"/>
  <c r="AB317" i="15"/>
  <c r="AB134" i="15"/>
  <c r="AB240" i="15"/>
  <c r="AB99" i="15"/>
  <c r="AB228" i="15"/>
  <c r="AB113" i="15"/>
  <c r="AB206" i="15"/>
  <c r="AB84" i="15"/>
  <c r="AB548" i="15"/>
  <c r="AB384" i="15"/>
  <c r="AB493" i="15"/>
  <c r="AB417" i="15"/>
  <c r="AB396" i="15"/>
  <c r="AB490" i="15"/>
  <c r="AB478" i="15"/>
  <c r="AB383" i="15"/>
  <c r="AB433" i="15"/>
  <c r="AB682" i="15"/>
  <c r="AB758" i="15"/>
  <c r="AB826" i="15"/>
  <c r="AB489" i="15"/>
  <c r="AB666" i="15"/>
  <c r="AB534" i="15"/>
  <c r="AB570" i="15"/>
  <c r="AB603" i="15"/>
  <c r="AB713" i="15"/>
  <c r="AB773" i="15"/>
  <c r="AB672" i="15"/>
  <c r="AB514" i="15"/>
  <c r="AB763" i="15"/>
  <c r="AB942" i="15"/>
  <c r="AB859" i="15"/>
  <c r="AB982" i="15"/>
  <c r="AB740" i="15"/>
  <c r="AB857" i="15"/>
  <c r="AB904" i="15"/>
  <c r="AB566" i="15"/>
  <c r="AB771" i="15"/>
  <c r="AB983" i="15"/>
  <c r="AB931" i="15"/>
  <c r="AB772" i="15"/>
  <c r="AB918" i="15"/>
  <c r="AB598" i="15"/>
  <c r="AB997" i="15"/>
  <c r="AB683" i="15"/>
  <c r="AB958" i="15"/>
  <c r="AB780" i="15"/>
  <c r="AB985" i="15"/>
  <c r="AB182" i="15"/>
  <c r="AB406" i="15"/>
  <c r="AB49" i="15"/>
  <c r="AB271" i="15"/>
  <c r="AB94" i="15"/>
  <c r="AB199" i="15"/>
  <c r="AB86" i="15"/>
  <c r="AB273" i="15"/>
  <c r="AB154" i="15"/>
  <c r="AB129" i="15"/>
  <c r="AB57" i="15"/>
  <c r="AB119" i="15"/>
  <c r="AB167" i="15"/>
  <c r="AB107" i="15"/>
  <c r="AB229" i="15"/>
  <c r="AB552" i="15"/>
  <c r="AB395" i="15"/>
  <c r="AB505" i="15"/>
  <c r="AB432" i="15"/>
  <c r="AB407" i="15"/>
  <c r="AB153" i="15"/>
  <c r="AB491" i="15"/>
  <c r="AB439" i="15"/>
  <c r="AB453" i="15"/>
  <c r="AB686" i="15"/>
  <c r="AB766" i="15"/>
  <c r="AB830" i="15"/>
  <c r="AB495" i="15"/>
  <c r="AB360" i="15"/>
  <c r="AB539" i="15"/>
  <c r="AB593" i="15"/>
  <c r="AB616" i="15"/>
  <c r="AB717" i="15"/>
  <c r="AB777" i="15"/>
  <c r="AB863" i="15"/>
  <c r="AB563" i="15"/>
  <c r="AB775" i="15"/>
  <c r="AB951" i="15"/>
  <c r="AB864" i="15"/>
  <c r="AB809" i="15"/>
  <c r="AB752" i="15"/>
  <c r="AB624" i="15"/>
  <c r="AB917" i="15"/>
  <c r="AB608" i="15"/>
  <c r="AB783" i="15"/>
  <c r="AB996" i="15"/>
  <c r="AB957" i="15"/>
  <c r="AB784" i="15"/>
  <c r="AB927" i="15"/>
  <c r="AB621" i="15"/>
  <c r="AB884" i="15"/>
  <c r="AB695" i="15"/>
  <c r="AB980" i="15"/>
  <c r="AB792" i="15"/>
  <c r="AB998" i="15"/>
  <c r="AB318" i="15"/>
  <c r="AB358" i="15"/>
  <c r="AB221" i="15"/>
  <c r="AB79" i="15"/>
  <c r="AB307" i="15"/>
  <c r="AB299" i="15"/>
  <c r="AB120" i="15"/>
  <c r="AB156" i="15"/>
  <c r="AB78" i="15"/>
  <c r="AB127" i="15"/>
  <c r="AB138" i="15"/>
  <c r="AB189" i="15"/>
  <c r="AB184" i="15"/>
  <c r="AB56" i="15"/>
  <c r="AB74" i="15"/>
  <c r="AB103" i="15"/>
  <c r="AB243" i="15"/>
  <c r="AB157" i="15"/>
  <c r="AB217" i="15"/>
  <c r="AB500" i="15"/>
  <c r="AB576" i="15"/>
  <c r="AB264" i="15"/>
  <c r="AB533" i="15"/>
  <c r="AB341" i="15"/>
  <c r="AB194" i="15"/>
  <c r="AB280" i="15"/>
  <c r="AB466" i="15"/>
  <c r="AB531" i="15"/>
  <c r="AB604" i="15"/>
  <c r="AB722" i="15"/>
  <c r="AB786" i="15"/>
  <c r="AB854" i="15"/>
  <c r="AB578" i="15"/>
  <c r="AB387" i="15"/>
  <c r="AB645" i="15"/>
  <c r="AB464" i="15"/>
  <c r="AB677" i="15"/>
  <c r="AB749" i="15"/>
  <c r="AB503" i="15"/>
  <c r="AB955" i="15"/>
  <c r="AB668" i="15"/>
  <c r="AB837" i="15"/>
  <c r="AB607" i="15"/>
  <c r="AB960" i="15"/>
  <c r="AB613" i="15"/>
  <c r="AB873" i="15"/>
  <c r="AB817" i="15"/>
  <c r="AB979" i="15"/>
  <c r="AB687" i="15"/>
  <c r="AB878" i="15"/>
  <c r="AB574" i="15"/>
  <c r="AB659" i="15"/>
  <c r="AB845" i="15"/>
  <c r="AB599" i="15"/>
  <c r="AB888" i="15"/>
  <c r="AB569" i="15"/>
  <c r="AB767" i="15"/>
  <c r="AB696" i="15"/>
  <c r="AB146" i="15"/>
  <c r="AB253" i="15"/>
  <c r="AB246" i="15"/>
  <c r="AB136" i="15"/>
  <c r="AB230" i="15"/>
  <c r="AB131" i="15"/>
  <c r="AB524" i="15"/>
  <c r="AB416" i="15"/>
  <c r="AB549" i="15"/>
  <c r="AB391" i="15"/>
  <c r="AB216" i="15"/>
  <c r="AB581" i="15"/>
  <c r="AB408" i="15"/>
  <c r="AB714" i="15"/>
  <c r="AB794" i="15"/>
  <c r="AB482" i="15"/>
  <c r="AB344" i="15"/>
  <c r="AB667" i="15"/>
  <c r="AB590" i="15"/>
  <c r="AB729" i="15"/>
  <c r="AB546" i="15"/>
  <c r="AB928" i="15"/>
  <c r="AB821" i="15"/>
  <c r="AB673" i="15"/>
  <c r="AB956" i="15"/>
  <c r="AB788" i="15"/>
  <c r="AB860" i="15"/>
  <c r="AB498" i="15"/>
  <c r="AB855" i="15"/>
  <c r="AB648" i="15"/>
  <c r="AB760" i="15"/>
  <c r="AB932" i="15"/>
  <c r="AB914" i="15"/>
  <c r="AB671" i="15"/>
  <c r="AB628" i="15"/>
  <c r="AB911" i="15"/>
  <c r="AB193" i="15"/>
  <c r="AB329" i="15"/>
  <c r="AB180" i="15"/>
  <c r="AB128" i="15"/>
  <c r="AB288" i="15"/>
  <c r="AB257" i="15"/>
  <c r="AB304" i="15"/>
  <c r="AB67" i="15"/>
  <c r="AB249" i="15"/>
  <c r="AB116" i="15"/>
  <c r="AB175" i="15"/>
  <c r="AB560" i="15"/>
  <c r="AB488" i="15"/>
  <c r="AB369" i="15"/>
  <c r="AB463" i="15"/>
  <c r="AB207" i="15"/>
  <c r="AB586" i="15"/>
  <c r="AB165" i="15"/>
  <c r="AB81" i="15"/>
  <c r="AB152" i="15"/>
  <c r="AB200" i="15"/>
  <c r="AB62" i="15"/>
  <c r="AB426" i="15"/>
  <c r="AB572" i="15"/>
  <c r="AB436" i="15"/>
  <c r="AB441" i="15"/>
  <c r="AB61" i="15"/>
  <c r="AB409" i="15"/>
  <c r="AB446" i="15"/>
  <c r="AB591" i="15"/>
  <c r="AB734" i="15"/>
  <c r="AB834" i="15"/>
  <c r="AB538" i="15"/>
  <c r="AB507" i="15"/>
  <c r="AB602" i="15"/>
  <c r="AB664" i="15"/>
  <c r="AB761" i="15"/>
  <c r="AB898" i="15"/>
  <c r="AB662" i="15"/>
  <c r="AB894" i="15"/>
  <c r="AB877" i="15"/>
  <c r="AB601" i="15"/>
  <c r="AB908" i="15"/>
  <c r="AB930" i="15"/>
  <c r="AB675" i="15"/>
  <c r="AB926" i="15"/>
  <c r="AB970" i="15"/>
  <c r="AB824" i="15"/>
  <c r="AB535" i="15"/>
  <c r="AB945" i="15"/>
  <c r="AB743" i="15"/>
  <c r="AB732" i="15"/>
  <c r="AB972" i="15"/>
  <c r="AB160" i="15"/>
  <c r="AB59" i="15"/>
  <c r="AB402" i="15"/>
  <c r="AB164" i="15"/>
  <c r="AB77" i="15"/>
  <c r="AB294" i="15"/>
  <c r="AB210" i="15"/>
  <c r="AB252" i="15"/>
  <c r="AB418" i="15"/>
  <c r="AB87" i="15"/>
  <c r="AB483" i="15"/>
  <c r="AB584" i="15"/>
  <c r="AB458" i="15"/>
  <c r="AB255" i="15"/>
  <c r="AB365" i="15"/>
  <c r="AB465" i="15"/>
  <c r="AB499" i="15"/>
  <c r="AB652" i="15"/>
  <c r="AB742" i="15"/>
  <c r="AB842" i="15"/>
  <c r="AB609" i="15"/>
  <c r="AB523" i="15"/>
  <c r="AB388" i="15"/>
  <c r="AB697" i="15"/>
  <c r="AB769" i="15"/>
  <c r="AB920" i="15"/>
  <c r="AB691" i="15"/>
  <c r="AB929" i="15"/>
  <c r="AB925" i="15"/>
  <c r="AB641" i="15"/>
  <c r="AB605" i="15"/>
  <c r="AB965" i="15"/>
  <c r="AB711" i="15"/>
  <c r="AB948" i="15"/>
  <c r="AB479" i="15"/>
  <c r="AB870" i="15"/>
  <c r="AB575" i="15"/>
  <c r="AB993" i="15"/>
  <c r="AB871" i="15"/>
  <c r="AB756" i="15"/>
  <c r="AB862" i="15"/>
  <c r="AB83" i="15"/>
  <c r="AB201" i="15"/>
  <c r="AB224" i="15"/>
  <c r="AB261" i="15"/>
  <c r="AB223" i="15"/>
  <c r="AB298" i="15"/>
  <c r="AB219" i="15"/>
  <c r="AB58" i="15"/>
  <c r="AB379" i="15"/>
  <c r="AB401" i="15"/>
  <c r="AB455" i="15"/>
  <c r="AB357" i="15"/>
  <c r="AB674" i="15"/>
  <c r="AB790" i="15"/>
  <c r="AB527" i="15"/>
  <c r="AB606" i="15"/>
  <c r="AB571" i="15"/>
  <c r="AB757" i="15"/>
  <c r="AB968" i="15"/>
  <c r="AB816" i="15"/>
  <c r="AB843" i="15"/>
  <c r="AB680" i="15"/>
  <c r="AB833" i="15"/>
  <c r="AB653" i="15"/>
  <c r="AB992" i="15"/>
  <c r="AB748" i="15"/>
  <c r="AB519" i="15"/>
  <c r="AB954" i="15"/>
  <c r="AB611" i="15"/>
  <c r="AB959" i="15"/>
  <c r="AB334" i="15"/>
  <c r="AB321" i="15"/>
  <c r="AB308" i="15"/>
  <c r="AB284" i="15"/>
  <c r="AB213" i="15"/>
  <c r="AB236" i="15"/>
  <c r="AB457" i="15"/>
  <c r="AB400" i="15"/>
  <c r="AB454" i="15"/>
  <c r="AB174" i="15"/>
  <c r="AB494" i="15"/>
  <c r="AB678" i="15"/>
  <c r="AB798" i="15"/>
  <c r="AB596" i="15"/>
  <c r="AB619" i="15"/>
  <c r="AB629" i="15"/>
  <c r="AB765" i="15"/>
  <c r="AB994" i="15"/>
  <c r="AB832" i="15"/>
  <c r="AB890" i="15"/>
  <c r="AB692" i="15"/>
  <c r="AB869" i="15"/>
  <c r="AB699" i="15"/>
  <c r="AB963" i="15"/>
  <c r="AB796" i="15"/>
  <c r="AB551" i="15"/>
  <c r="AB592" i="15"/>
  <c r="AB650" i="15"/>
  <c r="AB852" i="15"/>
  <c r="AB190" i="15"/>
  <c r="AB289" i="15"/>
  <c r="AB245" i="15"/>
  <c r="AB260" i="15"/>
  <c r="AB238" i="15"/>
  <c r="AB170" i="15"/>
  <c r="AB504" i="15"/>
  <c r="AB293" i="15"/>
  <c r="AB348" i="15"/>
  <c r="AB377" i="15"/>
  <c r="AB542" i="15"/>
  <c r="AB702" i="15"/>
  <c r="AB822" i="15"/>
  <c r="AB644" i="15"/>
  <c r="AB654" i="15"/>
  <c r="AB651" i="15"/>
  <c r="AB789" i="15"/>
  <c r="AB906" i="15"/>
  <c r="AB881" i="15"/>
  <c r="AB973" i="15"/>
  <c r="AB776" i="15"/>
  <c r="AB891" i="15"/>
  <c r="AB747" i="15"/>
  <c r="AB625" i="15"/>
  <c r="AB813" i="15"/>
  <c r="AB851" i="15"/>
  <c r="AB660" i="15"/>
  <c r="AB720" i="15"/>
  <c r="AB198" i="15"/>
  <c r="AB80" i="15"/>
  <c r="AB163" i="15"/>
  <c r="AB302" i="15"/>
  <c r="AB64" i="15"/>
  <c r="AB104" i="15"/>
  <c r="AB118" i="15"/>
  <c r="AB110" i="15"/>
  <c r="AB512" i="15"/>
  <c r="AB427" i="15"/>
  <c r="AB359" i="15"/>
  <c r="AB393" i="15"/>
  <c r="AB547" i="15"/>
  <c r="AB718" i="15"/>
  <c r="AB838" i="15"/>
  <c r="AB657" i="15"/>
  <c r="AB328" i="15"/>
  <c r="AB681" i="15"/>
  <c r="AB801" i="15"/>
  <c r="AB587" i="15"/>
  <c r="AB903" i="15"/>
  <c r="AB986" i="15"/>
  <c r="AB800" i="15"/>
  <c r="AB939" i="15"/>
  <c r="AB759" i="15"/>
  <c r="AB670" i="15"/>
  <c r="AB861" i="15"/>
  <c r="AB866" i="15"/>
  <c r="AB707" i="15"/>
  <c r="AB744" i="15"/>
  <c r="AB362" i="15"/>
  <c r="AB237" i="15"/>
  <c r="AB354" i="15"/>
  <c r="AB162" i="15"/>
  <c r="AB390" i="15"/>
  <c r="AB275" i="15"/>
  <c r="AB285" i="15"/>
  <c r="AB227" i="15"/>
  <c r="AB520" i="15"/>
  <c r="AB509" i="15"/>
  <c r="AB375" i="15"/>
  <c r="AB312" i="15"/>
  <c r="AB313" i="15"/>
  <c r="AB730" i="15"/>
  <c r="AB858" i="15"/>
  <c r="AB469" i="15"/>
  <c r="AB371" i="15"/>
  <c r="AB705" i="15"/>
  <c r="AB530" i="15"/>
  <c r="AB623" i="15"/>
  <c r="AB977" i="15"/>
  <c r="AB934" i="15"/>
  <c r="AB895" i="15"/>
  <c r="AB585" i="15"/>
  <c r="AB839" i="15"/>
  <c r="AB909" i="15"/>
  <c r="AB892" i="15"/>
  <c r="AB901" i="15"/>
  <c r="AB731" i="15"/>
  <c r="AB815" i="15"/>
  <c r="AB337" i="15"/>
  <c r="AB178" i="15"/>
  <c r="AB173" i="15"/>
  <c r="AB172" i="15"/>
  <c r="AB122" i="15"/>
  <c r="AB187" i="15"/>
  <c r="AB445" i="15"/>
  <c r="AB397" i="15"/>
  <c r="AB582" i="15"/>
  <c r="AB376" i="15"/>
  <c r="AB632" i="15"/>
  <c r="AB737" i="15"/>
  <c r="AB703" i="15"/>
  <c r="AB995" i="15"/>
  <c r="AB812" i="15"/>
  <c r="AB913" i="15"/>
  <c r="AB905" i="15"/>
  <c r="AB627" i="15"/>
  <c r="AB924" i="15"/>
  <c r="AB305" i="15"/>
  <c r="AB258" i="15"/>
  <c r="AB281" i="15"/>
  <c r="AB378" i="15"/>
  <c r="AB322" i="15"/>
  <c r="AB513" i="15"/>
  <c r="AB185" i="15"/>
  <c r="AB639" i="15"/>
  <c r="AB447" i="15"/>
  <c r="AB345" i="15"/>
  <c r="AB753" i="15"/>
  <c r="AB739" i="15"/>
  <c r="AB372" i="15"/>
  <c r="AB882" i="15"/>
  <c r="AB935" i="15"/>
  <c r="AB940" i="15"/>
  <c r="AB719" i="15"/>
  <c r="AB950" i="15"/>
  <c r="AB296" i="15"/>
  <c r="AB161" i="15"/>
  <c r="AB248" i="15"/>
  <c r="AB96" i="15"/>
  <c r="AB106" i="15"/>
  <c r="AB521" i="15"/>
  <c r="AB339" i="15"/>
  <c r="AB698" i="15"/>
  <c r="AB511" i="15"/>
  <c r="AB421" i="15"/>
  <c r="AB805" i="15"/>
  <c r="AB799" i="15"/>
  <c r="AB588" i="15"/>
  <c r="AB836" i="15"/>
  <c r="AB976" i="15"/>
  <c r="AB492" i="15"/>
  <c r="AB897" i="15"/>
  <c r="AB250" i="15"/>
  <c r="AB195" i="15"/>
  <c r="AB123" i="15"/>
  <c r="AB121" i="15"/>
  <c r="AB71" i="15"/>
  <c r="AB496" i="15"/>
  <c r="AB545" i="15"/>
  <c r="AB399" i="15"/>
  <c r="AB726" i="15"/>
  <c r="AB522" i="15"/>
  <c r="AB356" i="15"/>
  <c r="AB594" i="15"/>
  <c r="AB848" i="15"/>
  <c r="AB630" i="15"/>
  <c r="AB989" i="15"/>
  <c r="AB896" i="15"/>
  <c r="AB633" i="15"/>
  <c r="AB910" i="15"/>
  <c r="AB73" i="15"/>
  <c r="AB270" i="15"/>
  <c r="AB148" i="15"/>
  <c r="AB141" i="15"/>
  <c r="AB69" i="15"/>
  <c r="AB564" i="15"/>
  <c r="AB326" i="15"/>
  <c r="AB487" i="15"/>
  <c r="AB770" i="15"/>
  <c r="AB419" i="15"/>
  <c r="AB415" i="15"/>
  <c r="AB656" i="15"/>
  <c r="AB990" i="15"/>
  <c r="AB764" i="15"/>
  <c r="AB614" i="15"/>
  <c r="AB615" i="15"/>
  <c r="AB875" i="15"/>
  <c r="AB893" i="15"/>
  <c r="AB171" i="15"/>
  <c r="AB188" i="15"/>
  <c r="AB101" i="15"/>
  <c r="AB385" i="15"/>
  <c r="AB474" i="15"/>
  <c r="AB502" i="15"/>
  <c r="AB907" i="15"/>
  <c r="AB486" i="15"/>
  <c r="AB865" i="15"/>
  <c r="AB936" i="15"/>
  <c r="AB135" i="15"/>
  <c r="AB215" i="15"/>
  <c r="AB196" i="15"/>
  <c r="AB364" i="15"/>
  <c r="AB665" i="15"/>
  <c r="AB518" i="15"/>
  <c r="AB933" i="15"/>
  <c r="AB663" i="15"/>
  <c r="AB900" i="15"/>
  <c r="AB949" i="15"/>
  <c r="AB204" i="15"/>
  <c r="AB283" i="15"/>
  <c r="AB268" i="15"/>
  <c r="AB336" i="15"/>
  <c r="AB485" i="15"/>
  <c r="AB774" i="15"/>
  <c r="AB355" i="15"/>
  <c r="AB612" i="15"/>
  <c r="AB991" i="15"/>
  <c r="AB622" i="15"/>
  <c r="AB561" i="15"/>
  <c r="AB117" i="15"/>
  <c r="AB124" i="15"/>
  <c r="AB347" i="15"/>
  <c r="AB349" i="15"/>
  <c r="AB778" i="15"/>
  <c r="AB389" i="15"/>
  <c r="AB679" i="15"/>
  <c r="AB647" i="15"/>
  <c r="AB676" i="15"/>
  <c r="AB779" i="15"/>
  <c r="AB324" i="15"/>
  <c r="AB112" i="15"/>
  <c r="AB568" i="15"/>
  <c r="AB456" i="15"/>
  <c r="AB818" i="15"/>
  <c r="AB701" i="15"/>
  <c r="AB964" i="15"/>
  <c r="AB669" i="15"/>
  <c r="AB724" i="15"/>
  <c r="AB708" i="15"/>
  <c r="AB144" i="15"/>
  <c r="AB265" i="15"/>
  <c r="AB476" i="15"/>
  <c r="AB403" i="15"/>
  <c r="AB635" i="15"/>
  <c r="AB712" i="15"/>
  <c r="AB342" i="15"/>
  <c r="AB149" i="15"/>
  <c r="AB381" i="15"/>
  <c r="AB420" i="15"/>
  <c r="AB811" i="15"/>
  <c r="AB808" i="15"/>
  <c r="AB234" i="15"/>
  <c r="AB209" i="15"/>
  <c r="AB332" i="15"/>
  <c r="AB638" i="15"/>
  <c r="AB947" i="15"/>
  <c r="AB953" i="15"/>
  <c r="AB315" i="15"/>
  <c r="AB370" i="15"/>
  <c r="AB510" i="15"/>
  <c r="AB709" i="15"/>
  <c r="AB886" i="15"/>
  <c r="AB835" i="15"/>
  <c r="AB301" i="15"/>
  <c r="AB516" i="15"/>
  <c r="AB460" i="15"/>
  <c r="AB725" i="15"/>
  <c r="AB978" i="15"/>
  <c r="AB967" i="15"/>
  <c r="AB186" i="15"/>
  <c r="AB444" i="15"/>
  <c r="AB580" i="15"/>
  <c r="AB738" i="15"/>
  <c r="AB785" i="15"/>
  <c r="AB919" i="15"/>
  <c r="AB208" i="15"/>
  <c r="AB382" i="15"/>
  <c r="AB517" i="15"/>
  <c r="AB618" i="15"/>
  <c r="AB999" i="15"/>
  <c r="AB922" i="15"/>
  <c r="AB902" i="15"/>
  <c r="AB88" i="15"/>
  <c r="AB867" i="15"/>
  <c r="AB93" i="15"/>
  <c r="AB368" i="15"/>
  <c r="AB923" i="15"/>
  <c r="AB169" i="15"/>
  <c r="AB751" i="15"/>
  <c r="AB287" i="15"/>
  <c r="AB827" i="15"/>
  <c r="AB411" i="15"/>
  <c r="AB658" i="15"/>
  <c r="AB452" i="15"/>
  <c r="AB620" i="15"/>
  <c r="AB567" i="15"/>
  <c r="AB723" i="15"/>
  <c r="AB782" i="15"/>
  <c r="AB823" i="15"/>
  <c r="AB846" i="15"/>
  <c r="AB879" i="15"/>
  <c r="AB461" i="15"/>
  <c r="AB282" i="15"/>
  <c r="AB600" i="15"/>
  <c r="AB889" i="15"/>
  <c r="P376" i="15"/>
  <c r="P104" i="15"/>
  <c r="P80" i="15"/>
  <c r="P93" i="15"/>
  <c r="P222" i="15"/>
  <c r="P75" i="15"/>
  <c r="P112" i="15"/>
  <c r="P81" i="15"/>
  <c r="P210" i="15"/>
  <c r="P52" i="15"/>
  <c r="P143" i="15"/>
  <c r="P99" i="15"/>
  <c r="P286" i="15"/>
  <c r="P151" i="15"/>
  <c r="P223" i="15"/>
  <c r="P341" i="15"/>
  <c r="P307" i="15"/>
  <c r="P382" i="15"/>
  <c r="P430" i="15"/>
  <c r="P171" i="15"/>
  <c r="P255" i="15"/>
  <c r="P265" i="15"/>
  <c r="P173" i="15"/>
  <c r="P32" i="15"/>
  <c r="P45" i="15"/>
  <c r="P174" i="15"/>
  <c r="P27" i="15"/>
  <c r="P64" i="15"/>
  <c r="P33" i="15"/>
  <c r="P15" i="15"/>
  <c r="P107" i="15"/>
  <c r="P69" i="15"/>
  <c r="P198" i="15"/>
  <c r="P51" i="15"/>
  <c r="P291" i="15"/>
  <c r="P138" i="15"/>
  <c r="P137" i="15"/>
  <c r="P120" i="15"/>
  <c r="P30" i="15"/>
  <c r="P170" i="15"/>
  <c r="P23" i="15"/>
  <c r="P108" i="15"/>
  <c r="P110" i="15"/>
  <c r="P179" i="15"/>
  <c r="P144" i="15"/>
  <c r="P54" i="15"/>
  <c r="P228" i="15"/>
  <c r="P323" i="15"/>
  <c r="P175" i="15"/>
  <c r="P263" i="15"/>
  <c r="P240" i="15"/>
  <c r="P350" i="15"/>
  <c r="P398" i="15"/>
  <c r="P123" i="15"/>
  <c r="P195" i="15"/>
  <c r="P284" i="15"/>
  <c r="P256" i="15"/>
  <c r="P215" i="15"/>
  <c r="P309" i="15"/>
  <c r="P380" i="15"/>
  <c r="P428" i="15"/>
  <c r="P476" i="15"/>
  <c r="P321" i="15"/>
  <c r="P232" i="15"/>
  <c r="P383" i="15"/>
  <c r="P310" i="15"/>
  <c r="P454" i="15"/>
  <c r="P305" i="15"/>
  <c r="P397" i="15"/>
  <c r="P513" i="15"/>
  <c r="P498" i="15"/>
  <c r="P594" i="15"/>
  <c r="P642" i="15"/>
  <c r="P690" i="15"/>
  <c r="P738" i="15"/>
  <c r="P786" i="15"/>
  <c r="P369" i="15"/>
  <c r="P441" i="15"/>
  <c r="P545" i="15"/>
  <c r="P611" i="15"/>
  <c r="P659" i="15"/>
  <c r="P544" i="15"/>
  <c r="P551" i="15"/>
  <c r="P842" i="15"/>
  <c r="P584" i="15"/>
  <c r="P680" i="15"/>
  <c r="P743" i="15"/>
  <c r="P42" i="15"/>
  <c r="P172" i="15"/>
  <c r="P24" i="15"/>
  <c r="P41" i="15"/>
  <c r="P74" i="15"/>
  <c r="P230" i="15"/>
  <c r="P14" i="15"/>
  <c r="P76" i="15"/>
  <c r="P48" i="15"/>
  <c r="P65" i="15"/>
  <c r="P238" i="15"/>
  <c r="P115" i="15"/>
  <c r="P187" i="15"/>
  <c r="P282" i="15"/>
  <c r="P259" i="15"/>
  <c r="P358" i="15"/>
  <c r="P406" i="15"/>
  <c r="P135" i="15"/>
  <c r="P207" i="15"/>
  <c r="P303" i="15"/>
  <c r="P275" i="15"/>
  <c r="P227" i="15"/>
  <c r="P331" i="15"/>
  <c r="P388" i="15"/>
  <c r="P186" i="15"/>
  <c r="P130" i="15"/>
  <c r="P78" i="15"/>
  <c r="P37" i="15"/>
  <c r="P156" i="15"/>
  <c r="P25" i="15"/>
  <c r="P17" i="15"/>
  <c r="P272" i="15"/>
  <c r="P181" i="15"/>
  <c r="P306" i="15"/>
  <c r="P320" i="15"/>
  <c r="P402" i="15"/>
  <c r="P153" i="15"/>
  <c r="P260" i="15"/>
  <c r="P270" i="15"/>
  <c r="P247" i="15"/>
  <c r="P356" i="15"/>
  <c r="P412" i="15"/>
  <c r="P464" i="15"/>
  <c r="P327" i="15"/>
  <c r="P563" i="15"/>
  <c r="P389" i="15"/>
  <c r="P443" i="15"/>
  <c r="P481" i="15"/>
  <c r="P349" i="15"/>
  <c r="P427" i="15"/>
  <c r="P450" i="15"/>
  <c r="P574" i="15"/>
  <c r="P626" i="15"/>
  <c r="P678" i="15"/>
  <c r="P730" i="15"/>
  <c r="P782" i="15"/>
  <c r="P375" i="15"/>
  <c r="P457" i="15"/>
  <c r="P575" i="15"/>
  <c r="P627" i="15"/>
  <c r="P679" i="15"/>
  <c r="P474" i="15"/>
  <c r="P785" i="15"/>
  <c r="P485" i="15"/>
  <c r="P653" i="15"/>
  <c r="P719" i="15"/>
  <c r="P442" i="15"/>
  <c r="P601" i="15"/>
  <c r="P543" i="15"/>
  <c r="P645" i="15"/>
  <c r="P832" i="15"/>
  <c r="P765" i="15"/>
  <c r="P904" i="15"/>
  <c r="P894" i="15"/>
  <c r="P835" i="15"/>
  <c r="P660" i="15"/>
  <c r="P905" i="15"/>
  <c r="P687" i="15"/>
  <c r="P857" i="15"/>
  <c r="P727" i="15"/>
  <c r="P920" i="15"/>
  <c r="P777" i="15"/>
  <c r="P906" i="15"/>
  <c r="P848" i="15"/>
  <c r="P940" i="15"/>
  <c r="P696" i="15"/>
  <c r="P549" i="15"/>
  <c r="P859" i="15"/>
  <c r="P955" i="15"/>
  <c r="P740" i="15"/>
  <c r="P922" i="15"/>
  <c r="P798" i="15"/>
  <c r="P932" i="15"/>
  <c r="P114" i="15"/>
  <c r="P136" i="15"/>
  <c r="P105" i="15"/>
  <c r="P788" i="15"/>
  <c r="P909" i="15"/>
  <c r="P918" i="15"/>
  <c r="P846" i="15"/>
  <c r="P681" i="15"/>
  <c r="P919" i="15"/>
  <c r="P707" i="15"/>
  <c r="P862" i="15"/>
  <c r="P744" i="15"/>
  <c r="P925" i="15"/>
  <c r="P688" i="15"/>
  <c r="P853" i="15"/>
  <c r="P945" i="15"/>
  <c r="P703" i="15"/>
  <c r="P625" i="15"/>
  <c r="P864" i="15"/>
  <c r="P960" i="15"/>
  <c r="P747" i="15"/>
  <c r="P946" i="15"/>
  <c r="P937" i="15"/>
  <c r="P18" i="15"/>
  <c r="P88" i="15"/>
  <c r="P57" i="15"/>
  <c r="P90" i="15"/>
  <c r="P82" i="15"/>
  <c r="P89" i="15"/>
  <c r="P208" i="15"/>
  <c r="P60" i="15"/>
  <c r="P196" i="15"/>
  <c r="P21" i="15"/>
  <c r="P188" i="15"/>
  <c r="P296" i="15"/>
  <c r="P193" i="15"/>
  <c r="P315" i="15"/>
  <c r="P333" i="15"/>
  <c r="P410" i="15"/>
  <c r="P159" i="15"/>
  <c r="P274" i="15"/>
  <c r="P280" i="15"/>
  <c r="P252" i="15"/>
  <c r="P360" i="15"/>
  <c r="P416" i="15"/>
  <c r="P468" i="15"/>
  <c r="P301" i="15"/>
  <c r="P293" i="15"/>
  <c r="P395" i="15"/>
  <c r="P459" i="15"/>
  <c r="P486" i="15"/>
  <c r="P355" i="15"/>
  <c r="P433" i="15"/>
  <c r="P461" i="15"/>
  <c r="P578" i="15"/>
  <c r="P630" i="15"/>
  <c r="P682" i="15"/>
  <c r="P734" i="15"/>
  <c r="P237" i="15"/>
  <c r="P381" i="15"/>
  <c r="P462" i="15"/>
  <c r="P579" i="15"/>
  <c r="P631" i="15"/>
  <c r="P683" i="15"/>
  <c r="P483" i="15"/>
  <c r="P794" i="15"/>
  <c r="P524" i="15"/>
  <c r="P664" i="15"/>
  <c r="P724" i="15"/>
  <c r="P469" i="15"/>
  <c r="P612" i="15"/>
  <c r="P560" i="15"/>
  <c r="P656" i="15"/>
  <c r="P845" i="15"/>
  <c r="P930" i="15"/>
  <c r="P834" i="15"/>
  <c r="P53" i="15"/>
  <c r="P216" i="15"/>
  <c r="P164" i="15"/>
  <c r="P16" i="15"/>
  <c r="P67" i="15"/>
  <c r="P100" i="15"/>
  <c r="P96" i="15"/>
  <c r="P92" i="15"/>
  <c r="P336" i="15"/>
  <c r="P205" i="15"/>
  <c r="P229" i="15"/>
  <c r="P354" i="15"/>
  <c r="P418" i="15"/>
  <c r="P177" i="15"/>
  <c r="P298" i="15"/>
  <c r="P299" i="15"/>
  <c r="P271" i="15"/>
  <c r="P368" i="15"/>
  <c r="P424" i="15"/>
  <c r="P480" i="15"/>
  <c r="P340" i="15"/>
  <c r="P285" i="15"/>
  <c r="P407" i="15"/>
  <c r="P491" i="15"/>
  <c r="P502" i="15"/>
  <c r="P367" i="15"/>
  <c r="P455" i="15"/>
  <c r="P477" i="15"/>
  <c r="P586" i="15"/>
  <c r="P638" i="15"/>
  <c r="P694" i="15"/>
  <c r="P746" i="15"/>
  <c r="P281" i="15"/>
  <c r="P393" i="15"/>
  <c r="P478" i="15"/>
  <c r="P587" i="15"/>
  <c r="P639" i="15"/>
  <c r="P499" i="15"/>
  <c r="P529" i="15"/>
  <c r="P816" i="15"/>
  <c r="P573" i="15"/>
  <c r="P685" i="15"/>
  <c r="P767" i="15"/>
  <c r="P553" i="15"/>
  <c r="P628" i="15"/>
  <c r="P576" i="15"/>
  <c r="P672" i="15"/>
  <c r="P532" i="15"/>
  <c r="P814" i="15"/>
  <c r="P928" i="15"/>
  <c r="P593" i="15"/>
  <c r="P890" i="15"/>
  <c r="P732" i="15"/>
  <c r="P929" i="15"/>
  <c r="P779" i="15"/>
  <c r="P910" i="15"/>
  <c r="P821" i="15"/>
  <c r="P944" i="15"/>
  <c r="P733" i="15"/>
  <c r="P993" i="15"/>
  <c r="P868" i="15"/>
  <c r="P964" i="15"/>
  <c r="P763" i="15"/>
  <c r="P684" i="15"/>
  <c r="P883" i="15"/>
  <c r="P979" i="15"/>
  <c r="P776" i="15"/>
  <c r="P998" i="15"/>
  <c r="P860" i="15"/>
  <c r="P956" i="15"/>
  <c r="P63" i="15"/>
  <c r="P95" i="15"/>
  <c r="P180" i="15"/>
  <c r="P224" i="15"/>
  <c r="P168" i="15"/>
  <c r="P116" i="15"/>
  <c r="P71" i="15"/>
  <c r="P19" i="15"/>
  <c r="P59" i="15"/>
  <c r="P103" i="15"/>
  <c r="P44" i="15"/>
  <c r="P121" i="15"/>
  <c r="P211" i="15"/>
  <c r="P249" i="15"/>
  <c r="P362" i="15"/>
  <c r="P422" i="15"/>
  <c r="P183" i="15"/>
  <c r="P312" i="15"/>
  <c r="P304" i="15"/>
  <c r="P276" i="15"/>
  <c r="P372" i="15"/>
  <c r="P432" i="15"/>
  <c r="P484" i="15"/>
  <c r="P447" i="15"/>
  <c r="P316" i="15"/>
  <c r="P413" i="15"/>
  <c r="P507" i="15"/>
  <c r="P512" i="15"/>
  <c r="P373" i="15"/>
  <c r="P471" i="15"/>
  <c r="P482" i="15"/>
  <c r="P590" i="15"/>
  <c r="P646" i="15"/>
  <c r="P698" i="15"/>
  <c r="P750" i="15"/>
  <c r="P319" i="15"/>
  <c r="P399" i="15"/>
  <c r="P489" i="15"/>
  <c r="P591" i="15"/>
  <c r="P643" i="15"/>
  <c r="P521" i="15"/>
  <c r="P534" i="15"/>
  <c r="P829" i="15"/>
  <c r="P589" i="15"/>
  <c r="P709" i="15"/>
  <c r="P772" i="15"/>
  <c r="P519" i="15"/>
  <c r="P633" i="15"/>
  <c r="P581" i="15"/>
  <c r="P677" i="15"/>
  <c r="P620" i="15"/>
  <c r="P840" i="15"/>
  <c r="P933" i="15"/>
  <c r="P673" i="15"/>
  <c r="P914" i="15"/>
  <c r="P756" i="15"/>
  <c r="P943" i="15"/>
  <c r="P784" i="15"/>
  <c r="P934" i="15"/>
  <c r="P847" i="15"/>
  <c r="P949" i="15"/>
  <c r="P757" i="15"/>
  <c r="P506" i="15"/>
  <c r="P873" i="15"/>
  <c r="P969" i="15"/>
  <c r="P775" i="15"/>
  <c r="P715" i="15"/>
  <c r="P888" i="15"/>
  <c r="P984" i="15"/>
  <c r="P792" i="15"/>
  <c r="P994" i="15"/>
  <c r="P865" i="15"/>
  <c r="P961" i="15"/>
  <c r="P194" i="15"/>
  <c r="P47" i="15"/>
  <c r="P132" i="15"/>
  <c r="P128" i="15"/>
  <c r="P79" i="15"/>
  <c r="P20" i="15"/>
  <c r="P214" i="15"/>
  <c r="P56" i="15"/>
  <c r="P134" i="15"/>
  <c r="P185" i="15"/>
  <c r="P111" i="15"/>
  <c r="P133" i="15"/>
  <c r="P239" i="15"/>
  <c r="P254" i="15"/>
  <c r="P370" i="15"/>
  <c r="P434" i="15"/>
  <c r="P201" i="15"/>
  <c r="P338" i="15"/>
  <c r="P330" i="15"/>
  <c r="P295" i="15"/>
  <c r="P384" i="15"/>
  <c r="P440" i="15"/>
  <c r="P492" i="15"/>
  <c r="P479" i="15"/>
  <c r="P347" i="15"/>
  <c r="P425" i="15"/>
  <c r="P525" i="15"/>
  <c r="P311" i="15"/>
  <c r="P385" i="15"/>
  <c r="P503" i="15"/>
  <c r="P509" i="15"/>
  <c r="P602" i="15"/>
  <c r="P654" i="15"/>
  <c r="P706" i="15"/>
  <c r="P758" i="15"/>
  <c r="P257" i="15"/>
  <c r="P411" i="15"/>
  <c r="P505" i="15"/>
  <c r="P599" i="15"/>
  <c r="P651" i="15"/>
  <c r="P555" i="15"/>
  <c r="P556" i="15"/>
  <c r="P458" i="15"/>
  <c r="P605" i="15"/>
  <c r="P511" i="15"/>
  <c r="P804" i="15"/>
  <c r="P542" i="15"/>
  <c r="P649" i="15"/>
  <c r="P597" i="15"/>
  <c r="P721" i="15"/>
  <c r="P699" i="15"/>
  <c r="P856" i="15"/>
  <c r="P952" i="15"/>
  <c r="P725" i="15"/>
  <c r="P962" i="15"/>
  <c r="P851" i="15"/>
  <c r="P953" i="15"/>
  <c r="P800" i="15"/>
  <c r="P982" i="15"/>
  <c r="P872" i="15"/>
  <c r="P968" i="15"/>
  <c r="P780" i="15"/>
  <c r="P676" i="15"/>
  <c r="P892" i="15"/>
  <c r="P988" i="15"/>
  <c r="P812" i="15"/>
  <c r="P753" i="15"/>
  <c r="P907" i="15"/>
  <c r="P771" i="15"/>
  <c r="P808" i="15"/>
  <c r="P609" i="15"/>
  <c r="P884" i="15"/>
  <c r="P980" i="15"/>
  <c r="P98" i="15"/>
  <c r="P66" i="15"/>
  <c r="P36" i="15"/>
  <c r="P226" i="15"/>
  <c r="P218" i="15"/>
  <c r="P167" i="15"/>
  <c r="P58" i="15"/>
  <c r="P243" i="15"/>
  <c r="P217" i="15"/>
  <c r="P302" i="15"/>
  <c r="P129" i="15"/>
  <c r="P231" i="15"/>
  <c r="P266" i="15"/>
  <c r="P404" i="15"/>
  <c r="P500" i="15"/>
  <c r="P335" i="15"/>
  <c r="P329" i="15"/>
  <c r="P318" i="15"/>
  <c r="P526" i="15"/>
  <c r="P582" i="15"/>
  <c r="P670" i="15"/>
  <c r="P766" i="15"/>
  <c r="P405" i="15"/>
  <c r="P571" i="15"/>
  <c r="P667" i="15"/>
  <c r="P567" i="15"/>
  <c r="P695" i="15"/>
  <c r="P569" i="15"/>
  <c r="P823" i="15"/>
  <c r="P749" i="15"/>
  <c r="P705" i="15"/>
  <c r="P882" i="15"/>
  <c r="P869" i="15"/>
  <c r="P716" i="15"/>
  <c r="P184" i="15"/>
  <c r="P671" i="15"/>
  <c r="P700" i="15"/>
  <c r="P608" i="15"/>
  <c r="P783" i="15"/>
  <c r="P604" i="15"/>
  <c r="P954" i="15"/>
  <c r="P723" i="15"/>
  <c r="P985" i="15"/>
  <c r="P206" i="15"/>
  <c r="P258" i="15"/>
  <c r="P289" i="15"/>
  <c r="P508" i="15"/>
  <c r="P552" i="15"/>
  <c r="P423" i="15"/>
  <c r="P713" i="15"/>
  <c r="P585" i="15"/>
  <c r="P799" i="15"/>
  <c r="P701" i="15"/>
  <c r="P878" i="15"/>
  <c r="P764" i="15"/>
  <c r="P149" i="15"/>
  <c r="P294" i="15"/>
  <c r="P618" i="15"/>
  <c r="P637" i="15"/>
  <c r="P736" i="15"/>
  <c r="P801" i="15"/>
  <c r="P879" i="15"/>
  <c r="P178" i="15"/>
  <c r="P122" i="15"/>
  <c r="P97" i="15"/>
  <c r="P248" i="15"/>
  <c r="P244" i="15"/>
  <c r="P346" i="15"/>
  <c r="P141" i="15"/>
  <c r="P241" i="15"/>
  <c r="P290" i="15"/>
  <c r="P408" i="15"/>
  <c r="P504" i="15"/>
  <c r="P353" i="15"/>
  <c r="P475" i="15"/>
  <c r="P337" i="15"/>
  <c r="P539" i="15"/>
  <c r="P598" i="15"/>
  <c r="P674" i="15"/>
  <c r="P770" i="15"/>
  <c r="P417" i="15"/>
  <c r="P583" i="15"/>
  <c r="P600" i="15"/>
  <c r="P580" i="15"/>
  <c r="P885" i="15"/>
  <c r="P668" i="15"/>
  <c r="P833" i="15"/>
  <c r="P40" i="15"/>
  <c r="P34" i="15"/>
  <c r="P192" i="15"/>
  <c r="P366" i="15"/>
  <c r="P300" i="15"/>
  <c r="P359" i="15"/>
  <c r="P606" i="15"/>
  <c r="P774" i="15"/>
  <c r="P675" i="15"/>
  <c r="P748" i="15"/>
  <c r="P899" i="15"/>
  <c r="P773" i="15"/>
  <c r="P935" i="15"/>
  <c r="P759" i="15"/>
  <c r="P292" i="15"/>
  <c r="P391" i="15"/>
  <c r="P615" i="15"/>
  <c r="P640" i="15"/>
  <c r="P992" i="15"/>
  <c r="P818" i="15"/>
  <c r="P516" i="15"/>
  <c r="P613" i="15"/>
  <c r="P588" i="15"/>
  <c r="P636" i="15"/>
  <c r="P127" i="15"/>
  <c r="P348" i="15"/>
  <c r="P466" i="15"/>
  <c r="P807" i="15"/>
  <c r="P957" i="15"/>
  <c r="P997" i="15"/>
  <c r="P72" i="15"/>
  <c r="P85" i="15"/>
  <c r="P158" i="15"/>
  <c r="P55" i="15"/>
  <c r="P267" i="15"/>
  <c r="P268" i="15"/>
  <c r="P374" i="15"/>
  <c r="P165" i="15"/>
  <c r="P246" i="15"/>
  <c r="P322" i="15"/>
  <c r="P436" i="15"/>
  <c r="P308" i="15"/>
  <c r="P365" i="15"/>
  <c r="P261" i="15"/>
  <c r="P361" i="15"/>
  <c r="P245" i="15"/>
  <c r="P610" i="15"/>
  <c r="P702" i="15"/>
  <c r="P778" i="15"/>
  <c r="P429" i="15"/>
  <c r="P603" i="15"/>
  <c r="P490" i="15"/>
  <c r="P737" i="15"/>
  <c r="P621" i="15"/>
  <c r="P795" i="15"/>
  <c r="P596" i="15"/>
  <c r="P624" i="15"/>
  <c r="P711" i="15"/>
  <c r="P923" i="15"/>
  <c r="P820" i="15"/>
  <c r="P876" i="15"/>
  <c r="P789" i="15"/>
  <c r="P720" i="15"/>
  <c r="P996" i="15"/>
  <c r="P728" i="15"/>
  <c r="P959" i="15"/>
  <c r="P902" i="15"/>
  <c r="P917" i="15"/>
  <c r="P802" i="15"/>
  <c r="P787" i="15"/>
  <c r="P691" i="15"/>
  <c r="P152" i="15"/>
  <c r="P124" i="15"/>
  <c r="P448" i="15"/>
  <c r="P446" i="15"/>
  <c r="P866" i="15"/>
  <c r="P942" i="15"/>
  <c r="P162" i="15"/>
  <c r="P31" i="15"/>
  <c r="P160" i="15"/>
  <c r="P62" i="15"/>
  <c r="P86" i="15"/>
  <c r="P314" i="15"/>
  <c r="P287" i="15"/>
  <c r="P378" i="15"/>
  <c r="P189" i="15"/>
  <c r="P251" i="15"/>
  <c r="P344" i="15"/>
  <c r="P444" i="15"/>
  <c r="P334" i="15"/>
  <c r="P371" i="15"/>
  <c r="P342" i="15"/>
  <c r="P379" i="15"/>
  <c r="P445" i="15"/>
  <c r="P614" i="15"/>
  <c r="P710" i="15"/>
  <c r="P273" i="15"/>
  <c r="P435" i="15"/>
  <c r="P607" i="15"/>
  <c r="P533" i="15"/>
  <c r="P761" i="15"/>
  <c r="P632" i="15"/>
  <c r="P817" i="15"/>
  <c r="P617" i="15"/>
  <c r="P629" i="15"/>
  <c r="P731" i="15"/>
  <c r="P947" i="15"/>
  <c r="P825" i="15"/>
  <c r="P881" i="15"/>
  <c r="P805" i="15"/>
  <c r="P751" i="15"/>
  <c r="P978" i="15"/>
  <c r="P752" i="15"/>
  <c r="P983" i="15"/>
  <c r="P950" i="15"/>
  <c r="P931" i="15"/>
  <c r="P813" i="15"/>
  <c r="P839" i="15"/>
  <c r="P824" i="15"/>
  <c r="P190" i="15"/>
  <c r="P161" i="15"/>
  <c r="P386" i="15"/>
  <c r="P377" i="15"/>
  <c r="P332" i="15"/>
  <c r="P830" i="15"/>
  <c r="P895" i="15"/>
  <c r="P641" i="15"/>
  <c r="P142" i="15"/>
  <c r="P463" i="15"/>
  <c r="P867" i="15"/>
  <c r="P234" i="15"/>
  <c r="P220" i="15"/>
  <c r="P166" i="15"/>
  <c r="P148" i="15"/>
  <c r="P150" i="15"/>
  <c r="P139" i="15"/>
  <c r="P328" i="15"/>
  <c r="P390" i="15"/>
  <c r="P219" i="15"/>
  <c r="P317" i="15"/>
  <c r="P352" i="15"/>
  <c r="P452" i="15"/>
  <c r="P495" i="15"/>
  <c r="P401" i="15"/>
  <c r="P465" i="15"/>
  <c r="P403" i="15"/>
  <c r="P493" i="15"/>
  <c r="P622" i="15"/>
  <c r="P718" i="15"/>
  <c r="P339" i="15"/>
  <c r="P473" i="15"/>
  <c r="P619" i="15"/>
  <c r="P566" i="15"/>
  <c r="P855" i="15"/>
  <c r="P648" i="15"/>
  <c r="P843" i="15"/>
  <c r="P453" i="15"/>
  <c r="P661" i="15"/>
  <c r="P755" i="15"/>
  <c r="P971" i="15"/>
  <c r="P938" i="15"/>
  <c r="P900" i="15"/>
  <c r="P826" i="15"/>
  <c r="P877" i="15"/>
  <c r="P708" i="15"/>
  <c r="P827" i="15"/>
  <c r="P926" i="15"/>
  <c r="P729" i="15"/>
  <c r="P941" i="15"/>
  <c r="P849" i="15"/>
  <c r="P889" i="15"/>
  <c r="P200" i="15"/>
  <c r="P94" i="15"/>
  <c r="P101" i="15"/>
  <c r="P83" i="15"/>
  <c r="P118" i="15"/>
  <c r="P102" i="15"/>
  <c r="P145" i="15"/>
  <c r="P235" i="15"/>
  <c r="P394" i="15"/>
  <c r="P225" i="15"/>
  <c r="P197" i="15"/>
  <c r="P364" i="15"/>
  <c r="P456" i="15"/>
  <c r="P515" i="15"/>
  <c r="P419" i="15"/>
  <c r="P470" i="15"/>
  <c r="P409" i="15"/>
  <c r="P522" i="15"/>
  <c r="P634" i="15"/>
  <c r="P722" i="15"/>
  <c r="P345" i="15"/>
  <c r="P494" i="15"/>
  <c r="P623" i="15"/>
  <c r="P693" i="15"/>
  <c r="P467" i="15"/>
  <c r="P669" i="15"/>
  <c r="P852" i="15"/>
  <c r="P554" i="15"/>
  <c r="P697" i="15"/>
  <c r="P760" i="15"/>
  <c r="P976" i="15"/>
  <c r="P986" i="15"/>
  <c r="P924" i="15"/>
  <c r="P831" i="15"/>
  <c r="P891" i="15"/>
  <c r="P768" i="15"/>
  <c r="P837" i="15"/>
  <c r="P974" i="15"/>
  <c r="P781" i="15"/>
  <c r="P965" i="15"/>
  <c r="P874" i="15"/>
  <c r="P903" i="15"/>
  <c r="P146" i="15"/>
  <c r="P46" i="15"/>
  <c r="P182" i="15"/>
  <c r="P155" i="15"/>
  <c r="P106" i="15"/>
  <c r="P233" i="15"/>
  <c r="P199" i="15"/>
  <c r="P288" i="15"/>
  <c r="P117" i="15"/>
  <c r="P325" i="15"/>
  <c r="P242" i="15"/>
  <c r="P400" i="15"/>
  <c r="P496" i="15"/>
  <c r="P277" i="15"/>
  <c r="P269" i="15"/>
  <c r="P297" i="15"/>
  <c r="P487" i="15"/>
  <c r="P570" i="15"/>
  <c r="P666" i="15"/>
  <c r="P762" i="15"/>
  <c r="P387" i="15"/>
  <c r="P558" i="15"/>
  <c r="P663" i="15"/>
  <c r="P540" i="15"/>
  <c r="P313" i="15"/>
  <c r="P568" i="15"/>
  <c r="P559" i="15"/>
  <c r="P565" i="15"/>
  <c r="P810" i="15"/>
  <c r="P875" i="15"/>
  <c r="P692" i="15"/>
  <c r="P803" i="15"/>
  <c r="P977" i="15"/>
  <c r="P1000" i="15"/>
  <c r="P939" i="15"/>
  <c r="P811" i="15"/>
  <c r="P911" i="15"/>
  <c r="P791" i="15"/>
  <c r="P854" i="15"/>
  <c r="P657" i="15"/>
  <c r="P665" i="15"/>
  <c r="P951" i="15"/>
  <c r="P43" i="15"/>
  <c r="P541" i="15"/>
  <c r="P592" i="15"/>
  <c r="P880" i="15"/>
  <c r="P712" i="15"/>
  <c r="P577" i="15"/>
  <c r="P963" i="15"/>
  <c r="P916" i="15"/>
  <c r="P822" i="15"/>
  <c r="P704" i="15"/>
  <c r="P975" i="15"/>
  <c r="P131" i="15"/>
  <c r="P689" i="15"/>
  <c r="P858" i="15"/>
  <c r="P841" i="15"/>
  <c r="P973" i="15"/>
  <c r="P921" i="15"/>
  <c r="P893" i="15"/>
  <c r="P735" i="15"/>
  <c r="P119" i="15"/>
  <c r="P26" i="15"/>
  <c r="P262" i="15"/>
  <c r="P147" i="15"/>
  <c r="P420" i="15"/>
  <c r="P343" i="15"/>
  <c r="P686" i="15"/>
  <c r="P595" i="15"/>
  <c r="P616" i="15"/>
  <c r="P652" i="15"/>
  <c r="P871" i="15"/>
  <c r="P987" i="15"/>
  <c r="P912" i="15"/>
  <c r="P125" i="15"/>
  <c r="P77" i="15"/>
  <c r="P73" i="15"/>
  <c r="P213" i="15"/>
  <c r="P449" i="15"/>
  <c r="P714" i="15"/>
  <c r="P561" i="15"/>
  <c r="P644" i="15"/>
  <c r="P815" i="15"/>
  <c r="P936" i="15"/>
  <c r="P61" i="15"/>
  <c r="P531" i="15"/>
  <c r="P50" i="15"/>
  <c r="P828" i="15"/>
  <c r="P896" i="15"/>
  <c r="P981" i="15"/>
  <c r="P326" i="15"/>
  <c r="P635" i="15"/>
  <c r="P650" i="15"/>
  <c r="P431" i="15"/>
  <c r="P203" i="15"/>
  <c r="P157" i="15"/>
  <c r="P70" i="15"/>
  <c r="S787" i="15"/>
  <c r="S725" i="15"/>
  <c r="S772" i="15"/>
  <c r="S475" i="15"/>
  <c r="V845" i="15"/>
  <c r="Y730" i="15"/>
  <c r="AB111" i="15"/>
  <c r="S273" i="15"/>
  <c r="S266" i="15"/>
  <c r="S291" i="15"/>
  <c r="S175" i="15"/>
  <c r="S299" i="15"/>
  <c r="S112" i="15"/>
  <c r="S235" i="15"/>
  <c r="S170" i="15"/>
  <c r="S327" i="15"/>
  <c r="S169" i="15"/>
  <c r="S315" i="15"/>
  <c r="S254" i="15"/>
  <c r="S246" i="15"/>
  <c r="S153" i="15"/>
  <c r="S353" i="15"/>
  <c r="S229" i="15"/>
  <c r="S146" i="15"/>
  <c r="S122" i="15"/>
  <c r="S180" i="15"/>
  <c r="S117" i="15"/>
  <c r="S357" i="15"/>
  <c r="S271" i="15"/>
  <c r="S215" i="15"/>
  <c r="S206" i="15"/>
  <c r="S464" i="15"/>
  <c r="S530" i="15"/>
  <c r="S578" i="15"/>
  <c r="S251" i="15"/>
  <c r="S189" i="15"/>
  <c r="S164" i="15"/>
  <c r="S252" i="15"/>
  <c r="S158" i="15"/>
  <c r="S187" i="15"/>
  <c r="S344" i="15"/>
  <c r="S279" i="15"/>
  <c r="S238" i="15"/>
  <c r="S134" i="15"/>
  <c r="S312" i="15"/>
  <c r="S366" i="15"/>
  <c r="S226" i="15"/>
  <c r="S202" i="15"/>
  <c r="S172" i="15"/>
  <c r="S110" i="15"/>
  <c r="S490" i="15"/>
  <c r="S542" i="15"/>
  <c r="S425" i="15"/>
  <c r="S421" i="15"/>
  <c r="S491" i="15"/>
  <c r="S539" i="15"/>
  <c r="S448" i="15"/>
  <c r="S457" i="15"/>
  <c r="S496" i="15"/>
  <c r="S544" i="15"/>
  <c r="S371" i="15"/>
  <c r="S428" i="15"/>
  <c r="S517" i="15"/>
  <c r="S565" i="15"/>
  <c r="S459" i="15"/>
  <c r="S657" i="15"/>
  <c r="S746" i="15"/>
  <c r="S794" i="15"/>
  <c r="S631" i="15"/>
  <c r="S601" i="15"/>
  <c r="S584" i="15"/>
  <c r="S654" i="15"/>
  <c r="S602" i="15"/>
  <c r="S633" i="15"/>
  <c r="S736" i="15"/>
  <c r="S784" i="15"/>
  <c r="S607" i="15"/>
  <c r="S564" i="15"/>
  <c r="S586" i="15"/>
  <c r="S661" i="15"/>
  <c r="S898" i="15"/>
  <c r="S946" i="15"/>
  <c r="S994" i="15"/>
  <c r="S777" i="15"/>
  <c r="S849" i="15"/>
  <c r="S842" i="15"/>
  <c r="S877" i="15"/>
  <c r="S939" i="15"/>
  <c r="S987" i="15"/>
  <c r="S805" i="15"/>
  <c r="S582" i="15"/>
  <c r="S843" i="15"/>
  <c r="S865" i="15"/>
  <c r="S936" i="15"/>
  <c r="S984" i="15"/>
  <c r="S822" i="15"/>
  <c r="S727" i="15"/>
  <c r="S637" i="15"/>
  <c r="S888" i="15"/>
  <c r="S945" i="15"/>
  <c r="S993" i="15"/>
  <c r="S711" i="15"/>
  <c r="S880" i="15"/>
  <c r="S186" i="15"/>
  <c r="S261" i="15"/>
  <c r="S212" i="15"/>
  <c r="S394" i="15"/>
  <c r="S373" i="15"/>
  <c r="S265" i="15"/>
  <c r="S311" i="15"/>
  <c r="S259" i="15"/>
  <c r="S378" i="15"/>
  <c r="S152" i="15"/>
  <c r="S337" i="15"/>
  <c r="S142" i="15"/>
  <c r="S155" i="15"/>
  <c r="S120" i="15"/>
  <c r="S240" i="15"/>
  <c r="S130" i="15"/>
  <c r="S106" i="15"/>
  <c r="S305" i="15"/>
  <c r="S163" i="15"/>
  <c r="S494" i="15"/>
  <c r="S546" i="15"/>
  <c r="S438" i="15"/>
  <c r="S434" i="15"/>
  <c r="S495" i="15"/>
  <c r="S543" i="15"/>
  <c r="S461" i="15"/>
  <c r="S470" i="15"/>
  <c r="S500" i="15"/>
  <c r="S548" i="15"/>
  <c r="S387" i="15"/>
  <c r="S441" i="15"/>
  <c r="S521" i="15"/>
  <c r="S569" i="15"/>
  <c r="S316" i="15"/>
  <c r="S670" i="15"/>
  <c r="S750" i="15"/>
  <c r="S798" i="15"/>
  <c r="S640" i="15"/>
  <c r="S614" i="15"/>
  <c r="S597" i="15"/>
  <c r="S667" i="15"/>
  <c r="S615" i="15"/>
  <c r="S646" i="15"/>
  <c r="S740" i="15"/>
  <c r="S788" i="15"/>
  <c r="S616" i="15"/>
  <c r="S576" i="15"/>
  <c r="S599" i="15"/>
  <c r="S674" i="15"/>
  <c r="S902" i="15"/>
  <c r="S950" i="15"/>
  <c r="S998" i="15"/>
  <c r="S793" i="15"/>
  <c r="S658" i="15"/>
  <c r="S855" i="15"/>
  <c r="S886" i="15"/>
  <c r="S943" i="15"/>
  <c r="S991" i="15"/>
  <c r="S825" i="15"/>
  <c r="S624" i="15"/>
  <c r="S856" i="15"/>
  <c r="S874" i="15"/>
  <c r="S940" i="15"/>
  <c r="S988" i="15"/>
  <c r="S835" i="15"/>
  <c r="S743" i="15"/>
  <c r="S823" i="15"/>
  <c r="S901" i="15"/>
  <c r="S949" i="15"/>
  <c r="S997" i="15"/>
  <c r="S723" i="15"/>
  <c r="S893" i="15"/>
  <c r="S239" i="15"/>
  <c r="S140" i="15"/>
  <c r="S286" i="15"/>
  <c r="S160" i="15"/>
  <c r="S135" i="15"/>
  <c r="S352" i="15"/>
  <c r="S257" i="15"/>
  <c r="S168" i="15"/>
  <c r="S330" i="15"/>
  <c r="S157" i="15"/>
  <c r="S145" i="15"/>
  <c r="S388" i="15"/>
  <c r="S256" i="15"/>
  <c r="S141" i="15"/>
  <c r="S213" i="15"/>
  <c r="S284" i="15"/>
  <c r="S217" i="15"/>
  <c r="S113" i="15"/>
  <c r="S264" i="15"/>
  <c r="S502" i="15"/>
  <c r="S554" i="15"/>
  <c r="S460" i="15"/>
  <c r="S456" i="15"/>
  <c r="S503" i="15"/>
  <c r="S551" i="15"/>
  <c r="S483" i="15"/>
  <c r="S405" i="15"/>
  <c r="S508" i="15"/>
  <c r="S349" i="15"/>
  <c r="S410" i="15"/>
  <c r="S463" i="15"/>
  <c r="S529" i="15"/>
  <c r="S345" i="15"/>
  <c r="S481" i="15"/>
  <c r="S692" i="15"/>
  <c r="S758" i="15"/>
  <c r="S806" i="15"/>
  <c r="S666" i="15"/>
  <c r="S636" i="15"/>
  <c r="S623" i="15"/>
  <c r="S689" i="15"/>
  <c r="S332" i="15"/>
  <c r="S668" i="15"/>
  <c r="S748" i="15"/>
  <c r="S796" i="15"/>
  <c r="S642" i="15"/>
  <c r="S603" i="15"/>
  <c r="S621" i="15"/>
  <c r="S696" i="15"/>
  <c r="S910" i="15"/>
  <c r="S958" i="15"/>
  <c r="S630" i="15"/>
  <c r="S824" i="15"/>
  <c r="S719" i="15"/>
  <c r="S881" i="15"/>
  <c r="S903" i="15"/>
  <c r="S951" i="15"/>
  <c r="S999" i="15"/>
  <c r="S847" i="15"/>
  <c r="S708" i="15"/>
  <c r="S878" i="15"/>
  <c r="S900" i="15"/>
  <c r="S948" i="15"/>
  <c r="S996" i="15"/>
  <c r="S861" i="15"/>
  <c r="S207" i="15"/>
  <c r="S262" i="15"/>
  <c r="S184" i="15"/>
  <c r="S161" i="15"/>
  <c r="S258" i="15"/>
  <c r="S234" i="15"/>
  <c r="S343" i="15"/>
  <c r="S171" i="15"/>
  <c r="S328" i="15"/>
  <c r="S314" i="15"/>
  <c r="S151" i="15"/>
  <c r="S287" i="15"/>
  <c r="S231" i="15"/>
  <c r="S121" i="15"/>
  <c r="S107" i="15"/>
  <c r="S306" i="15"/>
  <c r="S506" i="15"/>
  <c r="S558" i="15"/>
  <c r="S473" i="15"/>
  <c r="S404" i="15"/>
  <c r="S507" i="15"/>
  <c r="S555" i="15"/>
  <c r="S359" i="15"/>
  <c r="S418" i="15"/>
  <c r="S512" i="15"/>
  <c r="S365" i="15"/>
  <c r="S419" i="15"/>
  <c r="S476" i="15"/>
  <c r="S533" i="15"/>
  <c r="S361" i="15"/>
  <c r="S560" i="15"/>
  <c r="S705" i="15"/>
  <c r="S762" i="15"/>
  <c r="S810" i="15"/>
  <c r="S679" i="15"/>
  <c r="S649" i="15"/>
  <c r="S632" i="15"/>
  <c r="S702" i="15"/>
  <c r="S420" i="15"/>
  <c r="S681" i="15"/>
  <c r="S752" i="15"/>
  <c r="S800" i="15"/>
  <c r="S655" i="15"/>
  <c r="S612" i="15"/>
  <c r="S634" i="15"/>
  <c r="S709" i="15"/>
  <c r="S914" i="15"/>
  <c r="S962" i="15"/>
  <c r="S672" i="15"/>
  <c r="S837" i="15"/>
  <c r="S735" i="15"/>
  <c r="S890" i="15"/>
  <c r="S907" i="15"/>
  <c r="S955" i="15"/>
  <c r="S781" i="15"/>
  <c r="S860" i="15"/>
  <c r="S731" i="15"/>
  <c r="S891" i="15"/>
  <c r="S904" i="15"/>
  <c r="S952" i="15"/>
  <c r="S1000" i="15"/>
  <c r="S870" i="15"/>
  <c r="S791" i="15"/>
  <c r="S697" i="15"/>
  <c r="S913" i="15"/>
  <c r="S961" i="15"/>
  <c r="S765" i="15"/>
  <c r="S771" i="15"/>
  <c r="S318" i="15"/>
  <c r="S201" i="15"/>
  <c r="S289" i="15"/>
  <c r="S364" i="15"/>
  <c r="S178" i="15"/>
  <c r="S281" i="15"/>
  <c r="S219" i="15"/>
  <c r="S173" i="15"/>
  <c r="S382" i="15"/>
  <c r="S333" i="15"/>
  <c r="S335" i="15"/>
  <c r="S200" i="15"/>
  <c r="S272" i="15"/>
  <c r="S242" i="15"/>
  <c r="S303" i="15"/>
  <c r="S329" i="15"/>
  <c r="S222" i="15"/>
  <c r="S214" i="15"/>
  <c r="S376" i="15"/>
  <c r="S208" i="15"/>
  <c r="S403" i="15"/>
  <c r="S514" i="15"/>
  <c r="S566" i="15"/>
  <c r="S204" i="15"/>
  <c r="S430" i="15"/>
  <c r="S515" i="15"/>
  <c r="S369" i="15"/>
  <c r="S391" i="15"/>
  <c r="S440" i="15"/>
  <c r="S520" i="15"/>
  <c r="S401" i="15"/>
  <c r="S445" i="15"/>
  <c r="S493" i="15"/>
  <c r="S541" i="15"/>
  <c r="S393" i="15"/>
  <c r="S587" i="15"/>
  <c r="S722" i="15"/>
  <c r="S770" i="15"/>
  <c r="S818" i="15"/>
  <c r="S701" i="15"/>
  <c r="S675" i="15"/>
  <c r="S568" i="15"/>
  <c r="S398" i="15"/>
  <c r="S563" i="15"/>
  <c r="S707" i="15"/>
  <c r="S760" i="15"/>
  <c r="S808" i="15"/>
  <c r="S677" i="15"/>
  <c r="S638" i="15"/>
  <c r="S591" i="15"/>
  <c r="S828" i="15"/>
  <c r="S922" i="15"/>
  <c r="S970" i="15"/>
  <c r="S693" i="15"/>
  <c r="S859" i="15"/>
  <c r="S767" i="15"/>
  <c r="S700" i="15"/>
  <c r="S915" i="15"/>
  <c r="S963" i="15"/>
  <c r="S571" i="15"/>
  <c r="S882" i="15"/>
  <c r="S763" i="15"/>
  <c r="S643" i="15"/>
  <c r="S912" i="15"/>
  <c r="S960" i="15"/>
  <c r="S737" i="15"/>
  <c r="S896" i="15"/>
  <c r="S831" i="15"/>
  <c r="S710" i="15"/>
  <c r="S921" i="15"/>
  <c r="S969" i="15"/>
  <c r="S871" i="15"/>
  <c r="S803" i="15"/>
  <c r="S294" i="15"/>
  <c r="S147" i="15"/>
  <c r="S267" i="15"/>
  <c r="S290" i="15"/>
  <c r="S182" i="15"/>
  <c r="S128" i="15"/>
  <c r="S304" i="15"/>
  <c r="S288" i="15"/>
  <c r="S108" i="15"/>
  <c r="S338" i="15"/>
  <c r="S356" i="15"/>
  <c r="S322" i="15"/>
  <c r="S221" i="15"/>
  <c r="S416" i="15"/>
  <c r="S550" i="15"/>
  <c r="S395" i="15"/>
  <c r="S523" i="15"/>
  <c r="S375" i="15"/>
  <c r="S492" i="15"/>
  <c r="S436" i="15"/>
  <c r="S497" i="15"/>
  <c r="S573" i="15"/>
  <c r="S635" i="15"/>
  <c r="S778" i="15"/>
  <c r="S688" i="15"/>
  <c r="S579" i="15"/>
  <c r="S556" i="15"/>
  <c r="S716" i="15"/>
  <c r="S792" i="15"/>
  <c r="S367" i="15"/>
  <c r="S613" i="15"/>
  <c r="S918" i="15"/>
  <c r="S990" i="15"/>
  <c r="S894" i="15"/>
  <c r="S713" i="15"/>
  <c r="S947" i="15"/>
  <c r="S773" i="15"/>
  <c r="S795" i="15"/>
  <c r="S908" i="15"/>
  <c r="S980" i="15"/>
  <c r="S595" i="15"/>
  <c r="S691" i="15"/>
  <c r="S933" i="15"/>
  <c r="S685" i="15"/>
  <c r="S845" i="15"/>
  <c r="S297" i="15"/>
  <c r="S277" i="15"/>
  <c r="S346" i="15"/>
  <c r="S250" i="15"/>
  <c r="S245" i="15"/>
  <c r="S138" i="15"/>
  <c r="S331" i="15"/>
  <c r="S263" i="15"/>
  <c r="S247" i="15"/>
  <c r="S390" i="15"/>
  <c r="S125" i="15"/>
  <c r="S429" i="15"/>
  <c r="S562" i="15"/>
  <c r="S408" i="15"/>
  <c r="S527" i="15"/>
  <c r="S396" i="15"/>
  <c r="S504" i="15"/>
  <c r="S449" i="15"/>
  <c r="S501" i="15"/>
  <c r="S377" i="15"/>
  <c r="S644" i="15"/>
  <c r="S782" i="15"/>
  <c r="S714" i="15"/>
  <c r="S610" i="15"/>
  <c r="S580" i="15"/>
  <c r="S720" i="15"/>
  <c r="S804" i="15"/>
  <c r="S471" i="15"/>
  <c r="S626" i="15"/>
  <c r="S926" i="15"/>
  <c r="S884" i="15"/>
  <c r="S717" i="15"/>
  <c r="S829" i="15"/>
  <c r="S959" i="15"/>
  <c r="S789" i="15"/>
  <c r="S811" i="15"/>
  <c r="S916" i="15"/>
  <c r="S992" i="15"/>
  <c r="S669" i="15"/>
  <c r="S704" i="15"/>
  <c r="S937" i="15"/>
  <c r="S858" i="15"/>
  <c r="S854" i="15"/>
  <c r="S105" i="15"/>
  <c r="S181" i="15"/>
  <c r="S185" i="15"/>
  <c r="S275" i="15"/>
  <c r="S159" i="15"/>
  <c r="S132" i="15"/>
  <c r="S374" i="15"/>
  <c r="S230" i="15"/>
  <c r="S225" i="15"/>
  <c r="S118" i="15"/>
  <c r="S209" i="15"/>
  <c r="S451" i="15"/>
  <c r="S574" i="15"/>
  <c r="S417" i="15"/>
  <c r="S535" i="15"/>
  <c r="S422" i="15"/>
  <c r="S524" i="15"/>
  <c r="S397" i="15"/>
  <c r="S509" i="15"/>
  <c r="S411" i="15"/>
  <c r="S718" i="15"/>
  <c r="S790" i="15"/>
  <c r="S482" i="15"/>
  <c r="S593" i="15"/>
  <c r="S156" i="15"/>
  <c r="S728" i="15"/>
  <c r="S816" i="15"/>
  <c r="S625" i="15"/>
  <c r="S648" i="15"/>
  <c r="S934" i="15"/>
  <c r="S699" i="15"/>
  <c r="S665" i="15"/>
  <c r="S851" i="15"/>
  <c r="S971" i="15"/>
  <c r="S873" i="15"/>
  <c r="S830" i="15"/>
  <c r="S924" i="15"/>
  <c r="S753" i="15"/>
  <c r="S759" i="15"/>
  <c r="S840" i="15"/>
  <c r="S953" i="15"/>
  <c r="S577" i="15"/>
  <c r="S177" i="15"/>
  <c r="S248" i="15"/>
  <c r="S190" i="15"/>
  <c r="S115" i="15"/>
  <c r="S269" i="15"/>
  <c r="S148" i="15"/>
  <c r="S249" i="15"/>
  <c r="S325" i="15"/>
  <c r="S370" i="15"/>
  <c r="S129" i="15"/>
  <c r="S123" i="15"/>
  <c r="S358" i="15"/>
  <c r="S477" i="15"/>
  <c r="S389" i="15"/>
  <c r="S439" i="15"/>
  <c r="S547" i="15"/>
  <c r="S431" i="15"/>
  <c r="S528" i="15"/>
  <c r="S432" i="15"/>
  <c r="S513" i="15"/>
  <c r="S424" i="15"/>
  <c r="S726" i="15"/>
  <c r="S802" i="15"/>
  <c r="S567" i="15"/>
  <c r="S606" i="15"/>
  <c r="S462" i="15"/>
  <c r="S732" i="15"/>
  <c r="S485" i="15"/>
  <c r="S651" i="15"/>
  <c r="S687" i="15"/>
  <c r="S938" i="15"/>
  <c r="S706" i="15"/>
  <c r="S751" i="15"/>
  <c r="S864" i="15"/>
  <c r="S975" i="15"/>
  <c r="S895" i="15"/>
  <c r="S869" i="15"/>
  <c r="S928" i="15"/>
  <c r="S769" i="15"/>
  <c r="S775" i="15"/>
  <c r="S853" i="15"/>
  <c r="S957" i="15"/>
  <c r="S656" i="15"/>
  <c r="S270" i="15"/>
  <c r="S301" i="15"/>
  <c r="S131" i="15"/>
  <c r="S216" i="15"/>
  <c r="S174" i="15"/>
  <c r="S162" i="15"/>
  <c r="S392" i="15"/>
  <c r="S319" i="15"/>
  <c r="S292" i="15"/>
  <c r="S309" i="15"/>
  <c r="S224" i="15"/>
  <c r="S197" i="15"/>
  <c r="S510" i="15"/>
  <c r="S412" i="15"/>
  <c r="S465" i="15"/>
  <c r="S385" i="15"/>
  <c r="S479" i="15"/>
  <c r="S536" i="15"/>
  <c r="S467" i="15"/>
  <c r="S537" i="15"/>
  <c r="S450" i="15"/>
  <c r="S734" i="15"/>
  <c r="S383" i="15"/>
  <c r="S627" i="15"/>
  <c r="S628" i="15"/>
  <c r="S585" i="15"/>
  <c r="S756" i="15"/>
  <c r="S594" i="15"/>
  <c r="S673" i="15"/>
  <c r="S841" i="15"/>
  <c r="S954" i="15"/>
  <c r="S745" i="15"/>
  <c r="S799" i="15"/>
  <c r="S911" i="15"/>
  <c r="S983" i="15"/>
  <c r="S813" i="15"/>
  <c r="S652" i="15"/>
  <c r="S944" i="15"/>
  <c r="S801" i="15"/>
  <c r="S844" i="15"/>
  <c r="S875" i="15"/>
  <c r="S973" i="15"/>
  <c r="S698" i="15"/>
  <c r="S198" i="15"/>
  <c r="S109" i="15"/>
  <c r="S194" i="15"/>
  <c r="S278" i="15"/>
  <c r="S320" i="15"/>
  <c r="S203" i="15"/>
  <c r="S150" i="15"/>
  <c r="S313" i="15"/>
  <c r="S111" i="15"/>
  <c r="S237" i="15"/>
  <c r="S296" i="15"/>
  <c r="S317" i="15"/>
  <c r="S210" i="15"/>
  <c r="S538" i="15"/>
  <c r="S379" i="15"/>
  <c r="S519" i="15"/>
  <c r="S474" i="15"/>
  <c r="S488" i="15"/>
  <c r="S423" i="15"/>
  <c r="S489" i="15"/>
  <c r="S561" i="15"/>
  <c r="S622" i="15"/>
  <c r="S774" i="15"/>
  <c r="S653" i="15"/>
  <c r="S468" i="15"/>
  <c r="S484" i="15"/>
  <c r="S694" i="15"/>
  <c r="S780" i="15"/>
  <c r="S712" i="15"/>
  <c r="S600" i="15"/>
  <c r="S906" i="15"/>
  <c r="S986" i="15"/>
  <c r="S885" i="15"/>
  <c r="S650" i="15"/>
  <c r="S935" i="15"/>
  <c r="S757" i="15"/>
  <c r="S779" i="15"/>
  <c r="S887" i="15"/>
  <c r="S976" i="15"/>
  <c r="S749" i="15"/>
  <c r="S617" i="15"/>
  <c r="S929" i="15"/>
  <c r="S678" i="15"/>
  <c r="S832" i="15"/>
  <c r="S285" i="15"/>
  <c r="S220" i="15"/>
  <c r="S127" i="15"/>
  <c r="S276" i="15"/>
  <c r="S255" i="15"/>
  <c r="S447" i="15"/>
  <c r="S400" i="15"/>
  <c r="S540" i="15"/>
  <c r="S545" i="15"/>
  <c r="S738" i="15"/>
  <c r="S662" i="15"/>
  <c r="S598" i="15"/>
  <c r="S629" i="15"/>
  <c r="S850" i="15"/>
  <c r="S761" i="15"/>
  <c r="S919" i="15"/>
  <c r="S897" i="15"/>
  <c r="S956" i="15"/>
  <c r="S857" i="15"/>
  <c r="S977" i="15"/>
  <c r="S283" i="15"/>
  <c r="S223" i="15"/>
  <c r="S227" i="15"/>
  <c r="S347" i="15"/>
  <c r="S553" i="15"/>
  <c r="S620" i="15"/>
  <c r="S846" i="15"/>
  <c r="S879" i="15"/>
  <c r="S268" i="15"/>
  <c r="S103" i="15"/>
  <c r="S596" i="15"/>
  <c r="S307" i="15"/>
  <c r="S323" i="15"/>
  <c r="S116" i="15"/>
  <c r="S126" i="15"/>
  <c r="S244" i="15"/>
  <c r="S486" i="15"/>
  <c r="S413" i="15"/>
  <c r="S552" i="15"/>
  <c r="S549" i="15"/>
  <c r="S742" i="15"/>
  <c r="S308" i="15"/>
  <c r="S611" i="15"/>
  <c r="S664" i="15"/>
  <c r="S863" i="15"/>
  <c r="S809" i="15"/>
  <c r="S923" i="15"/>
  <c r="S455" i="15"/>
  <c r="S964" i="15"/>
  <c r="S866" i="15"/>
  <c r="S981" i="15"/>
  <c r="S354" i="15"/>
  <c r="S232" i="15"/>
  <c r="S166" i="15"/>
  <c r="S195" i="15"/>
  <c r="S426" i="15"/>
  <c r="S754" i="15"/>
  <c r="S690" i="15"/>
  <c r="S927" i="15"/>
  <c r="S985" i="15"/>
  <c r="S243" i="15"/>
  <c r="S682" i="15"/>
  <c r="S785" i="15"/>
  <c r="S386" i="15"/>
  <c r="S342" i="15"/>
  <c r="S136" i="15"/>
  <c r="S380" i="15"/>
  <c r="S372" i="15"/>
  <c r="S363" i="15"/>
  <c r="S435" i="15"/>
  <c r="S414" i="15"/>
  <c r="S557" i="15"/>
  <c r="S766" i="15"/>
  <c r="S407" i="15"/>
  <c r="S659" i="15"/>
  <c r="S703" i="15"/>
  <c r="S889" i="15"/>
  <c r="S872" i="15"/>
  <c r="S931" i="15"/>
  <c r="S747" i="15"/>
  <c r="S972" i="15"/>
  <c r="S892" i="15"/>
  <c r="S989" i="15"/>
  <c r="S282" i="15"/>
  <c r="S236" i="15"/>
  <c r="S336" i="15"/>
  <c r="S362" i="15"/>
  <c r="S452" i="15"/>
  <c r="S444" i="15"/>
  <c r="S814" i="15"/>
  <c r="S744" i="15"/>
  <c r="S783" i="15"/>
  <c r="S604" i="15"/>
  <c r="S368" i="15"/>
  <c r="S334" i="15"/>
  <c r="S499" i="15"/>
  <c r="S154" i="15"/>
  <c r="S143" i="15"/>
  <c r="S326" i="15"/>
  <c r="S310" i="15"/>
  <c r="S442" i="15"/>
  <c r="S443" i="15"/>
  <c r="S409" i="15"/>
  <c r="S355" i="15"/>
  <c r="S402" i="15"/>
  <c r="S786" i="15"/>
  <c r="S645" i="15"/>
  <c r="S724" i="15"/>
  <c r="S590" i="15"/>
  <c r="S930" i="15"/>
  <c r="S836" i="15"/>
  <c r="S967" i="15"/>
  <c r="S821" i="15"/>
  <c r="S721" i="15"/>
  <c r="S827" i="15"/>
  <c r="S472" i="15"/>
  <c r="S228" i="15"/>
  <c r="S218" i="15"/>
  <c r="S498" i="15"/>
  <c r="S437" i="15"/>
  <c r="S619" i="15"/>
  <c r="S942" i="15"/>
  <c r="S979" i="15"/>
  <c r="S671" i="15"/>
  <c r="S458" i="15"/>
  <c r="S211" i="15"/>
  <c r="S415" i="15"/>
  <c r="S191" i="15"/>
  <c r="S274" i="15"/>
  <c r="S253" i="15"/>
  <c r="S233" i="15"/>
  <c r="S298" i="15"/>
  <c r="S518" i="15"/>
  <c r="S478" i="15"/>
  <c r="S427" i="15"/>
  <c r="S480" i="15"/>
  <c r="S446" i="15"/>
  <c r="S583" i="15"/>
  <c r="S641" i="15"/>
  <c r="S764" i="15"/>
  <c r="S324" i="15"/>
  <c r="S966" i="15"/>
  <c r="S815" i="15"/>
  <c r="S995" i="15"/>
  <c r="S695" i="15"/>
  <c r="S817" i="15"/>
  <c r="S905" i="15"/>
  <c r="S739" i="15"/>
  <c r="S205" i="15"/>
  <c r="S104" i="15"/>
  <c r="S300" i="15"/>
  <c r="S165" i="15"/>
  <c r="S137" i="15"/>
  <c r="S260" i="15"/>
  <c r="S522" i="15"/>
  <c r="S487" i="15"/>
  <c r="S453" i="15"/>
  <c r="S406" i="15"/>
  <c r="S572" i="15"/>
  <c r="S592" i="15"/>
  <c r="S676" i="15"/>
  <c r="S768" i="15"/>
  <c r="S433" i="15"/>
  <c r="S974" i="15"/>
  <c r="S820" i="15"/>
  <c r="S797" i="15"/>
  <c r="S826" i="15"/>
  <c r="S848" i="15"/>
  <c r="S909" i="15"/>
  <c r="S755" i="15"/>
  <c r="S188" i="15"/>
  <c r="S526" i="15"/>
  <c r="S10" i="15"/>
  <c r="S124" i="15"/>
  <c r="S179" i="15"/>
  <c r="S360" i="15"/>
  <c r="S348" i="15"/>
  <c r="S133" i="15"/>
  <c r="S139" i="15"/>
  <c r="S293" i="15"/>
  <c r="S399" i="15"/>
  <c r="S559" i="15"/>
  <c r="S532" i="15"/>
  <c r="S525" i="15"/>
  <c r="S730" i="15"/>
  <c r="S588" i="15"/>
  <c r="S575" i="15"/>
  <c r="S581" i="15"/>
  <c r="S686" i="15"/>
  <c r="S729" i="15"/>
  <c r="S899" i="15"/>
  <c r="S663" i="15"/>
  <c r="S932" i="15"/>
  <c r="S807" i="15"/>
  <c r="S965" i="15"/>
  <c r="S199" i="15"/>
  <c r="S176" i="15"/>
  <c r="S295" i="15"/>
  <c r="S302" i="15"/>
  <c r="S381" i="15"/>
  <c r="S351" i="15"/>
  <c r="S876" i="15"/>
  <c r="S968" i="15"/>
  <c r="S192" i="15"/>
  <c r="S660" i="15"/>
  <c r="S862" i="15"/>
  <c r="P536" i="15"/>
  <c r="P279" i="15"/>
  <c r="P38" i="15"/>
  <c r="P68" i="15"/>
  <c r="S941" i="15"/>
  <c r="S838" i="15"/>
  <c r="S589" i="15"/>
  <c r="S466" i="15"/>
  <c r="S119" i="15"/>
  <c r="V999" i="15"/>
  <c r="Y904" i="15"/>
  <c r="AE515" i="15"/>
  <c r="M211" i="15"/>
  <c r="P958" i="15"/>
  <c r="P913" i="15"/>
  <c r="P518" i="15"/>
  <c r="P548" i="15"/>
  <c r="P250" i="15"/>
  <c r="P212" i="15"/>
  <c r="S868" i="15"/>
  <c r="S531" i="15"/>
  <c r="AE654" i="15"/>
  <c r="P564" i="15"/>
  <c r="P726" i="15"/>
  <c r="S839" i="15"/>
  <c r="S505" i="15"/>
  <c r="AB804" i="15"/>
  <c r="V9" i="15"/>
  <c r="V234" i="15"/>
  <c r="V901" i="15"/>
  <c r="V986" i="15"/>
  <c r="V575" i="15"/>
  <c r="V452" i="15"/>
  <c r="V437" i="15"/>
  <c r="V694" i="15"/>
  <c r="V973" i="15"/>
  <c r="V899" i="15"/>
  <c r="V789" i="15"/>
  <c r="V825" i="15"/>
  <c r="V442" i="15"/>
  <c r="V549" i="15"/>
  <c r="V430" i="15"/>
  <c r="V581" i="15"/>
  <c r="V244" i="15"/>
  <c r="V839" i="15"/>
  <c r="V572" i="15"/>
  <c r="V764" i="15"/>
  <c r="V627" i="15"/>
  <c r="V261" i="15"/>
  <c r="V857" i="15"/>
  <c r="V894" i="15"/>
  <c r="V621" i="15"/>
  <c r="V531" i="15"/>
  <c r="V380" i="15"/>
  <c r="V252" i="15"/>
  <c r="V468" i="15"/>
  <c r="V826" i="15"/>
  <c r="V532" i="15"/>
  <c r="V439" i="15"/>
  <c r="V239" i="15"/>
  <c r="V363" i="15"/>
  <c r="V971" i="15"/>
  <c r="V464" i="15"/>
  <c r="V431" i="15"/>
  <c r="V283" i="15"/>
  <c r="V729" i="15"/>
  <c r="V706" i="15"/>
  <c r="V912" i="15"/>
  <c r="V925" i="15"/>
  <c r="V650" i="15"/>
  <c r="V902" i="15"/>
  <c r="V568" i="15"/>
  <c r="V405" i="15"/>
  <c r="V727" i="15"/>
  <c r="V454" i="15"/>
  <c r="V794" i="15"/>
  <c r="V906" i="15"/>
  <c r="V428" i="15"/>
  <c r="V716" i="15"/>
  <c r="V552" i="15"/>
  <c r="V256" i="15"/>
  <c r="V241" i="15"/>
  <c r="V963" i="15"/>
  <c r="V295" i="15"/>
  <c r="V728" i="15"/>
  <c r="V591" i="15"/>
  <c r="V422" i="15"/>
  <c r="V769" i="15"/>
  <c r="V960" i="15"/>
  <c r="V947" i="15"/>
  <c r="V914" i="15"/>
  <c r="V972" i="15"/>
  <c r="V441" i="15"/>
  <c r="V720" i="15"/>
  <c r="V565" i="15"/>
  <c r="V487" i="15"/>
  <c r="V922" i="15"/>
  <c r="V830" i="15"/>
  <c r="V625" i="15"/>
  <c r="V540" i="15"/>
  <c r="V394" i="15"/>
  <c r="V303" i="15"/>
  <c r="V923" i="15"/>
  <c r="V560" i="15"/>
  <c r="V401" i="15"/>
  <c r="V548" i="15"/>
  <c r="V969" i="15"/>
  <c r="V290" i="15"/>
  <c r="V992" i="15"/>
  <c r="V393" i="15"/>
  <c r="V804" i="15"/>
  <c r="V667" i="15"/>
  <c r="V227" i="15"/>
  <c r="V928" i="15"/>
  <c r="V389" i="15"/>
  <c r="V501" i="15"/>
  <c r="V376" i="15"/>
  <c r="V317" i="15"/>
  <c r="V861" i="15"/>
  <c r="V590" i="15"/>
  <c r="V510" i="15"/>
  <c r="V413" i="15"/>
  <c r="V564" i="15"/>
  <c r="V786" i="15"/>
  <c r="V850" i="15"/>
  <c r="V653" i="15"/>
  <c r="V600" i="15"/>
  <c r="V473" i="15"/>
  <c r="V314" i="15"/>
  <c r="V747" i="15"/>
  <c r="V638" i="15"/>
  <c r="V484" i="15"/>
  <c r="V381" i="15"/>
  <c r="V633" i="15"/>
  <c r="V790" i="15"/>
  <c r="V933" i="15"/>
  <c r="V645" i="15"/>
  <c r="V592" i="15"/>
  <c r="V451" i="15"/>
  <c r="V367" i="15"/>
  <c r="V594" i="15"/>
  <c r="V811" i="15"/>
  <c r="V458" i="15"/>
  <c r="V509" i="15"/>
  <c r="V770" i="15"/>
  <c r="V889" i="15"/>
  <c r="V733" i="15"/>
  <c r="V632" i="15"/>
  <c r="V569" i="15"/>
  <c r="V683" i="15"/>
  <c r="V662" i="15"/>
  <c r="V507" i="15"/>
  <c r="V287" i="15"/>
  <c r="V634" i="15"/>
  <c r="V885" i="15"/>
  <c r="V677" i="15"/>
  <c r="V624" i="15"/>
  <c r="V547" i="15"/>
  <c r="V274" i="15"/>
  <c r="V737" i="15"/>
  <c r="V763" i="15"/>
  <c r="V410" i="15"/>
  <c r="V284" i="15"/>
  <c r="V359" i="15"/>
  <c r="V228" i="15"/>
  <c r="V666" i="15"/>
  <c r="V546" i="15"/>
  <c r="V353" i="15"/>
  <c r="V719" i="15"/>
  <c r="V722" i="15"/>
  <c r="V271" i="15"/>
  <c r="V762" i="15"/>
  <c r="V406" i="15"/>
  <c r="V708" i="15"/>
  <c r="V530" i="15"/>
  <c r="V799" i="15"/>
  <c r="V975" i="15"/>
  <c r="V685" i="15"/>
  <c r="V248" i="15"/>
  <c r="V635" i="15"/>
  <c r="V934" i="15"/>
  <c r="V278" i="15"/>
  <c r="V398" i="15"/>
  <c r="V629" i="15"/>
  <c r="V574" i="15"/>
  <c r="V265" i="15"/>
  <c r="V767" i="15"/>
  <c r="V558" i="15"/>
  <c r="V675" i="15"/>
  <c r="V249" i="15"/>
  <c r="V985" i="15"/>
  <c r="V397" i="15"/>
  <c r="V671" i="15"/>
  <c r="V566" i="15"/>
  <c r="V935" i="15"/>
  <c r="V713" i="15"/>
  <c r="V372" i="15"/>
  <c r="V387" i="15"/>
  <c r="V998" i="15"/>
  <c r="V369" i="15"/>
  <c r="V752" i="15"/>
  <c r="V517" i="15"/>
  <c r="V245" i="15"/>
  <c r="V945" i="15"/>
  <c r="V705" i="15"/>
  <c r="V604" i="15"/>
  <c r="V346" i="15"/>
  <c r="V879" i="15"/>
  <c r="V754" i="15"/>
  <c r="V605" i="15"/>
  <c r="V343" i="15"/>
  <c r="V851" i="15"/>
  <c r="V987" i="15"/>
  <c r="V871" i="15"/>
  <c r="V354" i="15"/>
  <c r="V644" i="15"/>
  <c r="V460" i="15"/>
  <c r="V751" i="15"/>
  <c r="V773" i="15"/>
  <c r="V693" i="15"/>
  <c r="V457" i="15"/>
  <c r="V630" i="15"/>
  <c r="V254" i="15"/>
  <c r="V810" i="15"/>
  <c r="V463" i="15"/>
  <c r="V309" i="15"/>
  <c r="V494" i="15"/>
  <c r="V445" i="15"/>
  <c r="V447" i="15"/>
  <c r="V556" i="15"/>
  <c r="V982" i="15"/>
  <c r="V275" i="15"/>
  <c r="V802" i="15"/>
  <c r="V571" i="15"/>
  <c r="V421" i="15"/>
  <c r="V237" i="15"/>
  <c r="V598" i="15"/>
  <c r="V377" i="15"/>
  <c r="V293" i="15"/>
  <c r="V742" i="15"/>
  <c r="V868" i="15"/>
  <c r="V808" i="15"/>
  <c r="V399" i="15"/>
  <c r="V391" i="15"/>
  <c r="V932" i="15"/>
  <c r="V528" i="15"/>
  <c r="V390" i="15"/>
  <c r="V761" i="15"/>
  <c r="V618" i="15"/>
  <c r="V304" i="15"/>
  <c r="V959" i="15"/>
  <c r="V449" i="15"/>
  <c r="V425" i="15"/>
  <c r="V412" i="15"/>
  <c r="V610" i="15"/>
  <c r="V253" i="15"/>
  <c r="V955" i="15"/>
  <c r="V427" i="15"/>
  <c r="V403" i="15"/>
  <c r="V262" i="15"/>
  <c r="V835" i="15"/>
  <c r="V812" i="15"/>
  <c r="V288" i="15"/>
  <c r="V838" i="15"/>
  <c r="V938" i="15"/>
  <c r="V760" i="15"/>
  <c r="V521" i="15"/>
  <c r="V334" i="15"/>
  <c r="V919" i="15"/>
  <c r="V373" i="15"/>
  <c r="V715" i="15"/>
  <c r="V658" i="15"/>
  <c r="V907" i="15"/>
  <c r="V661" i="15"/>
  <c r="V505" i="15"/>
  <c r="V908" i="15"/>
  <c r="V948" i="15"/>
  <c r="V749" i="15"/>
  <c r="V344" i="15"/>
  <c r="V513" i="15"/>
  <c r="V379" i="15"/>
  <c r="V980" i="15"/>
  <c r="V964" i="15"/>
  <c r="V358" i="15"/>
  <c r="V352" i="15"/>
  <c r="V772" i="15"/>
  <c r="V785" i="15"/>
  <c r="V674" i="15"/>
  <c r="V480" i="15"/>
  <c r="V535" i="15"/>
  <c r="V326" i="15"/>
  <c r="V962" i="15"/>
  <c r="V903" i="15"/>
  <c r="V475" i="15"/>
  <c r="V478" i="15"/>
  <c r="V983" i="15"/>
  <c r="V856" i="15"/>
  <c r="V884" i="15"/>
  <c r="V689" i="15"/>
  <c r="V444" i="15"/>
  <c r="V529" i="15"/>
  <c r="V276" i="15"/>
  <c r="V942" i="15"/>
  <c r="V776" i="15"/>
  <c r="V873" i="15"/>
  <c r="V750" i="15"/>
  <c r="V846" i="15"/>
  <c r="V847" i="15"/>
  <c r="V855" i="15"/>
  <c r="V768" i="15"/>
  <c r="V882" i="15"/>
  <c r="V952" i="15"/>
  <c r="V429" i="15"/>
  <c r="V620" i="15"/>
  <c r="V433" i="15"/>
  <c r="V757" i="15"/>
  <c r="V402" i="15"/>
  <c r="V664" i="15"/>
  <c r="V827" i="15"/>
  <c r="V240" i="15"/>
  <c r="V753" i="15"/>
  <c r="V514" i="15"/>
  <c r="V385" i="15"/>
  <c r="V940" i="15"/>
  <c r="V735" i="15"/>
  <c r="V519" i="15"/>
  <c r="V570" i="15"/>
  <c r="V291" i="15"/>
  <c r="V766" i="15"/>
  <c r="V525" i="15"/>
  <c r="V488" i="15"/>
  <c r="V707" i="15"/>
  <c r="V255" i="15"/>
  <c r="V867" i="15"/>
  <c r="V341" i="15"/>
  <c r="V840" i="15"/>
  <c r="V655" i="15"/>
  <c r="V809" i="15"/>
  <c r="V824" i="15"/>
  <c r="V724" i="15"/>
  <c r="V798" i="15"/>
  <c r="V910" i="15"/>
  <c r="V816" i="15"/>
  <c r="V676" i="15"/>
  <c r="V573" i="15"/>
  <c r="V417" i="15"/>
  <c r="V927" i="15"/>
  <c r="V669" i="15"/>
  <c r="V755" i="15"/>
  <c r="V965" i="15"/>
  <c r="V392" i="15"/>
  <c r="V628" i="15"/>
  <c r="V981" i="15"/>
  <c r="V382" i="15"/>
  <c r="V361" i="15"/>
  <c r="V690" i="15"/>
  <c r="V345" i="15"/>
  <c r="V492" i="15"/>
  <c r="V299" i="15"/>
  <c r="V937" i="15"/>
  <c r="V493" i="15"/>
  <c r="V703" i="15"/>
  <c r="V280" i="15"/>
  <c r="V993" i="15"/>
  <c r="V697" i="15"/>
  <c r="V338" i="15"/>
  <c r="V273" i="15"/>
  <c r="V880" i="15"/>
  <c r="V489" i="15"/>
  <c r="V333" i="15"/>
  <c r="V869" i="15"/>
  <c r="V1000" i="15"/>
  <c r="V778" i="15"/>
  <c r="V828" i="15"/>
  <c r="V595" i="15"/>
  <c r="V905" i="15"/>
  <c r="V680" i="15"/>
  <c r="V443" i="15"/>
  <c r="V877" i="15"/>
  <c r="V984" i="15"/>
  <c r="V672" i="15"/>
  <c r="V731" i="15"/>
  <c r="V559" i="15"/>
  <c r="V723" i="15"/>
  <c r="V853" i="15"/>
  <c r="V541" i="15"/>
  <c r="V895" i="15"/>
  <c r="V865" i="15"/>
  <c r="V852" i="15"/>
  <c r="V230" i="15"/>
  <c r="V807" i="15"/>
  <c r="V848" i="15"/>
  <c r="V499" i="15"/>
  <c r="V931" i="15"/>
  <c r="V524" i="15"/>
  <c r="V348" i="15"/>
  <c r="V289" i="15"/>
  <c r="V281" i="15"/>
  <c r="V324" i="15"/>
  <c r="V607" i="15"/>
  <c r="V746" i="15"/>
  <c r="V555" i="15"/>
  <c r="V649" i="15"/>
  <c r="V491" i="15"/>
  <c r="V229" i="15"/>
  <c r="V950" i="15"/>
  <c r="V335" i="15"/>
  <c r="V522" i="15"/>
  <c r="V966" i="15"/>
  <c r="V900" i="15"/>
  <c r="V350" i="15"/>
  <c r="V780" i="15"/>
  <c r="V456" i="15"/>
  <c r="V893" i="15"/>
  <c r="V435" i="15"/>
  <c r="V434" i="15"/>
  <c r="V682" i="15"/>
  <c r="V898" i="15"/>
  <c r="V409" i="15"/>
  <c r="V259" i="15"/>
  <c r="V721" i="15"/>
  <c r="V534" i="15"/>
  <c r="V915" i="15"/>
  <c r="V527" i="15"/>
  <c r="V272" i="15"/>
  <c r="V795" i="15"/>
  <c r="V660" i="15"/>
  <c r="V818" i="15"/>
  <c r="V951" i="15"/>
  <c r="V704" i="15"/>
  <c r="V978" i="15"/>
  <c r="V781" i="15"/>
  <c r="V657" i="15"/>
  <c r="V366" i="15"/>
  <c r="V327" i="15"/>
  <c r="V920" i="15"/>
  <c r="V479" i="15"/>
  <c r="V305" i="15"/>
  <c r="V917" i="15"/>
  <c r="V698" i="15"/>
  <c r="V307" i="15"/>
  <c r="V699" i="15"/>
  <c r="V267" i="15"/>
  <c r="V946" i="15"/>
  <c r="V471" i="15"/>
  <c r="V332" i="15"/>
  <c r="V322" i="15"/>
  <c r="V714" i="15"/>
  <c r="V315" i="15"/>
  <c r="V684" i="15"/>
  <c r="V438" i="15"/>
  <c r="V872" i="15"/>
  <c r="V323" i="15"/>
  <c r="V718" i="15"/>
  <c r="V841" i="15"/>
  <c r="V783" i="15"/>
  <c r="V306" i="15"/>
  <c r="V878" i="15"/>
  <c r="V673" i="15"/>
  <c r="V384" i="15"/>
  <c r="V989" i="15"/>
  <c r="V712" i="15"/>
  <c r="V576" i="15"/>
  <c r="V626" i="15"/>
  <c r="V612" i="15"/>
  <c r="V866" i="15"/>
  <c r="V538" i="15"/>
  <c r="V656" i="15"/>
  <c r="V939" i="15"/>
  <c r="V791" i="15"/>
  <c r="V609" i="15"/>
  <c r="V659" i="15"/>
  <c r="V741" i="15"/>
  <c r="V990" i="15"/>
  <c r="V792" i="15"/>
  <c r="V320" i="15"/>
  <c r="V887" i="15"/>
  <c r="V782" i="15"/>
  <c r="V329" i="15"/>
  <c r="V651" i="15"/>
  <c r="V301" i="15"/>
  <c r="V859" i="15"/>
  <c r="V294" i="15"/>
  <c r="V695" i="15"/>
  <c r="V313" i="15"/>
  <c r="V883" i="15"/>
  <c r="V308" i="15"/>
  <c r="V636" i="15"/>
  <c r="V235" i="15"/>
  <c r="V300" i="15"/>
  <c r="V916" i="15"/>
  <c r="V687" i="15"/>
  <c r="V864" i="15"/>
  <c r="V355" i="15"/>
  <c r="V586" i="15"/>
  <c r="V679" i="15"/>
  <c r="V833" i="15"/>
  <c r="V414" i="15"/>
  <c r="V681" i="15"/>
  <c r="V821" i="15"/>
  <c r="V386" i="15"/>
  <c r="V587" i="15"/>
  <c r="V551" i="15"/>
  <c r="V583" i="15"/>
  <c r="V936" i="15"/>
  <c r="V537" i="15"/>
  <c r="V362" i="15"/>
  <c r="V312" i="15"/>
  <c r="V686" i="15"/>
  <c r="V368" i="15"/>
  <c r="V504" i="15"/>
  <c r="V953" i="15"/>
  <c r="V512" i="15"/>
  <c r="V696" i="15"/>
  <c r="V921" i="15"/>
  <c r="V702" i="15"/>
  <c r="V654" i="15"/>
  <c r="V836" i="15"/>
  <c r="V482" i="15"/>
  <c r="V823" i="15"/>
  <c r="V831" i="15"/>
  <c r="V453" i="15"/>
  <c r="V599" i="15"/>
  <c r="V264" i="15"/>
  <c r="V606" i="15"/>
  <c r="V330" i="15"/>
  <c r="V328" i="15"/>
  <c r="V360" i="15"/>
  <c r="V436" i="15"/>
  <c r="V988" i="15"/>
  <c r="V631" i="15"/>
  <c r="V415" i="15"/>
  <c r="V231" i="15"/>
  <c r="V448" i="15"/>
  <c r="V849" i="15"/>
  <c r="V771" i="15"/>
  <c r="V613" i="15"/>
  <c r="V268" i="15"/>
  <c r="V378" i="15"/>
  <c r="V896" i="15"/>
  <c r="V340" i="15"/>
  <c r="V779" i="15"/>
  <c r="V481" i="15"/>
  <c r="V692" i="15"/>
  <c r="V542" i="15"/>
  <c r="V597" i="15"/>
  <c r="V860" i="15"/>
  <c r="V815" i="15"/>
  <c r="V588" i="15"/>
  <c r="V296" i="15"/>
  <c r="V578" i="15"/>
  <c r="V738" i="15"/>
  <c r="V260" i="15"/>
  <c r="V554" i="15"/>
  <c r="V954" i="15"/>
  <c r="V404" i="15"/>
  <c r="V407" i="15"/>
  <c r="V277" i="15"/>
  <c r="V349" i="15"/>
  <c r="V302" i="15"/>
  <c r="V506" i="15"/>
  <c r="V418" i="15"/>
  <c r="V515" i="15"/>
  <c r="V991" i="15"/>
  <c r="V420" i="15"/>
  <c r="V596" i="15"/>
  <c r="V892" i="15"/>
  <c r="V318" i="15"/>
  <c r="V930" i="15"/>
  <c r="V710" i="15"/>
  <c r="V311" i="15"/>
  <c r="V467" i="15"/>
  <c r="V995" i="15"/>
  <c r="V976" i="15"/>
  <c r="V642" i="15"/>
  <c r="V668" i="15"/>
  <c r="V911" i="15"/>
  <c r="V543" i="15"/>
  <c r="V550" i="15"/>
  <c r="V967" i="15"/>
  <c r="V800" i="15"/>
  <c r="V974" i="15"/>
  <c r="V796" i="15"/>
  <c r="V837" i="15"/>
  <c r="V701" i="15"/>
  <c r="V339" i="15"/>
  <c r="V503" i="15"/>
  <c r="V342" i="15"/>
  <c r="V888" i="15"/>
  <c r="V784" i="15"/>
  <c r="V247" i="15"/>
  <c r="V739" i="15"/>
  <c r="V316" i="15"/>
  <c r="V637" i="15"/>
  <c r="V745" i="15"/>
  <c r="V929" i="15"/>
  <c r="V580" i="15"/>
  <c r="V396" i="15"/>
  <c r="V968" i="15"/>
  <c r="V897" i="15"/>
  <c r="V665" i="15"/>
  <c r="V758" i="15"/>
  <c r="V608" i="15"/>
  <c r="V874" i="15"/>
  <c r="V748" i="15"/>
  <c r="V875" i="15"/>
  <c r="V497" i="15"/>
  <c r="V375" i="15"/>
  <c r="V336" i="15"/>
  <c r="V603" i="15"/>
  <c r="V958" i="15"/>
  <c r="V736" i="15"/>
  <c r="V285" i="15"/>
  <c r="V477" i="15"/>
  <c r="V691" i="15"/>
  <c r="V432" i="15"/>
  <c r="V579" i="15"/>
  <c r="V774" i="15"/>
  <c r="V585" i="15"/>
  <c r="V996" i="15"/>
  <c r="V561" i="15"/>
  <c r="V563" i="15"/>
  <c r="V243" i="15"/>
  <c r="V756" i="15"/>
  <c r="V924" i="15"/>
  <c r="V526" i="15"/>
  <c r="V858" i="15"/>
  <c r="V652" i="15"/>
  <c r="V777" i="15"/>
  <c r="V648" i="15"/>
  <c r="V842" i="15"/>
  <c r="V325" i="15"/>
  <c r="V310" i="15"/>
  <c r="V759" i="15"/>
  <c r="V640" i="15"/>
  <c r="V446" i="15"/>
  <c r="V641" i="15"/>
  <c r="V582" i="15"/>
  <c r="V496" i="15"/>
  <c r="V725" i="15"/>
  <c r="V408" i="15"/>
  <c r="V233" i="15"/>
  <c r="V994" i="15"/>
  <c r="V787" i="15"/>
  <c r="V557" i="15"/>
  <c r="V483" i="15"/>
  <c r="V502" i="15"/>
  <c r="V977" i="15"/>
  <c r="V357" i="15"/>
  <c r="V251" i="15"/>
  <c r="V822" i="15"/>
  <c r="V909" i="15"/>
  <c r="V419" i="15"/>
  <c r="V518" i="15"/>
  <c r="V711" i="15"/>
  <c r="V941" i="15"/>
  <c r="V961" i="15"/>
  <c r="V726" i="15"/>
  <c r="V806" i="15"/>
  <c r="V797" i="15"/>
  <c r="V775" i="15"/>
  <c r="V474" i="15"/>
  <c r="V734" i="15"/>
  <c r="V246" i="15"/>
  <c r="V269" i="15"/>
  <c r="V918" i="15"/>
  <c r="V370" i="15"/>
  <c r="V709" i="15"/>
  <c r="V383" i="15"/>
  <c r="V511" i="15"/>
  <c r="V913" i="15"/>
  <c r="V498" i="15"/>
  <c r="V495" i="15"/>
  <c r="V819" i="15"/>
  <c r="V740" i="15"/>
  <c r="V670" i="15"/>
  <c r="V319" i="15"/>
  <c r="V282" i="15"/>
  <c r="V743" i="15"/>
  <c r="V732" i="15"/>
  <c r="V886" i="15"/>
  <c r="V577" i="15"/>
  <c r="V820" i="15"/>
  <c r="V520" i="15"/>
  <c r="V844" i="15"/>
  <c r="V544" i="15"/>
  <c r="V788" i="15"/>
  <c r="V688" i="15"/>
  <c r="V593" i="15"/>
  <c r="V250" i="15"/>
  <c r="V523" i="15"/>
  <c r="V500" i="15"/>
  <c r="V584" i="15"/>
  <c r="V292" i="15"/>
  <c r="V646" i="15"/>
  <c r="V730" i="15"/>
  <c r="V536" i="15"/>
  <c r="V602" i="15"/>
  <c r="V388" i="15"/>
  <c r="V700" i="15"/>
  <c r="V400" i="15"/>
  <c r="V470" i="15"/>
  <c r="V647" i="15"/>
  <c r="V462" i="15"/>
  <c r="V461" i="15"/>
  <c r="V611" i="15"/>
  <c r="V469" i="15"/>
  <c r="V508" i="15"/>
  <c r="V279" i="15"/>
  <c r="V298" i="15"/>
  <c r="V374" i="15"/>
  <c r="V834" i="15"/>
  <c r="V455" i="15"/>
  <c r="V891" i="15"/>
  <c r="V426" i="15"/>
  <c r="V337" i="15"/>
  <c r="V516" i="15"/>
  <c r="V843" i="15"/>
  <c r="V257" i="15"/>
  <c r="V440" i="15"/>
  <c r="V617" i="15"/>
  <c r="V717" i="15"/>
  <c r="V411" i="15"/>
  <c r="V622" i="15"/>
  <c r="V424" i="15"/>
  <c r="V395" i="15"/>
  <c r="V533" i="15"/>
  <c r="V663" i="15"/>
  <c r="V486" i="15"/>
  <c r="V242" i="15"/>
  <c r="V371" i="15"/>
  <c r="V829" i="15"/>
  <c r="V465" i="15"/>
  <c r="V450" i="15"/>
  <c r="V567" i="15"/>
  <c r="V347" i="15"/>
  <c r="V615" i="15"/>
  <c r="V870" i="15"/>
  <c r="V643" i="15"/>
  <c r="V956" i="15"/>
  <c r="V490" i="15"/>
  <c r="V589" i="15"/>
  <c r="V423" i="15"/>
  <c r="V997" i="15"/>
  <c r="V539" i="15"/>
  <c r="V356" i="15"/>
  <c r="V949" i="15"/>
  <c r="V944" i="15"/>
  <c r="V805" i="15"/>
  <c r="V765" i="15"/>
  <c r="V639" i="15"/>
  <c r="V553" i="15"/>
  <c r="V416" i="15"/>
  <c r="V619" i="15"/>
  <c r="V904" i="15"/>
  <c r="V863" i="15"/>
  <c r="V459" i="15"/>
  <c r="V876" i="15"/>
  <c r="V926" i="15"/>
  <c r="V970" i="15"/>
  <c r="V803" i="15"/>
  <c r="V678" i="15"/>
  <c r="V793" i="15"/>
  <c r="V614" i="15"/>
  <c r="V623" i="15"/>
  <c r="V881" i="15"/>
  <c r="V365" i="15"/>
  <c r="V744" i="15"/>
  <c r="V466" i="15"/>
  <c r="V832" i="15"/>
  <c r="V476" i="15"/>
  <c r="V813" i="15"/>
  <c r="V297" i="15"/>
  <c r="V236" i="15"/>
  <c r="P861" i="15"/>
  <c r="P886" i="15"/>
  <c r="P850" i="15"/>
  <c r="P523" i="15"/>
  <c r="P537" i="15"/>
  <c r="P140" i="15"/>
  <c r="S925" i="15"/>
  <c r="S469" i="15"/>
  <c r="S196" i="15"/>
  <c r="Y419" i="15"/>
  <c r="P908" i="15"/>
  <c r="P819" i="15"/>
  <c r="P836" i="15"/>
  <c r="P809" i="15"/>
  <c r="P451" i="15"/>
  <c r="P510" i="15"/>
  <c r="P535" i="15"/>
  <c r="P528" i="15"/>
  <c r="P236" i="15"/>
  <c r="P113" i="15"/>
  <c r="P126" i="15"/>
  <c r="S917" i="15"/>
  <c r="S833" i="15"/>
  <c r="S715" i="15"/>
  <c r="S511" i="15"/>
  <c r="S167" i="15"/>
  <c r="V862" i="15"/>
  <c r="Y636" i="15"/>
  <c r="AE503" i="15"/>
  <c r="AE181" i="15"/>
  <c r="AE617" i="15"/>
  <c r="AE366" i="15"/>
  <c r="AE439" i="15"/>
  <c r="AE373" i="15"/>
  <c r="AE757" i="15"/>
  <c r="AE564" i="15"/>
  <c r="AE813" i="15"/>
  <c r="AE742" i="15"/>
  <c r="AE738" i="15"/>
  <c r="AE885" i="15"/>
  <c r="AE933" i="15"/>
  <c r="AE981" i="15"/>
  <c r="AE666" i="15"/>
  <c r="AE820" i="15"/>
  <c r="AE804" i="15"/>
  <c r="AE800" i="15"/>
  <c r="AE902" i="15"/>
  <c r="AE950" i="15"/>
  <c r="AE998" i="15"/>
  <c r="AE748" i="15"/>
  <c r="AE731" i="15"/>
  <c r="AE562" i="15"/>
  <c r="AE836" i="15"/>
  <c r="AE911" i="15"/>
  <c r="AE959" i="15"/>
  <c r="AE794" i="15"/>
  <c r="AE736" i="15"/>
  <c r="AE257" i="15"/>
  <c r="AE850" i="15"/>
  <c r="AE811" i="15"/>
  <c r="AE904" i="15"/>
  <c r="AE952" i="15"/>
  <c r="AE1000" i="15"/>
  <c r="AE258" i="15"/>
  <c r="AE849" i="15"/>
  <c r="AE656" i="15"/>
  <c r="AE212" i="15"/>
  <c r="AE245" i="15"/>
  <c r="AE845" i="15"/>
  <c r="AE652" i="15"/>
  <c r="AE546" i="15"/>
  <c r="AE232" i="15"/>
  <c r="AE326" i="15"/>
  <c r="AE277" i="15"/>
  <c r="AE408" i="15"/>
  <c r="AE330" i="15"/>
  <c r="AE531" i="15"/>
  <c r="AE423" i="15"/>
  <c r="AE228" i="15"/>
  <c r="AE300" i="15"/>
  <c r="AE688" i="15"/>
  <c r="AE384" i="15"/>
  <c r="AE243" i="15"/>
  <c r="AE637" i="15"/>
  <c r="AE428" i="15"/>
  <c r="AE206" i="15"/>
  <c r="AE479" i="15"/>
  <c r="AE410" i="15"/>
  <c r="AE507" i="15"/>
  <c r="AE296" i="15"/>
  <c r="AE677" i="15"/>
  <c r="AE547" i="15"/>
  <c r="AE198" i="15"/>
  <c r="AE374" i="15"/>
  <c r="AE313" i="15"/>
  <c r="AE675" i="15"/>
  <c r="AE274" i="15"/>
  <c r="AE425" i="15"/>
  <c r="AE857" i="15"/>
  <c r="AE616" i="15"/>
  <c r="AE310" i="15"/>
  <c r="AE271" i="15"/>
  <c r="AE805" i="15"/>
  <c r="AE419" i="15"/>
  <c r="AE517" i="15"/>
  <c r="AE790" i="15"/>
  <c r="AE799" i="15"/>
  <c r="AE905" i="15"/>
  <c r="AE957" i="15"/>
  <c r="AE506" i="15"/>
  <c r="AE808" i="15"/>
  <c r="AE756" i="15"/>
  <c r="AE774" i="15"/>
  <c r="AE898" i="15"/>
  <c r="AE954" i="15"/>
  <c r="AE314" i="15"/>
  <c r="AE796" i="15"/>
  <c r="AE792" i="15"/>
  <c r="AE727" i="15"/>
  <c r="AE887" i="15"/>
  <c r="AE939" i="15"/>
  <c r="AE991" i="15"/>
  <c r="AE690" i="15"/>
  <c r="AE686" i="15"/>
  <c r="AE828" i="15"/>
  <c r="AE824" i="15"/>
  <c r="AE912" i="15"/>
  <c r="AE964" i="15"/>
  <c r="AE622" i="15"/>
  <c r="AE239" i="15"/>
  <c r="AE561" i="15"/>
  <c r="AE707" i="15"/>
  <c r="AE216" i="15"/>
  <c r="AE426" i="15"/>
  <c r="AE469" i="15"/>
  <c r="AE418" i="15"/>
  <c r="AE409" i="15"/>
  <c r="AE793" i="15"/>
  <c r="AE543" i="15"/>
  <c r="AE259" i="15"/>
  <c r="AE320" i="15"/>
  <c r="AE644" i="15"/>
  <c r="AE251" i="15"/>
  <c r="AE422" i="15"/>
  <c r="AE500" i="15"/>
  <c r="AE595" i="15"/>
  <c r="AE322" i="15"/>
  <c r="AE589" i="15"/>
  <c r="AE375" i="15"/>
  <c r="AE345" i="15"/>
  <c r="AE729" i="15"/>
  <c r="AE225" i="15"/>
  <c r="AE193" i="15"/>
  <c r="AE466" i="15"/>
  <c r="AE676" i="15"/>
  <c r="AE476" i="15"/>
  <c r="AE269" i="15"/>
  <c r="AE470" i="15"/>
  <c r="AE627" i="15"/>
  <c r="AE717" i="15"/>
  <c r="AE196" i="15"/>
  <c r="AE569" i="15"/>
  <c r="AE667" i="15"/>
  <c r="AE188" i="15"/>
  <c r="AE339" i="15"/>
  <c r="AE352" i="15"/>
  <c r="AE364" i="15"/>
  <c r="AE768" i="15"/>
  <c r="AE812" i="15"/>
  <c r="AE913" i="15"/>
  <c r="AE969" i="15"/>
  <c r="AE650" i="15"/>
  <c r="AE566" i="15"/>
  <c r="AE724" i="15"/>
  <c r="AE878" i="15"/>
  <c r="AE934" i="15"/>
  <c r="AE990" i="15"/>
  <c r="AE770" i="15"/>
  <c r="AE779" i="15"/>
  <c r="AE740" i="15"/>
  <c r="AE895" i="15"/>
  <c r="AE951" i="15"/>
  <c r="AE807" i="15"/>
  <c r="AE784" i="15"/>
  <c r="AE732" i="15"/>
  <c r="AE728" i="15"/>
  <c r="AE892" i="15"/>
  <c r="AE948" i="15"/>
  <c r="AE570" i="15"/>
  <c r="AE218" i="15"/>
  <c r="AE420" i="15"/>
  <c r="AE611" i="15"/>
  <c r="AE267" i="15"/>
  <c r="AE749" i="15"/>
  <c r="AE477" i="15"/>
  <c r="AE621" i="15"/>
  <c r="AE445" i="15"/>
  <c r="AE319" i="15"/>
  <c r="AE537" i="15"/>
  <c r="AE402" i="15"/>
  <c r="AE692" i="15"/>
  <c r="AE201" i="15"/>
  <c r="AE392" i="15"/>
  <c r="AE640" i="15"/>
  <c r="AE315" i="15"/>
  <c r="AE378" i="15"/>
  <c r="AE684" i="15"/>
  <c r="AE175" i="15"/>
  <c r="AE368" i="15"/>
  <c r="AE632" i="15"/>
  <c r="AE211" i="15"/>
  <c r="AE354" i="15"/>
  <c r="AE628" i="15"/>
  <c r="AE342" i="15"/>
  <c r="AE344" i="15"/>
  <c r="AE672" i="15"/>
  <c r="AE444" i="15"/>
  <c r="AE261" i="15"/>
  <c r="AE255" i="15"/>
  <c r="AE459" i="15"/>
  <c r="AE289" i="15"/>
  <c r="AE661" i="15"/>
  <c r="AE711" i="15"/>
  <c r="AE575" i="15"/>
  <c r="AE716" i="15"/>
  <c r="AE897" i="15"/>
  <c r="AE961" i="15"/>
  <c r="AE634" i="15"/>
  <c r="AE578" i="15"/>
  <c r="AE708" i="15"/>
  <c r="AE890" i="15"/>
  <c r="AE958" i="15"/>
  <c r="AE630" i="15"/>
  <c r="AE594" i="15"/>
  <c r="AE458" i="15"/>
  <c r="AE875" i="15"/>
  <c r="AE935" i="15"/>
  <c r="AE999" i="15"/>
  <c r="AE771" i="15"/>
  <c r="AE754" i="15"/>
  <c r="AE763" i="15"/>
  <c r="AE908" i="15"/>
  <c r="AE972" i="15"/>
  <c r="AE229" i="15"/>
  <c r="AE387" i="15"/>
  <c r="AE395" i="15"/>
  <c r="AE668" i="15"/>
  <c r="AE540" i="15"/>
  <c r="AE556" i="15"/>
  <c r="AE338" i="15"/>
  <c r="AE273" i="15"/>
  <c r="AE648" i="15"/>
  <c r="AE224" i="15"/>
  <c r="AE741" i="15"/>
  <c r="AE283" i="15"/>
  <c r="AE353" i="15"/>
  <c r="AE593" i="15"/>
  <c r="AE643" i="15"/>
  <c r="AE550" i="15"/>
  <c r="AE270" i="15"/>
  <c r="AE498" i="15"/>
  <c r="AE264" i="15"/>
  <c r="AE495" i="15"/>
  <c r="AE389" i="15"/>
  <c r="AE725" i="15"/>
  <c r="AE290" i="15"/>
  <c r="AE266" i="15"/>
  <c r="AE625" i="15"/>
  <c r="AE579" i="15"/>
  <c r="AE278" i="15"/>
  <c r="AE247" i="15"/>
  <c r="AE415" i="15"/>
  <c r="AE328" i="15"/>
  <c r="AE421" i="15"/>
  <c r="AE613" i="15"/>
  <c r="AE663" i="15"/>
  <c r="AE450" i="15"/>
  <c r="AE751" i="15"/>
  <c r="AE901" i="15"/>
  <c r="AE965" i="15"/>
  <c r="AE682" i="15"/>
  <c r="AE590" i="15"/>
  <c r="AE726" i="15"/>
  <c r="AE894" i="15"/>
  <c r="AE962" i="15"/>
  <c r="AE646" i="15"/>
  <c r="AE359" i="15"/>
  <c r="AE574" i="15"/>
  <c r="AE879" i="15"/>
  <c r="AE943" i="15"/>
  <c r="AE772" i="15"/>
  <c r="AE806" i="15"/>
  <c r="AE767" i="15"/>
  <c r="AE776" i="15"/>
  <c r="AE916" i="15"/>
  <c r="AE976" i="15"/>
  <c r="AE294" i="15"/>
  <c r="AE801" i="15"/>
  <c r="AE486" i="15"/>
  <c r="AE334" i="15"/>
  <c r="AE363" i="15"/>
  <c r="AE371" i="15"/>
  <c r="AE472" i="15"/>
  <c r="AE416" i="15"/>
  <c r="AE600" i="15"/>
  <c r="AE241" i="15"/>
  <c r="AE693" i="15"/>
  <c r="AE695" i="15"/>
  <c r="AE227" i="15"/>
  <c r="AE518" i="15"/>
  <c r="AE533" i="15"/>
  <c r="AE412" i="15"/>
  <c r="AE424" i="15"/>
  <c r="AE220" i="15"/>
  <c r="AE825" i="15"/>
  <c r="AE414" i="15"/>
  <c r="AE332" i="15"/>
  <c r="AE629" i="15"/>
  <c r="AE679" i="15"/>
  <c r="AE222" i="15"/>
  <c r="AE577" i="15"/>
  <c r="AE485" i="15"/>
  <c r="AE460" i="15"/>
  <c r="AE308" i="15"/>
  <c r="AE512" i="15"/>
  <c r="AE242" i="15"/>
  <c r="AE709" i="15"/>
  <c r="AE567" i="15"/>
  <c r="AE803" i="15"/>
  <c r="AE873" i="15"/>
  <c r="AE945" i="15"/>
  <c r="AE618" i="15"/>
  <c r="AE698" i="15"/>
  <c r="AE822" i="15"/>
  <c r="AE926" i="15"/>
  <c r="AE842" i="15"/>
  <c r="AE866" i="15"/>
  <c r="AE598" i="15"/>
  <c r="AE903" i="15"/>
  <c r="AE975" i="15"/>
  <c r="AE700" i="15"/>
  <c r="AE719" i="15"/>
  <c r="AE846" i="15"/>
  <c r="AE932" i="15"/>
  <c r="AE545" i="15"/>
  <c r="AE327" i="15"/>
  <c r="AE560" i="15"/>
  <c r="AE250" i="15"/>
  <c r="AE605" i="15"/>
  <c r="AE559" i="15"/>
  <c r="AE213" i="15"/>
  <c r="AE456" i="15"/>
  <c r="AE405" i="15"/>
  <c r="AE513" i="15"/>
  <c r="AE185" i="15"/>
  <c r="AE737" i="15"/>
  <c r="AE691" i="15"/>
  <c r="AE492" i="15"/>
  <c r="AE291" i="15"/>
  <c r="AE230" i="15"/>
  <c r="AE552" i="15"/>
  <c r="AE437" i="15"/>
  <c r="AE483" i="15"/>
  <c r="AE346" i="15"/>
  <c r="AE865" i="15"/>
  <c r="AE390" i="15"/>
  <c r="AE184" i="15"/>
  <c r="AE435" i="15"/>
  <c r="AE490" i="15"/>
  <c r="AE307" i="15"/>
  <c r="AE565" i="15"/>
  <c r="AE446" i="15"/>
  <c r="AE816" i="15"/>
  <c r="AE877" i="15"/>
  <c r="AE949" i="15"/>
  <c r="AE712" i="15"/>
  <c r="AE730" i="15"/>
  <c r="AE835" i="15"/>
  <c r="AE930" i="15"/>
  <c r="AE519" i="15"/>
  <c r="AE704" i="15"/>
  <c r="AE714" i="15"/>
  <c r="AE907" i="15"/>
  <c r="AE979" i="15"/>
  <c r="AE723" i="15"/>
  <c r="AE780" i="15"/>
  <c r="AE859" i="15"/>
  <c r="AE936" i="15"/>
  <c r="AE582" i="15"/>
  <c r="AE440" i="15"/>
  <c r="AE341" i="15"/>
  <c r="AE413" i="15"/>
  <c r="AE557" i="15"/>
  <c r="AE379" i="15"/>
  <c r="AE343" i="15"/>
  <c r="AE347" i="15"/>
  <c r="AE357" i="15"/>
  <c r="AE299" i="15"/>
  <c r="AE246" i="15"/>
  <c r="AE689" i="15"/>
  <c r="AE511" i="15"/>
  <c r="AE286" i="15"/>
  <c r="AE551" i="15"/>
  <c r="AE295" i="15"/>
  <c r="AE680" i="15"/>
  <c r="AE279" i="15"/>
  <c r="AE331" i="15"/>
  <c r="AE174" i="15"/>
  <c r="AE817" i="15"/>
  <c r="AE516" i="15"/>
  <c r="AE316" i="15"/>
  <c r="AE713" i="15"/>
  <c r="AE861" i="15"/>
  <c r="AE480" i="15"/>
  <c r="AE481" i="15"/>
  <c r="AE838" i="15"/>
  <c r="AE893" i="15"/>
  <c r="AE989" i="15"/>
  <c r="AE843" i="15"/>
  <c r="AE752" i="15"/>
  <c r="AE938" i="15"/>
  <c r="AE678" i="15"/>
  <c r="AE827" i="15"/>
  <c r="AE871" i="15"/>
  <c r="AE967" i="15"/>
  <c r="AE758" i="15"/>
  <c r="AE863" i="15"/>
  <c r="AE888" i="15"/>
  <c r="AE984" i="15"/>
  <c r="AE221" i="15"/>
  <c r="AE468" i="15"/>
  <c r="AE205" i="15"/>
  <c r="AE604" i="15"/>
  <c r="AE254" i="15"/>
  <c r="AE396" i="15"/>
  <c r="AE236" i="15"/>
  <c r="AE530" i="15"/>
  <c r="AE191" i="15"/>
  <c r="AE305" i="15"/>
  <c r="AE304" i="15"/>
  <c r="AE687" i="15"/>
  <c r="AE510" i="15"/>
  <c r="AE635" i="15"/>
  <c r="AE869" i="15"/>
  <c r="AE583" i="15"/>
  <c r="AE769" i="15"/>
  <c r="AE463" i="15"/>
  <c r="AE285" i="15"/>
  <c r="AE665" i="15"/>
  <c r="AE669" i="15"/>
  <c r="AE453" i="15"/>
  <c r="AE615" i="15"/>
  <c r="AE851" i="15"/>
  <c r="AE909" i="15"/>
  <c r="AE993" i="15"/>
  <c r="AE856" i="15"/>
  <c r="AE787" i="15"/>
  <c r="AE942" i="15"/>
  <c r="AE694" i="15"/>
  <c r="AE840" i="15"/>
  <c r="AE883" i="15"/>
  <c r="AE971" i="15"/>
  <c r="AE819" i="15"/>
  <c r="AE606" i="15"/>
  <c r="AE896" i="15"/>
  <c r="AE988" i="15"/>
  <c r="AE467" i="15"/>
  <c r="AE659" i="15"/>
  <c r="AE226" i="15"/>
  <c r="AE311" i="15"/>
  <c r="AE361" i="15"/>
  <c r="AE522" i="15"/>
  <c r="AE200" i="15"/>
  <c r="AE318" i="15"/>
  <c r="AE317" i="15"/>
  <c r="AE438" i="15"/>
  <c r="AE523" i="15"/>
  <c r="AE639" i="15"/>
  <c r="AE777" i="15"/>
  <c r="AE587" i="15"/>
  <c r="AE821" i="15"/>
  <c r="AE494" i="15"/>
  <c r="AE721" i="15"/>
  <c r="AE377" i="15"/>
  <c r="AE362" i="15"/>
  <c r="AE180" i="15"/>
  <c r="AE430" i="15"/>
  <c r="AE572" i="15"/>
  <c r="AE702" i="15"/>
  <c r="AE925" i="15"/>
  <c r="AE759" i="15"/>
  <c r="AE743" i="15"/>
  <c r="AE874" i="15"/>
  <c r="AE970" i="15"/>
  <c r="AE783" i="15"/>
  <c r="AE265" i="15"/>
  <c r="AE915" i="15"/>
  <c r="AE995" i="15"/>
  <c r="AE867" i="15"/>
  <c r="AE696" i="15"/>
  <c r="AE924" i="15"/>
  <c r="AE746" i="15"/>
  <c r="AE705" i="15"/>
  <c r="AE403" i="15"/>
  <c r="AE321" i="15"/>
  <c r="AE655" i="15"/>
  <c r="AE199" i="15"/>
  <c r="AE442" i="15"/>
  <c r="AE514" i="15"/>
  <c r="AE599" i="15"/>
  <c r="AE833" i="15"/>
  <c r="AE190" i="15"/>
  <c r="AE733" i="15"/>
  <c r="AE370" i="15"/>
  <c r="AE585" i="15"/>
  <c r="AE178" i="15"/>
  <c r="AE465" i="15"/>
  <c r="AE433" i="15"/>
  <c r="AE526" i="15"/>
  <c r="AE240" i="15"/>
  <c r="AE568" i="15"/>
  <c r="AE272" i="15"/>
  <c r="AE391" i="15"/>
  <c r="AE252" i="15"/>
  <c r="AE786" i="15"/>
  <c r="AE937" i="15"/>
  <c r="AE734" i="15"/>
  <c r="AE791" i="15"/>
  <c r="AE886" i="15"/>
  <c r="AE978" i="15"/>
  <c r="AE831" i="15"/>
  <c r="AE762" i="15"/>
  <c r="AE923" i="15"/>
  <c r="AE532" i="15"/>
  <c r="AE706" i="15"/>
  <c r="AE750" i="15"/>
  <c r="AE940" i="15"/>
  <c r="AE868" i="15"/>
  <c r="AE609" i="15"/>
  <c r="AE475" i="15"/>
  <c r="AE701" i="15"/>
  <c r="AE293" i="15"/>
  <c r="AE841" i="15"/>
  <c r="AE651" i="15"/>
  <c r="AE789" i="15"/>
  <c r="AE394" i="15"/>
  <c r="AE641" i="15"/>
  <c r="AE202" i="15"/>
  <c r="AE509" i="15"/>
  <c r="AE183" i="15"/>
  <c r="AE348" i="15"/>
  <c r="AE235" i="15"/>
  <c r="AE400" i="15"/>
  <c r="AE323" i="15"/>
  <c r="AE624" i="15"/>
  <c r="AE493" i="15"/>
  <c r="AE441" i="15"/>
  <c r="AE491" i="15"/>
  <c r="AE755" i="15"/>
  <c r="AE941" i="15"/>
  <c r="AE830" i="15"/>
  <c r="AE906" i="15"/>
  <c r="AE662" i="15"/>
  <c r="AE775" i="15"/>
  <c r="AE963" i="15"/>
  <c r="AE449" i="15"/>
  <c r="AE884" i="15"/>
  <c r="AE263" i="15"/>
  <c r="AE608" i="15"/>
  <c r="AE653" i="15"/>
  <c r="AE237" i="15"/>
  <c r="AE603" i="15"/>
  <c r="AE596" i="15"/>
  <c r="AE372" i="15"/>
  <c r="AE301" i="15"/>
  <c r="AE393" i="15"/>
  <c r="AE683" i="15"/>
  <c r="AE580" i="15"/>
  <c r="AE457" i="15"/>
  <c r="AE350" i="15"/>
  <c r="AE620" i="15"/>
  <c r="AE660" i="15"/>
  <c r="AE864" i="15"/>
  <c r="AE953" i="15"/>
  <c r="AE333" i="15"/>
  <c r="AE910" i="15"/>
  <c r="AE722" i="15"/>
  <c r="AE788" i="15"/>
  <c r="AE983" i="15"/>
  <c r="AE554" i="15"/>
  <c r="AE900" i="15"/>
  <c r="AE276" i="15"/>
  <c r="AE563" i="15"/>
  <c r="AE406" i="15"/>
  <c r="AE249" i="15"/>
  <c r="AE555" i="15"/>
  <c r="AE451" i="15"/>
  <c r="AE292" i="15"/>
  <c r="AE829" i="15"/>
  <c r="AE288" i="15"/>
  <c r="AE360" i="15"/>
  <c r="AE482" i="15"/>
  <c r="AE673" i="15"/>
  <c r="AE761" i="15"/>
  <c r="AE284" i="15"/>
  <c r="AE356" i="15"/>
  <c r="AE834" i="15"/>
  <c r="AE985" i="15"/>
  <c r="AE826" i="15"/>
  <c r="AE922" i="15"/>
  <c r="AE844" i="15"/>
  <c r="AE858" i="15"/>
  <c r="AE610" i="15"/>
  <c r="AE815" i="15"/>
  <c r="AE944" i="15"/>
  <c r="AE275" i="15"/>
  <c r="AE765" i="15"/>
  <c r="AE312" i="15"/>
  <c r="AE745" i="15"/>
  <c r="AE223" i="15"/>
  <c r="AE524" i="15"/>
  <c r="AE521" i="15"/>
  <c r="AE358" i="15"/>
  <c r="AE398" i="15"/>
  <c r="AE217" i="15"/>
  <c r="AE631" i="15"/>
  <c r="AE576" i="15"/>
  <c r="AE381" i="15"/>
  <c r="AE504" i="15"/>
  <c r="AE187" i="15"/>
  <c r="AE573" i="15"/>
  <c r="AE860" i="15"/>
  <c r="AE638" i="15"/>
  <c r="AE852" i="15"/>
  <c r="AE966" i="15"/>
  <c r="AE744" i="15"/>
  <c r="AE899" i="15"/>
  <c r="AE642" i="15"/>
  <c r="AE471" i="15"/>
  <c r="AE960" i="15"/>
  <c r="AE753" i="15"/>
  <c r="AE281" i="15"/>
  <c r="AE703" i="15"/>
  <c r="AE649" i="15"/>
  <c r="AE549" i="15"/>
  <c r="AE210" i="15"/>
  <c r="AE399" i="15"/>
  <c r="AE636" i="15"/>
  <c r="AE633" i="15"/>
  <c r="AE528" i="15"/>
  <c r="AE306" i="15"/>
  <c r="AE534" i="15"/>
  <c r="AE244" i="15"/>
  <c r="AE499" i="15"/>
  <c r="AE917" i="15"/>
  <c r="AE778" i="15"/>
  <c r="AE986" i="15"/>
  <c r="AE823" i="15"/>
  <c r="AE832" i="15"/>
  <c r="AE928" i="15"/>
  <c r="AE367" i="15"/>
  <c r="AE325" i="15"/>
  <c r="AE464" i="15"/>
  <c r="AE542" i="15"/>
  <c r="AE197" i="15"/>
  <c r="AE541" i="15"/>
  <c r="AE773" i="15"/>
  <c r="AE386" i="15"/>
  <c r="AE329" i="15"/>
  <c r="AE619" i="15"/>
  <c r="AE303" i="15"/>
  <c r="AE921" i="15"/>
  <c r="AE839" i="15"/>
  <c r="AE994" i="15"/>
  <c r="AE891" i="15"/>
  <c r="AE854" i="15"/>
  <c r="AE956" i="15"/>
  <c r="AE478" i="15"/>
  <c r="AE455" i="15"/>
  <c r="AE298" i="15"/>
  <c r="AE215" i="15"/>
  <c r="AE397" i="15"/>
  <c r="AE681" i="15"/>
  <c r="AE581" i="15"/>
  <c r="AE473" i="15"/>
  <c r="AE376" i="15"/>
  <c r="AE380" i="15"/>
  <c r="AE671" i="15"/>
  <c r="AE973" i="15"/>
  <c r="AE739" i="15"/>
  <c r="AE735" i="15"/>
  <c r="AE927" i="15"/>
  <c r="AE710" i="15"/>
  <c r="AE980" i="15"/>
  <c r="AE432" i="15"/>
  <c r="AE209" i="15"/>
  <c r="AE355" i="15"/>
  <c r="AE335" i="15"/>
  <c r="AE781" i="15"/>
  <c r="AE474" i="15"/>
  <c r="AE404" i="15"/>
  <c r="AE340" i="15"/>
  <c r="AE302" i="15"/>
  <c r="AE173" i="15"/>
  <c r="AE623" i="15"/>
  <c r="AE977" i="15"/>
  <c r="AE848" i="15"/>
  <c r="AE818" i="15"/>
  <c r="AE931" i="15"/>
  <c r="AE802" i="15"/>
  <c r="AE992" i="15"/>
  <c r="AE429" i="15"/>
  <c r="AE256" i="15"/>
  <c r="AE194" i="15"/>
  <c r="AE536" i="15"/>
  <c r="AE685" i="15"/>
  <c r="AE584" i="15"/>
  <c r="AE529" i="15"/>
  <c r="AE297" i="15"/>
  <c r="AE248" i="15"/>
  <c r="AE720" i="15"/>
  <c r="AE558" i="15"/>
  <c r="AE882" i="15"/>
  <c r="AE766" i="15"/>
  <c r="AE955" i="15"/>
  <c r="AE715" i="15"/>
  <c r="AE855" i="15"/>
  <c r="AE365" i="15"/>
  <c r="AE268" i="15"/>
  <c r="AE837" i="15"/>
  <c r="AE785" i="15"/>
  <c r="AE588" i="15"/>
  <c r="AE351" i="15"/>
  <c r="AE385" i="15"/>
  <c r="AE448" i="15"/>
  <c r="AE484" i="15"/>
  <c r="AE497" i="15"/>
  <c r="AE586" i="15"/>
  <c r="AE872" i="15"/>
  <c r="AE461" i="15"/>
  <c r="AE544" i="15"/>
  <c r="AE203" i="15"/>
  <c r="AE489" i="15"/>
  <c r="AE260" i="15"/>
  <c r="AE664" i="15"/>
  <c r="AE764" i="15"/>
  <c r="AE870" i="15"/>
  <c r="AE810" i="15"/>
  <c r="AE876" i="15"/>
  <c r="AE262" i="15"/>
  <c r="AE699" i="15"/>
  <c r="AE233" i="15"/>
  <c r="AE337" i="15"/>
  <c r="AE571" i="15"/>
  <c r="AE881" i="15"/>
  <c r="AE918" i="15"/>
  <c r="AE947" i="15"/>
  <c r="AE920" i="15"/>
  <c r="AE454" i="15"/>
  <c r="AE645" i="15"/>
  <c r="AE349" i="15"/>
  <c r="AE388" i="15"/>
  <c r="AE231" i="15"/>
  <c r="AE889" i="15"/>
  <c r="AE946" i="15"/>
  <c r="AE987" i="15"/>
  <c r="AE968" i="15"/>
  <c r="AE797" i="15"/>
  <c r="AE597" i="15"/>
  <c r="AE487" i="15"/>
  <c r="AE501" i="15"/>
  <c r="AE411" i="15"/>
  <c r="AE997" i="15"/>
  <c r="AE982" i="15"/>
  <c r="AE626" i="15"/>
  <c r="AE417" i="15"/>
  <c r="AE607" i="15"/>
  <c r="AE443" i="15"/>
  <c r="AE591" i="15"/>
  <c r="AE324" i="15"/>
  <c r="AE234" i="15"/>
  <c r="AE602" i="15"/>
  <c r="AE670" i="15"/>
  <c r="AE207" i="15"/>
  <c r="AE219" i="15"/>
  <c r="AE488" i="15"/>
  <c r="AE853" i="15"/>
  <c r="AE914" i="15"/>
  <c r="AE407" i="15"/>
  <c r="AE192" i="15"/>
  <c r="AE508" i="15"/>
  <c r="AE452" i="15"/>
  <c r="AE612" i="15"/>
  <c r="AE614" i="15"/>
  <c r="AE880" i="15"/>
  <c r="AE697" i="15"/>
  <c r="AE189" i="15"/>
  <c r="AE525" i="15"/>
  <c r="AE718" i="15"/>
  <c r="AE996" i="15"/>
  <c r="AE601" i="15"/>
  <c r="AE309" i="15"/>
  <c r="AE847" i="15"/>
  <c r="AE862" i="15"/>
  <c r="AE553" i="15"/>
  <c r="AE382" i="15"/>
  <c r="AE538" i="15"/>
  <c r="AE431" i="15"/>
  <c r="AE674" i="15"/>
  <c r="AE505" i="15"/>
  <c r="AE929" i="15"/>
  <c r="AE798" i="15"/>
  <c r="AE434" i="15"/>
  <c r="AE760" i="15"/>
  <c r="AE657" i="15"/>
  <c r="AE520" i="15"/>
  <c r="AE782" i="15"/>
  <c r="AE548" i="15"/>
  <c r="AE496" i="15"/>
  <c r="AE502" i="15"/>
  <c r="AE974" i="15"/>
  <c r="AE208" i="15"/>
  <c r="AE539" i="15"/>
  <c r="AE287" i="15"/>
  <c r="AE280" i="15"/>
  <c r="AE814" i="15"/>
  <c r="AE535" i="15"/>
  <c r="AE238" i="15"/>
  <c r="AE658" i="15"/>
  <c r="AE401" i="15"/>
  <c r="AE383" i="15"/>
  <c r="AE336" i="15"/>
  <c r="AE369" i="15"/>
  <c r="AE527" i="15"/>
  <c r="AE436" i="15"/>
  <c r="AE462" i="15"/>
  <c r="AE647" i="15"/>
  <c r="AE747" i="15"/>
  <c r="AE809" i="15"/>
  <c r="AE592" i="15"/>
  <c r="AE447" i="15"/>
  <c r="AE282" i="15"/>
  <c r="AE204" i="15"/>
  <c r="AE919" i="15"/>
  <c r="P572" i="15"/>
  <c r="P363" i="15"/>
  <c r="S684" i="15"/>
  <c r="S339" i="15"/>
  <c r="S570" i="15"/>
  <c r="V801" i="15"/>
  <c r="V616" i="15"/>
  <c r="Y436" i="15"/>
  <c r="P530" i="15"/>
  <c r="P538" i="15"/>
  <c r="P797" i="15"/>
  <c r="P438" i="15"/>
  <c r="P421" i="15"/>
  <c r="V545" i="15"/>
  <c r="P927" i="15"/>
  <c r="P550" i="15"/>
  <c r="P972" i="15"/>
  <c r="P488" i="15"/>
  <c r="S680" i="15"/>
  <c r="P887" i="15"/>
  <c r="P769" i="15"/>
  <c r="P357" i="15"/>
  <c r="P426" i="15"/>
  <c r="P87" i="15"/>
  <c r="S733" i="15"/>
  <c r="S618" i="15"/>
  <c r="S534" i="15"/>
  <c r="Y582" i="15"/>
  <c r="P898" i="15"/>
  <c r="P948" i="15"/>
  <c r="P351" i="15"/>
  <c r="P414" i="15"/>
  <c r="S883" i="15"/>
  <c r="Y361" i="15"/>
  <c r="D6" i="15"/>
  <c r="AB12" i="15"/>
  <c r="Y20" i="15"/>
  <c r="M197" i="15"/>
  <c r="M97" i="15"/>
  <c r="AE19" i="15"/>
  <c r="S13" i="15"/>
  <c r="M391" i="15"/>
  <c r="M395" i="15"/>
  <c r="V14" i="15"/>
  <c r="J11" i="15"/>
  <c r="M352" i="15"/>
  <c r="M447" i="15"/>
  <c r="M386" i="15"/>
  <c r="M92" i="15"/>
  <c r="M376" i="15"/>
  <c r="M251" i="15"/>
  <c r="Y14" i="15"/>
  <c r="M309" i="15"/>
  <c r="M291" i="15"/>
  <c r="M398" i="15"/>
  <c r="M235" i="15"/>
  <c r="M319" i="15"/>
  <c r="M345" i="15"/>
  <c r="M347" i="15"/>
  <c r="Y18" i="15"/>
  <c r="M112" i="15"/>
  <c r="M131" i="15"/>
  <c r="Y31" i="15"/>
  <c r="M157" i="15"/>
  <c r="M278" i="15"/>
  <c r="M406" i="15"/>
  <c r="M380" i="15"/>
  <c r="M164" i="15"/>
  <c r="M371" i="15"/>
  <c r="M399" i="15"/>
  <c r="M417" i="15"/>
  <c r="M61" i="15"/>
  <c r="Y46" i="15"/>
  <c r="M140" i="15"/>
  <c r="M330" i="15"/>
  <c r="M401" i="15"/>
  <c r="J30" i="15"/>
  <c r="J10" i="15"/>
  <c r="M366" i="15"/>
  <c r="M68" i="15"/>
  <c r="M116" i="15"/>
  <c r="M103" i="15"/>
  <c r="M368" i="15"/>
  <c r="M128" i="15"/>
  <c r="M186" i="15"/>
  <c r="M206" i="15"/>
  <c r="M153" i="15"/>
  <c r="M288" i="15"/>
  <c r="M219" i="15"/>
  <c r="M358" i="15"/>
  <c r="M338" i="15"/>
  <c r="M93" i="15"/>
  <c r="M675" i="15"/>
  <c r="M203" i="15"/>
  <c r="M257" i="15"/>
  <c r="M396" i="15"/>
  <c r="M356" i="15"/>
  <c r="M232" i="15"/>
  <c r="M167" i="15"/>
  <c r="M110" i="15"/>
  <c r="M237" i="15"/>
  <c r="M180" i="15"/>
  <c r="M123" i="15"/>
  <c r="M262" i="15"/>
  <c r="M324" i="15"/>
  <c r="M67" i="15"/>
  <c r="M230" i="15"/>
  <c r="M226" i="15"/>
  <c r="M336" i="15"/>
  <c r="M303" i="15"/>
  <c r="M107" i="15"/>
  <c r="S12" i="15"/>
  <c r="V15" i="15"/>
  <c r="AE23" i="15"/>
  <c r="V16" i="15"/>
  <c r="AE25" i="15"/>
  <c r="J15" i="15"/>
  <c r="M78" i="15"/>
  <c r="M175" i="15"/>
  <c r="M320" i="15"/>
  <c r="M234" i="15"/>
  <c r="M450" i="15"/>
  <c r="M104" i="15"/>
  <c r="M436" i="15"/>
  <c r="M108" i="15"/>
  <c r="M190" i="15"/>
  <c r="M170" i="15"/>
  <c r="M295" i="15"/>
  <c r="M363" i="15"/>
  <c r="M113" i="15"/>
  <c r="M228" i="15"/>
  <c r="M415" i="15"/>
  <c r="M88" i="15"/>
  <c r="M646" i="15"/>
  <c r="M409" i="15"/>
  <c r="M422" i="15"/>
  <c r="M82" i="15"/>
  <c r="M328" i="15"/>
  <c r="M156" i="15"/>
  <c r="M198" i="15"/>
  <c r="M192" i="15"/>
  <c r="M159" i="15"/>
  <c r="M382" i="15"/>
  <c r="AE24" i="15"/>
  <c r="AE17" i="15"/>
  <c r="V18" i="15"/>
  <c r="AE30" i="15"/>
  <c r="J225" i="15"/>
  <c r="J830" i="15"/>
  <c r="M332" i="15"/>
  <c r="M209" i="15"/>
  <c r="M306" i="15"/>
  <c r="M403" i="15"/>
  <c r="M365" i="15"/>
  <c r="M331" i="15"/>
  <c r="M162" i="15"/>
  <c r="M259" i="15"/>
  <c r="M605" i="15"/>
  <c r="M337" i="15"/>
  <c r="M292" i="15"/>
  <c r="M419" i="15"/>
  <c r="M350" i="15"/>
  <c r="M301" i="15"/>
  <c r="M151" i="15"/>
  <c r="M195" i="15"/>
  <c r="M334" i="15"/>
  <c r="M388" i="15"/>
  <c r="M60" i="15"/>
  <c r="M271" i="15"/>
  <c r="M339" i="15"/>
  <c r="M298" i="15"/>
  <c r="M241" i="15"/>
  <c r="M208" i="15"/>
  <c r="M311" i="15"/>
  <c r="M254" i="15"/>
  <c r="M393" i="15"/>
  <c r="M184" i="15"/>
  <c r="M287" i="15"/>
  <c r="M529" i="15"/>
  <c r="M357" i="15"/>
  <c r="M238" i="15"/>
  <c r="AE20" i="15"/>
  <c r="AE16" i="15"/>
  <c r="S11" i="15"/>
  <c r="Y27" i="15"/>
  <c r="J12" i="15"/>
  <c r="J757" i="15"/>
  <c r="M523" i="15"/>
  <c r="M115" i="15"/>
  <c r="M77" i="15"/>
  <c r="M293" i="15"/>
  <c r="M390" i="15"/>
  <c r="M317" i="15"/>
  <c r="M169" i="15"/>
  <c r="M148" i="15"/>
  <c r="M239" i="15"/>
  <c r="M182" i="15"/>
  <c r="M321" i="15"/>
  <c r="M121" i="15"/>
  <c r="M154" i="15"/>
  <c r="M244" i="15"/>
  <c r="M359" i="15"/>
  <c r="M127" i="15"/>
  <c r="M171" i="15"/>
  <c r="M130" i="15"/>
  <c r="M73" i="15"/>
  <c r="M64" i="15"/>
  <c r="M143" i="15"/>
  <c r="M86" i="15"/>
  <c r="M189" i="15"/>
  <c r="M119" i="15"/>
  <c r="M329" i="15"/>
  <c r="M361" i="15"/>
  <c r="M165" i="15"/>
  <c r="M323" i="15"/>
  <c r="M290" i="15"/>
  <c r="M94" i="15"/>
  <c r="Y29" i="15"/>
  <c r="Y33" i="15"/>
  <c r="Y24" i="15"/>
  <c r="J9" i="15"/>
  <c r="J14" i="15"/>
  <c r="M247" i="15"/>
  <c r="M524" i="15"/>
  <c r="M149" i="15"/>
  <c r="M246" i="15"/>
  <c r="M200" i="15"/>
  <c r="M174" i="15"/>
  <c r="M280" i="15"/>
  <c r="M102" i="15"/>
  <c r="M173" i="15"/>
  <c r="M300" i="15"/>
  <c r="M411" i="15"/>
  <c r="M71" i="15"/>
  <c r="M105" i="15"/>
  <c r="M252" i="15"/>
  <c r="M282" i="15"/>
  <c r="M326" i="15"/>
  <c r="M273" i="15"/>
  <c r="M100" i="15"/>
  <c r="M191" i="15"/>
  <c r="M402" i="15"/>
  <c r="M302" i="15"/>
  <c r="M249" i="15"/>
  <c r="M372" i="15"/>
  <c r="M315" i="15"/>
  <c r="M274" i="15"/>
  <c r="M385" i="15"/>
  <c r="M279" i="15"/>
  <c r="M418" i="15"/>
  <c r="M185" i="15"/>
  <c r="M181" i="15"/>
  <c r="M375" i="15"/>
  <c r="M179" i="15"/>
  <c r="M146" i="15"/>
  <c r="M369" i="15"/>
  <c r="AE28" i="15"/>
  <c r="Y26" i="15"/>
  <c r="Y30" i="15"/>
  <c r="Y37" i="15"/>
  <c r="AE13" i="15"/>
  <c r="V20" i="15"/>
  <c r="AE22" i="15"/>
  <c r="J24" i="15"/>
  <c r="M378" i="15"/>
  <c r="M212" i="15"/>
  <c r="M284" i="15"/>
  <c r="M377" i="15"/>
  <c r="M305" i="15"/>
  <c r="M272" i="15"/>
  <c r="M233" i="15"/>
  <c r="M132" i="15"/>
  <c r="M243" i="15"/>
  <c r="M370" i="15"/>
  <c r="M313" i="15"/>
  <c r="M412" i="15"/>
  <c r="M84" i="15"/>
  <c r="M138" i="15"/>
  <c r="M158" i="15"/>
  <c r="M81" i="15"/>
  <c r="M351" i="15"/>
  <c r="M258" i="15"/>
  <c r="M122" i="15"/>
  <c r="M204" i="15"/>
  <c r="M135" i="15"/>
  <c r="M106" i="15"/>
  <c r="M217" i="15"/>
  <c r="M367" i="15"/>
  <c r="M111" i="15"/>
  <c r="M250" i="15"/>
  <c r="M231" i="15"/>
  <c r="M277" i="15"/>
  <c r="Y34" i="15"/>
  <c r="AE12" i="15"/>
  <c r="V17" i="15"/>
  <c r="J990" i="15"/>
  <c r="J21" i="15"/>
  <c r="M90" i="15"/>
  <c r="M187" i="15"/>
  <c r="M260" i="15"/>
  <c r="M89" i="15"/>
  <c r="M379" i="15"/>
  <c r="M248" i="15"/>
  <c r="M224" i="15"/>
  <c r="M304" i="15"/>
  <c r="M263" i="15"/>
  <c r="M63" i="15"/>
  <c r="M202" i="15"/>
  <c r="M145" i="15"/>
  <c r="M268" i="15"/>
  <c r="M383" i="15"/>
  <c r="M413" i="15"/>
  <c r="M289" i="15"/>
  <c r="M283" i="15"/>
  <c r="M183" i="15"/>
  <c r="M322" i="15"/>
  <c r="M114" i="15"/>
  <c r="M253" i="15"/>
  <c r="M364" i="15"/>
  <c r="M266" i="15"/>
  <c r="M405" i="15"/>
  <c r="M79" i="15"/>
  <c r="M410" i="15"/>
  <c r="M70" i="15"/>
  <c r="M316" i="15"/>
  <c r="M312" i="15"/>
  <c r="M87" i="15"/>
  <c r="M310" i="15"/>
  <c r="M133" i="15"/>
  <c r="M285" i="15"/>
  <c r="S16" i="15"/>
  <c r="AE14" i="15"/>
  <c r="Y25" i="15"/>
  <c r="S17" i="15"/>
  <c r="AE29" i="15"/>
  <c r="S14" i="15"/>
  <c r="S15" i="15"/>
  <c r="J43" i="15"/>
  <c r="J25" i="15"/>
  <c r="M221" i="15"/>
  <c r="M318" i="15"/>
  <c r="M236" i="15"/>
  <c r="M296" i="15"/>
  <c r="M91" i="15"/>
  <c r="M340" i="15"/>
  <c r="M307" i="15"/>
  <c r="M631" i="15"/>
  <c r="M160" i="15"/>
  <c r="M83" i="15"/>
  <c r="M374" i="15"/>
  <c r="M276" i="15"/>
  <c r="M124" i="15"/>
  <c r="M215" i="15"/>
  <c r="M269" i="15"/>
  <c r="M109" i="15"/>
  <c r="M139" i="15"/>
  <c r="M314" i="15"/>
  <c r="M142" i="15"/>
  <c r="M389" i="15"/>
  <c r="M85" i="15"/>
  <c r="M220" i="15"/>
  <c r="M335" i="15"/>
  <c r="M98" i="15"/>
  <c r="M225" i="15"/>
  <c r="M348" i="15"/>
  <c r="M354" i="15"/>
  <c r="M242" i="15"/>
  <c r="M381" i="15"/>
  <c r="M172" i="15"/>
  <c r="M144" i="15"/>
  <c r="M362" i="15"/>
  <c r="M166" i="15"/>
  <c r="M408" i="15"/>
  <c r="M141" i="15"/>
  <c r="AE32" i="15"/>
  <c r="Y22" i="15"/>
  <c r="Y15" i="15"/>
  <c r="Y19" i="15"/>
  <c r="AE21" i="15"/>
  <c r="V13" i="15"/>
  <c r="J729" i="15"/>
  <c r="J13" i="15"/>
  <c r="M152" i="15"/>
  <c r="M163" i="15"/>
  <c r="M344" i="15"/>
  <c r="M222" i="15"/>
  <c r="M416" i="15"/>
  <c r="M343" i="15"/>
  <c r="M394" i="15"/>
  <c r="M194" i="15"/>
  <c r="M333" i="15"/>
  <c r="M96" i="15"/>
  <c r="M543" i="15"/>
  <c r="M125" i="15"/>
  <c r="M420" i="15"/>
  <c r="M414" i="15"/>
  <c r="M134" i="15"/>
  <c r="M261" i="15"/>
  <c r="M245" i="15"/>
  <c r="M384" i="15"/>
  <c r="M76" i="15"/>
  <c r="M155" i="15"/>
  <c r="M397" i="15"/>
  <c r="M168" i="15"/>
  <c r="M210" i="15"/>
  <c r="M62" i="15"/>
  <c r="M177" i="15"/>
  <c r="M443" i="15"/>
  <c r="M218" i="15"/>
  <c r="M264" i="15"/>
  <c r="M213" i="15"/>
  <c r="AE18" i="15"/>
  <c r="V11" i="15"/>
  <c r="Y16" i="15"/>
  <c r="M689" i="15"/>
  <c r="J742" i="15"/>
  <c r="J84" i="15"/>
  <c r="AE177" i="15"/>
  <c r="J23" i="15"/>
  <c r="AB25" i="15"/>
  <c r="Y48" i="15"/>
  <c r="V19" i="15"/>
  <c r="AE27" i="15"/>
  <c r="J126" i="15"/>
  <c r="J754" i="15"/>
  <c r="M500" i="15"/>
  <c r="M161" i="15"/>
  <c r="M294" i="15"/>
  <c r="M176" i="15"/>
  <c r="M353" i="15"/>
  <c r="M392" i="15"/>
  <c r="M150" i="15"/>
  <c r="M199" i="15"/>
  <c r="M255" i="15"/>
  <c r="M214" i="15"/>
  <c r="M129" i="15"/>
  <c r="M407" i="15"/>
  <c r="M387" i="15"/>
  <c r="M346" i="15"/>
  <c r="M400" i="15"/>
  <c r="M240" i="15"/>
  <c r="M270" i="15"/>
  <c r="M613" i="15"/>
  <c r="M101" i="15"/>
  <c r="M216" i="15"/>
  <c r="M327" i="15"/>
  <c r="M286" i="15"/>
  <c r="M229" i="15"/>
  <c r="M196" i="15"/>
  <c r="M647" i="15"/>
  <c r="M66" i="15"/>
  <c r="M373" i="15"/>
  <c r="M643" i="15"/>
  <c r="M267" i="15"/>
  <c r="M275" i="15"/>
  <c r="M74" i="15"/>
  <c r="M297" i="15"/>
  <c r="M120" i="15"/>
  <c r="M69" i="15"/>
  <c r="Y36" i="15"/>
  <c r="Y40" i="15"/>
  <c r="Y38" i="15"/>
  <c r="V12" i="15"/>
  <c r="Y23" i="15"/>
  <c r="J22" i="15"/>
  <c r="M188" i="15"/>
  <c r="M404" i="15"/>
  <c r="M137" i="15"/>
  <c r="M607" i="15"/>
  <c r="M65" i="15"/>
  <c r="M80" i="15"/>
  <c r="M281" i="15"/>
  <c r="M75" i="15"/>
  <c r="M325" i="15"/>
  <c r="M136" i="15"/>
  <c r="M227" i="15"/>
  <c r="M207" i="15"/>
  <c r="M178" i="15"/>
  <c r="M256" i="15"/>
  <c r="M72" i="15"/>
  <c r="M126" i="15"/>
  <c r="M265" i="15"/>
  <c r="M308" i="15"/>
  <c r="M520" i="15"/>
  <c r="M147" i="15"/>
  <c r="M118" i="15"/>
  <c r="M299" i="15"/>
  <c r="M341" i="15"/>
  <c r="M193" i="15"/>
  <c r="M355" i="15"/>
  <c r="M99" i="15"/>
  <c r="M95" i="15"/>
  <c r="M349" i="15"/>
  <c r="M117" i="15"/>
  <c r="Y17" i="15"/>
  <c r="Y21" i="15"/>
  <c r="J490" i="15"/>
  <c r="Y58" i="15"/>
  <c r="AE51" i="15"/>
  <c r="J237" i="15"/>
  <c r="J982" i="15"/>
  <c r="J653" i="15"/>
  <c r="J444" i="15"/>
  <c r="J768" i="15"/>
  <c r="J488" i="15"/>
  <c r="J896" i="15"/>
  <c r="J27" i="15"/>
  <c r="J130" i="15"/>
  <c r="J31" i="15"/>
  <c r="V21" i="15"/>
  <c r="J127" i="15"/>
  <c r="J548" i="15"/>
  <c r="J606" i="15"/>
  <c r="J937" i="15"/>
  <c r="J222" i="15"/>
  <c r="J272" i="15"/>
  <c r="J29" i="15"/>
  <c r="J351" i="15"/>
  <c r="J16" i="15"/>
  <c r="J340" i="15"/>
  <c r="J659" i="15"/>
  <c r="M704" i="15"/>
  <c r="AE60" i="15"/>
  <c r="J942" i="15"/>
  <c r="J929" i="15"/>
  <c r="J519" i="15"/>
  <c r="J35" i="15"/>
  <c r="AE70" i="15"/>
  <c r="J787" i="15"/>
  <c r="J521" i="15"/>
  <c r="J164" i="15"/>
  <c r="J682" i="15"/>
  <c r="J984" i="15"/>
  <c r="J534" i="15"/>
  <c r="J345" i="15"/>
  <c r="J811" i="15"/>
  <c r="J950" i="15"/>
  <c r="J913" i="15"/>
  <c r="J957" i="15"/>
  <c r="J28" i="15"/>
  <c r="J97" i="15"/>
  <c r="J19" i="15"/>
  <c r="V23" i="15"/>
  <c r="J500" i="15"/>
  <c r="J722" i="15"/>
  <c r="J312" i="15"/>
  <c r="J26" i="15"/>
  <c r="J994" i="15"/>
  <c r="J988" i="15"/>
  <c r="J675" i="15"/>
  <c r="J690" i="15"/>
  <c r="J153" i="15"/>
  <c r="J903" i="15"/>
  <c r="J737" i="15"/>
  <c r="J162" i="15"/>
  <c r="J595" i="15"/>
  <c r="J363" i="15"/>
  <c r="J236" i="15"/>
  <c r="J673" i="15"/>
  <c r="J850" i="15"/>
  <c r="J826" i="15"/>
  <c r="J398" i="15"/>
  <c r="J413" i="15"/>
  <c r="M794" i="15"/>
  <c r="M783" i="15"/>
  <c r="M945" i="15"/>
  <c r="M737" i="15"/>
  <c r="M1000" i="15"/>
  <c r="M971" i="15"/>
  <c r="M780" i="15"/>
  <c r="M718" i="15"/>
  <c r="M857" i="15"/>
  <c r="M754" i="15"/>
  <c r="M694" i="15"/>
  <c r="M884" i="15"/>
  <c r="M856" i="15"/>
  <c r="M947" i="15"/>
  <c r="M726" i="15"/>
  <c r="M855" i="15"/>
  <c r="M809" i="15"/>
  <c r="M916" i="15"/>
  <c r="J399" i="15"/>
  <c r="J624" i="15"/>
  <c r="J348" i="15"/>
  <c r="J936" i="15"/>
  <c r="J86" i="15"/>
  <c r="J674" i="15"/>
  <c r="J514" i="15"/>
  <c r="J183" i="15"/>
  <c r="J743" i="15"/>
  <c r="J755" i="15"/>
  <c r="J191" i="15"/>
  <c r="J706" i="15"/>
  <c r="J529" i="15"/>
  <c r="J485" i="15"/>
  <c r="J572" i="15"/>
  <c r="J42" i="15"/>
  <c r="J135" i="15"/>
  <c r="J676" i="15"/>
  <c r="J821" i="15"/>
  <c r="J79" i="15"/>
  <c r="J710" i="15"/>
  <c r="J100" i="15"/>
  <c r="J257" i="15"/>
  <c r="J905" i="15"/>
  <c r="J794" i="15"/>
  <c r="J511" i="15"/>
  <c r="J356" i="15"/>
  <c r="J970" i="15"/>
  <c r="J983" i="15"/>
  <c r="J591" i="15"/>
  <c r="J639" i="15"/>
  <c r="J967" i="15"/>
  <c r="J955" i="15"/>
  <c r="J968" i="15"/>
  <c r="J961" i="15"/>
  <c r="J115" i="15"/>
  <c r="J429" i="15"/>
  <c r="J951" i="15"/>
  <c r="J730" i="15"/>
  <c r="J786" i="15"/>
  <c r="J834" i="15"/>
  <c r="J858" i="15"/>
  <c r="J404" i="15"/>
  <c r="J692" i="15"/>
  <c r="J807" i="15"/>
  <c r="J592" i="15"/>
  <c r="J316" i="15"/>
  <c r="J833" i="15"/>
  <c r="J797" i="15"/>
  <c r="J489" i="15"/>
  <c r="J600" i="15"/>
  <c r="J290" i="15"/>
  <c r="J540" i="15"/>
  <c r="J289" i="15"/>
  <c r="J671" i="15"/>
  <c r="J658" i="15"/>
  <c r="J818" i="15"/>
  <c r="J360" i="15"/>
  <c r="M678" i="15"/>
  <c r="J837" i="15"/>
  <c r="J739" i="15"/>
  <c r="J999" i="15"/>
  <c r="J959" i="15"/>
  <c r="J235" i="15"/>
  <c r="J297" i="15"/>
  <c r="J509" i="15"/>
  <c r="J506" i="15"/>
  <c r="J724" i="15"/>
  <c r="J594" i="15"/>
  <c r="J201" i="15"/>
  <c r="J864" i="15"/>
  <c r="J696" i="15"/>
  <c r="J98" i="15"/>
  <c r="J216" i="15"/>
  <c r="J598" i="15"/>
  <c r="J843" i="15"/>
  <c r="J453" i="15"/>
  <c r="J596" i="15"/>
  <c r="J996" i="15"/>
  <c r="J369" i="15"/>
  <c r="J906" i="15"/>
  <c r="J796" i="15"/>
  <c r="J318" i="15"/>
  <c r="J462" i="15"/>
  <c r="J414" i="15"/>
  <c r="J535" i="15"/>
  <c r="J647" i="15"/>
  <c r="J911" i="15"/>
  <c r="J455" i="15"/>
  <c r="J836" i="15"/>
  <c r="J839" i="15"/>
  <c r="J140" i="15"/>
  <c r="J867" i="15"/>
  <c r="J747" i="15"/>
  <c r="J211" i="15"/>
  <c r="J879" i="15"/>
  <c r="J738" i="15"/>
  <c r="J580" i="15"/>
  <c r="J952" i="15"/>
  <c r="J904" i="15"/>
  <c r="J785" i="15"/>
  <c r="J917" i="15"/>
  <c r="J142" i="15"/>
  <c r="J550" i="15"/>
  <c r="J972" i="15"/>
  <c r="J672" i="15"/>
  <c r="J190" i="15"/>
  <c r="J981" i="15"/>
  <c r="J973" i="15"/>
  <c r="J997" i="15"/>
  <c r="J141" i="15"/>
  <c r="J764" i="15"/>
  <c r="J210" i="15"/>
  <c r="J51" i="15"/>
  <c r="J423" i="15"/>
  <c r="J472" i="15"/>
  <c r="J436" i="15"/>
  <c r="J700" i="15"/>
  <c r="J406" i="15"/>
  <c r="J814" i="15"/>
  <c r="J260" i="15"/>
  <c r="J863" i="15"/>
  <c r="J543" i="15"/>
  <c r="J67" i="15"/>
  <c r="J810" i="15"/>
  <c r="J630" i="15"/>
  <c r="J379" i="15"/>
  <c r="J966" i="15"/>
  <c r="J55" i="15"/>
  <c r="J473" i="15"/>
  <c r="J212" i="15"/>
  <c r="J256" i="15"/>
  <c r="J626" i="15"/>
  <c r="J412" i="15"/>
  <c r="J158" i="15"/>
  <c r="J751" i="15"/>
  <c r="J924" i="15"/>
  <c r="J38" i="15"/>
  <c r="J703" i="15"/>
  <c r="J727" i="15"/>
  <c r="J846" i="15"/>
  <c r="J116" i="15"/>
  <c r="J620" i="15"/>
  <c r="J667" i="15"/>
  <c r="J101" i="15"/>
  <c r="J544" i="15"/>
  <c r="J56" i="15"/>
  <c r="J662" i="15"/>
  <c r="J113" i="15"/>
  <c r="J268" i="15"/>
  <c r="J949" i="15"/>
  <c r="J493" i="15"/>
  <c r="J857" i="15"/>
  <c r="J804" i="15"/>
  <c r="J60" i="15"/>
  <c r="J829" i="15"/>
  <c r="J825" i="15"/>
  <c r="J763" i="15"/>
  <c r="J941" i="15"/>
  <c r="J714" i="15"/>
  <c r="J597" i="15"/>
  <c r="J291" i="15"/>
  <c r="J328" i="15"/>
  <c r="J991" i="15"/>
  <c r="J892" i="15"/>
  <c r="J832" i="15"/>
  <c r="J99" i="15"/>
  <c r="J229" i="15"/>
  <c r="J420" i="15"/>
  <c r="J352" i="15"/>
  <c r="J654" i="15"/>
  <c r="J660" i="15"/>
  <c r="J898" i="15"/>
  <c r="J253" i="15"/>
  <c r="J872" i="15"/>
  <c r="J621" i="15"/>
  <c r="J307" i="15"/>
  <c r="J986" i="15"/>
  <c r="J603" i="15"/>
  <c r="J332" i="15"/>
  <c r="J176" i="15"/>
  <c r="J860" i="15"/>
  <c r="J464" i="15"/>
  <c r="J884" i="15"/>
  <c r="J368" i="15"/>
  <c r="J615" i="15"/>
  <c r="J687" i="15"/>
  <c r="J343" i="15"/>
  <c r="J546" i="15"/>
  <c r="J725" i="15"/>
  <c r="J760" i="15"/>
  <c r="J435" i="15"/>
  <c r="J380" i="15"/>
  <c r="J822" i="15"/>
  <c r="J617" i="15"/>
  <c r="J244" i="15"/>
  <c r="J854" i="15"/>
  <c r="J545" i="15"/>
  <c r="J848" i="15"/>
  <c r="J197" i="15"/>
  <c r="J385" i="15"/>
  <c r="J302" i="15"/>
  <c r="J562" i="15"/>
  <c r="J47" i="15"/>
  <c r="J611" i="15"/>
  <c r="J599" i="15"/>
  <c r="J39" i="15"/>
  <c r="J370" i="15"/>
  <c r="J798" i="15"/>
  <c r="J242" i="15"/>
  <c r="J589" i="15"/>
  <c r="J648" i="15"/>
  <c r="J204" i="15"/>
  <c r="J480" i="15"/>
  <c r="J470" i="15"/>
  <c r="J167" i="15"/>
  <c r="J769" i="15"/>
  <c r="J132" i="15"/>
  <c r="J118" i="15"/>
  <c r="J432" i="15"/>
  <c r="J418" i="15"/>
  <c r="J732" i="15"/>
  <c r="J574" i="15"/>
  <c r="J241" i="15"/>
  <c r="J531" i="15"/>
  <c r="J294" i="15"/>
  <c r="J777" i="15"/>
  <c r="J590" i="15"/>
  <c r="J338" i="15"/>
  <c r="J54" i="15"/>
  <c r="J377" i="15"/>
  <c r="J460" i="15"/>
  <c r="J375" i="15"/>
  <c r="J698" i="15"/>
  <c r="J306" i="15"/>
  <c r="J963" i="15"/>
  <c r="J207" i="15"/>
  <c r="J486" i="15"/>
  <c r="J677" i="15"/>
  <c r="J41" i="15"/>
  <c r="J148" i="15"/>
  <c r="J782" i="15"/>
  <c r="J198" i="15"/>
  <c r="J317" i="15"/>
  <c r="J859" i="15"/>
  <c r="J891" i="15"/>
  <c r="J699" i="15"/>
  <c r="J68" i="15"/>
  <c r="J655" i="15"/>
  <c r="J704" i="15"/>
  <c r="J80" i="15"/>
  <c r="J835" i="15"/>
  <c r="J783" i="15"/>
  <c r="J92" i="15"/>
  <c r="J93" i="15"/>
  <c r="J788" i="15"/>
  <c r="J985" i="15"/>
  <c r="J69" i="15"/>
  <c r="J428" i="15"/>
  <c r="J618" i="15"/>
  <c r="J441" i="15"/>
  <c r="J344" i="15"/>
  <c r="J715" i="15"/>
  <c r="J579" i="15"/>
  <c r="J774" i="15"/>
  <c r="J298" i="15"/>
  <c r="J109" i="15"/>
  <c r="J280" i="15"/>
  <c r="J239" i="15"/>
  <c r="J34" i="15"/>
  <c r="J780" i="15"/>
  <c r="J119" i="15"/>
  <c r="J218" i="15"/>
  <c r="J372" i="15"/>
  <c r="J790" i="15"/>
  <c r="J889" i="15"/>
  <c r="J772" i="15"/>
  <c r="J319" i="15"/>
  <c r="J800" i="15"/>
  <c r="J443" i="15"/>
  <c r="J110" i="15"/>
  <c r="J137" i="15"/>
  <c r="J874" i="15"/>
  <c r="J541" i="15"/>
  <c r="J466" i="15"/>
  <c r="J565" i="15"/>
  <c r="J72" i="15"/>
  <c r="J202" i="15"/>
  <c r="J157" i="15"/>
  <c r="J719" i="15"/>
  <c r="J530" i="15"/>
  <c r="J269" i="15"/>
  <c r="J129" i="15"/>
  <c r="J943" i="15"/>
  <c r="J108" i="15"/>
  <c r="J686" i="15"/>
  <c r="J569" i="15"/>
  <c r="J120" i="15"/>
  <c r="J394" i="15"/>
  <c r="J852" i="15"/>
  <c r="J838" i="15"/>
  <c r="J217" i="15"/>
  <c r="J203" i="15"/>
  <c r="J805" i="15"/>
  <c r="J503" i="15"/>
  <c r="J817" i="15"/>
  <c r="J556" i="15"/>
  <c r="J247" i="15"/>
  <c r="J440" i="15"/>
  <c r="J184" i="15"/>
  <c r="J555" i="15"/>
  <c r="J638" i="15"/>
  <c r="J258" i="15"/>
  <c r="J389" i="15"/>
  <c r="J688" i="15"/>
  <c r="J292" i="15"/>
  <c r="J427" i="15"/>
  <c r="J32" i="15"/>
  <c r="J520" i="15"/>
  <c r="J219" i="15"/>
  <c r="J518" i="15"/>
  <c r="J893" i="15"/>
  <c r="J77" i="15"/>
  <c r="J376" i="15"/>
  <c r="J75" i="15"/>
  <c r="J390" i="15"/>
  <c r="J813" i="15"/>
  <c r="J908" i="15"/>
  <c r="J177" i="15"/>
  <c r="J152" i="15"/>
  <c r="J750" i="15"/>
  <c r="J357" i="15"/>
  <c r="J308" i="15"/>
  <c r="J918" i="15"/>
  <c r="J321" i="15"/>
  <c r="J979" i="15"/>
  <c r="J882" i="15"/>
  <c r="J501" i="15"/>
  <c r="J980" i="15"/>
  <c r="J139" i="15"/>
  <c r="J803" i="15"/>
  <c r="J758" i="15"/>
  <c r="J166" i="15"/>
  <c r="J912" i="15"/>
  <c r="J683" i="15"/>
  <c r="J46" i="15"/>
  <c r="J792" i="15"/>
  <c r="J275" i="15"/>
  <c r="J230" i="15"/>
  <c r="J384" i="15"/>
  <c r="J171" i="15"/>
  <c r="J366" i="15"/>
  <c r="J536" i="15"/>
  <c r="J226" i="15"/>
  <c r="J828" i="15"/>
  <c r="J64" i="15"/>
  <c r="J526" i="15"/>
  <c r="J49" i="15"/>
  <c r="J179" i="15"/>
  <c r="J637" i="15"/>
  <c r="J623" i="15"/>
  <c r="J146" i="15"/>
  <c r="J156" i="15"/>
  <c r="J446" i="15"/>
  <c r="J168" i="15"/>
  <c r="J746" i="15"/>
  <c r="J629" i="15"/>
  <c r="J57" i="15"/>
  <c r="J939" i="15"/>
  <c r="J329" i="15"/>
  <c r="J868" i="15"/>
  <c r="J567" i="15"/>
  <c r="J866" i="15"/>
  <c r="J434" i="15"/>
  <c r="J114" i="15"/>
  <c r="J437" i="15"/>
  <c r="J213" i="15"/>
  <c r="J224" i="15"/>
  <c r="J449" i="15"/>
  <c r="J748" i="15"/>
  <c r="J112" i="15"/>
  <c r="J770" i="15"/>
  <c r="J186" i="15"/>
  <c r="J305" i="15"/>
  <c r="J388" i="15"/>
  <c r="J163" i="15"/>
  <c r="J644" i="15"/>
  <c r="J935" i="15"/>
  <c r="J271" i="15"/>
  <c r="J789" i="15"/>
  <c r="J735" i="15"/>
  <c r="J223" i="15"/>
  <c r="J753" i="15"/>
  <c r="J740" i="15"/>
  <c r="J403" i="15"/>
  <c r="J933" i="15"/>
  <c r="J612" i="15"/>
  <c r="J206" i="15"/>
  <c r="J721" i="15"/>
  <c r="J877" i="15"/>
  <c r="J313" i="15"/>
  <c r="J845" i="15"/>
  <c r="J954" i="15"/>
  <c r="J396" i="15"/>
  <c r="J640" i="15"/>
  <c r="J552" i="15"/>
  <c r="J323" i="15"/>
  <c r="J262" i="15"/>
  <c r="J361" i="15"/>
  <c r="J300" i="15"/>
  <c r="J71" i="15"/>
  <c r="J773" i="15"/>
  <c r="J921" i="15"/>
  <c r="J400" i="15"/>
  <c r="J149" i="15"/>
  <c r="J593" i="15"/>
  <c r="J605" i="15"/>
  <c r="J282" i="15"/>
  <c r="J474" i="15"/>
  <c r="J44" i="15"/>
  <c r="J869" i="15"/>
  <c r="J881" i="15"/>
  <c r="J174" i="15"/>
  <c r="J354" i="15"/>
  <c r="J378" i="15"/>
  <c r="J558" i="15"/>
  <c r="J723" i="15"/>
  <c r="J801" i="15"/>
  <c r="J953" i="15"/>
  <c r="J452" i="15"/>
  <c r="J971" i="15"/>
  <c r="J524" i="15"/>
  <c r="J199" i="15"/>
  <c r="J799" i="15"/>
  <c r="J693" i="15"/>
  <c r="J716" i="15"/>
  <c r="J824" i="15"/>
  <c r="J331" i="15"/>
  <c r="J861" i="15"/>
  <c r="J608" i="15"/>
  <c r="J499" i="15"/>
  <c r="J771" i="15"/>
  <c r="J111" i="15"/>
  <c r="J48" i="15"/>
  <c r="J251" i="15"/>
  <c r="J407" i="15"/>
  <c r="J922" i="15"/>
  <c r="J143" i="15"/>
  <c r="J607" i="15"/>
  <c r="J82" i="15"/>
  <c r="J254" i="15"/>
  <c r="J238" i="15"/>
  <c r="J625" i="15"/>
  <c r="J708" i="15"/>
  <c r="J335" i="15"/>
  <c r="J274" i="15"/>
  <c r="J517" i="15"/>
  <c r="J387" i="15"/>
  <c r="J870" i="15"/>
  <c r="J969" i="15"/>
  <c r="J402" i="15"/>
  <c r="J410" i="15"/>
  <c r="J422" i="15"/>
  <c r="J159" i="15"/>
  <c r="J411" i="15"/>
  <c r="J33" i="15"/>
  <c r="J926" i="15"/>
  <c r="J938" i="15"/>
  <c r="J447" i="15"/>
  <c r="J483" i="15"/>
  <c r="J495" i="15"/>
  <c r="J172" i="15"/>
  <c r="J691" i="15"/>
  <c r="J944" i="15"/>
  <c r="J475" i="15"/>
  <c r="J871" i="15"/>
  <c r="J573" i="15"/>
  <c r="J104" i="15"/>
  <c r="J930" i="15"/>
  <c r="J320" i="15"/>
  <c r="J960" i="15"/>
  <c r="J367" i="15"/>
  <c r="J261" i="15"/>
  <c r="J975" i="15"/>
  <c r="J752" i="15"/>
  <c r="J523" i="15"/>
  <c r="J976" i="15"/>
  <c r="J962" i="15"/>
  <c r="J907" i="15"/>
  <c r="J283" i="15"/>
  <c r="J759" i="15"/>
  <c r="J651" i="15"/>
  <c r="J657" i="15"/>
  <c r="J45" i="15"/>
  <c r="J355" i="15"/>
  <c r="J151" i="15"/>
  <c r="J678" i="15"/>
  <c r="J894" i="15"/>
  <c r="J415" i="15"/>
  <c r="J439" i="15"/>
  <c r="J451" i="15"/>
  <c r="J883" i="15"/>
  <c r="J728" i="15"/>
  <c r="J89" i="15"/>
  <c r="J364" i="15"/>
  <c r="J734" i="15"/>
  <c r="J138" i="15"/>
  <c r="J965" i="15"/>
  <c r="J221" i="15"/>
  <c r="J40" i="15"/>
  <c r="J426" i="15"/>
  <c r="J581" i="15"/>
  <c r="J303" i="15"/>
  <c r="J823" i="15"/>
  <c r="J124" i="15"/>
  <c r="J876" i="15"/>
  <c r="J649" i="15"/>
  <c r="J134" i="15"/>
  <c r="J250" i="15"/>
  <c r="J670" i="15"/>
  <c r="J325" i="15"/>
  <c r="J200" i="15"/>
  <c r="J125" i="15"/>
  <c r="J240" i="15"/>
  <c r="J851" i="15"/>
  <c r="J478" i="15"/>
  <c r="J322" i="15"/>
  <c r="J310" i="15"/>
  <c r="J180" i="15"/>
  <c r="J487" i="15"/>
  <c r="J498" i="15"/>
  <c r="J932" i="15"/>
  <c r="J915" i="15"/>
  <c r="J249" i="15"/>
  <c r="J559" i="15"/>
  <c r="J571" i="15"/>
  <c r="J187" i="15"/>
  <c r="J619" i="15"/>
  <c r="J631" i="15"/>
  <c r="J847" i="15"/>
  <c r="J165" i="15"/>
  <c r="J393" i="15"/>
  <c r="J560" i="15"/>
  <c r="J533" i="15"/>
  <c r="J808" i="15"/>
  <c r="J267" i="15"/>
  <c r="J330" i="15"/>
  <c r="J233" i="15"/>
  <c r="J964" i="15"/>
  <c r="J940" i="15"/>
  <c r="J878" i="15"/>
  <c r="J66" i="15"/>
  <c r="J652" i="15"/>
  <c r="J87" i="15"/>
  <c r="J679" i="15"/>
  <c r="J243" i="15"/>
  <c r="J791" i="15"/>
  <c r="J588" i="15"/>
  <c r="J73" i="15"/>
  <c r="J781" i="15"/>
  <c r="J37" i="15"/>
  <c r="J977" i="15"/>
  <c r="J916" i="15"/>
  <c r="J96" i="15"/>
  <c r="J707" i="15"/>
  <c r="J334" i="15"/>
  <c r="J178" i="15"/>
  <c r="J36" i="15"/>
  <c r="J189" i="15"/>
  <c r="J91" i="15"/>
  <c r="J831" i="15"/>
  <c r="J795" i="15"/>
  <c r="J669" i="15"/>
  <c r="J681" i="15"/>
  <c r="J81" i="15"/>
  <c r="J309" i="15"/>
  <c r="J105" i="15"/>
  <c r="J333" i="15"/>
  <c r="J765" i="15"/>
  <c r="J627" i="15"/>
  <c r="J920" i="15"/>
  <c r="J392" i="15"/>
  <c r="J820" i="15"/>
  <c r="J279" i="15"/>
  <c r="J554" i="15"/>
  <c r="J461" i="15"/>
  <c r="J736" i="15"/>
  <c r="J549" i="15"/>
  <c r="J195" i="15"/>
  <c r="J450" i="15"/>
  <c r="J161" i="15"/>
  <c r="J220" i="15"/>
  <c r="J512" i="15"/>
  <c r="J582" i="15"/>
  <c r="J314" i="15"/>
  <c r="J359" i="15"/>
  <c r="J923" i="15"/>
  <c r="J720" i="15"/>
  <c r="J205" i="15"/>
  <c r="J481" i="15"/>
  <c r="J425" i="15"/>
  <c r="J252" i="15"/>
  <c r="J849" i="15"/>
  <c r="J196" i="15"/>
  <c r="J431" i="15"/>
  <c r="J346" i="15"/>
  <c r="J841" i="15"/>
  <c r="J353" i="15"/>
  <c r="J371" i="15"/>
  <c r="J405" i="15"/>
  <c r="J295" i="15"/>
  <c r="J974" i="15"/>
  <c r="J956" i="15"/>
  <c r="J873" i="15"/>
  <c r="J885" i="15"/>
  <c r="J285" i="15"/>
  <c r="J513" i="15"/>
  <c r="J741" i="15"/>
  <c r="J537" i="15"/>
  <c r="J248" i="15"/>
  <c r="J776" i="15"/>
  <c r="J296" i="15"/>
  <c r="J645" i="15"/>
  <c r="J604" i="15"/>
  <c r="J63" i="15"/>
  <c r="J522" i="15"/>
  <c r="J245" i="15"/>
  <c r="J304" i="15"/>
  <c r="J381" i="15"/>
  <c r="J914" i="15"/>
  <c r="J809" i="15"/>
  <c r="J664" i="15"/>
  <c r="J339" i="15"/>
  <c r="J680" i="15"/>
  <c r="J438" i="15"/>
  <c r="J170" i="15"/>
  <c r="J215" i="15"/>
  <c r="J635" i="15"/>
  <c r="J288" i="15"/>
  <c r="J61" i="15"/>
  <c r="J337" i="15"/>
  <c r="J281" i="15"/>
  <c r="J875" i="15"/>
  <c r="J705" i="15"/>
  <c r="J52" i="15"/>
  <c r="J214" i="15"/>
  <c r="J58" i="15"/>
  <c r="J853" i="15"/>
  <c r="J553" i="15"/>
  <c r="J712" i="15"/>
  <c r="J227" i="15"/>
  <c r="J609" i="15"/>
  <c r="J919" i="15"/>
  <c r="J570" i="15"/>
  <c r="J993" i="15"/>
  <c r="J128" i="15"/>
  <c r="J987" i="15"/>
  <c r="J909" i="15"/>
  <c r="J717" i="15"/>
  <c r="J945" i="15"/>
  <c r="J632" i="15"/>
  <c r="J927" i="15"/>
  <c r="J584" i="15"/>
  <c r="J656" i="15"/>
  <c r="J465" i="15"/>
  <c r="J507" i="15"/>
  <c r="J566" i="15"/>
  <c r="J689" i="15"/>
  <c r="J88" i="15"/>
  <c r="J775" i="15"/>
  <c r="J482" i="15"/>
  <c r="J173" i="15"/>
  <c r="J448" i="15"/>
  <c r="J842" i="15"/>
  <c r="J992" i="15"/>
  <c r="J150" i="15"/>
  <c r="J286" i="15"/>
  <c r="J491" i="15"/>
  <c r="J144" i="15"/>
  <c r="J564" i="15"/>
  <c r="J840" i="15"/>
  <c r="J496" i="15"/>
  <c r="J587" i="15"/>
  <c r="J561" i="15"/>
  <c r="J70" i="15"/>
  <c r="J133" i="15"/>
  <c r="J121" i="15"/>
  <c r="J424" i="15"/>
  <c r="AE71" i="15"/>
  <c r="AE171" i="15"/>
  <c r="AE101" i="15"/>
  <c r="AE80" i="15"/>
  <c r="AE125" i="15"/>
  <c r="J900" i="15"/>
  <c r="V35" i="15"/>
  <c r="AE33" i="15"/>
  <c r="Y41" i="15"/>
  <c r="Y54" i="15"/>
  <c r="Y55" i="15"/>
  <c r="Y45" i="15"/>
  <c r="Y57" i="15"/>
  <c r="Y35" i="15"/>
  <c r="V26" i="15"/>
  <c r="Y52" i="15"/>
  <c r="Y42" i="15"/>
  <c r="AB33" i="15"/>
  <c r="Y32" i="15"/>
  <c r="AE26" i="15"/>
  <c r="V24" i="15"/>
  <c r="V27" i="15"/>
  <c r="AE9" i="15"/>
  <c r="AE8" i="15"/>
  <c r="J192" i="15"/>
  <c r="J65" i="15"/>
  <c r="J685" i="15"/>
  <c r="J83" i="15"/>
  <c r="Y56" i="15"/>
  <c r="V25" i="15"/>
  <c r="Y53" i="15"/>
  <c r="Y49" i="15"/>
  <c r="Y50" i="15"/>
  <c r="V28" i="15"/>
  <c r="Y43" i="15"/>
  <c r="Y47" i="15"/>
  <c r="Y51" i="15"/>
  <c r="V22" i="15"/>
  <c r="J928" i="15"/>
  <c r="J901" i="15"/>
  <c r="J155" i="15"/>
  <c r="J931" i="15"/>
  <c r="J175" i="15"/>
  <c r="J484" i="15"/>
  <c r="J745" i="15"/>
  <c r="J358" i="15"/>
  <c r="J228" i="15"/>
  <c r="J74" i="15"/>
  <c r="J766" i="15"/>
  <c r="J636" i="15"/>
  <c r="J886" i="15"/>
  <c r="J136" i="15"/>
  <c r="Y44" i="15"/>
  <c r="S7" i="15"/>
  <c r="S8" i="15"/>
  <c r="S9" i="15"/>
  <c r="M984" i="15"/>
  <c r="AE97" i="15"/>
  <c r="M606" i="15"/>
  <c r="M427" i="15"/>
  <c r="M992" i="15"/>
  <c r="M547" i="15"/>
  <c r="M476" i="15"/>
  <c r="M579" i="15"/>
  <c r="M468" i="15"/>
  <c r="M861" i="15"/>
  <c r="M542" i="15"/>
  <c r="M843" i="15"/>
  <c r="M792" i="15"/>
  <c r="M805" i="15"/>
  <c r="M527" i="15"/>
  <c r="M962" i="15"/>
  <c r="M839" i="15"/>
  <c r="M498" i="15"/>
  <c r="M852" i="15"/>
  <c r="M717" i="15"/>
  <c r="M761" i="15"/>
  <c r="M480" i="15"/>
  <c r="M928" i="15"/>
  <c r="M497" i="15"/>
  <c r="M594" i="15"/>
  <c r="M835" i="15"/>
  <c r="M968" i="15"/>
  <c r="M784" i="15"/>
  <c r="M929" i="15"/>
  <c r="M750" i="15"/>
  <c r="M931" i="15"/>
  <c r="M488" i="15"/>
  <c r="M893" i="15"/>
  <c r="M423" i="15"/>
  <c r="M555" i="15"/>
  <c r="M444" i="15"/>
  <c r="M457" i="15"/>
  <c r="M850" i="15"/>
  <c r="M560" i="15"/>
  <c r="M818" i="15"/>
  <c r="M695" i="15"/>
  <c r="M933" i="15"/>
  <c r="M446" i="15"/>
  <c r="M491" i="15"/>
  <c r="M864" i="15"/>
  <c r="M603" i="15"/>
  <c r="M504" i="15"/>
  <c r="M617" i="15"/>
  <c r="M914" i="15"/>
  <c r="M644" i="15"/>
  <c r="M628" i="15"/>
  <c r="M870" i="15"/>
  <c r="M619" i="15"/>
  <c r="M800" i="15"/>
  <c r="M424" i="15"/>
  <c r="M641" i="15"/>
  <c r="M738" i="15"/>
  <c r="M775" i="15"/>
  <c r="M749" i="15"/>
  <c r="M649" i="15"/>
  <c r="M862" i="15"/>
  <c r="M858" i="15"/>
  <c r="M963" i="15"/>
  <c r="M977" i="15"/>
  <c r="M662" i="15"/>
  <c r="M470" i="15"/>
  <c r="M515" i="15"/>
  <c r="M508" i="15"/>
  <c r="M597" i="15"/>
  <c r="M759" i="15"/>
  <c r="M516" i="15"/>
  <c r="M561" i="15"/>
  <c r="M959" i="15"/>
  <c r="M814" i="15"/>
  <c r="M840" i="15"/>
  <c r="M722" i="15"/>
  <c r="M925" i="15"/>
  <c r="M537" i="15"/>
  <c r="M791" i="15"/>
  <c r="M803" i="15"/>
  <c r="M943" i="15"/>
  <c r="M778" i="15"/>
  <c r="M614" i="15"/>
  <c r="M503" i="15"/>
  <c r="M589" i="15"/>
  <c r="M639" i="15"/>
  <c r="M777" i="15"/>
  <c r="M863" i="15"/>
  <c r="M949" i="15"/>
  <c r="M939" i="15"/>
  <c r="M677" i="15"/>
  <c r="M445" i="15"/>
  <c r="M519" i="15"/>
  <c r="M990" i="15"/>
  <c r="M682" i="15"/>
  <c r="M756" i="15"/>
  <c r="M842" i="15"/>
  <c r="M688" i="15"/>
  <c r="M426" i="15"/>
  <c r="M825" i="15"/>
  <c r="M911" i="15"/>
  <c r="M985" i="15"/>
  <c r="M975" i="15"/>
  <c r="M538" i="15"/>
  <c r="M612" i="15"/>
  <c r="M698" i="15"/>
  <c r="M501" i="15"/>
  <c r="M587" i="15"/>
  <c r="M673" i="15"/>
  <c r="M711" i="15"/>
  <c r="M454" i="15"/>
  <c r="M885" i="15"/>
  <c r="M460" i="15"/>
  <c r="M486" i="15"/>
  <c r="M897" i="15"/>
  <c r="M472" i="15"/>
  <c r="M776" i="15"/>
  <c r="M615" i="15"/>
  <c r="M442" i="15"/>
  <c r="M876" i="15"/>
  <c r="M765" i="15"/>
  <c r="M851" i="15"/>
  <c r="M937" i="15"/>
  <c r="M927" i="15"/>
  <c r="M965" i="15"/>
  <c r="M703" i="15"/>
  <c r="M621" i="15"/>
  <c r="M707" i="15"/>
  <c r="M793" i="15"/>
  <c r="M807" i="15"/>
  <c r="M545" i="15"/>
  <c r="M976" i="15"/>
  <c r="M714" i="15"/>
  <c r="M874" i="15"/>
  <c r="M960" i="15"/>
  <c r="M849" i="15"/>
  <c r="M935" i="15"/>
  <c r="M999" i="15"/>
  <c r="M562" i="15"/>
  <c r="M648" i="15"/>
  <c r="M734" i="15"/>
  <c r="M592" i="15"/>
  <c r="M752" i="15"/>
  <c r="M751" i="15"/>
  <c r="M869" i="15"/>
  <c r="M656" i="15"/>
  <c r="M810" i="15"/>
  <c r="M796" i="15"/>
  <c r="M582" i="15"/>
  <c r="M556" i="15"/>
  <c r="M871" i="15"/>
  <c r="M716" i="15"/>
  <c r="M475" i="15"/>
  <c r="M509" i="15"/>
  <c r="M812" i="15"/>
  <c r="M997" i="15"/>
  <c r="M441" i="15"/>
  <c r="M591" i="15"/>
  <c r="M473" i="15"/>
  <c r="M934" i="15"/>
  <c r="M459" i="15"/>
  <c r="M602" i="15"/>
  <c r="M659" i="15"/>
  <c r="M913" i="15"/>
  <c r="M802" i="15"/>
  <c r="M888" i="15"/>
  <c r="M974" i="15"/>
  <c r="M834" i="15"/>
  <c r="M824" i="15"/>
  <c r="M658" i="15"/>
  <c r="M744" i="15"/>
  <c r="M830" i="15"/>
  <c r="M676" i="15"/>
  <c r="M981" i="15"/>
  <c r="M845" i="15"/>
  <c r="M837" i="15"/>
  <c r="M923" i="15"/>
  <c r="M987" i="15"/>
  <c r="M898" i="15"/>
  <c r="M972" i="15"/>
  <c r="M525" i="15"/>
  <c r="M599" i="15"/>
  <c r="M685" i="15"/>
  <c r="M723" i="15"/>
  <c r="M461" i="15"/>
  <c r="M440" i="15"/>
  <c r="M739" i="15"/>
  <c r="M452" i="15"/>
  <c r="M571" i="15"/>
  <c r="M593" i="15"/>
  <c r="M536" i="15"/>
  <c r="M534" i="15"/>
  <c r="M496" i="15"/>
  <c r="M464" i="15"/>
  <c r="M872" i="15"/>
  <c r="M691" i="15"/>
  <c r="M785" i="15"/>
  <c r="M836" i="15"/>
  <c r="M912" i="15"/>
  <c r="M697" i="15"/>
  <c r="M672" i="15"/>
  <c r="M926" i="15"/>
  <c r="M684" i="15"/>
  <c r="M627" i="15"/>
  <c r="M466" i="15"/>
  <c r="M478" i="15"/>
  <c r="M732" i="15"/>
  <c r="M986" i="15"/>
  <c r="M952" i="15"/>
  <c r="M875" i="15"/>
  <c r="M482" i="15"/>
  <c r="M964" i="15"/>
  <c r="M846" i="15"/>
  <c r="M531" i="15"/>
  <c r="M557" i="15"/>
  <c r="M563" i="15"/>
  <c r="M817" i="15"/>
  <c r="M829" i="15"/>
  <c r="M767" i="15"/>
  <c r="M779" i="15"/>
  <c r="M448" i="15"/>
  <c r="M474" i="15"/>
  <c r="M966" i="15"/>
  <c r="M569" i="15"/>
  <c r="M967" i="15"/>
  <c r="M462" i="15"/>
  <c r="M772" i="15"/>
  <c r="M522" i="15"/>
  <c r="M944" i="15"/>
  <c r="M667" i="15"/>
  <c r="M868" i="15"/>
  <c r="M421" i="15"/>
  <c r="M623" i="15"/>
  <c r="M774" i="15"/>
  <c r="M629" i="15"/>
  <c r="M511" i="15"/>
  <c r="M610" i="15"/>
  <c r="M471" i="15"/>
  <c r="M790" i="15"/>
  <c r="M915" i="15"/>
  <c r="M982" i="15"/>
  <c r="M757" i="15"/>
  <c r="M826" i="15"/>
  <c r="M789" i="15"/>
  <c r="M998" i="15"/>
  <c r="M625" i="15"/>
  <c r="M819" i="15"/>
  <c r="M989" i="15"/>
  <c r="M645" i="15"/>
  <c r="M575" i="15"/>
  <c r="M710" i="15"/>
  <c r="M693" i="15"/>
  <c r="M554" i="15"/>
  <c r="M880" i="15"/>
  <c r="M762" i="15"/>
  <c r="M692" i="15"/>
  <c r="M535" i="15"/>
  <c r="M712" i="15"/>
  <c r="M680" i="15"/>
  <c r="M665" i="15"/>
  <c r="M920" i="15"/>
  <c r="M882" i="15"/>
  <c r="M449" i="15"/>
  <c r="M548" i="15"/>
  <c r="M895" i="15"/>
  <c r="M666" i="15"/>
  <c r="M657" i="15"/>
  <c r="M683" i="15"/>
  <c r="M709" i="15"/>
  <c r="M585" i="15"/>
  <c r="M755" i="15"/>
  <c r="M637" i="15"/>
  <c r="M892" i="15"/>
  <c r="M766" i="15"/>
  <c r="M891" i="15"/>
  <c r="M917" i="15"/>
  <c r="M799" i="15"/>
  <c r="M745" i="15"/>
  <c r="M652" i="15"/>
  <c r="M433" i="15"/>
  <c r="M651" i="15"/>
  <c r="M533" i="15"/>
  <c r="M847" i="15"/>
  <c r="M576" i="15"/>
  <c r="M801" i="15"/>
  <c r="M827" i="15"/>
  <c r="M853" i="15"/>
  <c r="M873" i="15"/>
  <c r="M899" i="15"/>
  <c r="M781" i="15"/>
  <c r="M705" i="15"/>
  <c r="M566" i="15"/>
  <c r="M541" i="15"/>
  <c r="M553" i="15"/>
  <c r="M671" i="15"/>
  <c r="M458" i="15"/>
  <c r="M601" i="15"/>
  <c r="M795" i="15"/>
  <c r="M821" i="15"/>
  <c r="M991" i="15"/>
  <c r="M924" i="15"/>
  <c r="M663" i="15"/>
  <c r="M833" i="15"/>
  <c r="M465" i="15"/>
  <c r="M887" i="15"/>
  <c r="M570" i="15"/>
  <c r="M600" i="15"/>
  <c r="M854" i="15"/>
  <c r="M489" i="15"/>
  <c r="M878" i="15"/>
  <c r="M804" i="15"/>
  <c r="M816" i="15"/>
  <c r="M940" i="15"/>
  <c r="M788" i="15"/>
  <c r="M581" i="15"/>
  <c r="M596" i="15"/>
  <c r="M787" i="15"/>
  <c r="M526" i="15"/>
  <c r="M552" i="15"/>
  <c r="M742" i="15"/>
  <c r="M624" i="15"/>
  <c r="M650" i="15"/>
  <c r="M922" i="15"/>
  <c r="M735" i="15"/>
  <c r="M905" i="15"/>
  <c r="M590" i="15"/>
  <c r="M904" i="15"/>
  <c r="M786" i="15"/>
  <c r="M909" i="15"/>
  <c r="M770" i="15"/>
  <c r="M753" i="15"/>
  <c r="M720" i="15"/>
  <c r="M495" i="15"/>
  <c r="M638" i="15"/>
  <c r="M664" i="15"/>
  <c r="M690" i="15"/>
  <c r="M532" i="15"/>
  <c r="M558" i="15"/>
  <c r="M502" i="15"/>
  <c r="M936" i="15"/>
  <c r="M439" i="15"/>
  <c r="M469" i="15"/>
  <c r="M687" i="15"/>
  <c r="M706" i="15"/>
  <c r="M481" i="15"/>
  <c r="M699" i="15"/>
  <c r="M865" i="15"/>
  <c r="M919" i="15"/>
  <c r="M988" i="15"/>
  <c r="M932" i="15"/>
  <c r="M881" i="15"/>
  <c r="M740" i="15"/>
  <c r="M595" i="15"/>
  <c r="M941" i="15"/>
  <c r="M725" i="15"/>
  <c r="M572" i="15"/>
  <c r="M883" i="15"/>
  <c r="M654" i="15"/>
  <c r="M980" i="15"/>
  <c r="S99" i="15"/>
  <c r="S79" i="15"/>
  <c r="S100" i="15"/>
  <c r="S62" i="15"/>
  <c r="S61" i="15"/>
  <c r="S27" i="15"/>
  <c r="S95" i="15"/>
  <c r="S44" i="15"/>
  <c r="S77" i="15"/>
  <c r="S21" i="15"/>
  <c r="S80" i="15"/>
  <c r="S72" i="15"/>
  <c r="S114" i="15"/>
  <c r="S74" i="15"/>
  <c r="S82" i="15"/>
  <c r="S25" i="15"/>
  <c r="S43" i="15"/>
  <c r="S35" i="15"/>
  <c r="S90" i="15"/>
  <c r="S60" i="15"/>
  <c r="S26" i="15"/>
  <c r="S47" i="15"/>
  <c r="S28" i="15"/>
  <c r="S54" i="15"/>
  <c r="S88" i="15"/>
  <c r="S98" i="15"/>
  <c r="S37" i="15"/>
  <c r="S66" i="15"/>
  <c r="S20" i="15"/>
  <c r="S97" i="15"/>
  <c r="S65" i="15"/>
  <c r="S75" i="15"/>
  <c r="S59" i="15"/>
  <c r="S18" i="15"/>
  <c r="S86" i="15"/>
  <c r="S73" i="15"/>
  <c r="S89" i="15"/>
  <c r="S46" i="15"/>
  <c r="S38" i="15"/>
  <c r="S29" i="15"/>
  <c r="S32" i="15"/>
  <c r="S64" i="15"/>
  <c r="S39" i="15"/>
  <c r="S48" i="15"/>
  <c r="S57" i="15"/>
  <c r="S49" i="15"/>
  <c r="S52" i="15"/>
  <c r="S70" i="15"/>
  <c r="S51" i="15"/>
  <c r="S84" i="15"/>
  <c r="S36" i="15"/>
  <c r="S45" i="15"/>
  <c r="S341" i="15"/>
  <c r="S23" i="15"/>
  <c r="S93" i="15"/>
  <c r="S22" i="15"/>
  <c r="S24" i="15"/>
  <c r="S71" i="15"/>
  <c r="S102" i="15"/>
  <c r="S101" i="15"/>
  <c r="S96" i="15"/>
  <c r="S30" i="15"/>
  <c r="S67" i="15"/>
  <c r="S33" i="15"/>
  <c r="S81" i="15"/>
  <c r="S91" i="15"/>
  <c r="S78" i="15"/>
  <c r="S42" i="15"/>
  <c r="S85" i="15"/>
  <c r="S63" i="15"/>
  <c r="S69" i="15"/>
  <c r="S76" i="15"/>
  <c r="S58" i="15"/>
  <c r="S68" i="15"/>
  <c r="S56" i="15"/>
  <c r="S50" i="15"/>
  <c r="S87" i="15"/>
  <c r="S53" i="15"/>
  <c r="S55" i="15"/>
  <c r="S34" i="15"/>
  <c r="S41" i="15"/>
  <c r="S40" i="15"/>
  <c r="S94" i="15"/>
  <c r="Y126" i="15"/>
  <c r="Y93" i="15"/>
  <c r="J154" i="15"/>
  <c r="J324" i="15"/>
  <c r="J614" i="15"/>
  <c r="J209" i="15"/>
  <c r="J527" i="15"/>
  <c r="J697" i="15"/>
  <c r="J395" i="15"/>
  <c r="J709" i="15"/>
  <c r="J263" i="15"/>
  <c r="J577" i="15"/>
  <c r="J131" i="15"/>
  <c r="J301" i="15"/>
  <c r="J934" i="15"/>
  <c r="J169" i="15"/>
  <c r="J459" i="15"/>
  <c r="J78" i="15"/>
  <c r="J273" i="15"/>
  <c r="J995" i="15"/>
  <c r="J299" i="15"/>
  <c r="J469" i="15"/>
  <c r="J208" i="15"/>
  <c r="J94" i="15"/>
  <c r="J408" i="15"/>
  <c r="J106" i="15"/>
  <c r="J276" i="15"/>
  <c r="J278" i="15"/>
  <c r="J767" i="15"/>
  <c r="J793" i="15"/>
  <c r="J347" i="15"/>
  <c r="J373" i="15"/>
  <c r="J718" i="15"/>
  <c r="J888" i="15"/>
  <c r="J890" i="15"/>
  <c r="J341" i="15"/>
  <c r="J391" i="15"/>
  <c r="J711" i="15"/>
  <c r="J806" i="15"/>
  <c r="J234" i="15"/>
  <c r="J365" i="15"/>
  <c r="J232" i="15"/>
  <c r="J650" i="15"/>
  <c r="J102" i="15"/>
  <c r="J401" i="15"/>
  <c r="J508" i="15"/>
  <c r="J259" i="15"/>
  <c r="J978" i="15"/>
  <c r="J442" i="15"/>
  <c r="J756" i="15"/>
  <c r="J902" i="15"/>
  <c r="J641" i="15"/>
  <c r="J815" i="15"/>
  <c r="J50" i="15"/>
  <c r="J827" i="15"/>
  <c r="J62" i="15"/>
  <c r="J695" i="15"/>
  <c r="J865" i="15"/>
  <c r="J419" i="15"/>
  <c r="J733" i="15"/>
  <c r="J287" i="15"/>
  <c r="J601" i="15"/>
  <c r="J182" i="15"/>
  <c r="J856" i="15"/>
  <c r="J95" i="15"/>
  <c r="J409" i="15"/>
  <c r="J107" i="15"/>
  <c r="J277" i="15"/>
  <c r="J910" i="15"/>
  <c r="J145" i="15"/>
  <c r="J778" i="15"/>
  <c r="J948" i="15"/>
  <c r="J502" i="15"/>
  <c r="J816" i="15"/>
  <c r="J701" i="15"/>
  <c r="J895" i="15"/>
  <c r="J663" i="15"/>
  <c r="J946" i="15"/>
  <c r="J181" i="15"/>
  <c r="J327" i="15"/>
  <c r="J90" i="15"/>
  <c r="J887" i="15"/>
  <c r="J266" i="15"/>
  <c r="J899" i="15"/>
  <c r="J925" i="15"/>
  <c r="J479" i="15"/>
  <c r="J505" i="15"/>
  <c r="J59" i="15"/>
  <c r="J85" i="15"/>
  <c r="J430" i="15"/>
  <c r="J456" i="15"/>
  <c r="J458" i="15"/>
  <c r="J53" i="15"/>
  <c r="J103" i="15"/>
  <c r="J947" i="15"/>
  <c r="J998" i="15"/>
  <c r="J761" i="15"/>
  <c r="M907" i="15"/>
  <c r="M860" i="15"/>
  <c r="M580" i="15"/>
  <c r="M437" i="15"/>
  <c r="M713" i="15"/>
  <c r="M848" i="15"/>
  <c r="M438" i="15"/>
  <c r="M487" i="15"/>
  <c r="M902" i="15"/>
  <c r="M431" i="15"/>
  <c r="M841" i="15"/>
  <c r="M550" i="15"/>
  <c r="M743" i="15"/>
  <c r="M514" i="15"/>
  <c r="M588" i="15"/>
  <c r="M813" i="15"/>
  <c r="M838" i="15"/>
  <c r="M620" i="15"/>
  <c r="M540" i="15"/>
  <c r="M577" i="15"/>
  <c r="M970" i="15"/>
  <c r="M773" i="15"/>
  <c r="M758" i="15"/>
  <c r="M983" i="15"/>
  <c r="M499" i="15"/>
  <c r="M506" i="15"/>
  <c r="M611" i="15"/>
  <c r="M513" i="15"/>
  <c r="S92" i="15"/>
  <c r="M727" i="15"/>
  <c r="M668" i="15"/>
  <c r="M568" i="15"/>
  <c r="M425" i="15"/>
  <c r="M822" i="15"/>
  <c r="M823" i="15"/>
  <c r="M724" i="15"/>
  <c r="M505" i="15"/>
  <c r="M530" i="15"/>
  <c r="M831" i="15"/>
  <c r="M948" i="15"/>
  <c r="M701" i="15"/>
  <c r="M633" i="15"/>
  <c r="M961" i="15"/>
  <c r="M490" i="15"/>
  <c r="M559" i="15"/>
  <c r="M808" i="15"/>
  <c r="M769" i="15"/>
  <c r="M994" i="15"/>
  <c r="M950" i="15"/>
  <c r="M995" i="15"/>
  <c r="M512" i="15"/>
  <c r="M455" i="15"/>
  <c r="M748" i="15"/>
  <c r="M877" i="15"/>
  <c r="M728" i="15"/>
  <c r="M844" i="15"/>
  <c r="M953" i="15"/>
  <c r="M811" i="15"/>
  <c r="M521" i="15"/>
  <c r="M736" i="15"/>
  <c r="M910" i="15"/>
  <c r="M567" i="15"/>
  <c r="M432" i="15"/>
  <c r="M993" i="15"/>
  <c r="M674" i="15"/>
  <c r="M820" i="15"/>
  <c r="M921" i="15"/>
  <c r="M479" i="15"/>
  <c r="M655" i="15"/>
  <c r="M866" i="15"/>
  <c r="M539" i="15"/>
  <c r="M954" i="15"/>
  <c r="M715" i="15"/>
  <c r="M896" i="15"/>
  <c r="M584" i="15"/>
  <c r="M700" i="15"/>
  <c r="M906" i="15"/>
  <c r="M517" i="15"/>
  <c r="M730" i="15"/>
  <c r="M636" i="15"/>
  <c r="M681" i="15"/>
  <c r="M477" i="15"/>
  <c r="M494" i="15"/>
  <c r="M719" i="15"/>
  <c r="M969" i="15"/>
  <c r="M900" i="15"/>
  <c r="M771" i="15"/>
  <c r="M528" i="15"/>
  <c r="M573" i="15"/>
  <c r="M760" i="15"/>
  <c r="M889" i="15"/>
  <c r="M586" i="15"/>
  <c r="M918" i="15"/>
  <c r="M493" i="15"/>
  <c r="M886" i="15"/>
  <c r="M578" i="15"/>
  <c r="M463" i="15"/>
  <c r="M608" i="15"/>
  <c r="M979" i="15"/>
  <c r="M640" i="15"/>
  <c r="M618" i="15"/>
  <c r="M456" i="15"/>
  <c r="M661" i="15"/>
  <c r="M832" i="15"/>
  <c r="M551" i="15"/>
  <c r="M453" i="15"/>
  <c r="M978" i="15"/>
  <c r="M564" i="15"/>
  <c r="M957" i="15"/>
  <c r="M806" i="15"/>
  <c r="M483" i="15"/>
  <c r="M733" i="15"/>
  <c r="M616" i="15"/>
  <c r="M630" i="15"/>
  <c r="M879" i="15"/>
  <c r="M598" i="15"/>
  <c r="M942" i="15"/>
  <c r="M679" i="15"/>
  <c r="M484" i="15"/>
  <c r="M653" i="15"/>
  <c r="M798" i="15"/>
  <c r="M583" i="15"/>
  <c r="M908" i="15"/>
  <c r="M764" i="15"/>
  <c r="M428" i="15"/>
  <c r="M686" i="15"/>
  <c r="M731" i="15"/>
  <c r="M544" i="15"/>
  <c r="M702" i="15"/>
  <c r="M546" i="15"/>
  <c r="M507" i="15"/>
  <c r="M609" i="15"/>
  <c r="M626" i="15"/>
  <c r="M634" i="15"/>
  <c r="M946" i="15"/>
  <c r="M930" i="15"/>
  <c r="M435" i="15"/>
  <c r="M828" i="15"/>
  <c r="M797" i="15"/>
  <c r="M894" i="15"/>
  <c r="M451" i="15"/>
  <c r="M859" i="15"/>
  <c r="M632" i="15"/>
  <c r="M510" i="15"/>
  <c r="M763" i="15"/>
  <c r="M955" i="15"/>
  <c r="M956" i="15"/>
  <c r="M867" i="15"/>
  <c r="M996" i="15"/>
  <c r="M890" i="15"/>
  <c r="M669" i="15"/>
  <c r="M518" i="15"/>
  <c r="M973" i="15"/>
  <c r="M951" i="15"/>
  <c r="M429" i="15"/>
  <c r="M430" i="15"/>
  <c r="M642" i="15"/>
  <c r="M492" i="15"/>
  <c r="M768" i="15"/>
  <c r="M565" i="15"/>
  <c r="M670" i="15"/>
  <c r="V54" i="15"/>
  <c r="V45" i="15"/>
  <c r="P35" i="15"/>
  <c r="P191" i="15"/>
  <c r="P49" i="15"/>
  <c r="J515" i="15"/>
  <c r="J397" i="15"/>
  <c r="J255" i="15"/>
  <c r="J497" i="15"/>
  <c r="J383" i="15"/>
  <c r="J265" i="15"/>
  <c r="J610" i="15"/>
  <c r="J492" i="15"/>
  <c r="J350" i="15"/>
  <c r="J551" i="15"/>
  <c r="J433" i="15"/>
  <c r="J634" i="15"/>
  <c r="J516" i="15"/>
  <c r="J374" i="15"/>
  <c r="J575" i="15"/>
  <c r="J457" i="15"/>
  <c r="J315" i="15"/>
  <c r="J557" i="15"/>
  <c r="J463" i="15"/>
  <c r="J1000" i="15"/>
  <c r="J731" i="15"/>
  <c r="J613" i="15"/>
  <c r="J471" i="15"/>
  <c r="J713" i="15"/>
  <c r="J311" i="15"/>
  <c r="J193" i="15"/>
  <c r="J538" i="15"/>
  <c r="J586" i="15"/>
  <c r="J468" i="15"/>
  <c r="J326" i="15"/>
  <c r="J568" i="15"/>
  <c r="J454" i="15"/>
  <c r="J336" i="15"/>
  <c r="J194" i="15"/>
  <c r="J539" i="15"/>
  <c r="J421" i="15"/>
  <c r="J622" i="15"/>
  <c r="J504" i="15"/>
  <c r="J362" i="15"/>
  <c r="J563" i="15"/>
  <c r="J445" i="15"/>
  <c r="J646" i="15"/>
  <c r="J528" i="15"/>
  <c r="J386" i="15"/>
  <c r="J628" i="15"/>
  <c r="J510" i="15"/>
  <c r="J417" i="15"/>
  <c r="J476" i="15"/>
  <c r="J802" i="15"/>
  <c r="J684" i="15"/>
  <c r="J542" i="15"/>
  <c r="J784" i="15"/>
  <c r="J382" i="15"/>
  <c r="J264" i="15"/>
  <c r="J122" i="15"/>
  <c r="J467" i="15"/>
  <c r="J349" i="15"/>
  <c r="J694" i="15"/>
  <c r="J576" i="15"/>
  <c r="J18" i="15"/>
  <c r="J779" i="15"/>
  <c r="J661" i="15"/>
  <c r="J862" i="15"/>
  <c r="J744" i="15"/>
  <c r="J602" i="15"/>
  <c r="J844" i="15"/>
  <c r="J726" i="15"/>
  <c r="J633" i="15"/>
  <c r="J819" i="15"/>
  <c r="J616" i="15"/>
  <c r="J123" i="15"/>
  <c r="J246" i="15"/>
  <c r="J880" i="15"/>
  <c r="J147" i="15"/>
  <c r="J270" i="15"/>
  <c r="J185" i="15"/>
  <c r="J76" i="15"/>
  <c r="J642" i="15"/>
  <c r="J897" i="15"/>
  <c r="J494" i="15"/>
  <c r="J665" i="15"/>
  <c r="J532" i="15"/>
  <c r="J231" i="15"/>
  <c r="J342" i="15"/>
  <c r="J293" i="15"/>
  <c r="J160" i="15"/>
  <c r="J578" i="15"/>
  <c r="J749" i="15"/>
  <c r="J117" i="15"/>
  <c r="J812" i="15"/>
  <c r="J989" i="15"/>
  <c r="J762" i="15"/>
  <c r="J585" i="15"/>
  <c r="J958" i="15"/>
  <c r="J643" i="15"/>
  <c r="J855" i="15"/>
  <c r="J702" i="15"/>
  <c r="J525" i="15"/>
  <c r="J668" i="15"/>
  <c r="J583" i="15"/>
  <c r="J416" i="15"/>
  <c r="J666" i="15"/>
  <c r="J477" i="15"/>
  <c r="J188" i="15"/>
  <c r="J547" i="15"/>
  <c r="J284" i="15"/>
  <c r="Y64" i="15"/>
  <c r="Y82" i="15"/>
  <c r="Y118" i="15"/>
  <c r="Y123" i="15"/>
  <c r="Y87" i="15"/>
  <c r="Y202" i="15"/>
  <c r="Y72" i="15"/>
  <c r="Y84" i="15"/>
  <c r="Y81" i="15"/>
  <c r="Y119" i="15"/>
  <c r="Y70" i="15"/>
  <c r="Y121" i="15"/>
  <c r="Y88" i="15"/>
  <c r="Y381" i="15"/>
  <c r="Y102" i="15"/>
  <c r="Y67" i="15"/>
  <c r="Y85" i="15"/>
  <c r="Y107" i="15"/>
  <c r="Y115" i="15"/>
  <c r="Y96" i="15"/>
  <c r="Y75" i="15"/>
  <c r="Y94" i="15"/>
  <c r="Y73" i="15"/>
  <c r="Y114" i="15"/>
  <c r="Y109" i="15"/>
  <c r="Y92" i="15"/>
  <c r="Y103" i="15"/>
  <c r="Y66" i="15"/>
  <c r="Y106" i="15"/>
  <c r="Y112" i="15"/>
  <c r="Y108" i="15"/>
  <c r="Y97" i="15"/>
  <c r="Y86" i="15"/>
  <c r="Y59" i="15"/>
  <c r="Y122" i="15"/>
  <c r="Y116" i="15"/>
  <c r="Y74" i="15"/>
  <c r="Y95" i="15"/>
  <c r="Y69" i="15"/>
  <c r="Y110" i="15"/>
  <c r="Y68" i="15"/>
  <c r="Y89" i="15"/>
  <c r="Y117" i="15"/>
  <c r="Y125" i="15"/>
  <c r="Y62" i="15"/>
  <c r="Y61" i="15"/>
  <c r="Y90" i="15"/>
  <c r="Y76" i="15"/>
  <c r="Y77" i="15"/>
  <c r="Y105" i="15"/>
  <c r="Y113" i="15"/>
  <c r="Y98" i="15"/>
  <c r="Y71" i="15"/>
  <c r="Y60" i="15"/>
  <c r="Y104" i="15"/>
  <c r="Y79" i="15"/>
  <c r="Y91" i="15"/>
  <c r="Y65" i="15"/>
  <c r="Y83" i="15"/>
  <c r="Y101" i="15"/>
  <c r="Y120" i="15"/>
  <c r="Y100" i="15"/>
  <c r="Y63" i="15"/>
  <c r="Y154" i="15"/>
  <c r="Y78" i="15"/>
  <c r="Y99" i="15"/>
  <c r="Y80" i="15"/>
  <c r="AE114" i="15"/>
  <c r="AE149" i="15"/>
  <c r="AE72" i="15"/>
  <c r="AE154" i="15"/>
  <c r="AE146" i="15"/>
  <c r="AE161" i="15"/>
  <c r="AE121" i="15"/>
  <c r="AE112" i="15"/>
  <c r="AE104" i="15"/>
  <c r="AE152" i="15"/>
  <c r="AE148" i="15"/>
  <c r="AE93" i="15"/>
  <c r="AE127" i="15"/>
  <c r="AE140" i="15"/>
  <c r="AE67" i="15"/>
  <c r="AE94" i="15"/>
  <c r="AE90" i="15"/>
  <c r="AE47" i="15"/>
  <c r="AE160" i="15"/>
  <c r="AE44" i="15"/>
  <c r="AE103" i="15"/>
  <c r="AE96" i="15"/>
  <c r="AE92" i="15"/>
  <c r="AE162" i="15"/>
  <c r="AE73" i="15"/>
  <c r="AE69" i="15"/>
  <c r="AE64" i="15"/>
  <c r="AE68" i="15"/>
  <c r="AE95" i="15"/>
  <c r="AE41" i="15"/>
  <c r="AE165" i="15"/>
  <c r="AE43" i="15"/>
  <c r="AE91" i="15"/>
  <c r="AE87" i="15"/>
  <c r="AE144" i="15"/>
  <c r="AE106" i="15"/>
  <c r="AE135" i="15"/>
  <c r="AE176" i="15"/>
  <c r="AE46" i="15"/>
  <c r="AE50" i="15"/>
  <c r="AE88" i="15"/>
  <c r="AE89" i="15"/>
  <c r="AE129" i="15"/>
  <c r="AE58" i="15"/>
  <c r="AE186" i="15"/>
  <c r="AE84" i="15"/>
  <c r="AE85" i="15"/>
  <c r="AE81" i="15"/>
  <c r="AE52" i="15"/>
  <c r="AE141" i="15"/>
  <c r="AE166" i="15"/>
  <c r="AE124" i="15"/>
  <c r="AE120" i="15"/>
  <c r="AE142" i="15"/>
  <c r="AE138" i="15"/>
  <c r="AE136" i="15"/>
  <c r="AE102" i="15"/>
  <c r="AE130" i="15"/>
  <c r="AE74" i="15"/>
  <c r="AE117" i="15"/>
  <c r="AE83" i="15"/>
  <c r="AE34" i="15"/>
  <c r="AE131" i="15"/>
  <c r="AE113" i="15"/>
  <c r="AE123" i="15"/>
  <c r="AE115" i="15"/>
  <c r="AE86" i="15"/>
  <c r="AE82" i="15"/>
  <c r="AE150" i="15"/>
  <c r="AE105" i="15"/>
  <c r="AE36" i="15"/>
  <c r="AE132" i="15"/>
  <c r="AE143" i="15"/>
  <c r="AE153" i="15"/>
  <c r="AE63" i="15"/>
  <c r="AE59" i="15"/>
  <c r="AE61" i="15"/>
  <c r="AE57" i="15"/>
  <c r="AE65" i="15"/>
  <c r="AE145" i="15"/>
  <c r="AE49" i="15"/>
  <c r="AE195" i="15"/>
  <c r="AE76" i="15"/>
  <c r="AE158" i="15"/>
  <c r="AE133" i="15"/>
  <c r="AE151" i="15"/>
  <c r="AE167" i="15"/>
  <c r="AE172" i="15"/>
  <c r="AE168" i="15"/>
  <c r="AE78" i="15"/>
  <c r="AE54" i="15"/>
  <c r="AE156" i="15"/>
  <c r="AE66" i="15"/>
  <c r="AE40" i="15"/>
  <c r="AE75" i="15"/>
  <c r="AE98" i="15"/>
  <c r="AE157" i="15"/>
  <c r="AE163" i="15"/>
  <c r="AE116" i="15"/>
  <c r="AE108" i="15"/>
  <c r="AE126" i="15"/>
  <c r="AE134" i="15"/>
  <c r="AE99" i="15"/>
  <c r="AE62" i="15"/>
  <c r="AE182" i="15"/>
  <c r="AE77" i="15"/>
  <c r="AE56" i="15"/>
  <c r="AE147" i="15"/>
  <c r="AE179" i="15"/>
  <c r="AE111" i="15"/>
  <c r="AE107" i="15"/>
  <c r="AE109" i="15"/>
  <c r="AE39" i="15"/>
  <c r="AE122" i="15"/>
  <c r="AE118" i="15"/>
  <c r="AE427" i="15"/>
  <c r="AE170" i="15"/>
  <c r="AE48" i="15"/>
  <c r="AE169" i="15"/>
  <c r="AE128" i="15"/>
  <c r="AE159" i="15"/>
  <c r="AE42" i="15"/>
  <c r="AE110" i="15"/>
  <c r="AE139" i="15"/>
  <c r="AE214" i="15"/>
  <c r="AE119" i="15"/>
  <c r="AE164" i="15"/>
  <c r="AE45" i="15"/>
  <c r="AE37" i="15"/>
  <c r="AB39" i="15"/>
  <c r="AB51" i="15"/>
  <c r="AB43" i="15"/>
  <c r="AB35" i="15"/>
  <c r="AB52" i="15"/>
  <c r="AB44" i="15"/>
  <c r="AB19" i="15"/>
  <c r="AB66" i="15"/>
  <c r="AB42" i="15"/>
  <c r="AB72" i="15"/>
  <c r="AB29" i="15"/>
  <c r="AB34" i="15"/>
  <c r="AB30" i="15"/>
  <c r="AB36" i="15"/>
  <c r="AB24" i="15"/>
  <c r="AB92" i="15"/>
  <c r="AB90" i="15"/>
  <c r="AB63" i="15"/>
  <c r="AB41" i="15"/>
  <c r="AB26" i="15"/>
  <c r="AB18" i="15"/>
  <c r="AB203" i="15"/>
  <c r="AB68" i="15"/>
  <c r="AB48" i="15"/>
  <c r="AB40" i="15"/>
  <c r="AB37" i="15"/>
  <c r="AB23" i="15"/>
  <c r="AB31" i="15"/>
  <c r="AB46" i="15"/>
  <c r="AB76" i="15"/>
  <c r="AB50" i="15"/>
  <c r="AB21" i="15"/>
  <c r="AB38" i="15"/>
  <c r="AB32" i="15"/>
  <c r="AB47" i="15"/>
  <c r="AB132" i="15"/>
  <c r="V38" i="15"/>
  <c r="V126" i="15"/>
  <c r="V142" i="15"/>
  <c r="V41" i="15"/>
  <c r="V30" i="15"/>
  <c r="V943" i="15"/>
  <c r="V29" i="15"/>
  <c r="V46" i="15"/>
  <c r="V36" i="15"/>
  <c r="V43" i="15"/>
  <c r="V44" i="15"/>
  <c r="V219" i="15"/>
  <c r="V39" i="15"/>
  <c r="V205" i="15"/>
  <c r="V266" i="15"/>
  <c r="V34" i="15"/>
  <c r="V181" i="15"/>
  <c r="V31" i="15"/>
  <c r="V156" i="15"/>
  <c r="V32" i="15"/>
  <c r="V37" i="15"/>
  <c r="V67" i="15"/>
  <c r="V155" i="15"/>
  <c r="V33" i="15"/>
  <c r="V212" i="15"/>
  <c r="V42" i="15"/>
  <c r="V83" i="15"/>
  <c r="V40" i="15"/>
  <c r="M201" i="15"/>
  <c r="M958" i="15"/>
  <c r="M696" i="15"/>
  <c r="M434" i="15"/>
  <c r="M729" i="15"/>
  <c r="M467" i="15"/>
  <c r="M205" i="15"/>
  <c r="M938" i="15"/>
  <c r="M574" i="15"/>
  <c r="M660" i="15"/>
  <c r="M746" i="15"/>
  <c r="M604" i="15"/>
  <c r="M342" i="15"/>
  <c r="M549" i="15"/>
  <c r="M635" i="15"/>
  <c r="M721" i="15"/>
  <c r="M747" i="15"/>
  <c r="M485" i="15"/>
  <c r="M223" i="15"/>
  <c r="M741" i="15"/>
  <c r="M815" i="15"/>
  <c r="M901" i="15"/>
  <c r="M903" i="15"/>
  <c r="M622" i="15"/>
  <c r="M708" i="15"/>
  <c r="M782" i="15"/>
  <c r="AB28" i="15"/>
  <c r="AE53" i="15"/>
  <c r="AE38" i="15"/>
  <c r="Y111" i="15"/>
  <c r="AE253" i="15"/>
  <c r="AE55" i="15"/>
  <c r="AB20" i="15"/>
  <c r="AB27" i="15"/>
  <c r="P28" i="15"/>
  <c r="AB22" i="15"/>
  <c r="V178" i="15"/>
  <c r="V95" i="15"/>
  <c r="V226" i="15"/>
  <c r="V118" i="15"/>
  <c r="V202" i="15"/>
  <c r="V179" i="15"/>
  <c r="V64" i="15"/>
  <c r="V206" i="15"/>
  <c r="V113" i="15"/>
  <c r="V106" i="15"/>
  <c r="V150" i="15"/>
  <c r="V196" i="15"/>
  <c r="V222" i="15"/>
  <c r="V163" i="15"/>
  <c r="V48" i="15"/>
  <c r="V111" i="15"/>
  <c r="V192" i="15"/>
  <c r="V72" i="15"/>
  <c r="V136" i="15"/>
  <c r="V134" i="15"/>
  <c r="V194" i="15"/>
  <c r="V82" i="15"/>
  <c r="V47" i="15"/>
  <c r="V220" i="15"/>
  <c r="V70" i="15"/>
  <c r="V190" i="15"/>
  <c r="V131" i="15"/>
  <c r="V65" i="15"/>
  <c r="V58" i="15"/>
  <c r="V102" i="15"/>
  <c r="V184" i="15"/>
  <c r="V115" i="15"/>
  <c r="V321" i="15"/>
  <c r="V63" i="15"/>
  <c r="V263" i="15"/>
  <c r="V203" i="15"/>
  <c r="V88" i="15"/>
  <c r="V86" i="15"/>
  <c r="V209" i="15"/>
  <c r="V78" i="15"/>
  <c r="V169" i="15"/>
  <c r="V162" i="15"/>
  <c r="V208" i="15"/>
  <c r="V108" i="15"/>
  <c r="V157" i="15"/>
  <c r="V201" i="15"/>
  <c r="V146" i="15"/>
  <c r="V180" i="15"/>
  <c r="V94" i="15"/>
  <c r="V107" i="15"/>
  <c r="V238" i="15"/>
  <c r="V185" i="15"/>
  <c r="V133" i="15"/>
  <c r="V139" i="15"/>
  <c r="V121" i="15"/>
  <c r="V114" i="15"/>
  <c r="V186" i="15"/>
  <c r="V175" i="15"/>
  <c r="V60" i="15"/>
  <c r="V109" i="15"/>
  <c r="V153" i="15"/>
  <c r="V98" i="15"/>
  <c r="V214" i="15"/>
  <c r="V59" i="15"/>
  <c r="V215" i="15"/>
  <c r="V137" i="15"/>
  <c r="V85" i="15"/>
  <c r="V177" i="15"/>
  <c r="V73" i="15"/>
  <c r="V66" i="15"/>
  <c r="V223" i="15"/>
  <c r="V127" i="15"/>
  <c r="V61" i="15"/>
  <c r="V105" i="15"/>
  <c r="V50" i="15"/>
  <c r="V204" i="15"/>
  <c r="V193" i="15"/>
  <c r="V138" i="15"/>
  <c r="V218" i="15"/>
  <c r="V89" i="15"/>
  <c r="V176" i="15"/>
  <c r="V129" i="15"/>
  <c r="V164" i="15"/>
  <c r="V188" i="15"/>
  <c r="V79" i="15"/>
  <c r="V286" i="15"/>
  <c r="V152" i="15"/>
  <c r="V57" i="15"/>
  <c r="V197" i="15"/>
  <c r="V145" i="15"/>
  <c r="V90" i="15"/>
  <c r="V128" i="15"/>
  <c r="V81" i="15"/>
  <c r="V116" i="15"/>
  <c r="V165" i="15"/>
  <c r="V158" i="15"/>
  <c r="V198" i="15"/>
  <c r="V104" i="15"/>
  <c r="V148" i="15"/>
  <c r="V149" i="15"/>
  <c r="V97" i="15"/>
  <c r="V132" i="15"/>
  <c r="V195" i="15"/>
  <c r="V80" i="15"/>
  <c r="V74" i="15"/>
  <c r="V172" i="15"/>
  <c r="V183" i="15"/>
  <c r="V68" i="15"/>
  <c r="V170" i="15"/>
  <c r="V117" i="15"/>
  <c r="V110" i="15"/>
  <c r="V224" i="15"/>
  <c r="V171" i="15"/>
  <c r="V56" i="15"/>
  <c r="V100" i="15"/>
  <c r="V101" i="15"/>
  <c r="V49" i="15"/>
  <c r="V189" i="15"/>
  <c r="V199" i="15"/>
  <c r="V84" i="15"/>
  <c r="V147" i="15"/>
  <c r="V216" i="15"/>
  <c r="V124" i="15"/>
  <c r="V135" i="15"/>
  <c r="V77" i="15"/>
  <c r="V69" i="15"/>
  <c r="V62" i="15"/>
  <c r="V210" i="15"/>
  <c r="V123" i="15"/>
  <c r="V182" i="15"/>
  <c r="V167" i="15"/>
  <c r="V52" i="15"/>
  <c r="V53" i="15"/>
  <c r="V140" i="15"/>
  <c r="V141" i="15"/>
  <c r="V91" i="15"/>
  <c r="V151" i="15"/>
  <c r="V99" i="15"/>
  <c r="V232" i="15"/>
  <c r="V191" i="15"/>
  <c r="V76" i="15"/>
  <c r="V87" i="15"/>
  <c r="V562" i="15"/>
  <c r="V213" i="15"/>
  <c r="V160" i="15"/>
  <c r="V122" i="15"/>
  <c r="V270" i="15"/>
  <c r="V75" i="15"/>
  <c r="V211" i="15"/>
  <c r="V119" i="15"/>
  <c r="V258" i="15"/>
  <c r="V144" i="15"/>
  <c r="V207" i="15"/>
  <c r="V92" i="15"/>
  <c r="V187" i="15"/>
  <c r="V93" i="15"/>
  <c r="V125" i="15"/>
  <c r="V103" i="15"/>
  <c r="V225" i="15"/>
  <c r="V51" i="15"/>
  <c r="V143" i="15"/>
  <c r="V166" i="15"/>
  <c r="V217" i="15"/>
  <c r="V112" i="15"/>
  <c r="V168" i="15"/>
  <c r="V161" i="15"/>
  <c r="V154" i="15"/>
  <c r="V200" i="15"/>
  <c r="V71" i="15"/>
  <c r="V221" i="15"/>
  <c r="V120" i="15"/>
  <c r="V96" i="15"/>
  <c r="V159" i="15"/>
  <c r="V173" i="15"/>
  <c r="V55" i="15"/>
  <c r="V174" i="15"/>
  <c r="V130" i="15"/>
  <c r="AE79" i="15"/>
  <c r="Y124" i="15"/>
  <c r="Y39" i="15"/>
  <c r="S83" i="15"/>
  <c r="AB45" i="15"/>
  <c r="AE100" i="15"/>
  <c r="S31" i="15"/>
  <c r="AE137" i="15"/>
  <c r="AE155" i="15"/>
  <c r="AE35" i="15"/>
  <c r="S19" i="15"/>
  <c r="AE31" i="15"/>
  <c r="Y8" i="15"/>
  <c r="Y9" i="15"/>
  <c r="Y28" i="15"/>
  <c r="G242" i="15"/>
  <c r="G8" i="15"/>
  <c r="G369" i="15"/>
  <c r="G7" i="15"/>
  <c r="G6" i="15"/>
  <c r="G120" i="15"/>
  <c r="G123" i="15"/>
  <c r="G27" i="15"/>
  <c r="G780" i="15"/>
  <c r="G730" i="15"/>
  <c r="G656" i="15"/>
  <c r="G330" i="15"/>
  <c r="G969" i="15"/>
  <c r="G644" i="15"/>
  <c r="G318" i="15"/>
  <c r="G981" i="15"/>
  <c r="G200" i="15"/>
  <c r="G569" i="15"/>
  <c r="G854" i="15"/>
  <c r="G764" i="15"/>
  <c r="G462" i="15"/>
  <c r="G16" i="15"/>
  <c r="G608" i="15"/>
  <c r="G270" i="15"/>
  <c r="G862" i="15"/>
  <c r="G745" i="15"/>
  <c r="G695" i="15"/>
  <c r="G609" i="15"/>
  <c r="G487" i="15"/>
  <c r="G844" i="15"/>
  <c r="G881" i="15"/>
  <c r="G506" i="15"/>
  <c r="G420" i="15"/>
  <c r="G370" i="15"/>
  <c r="G296" i="15"/>
  <c r="G689" i="15"/>
  <c r="G901" i="15"/>
  <c r="G716" i="15"/>
  <c r="G402" i="15"/>
  <c r="G897" i="15"/>
  <c r="G560" i="15"/>
  <c r="G210" i="15"/>
  <c r="G922" i="15"/>
  <c r="G692" i="15"/>
  <c r="G366" i="15"/>
  <c r="G921" i="15"/>
  <c r="G680" i="15"/>
  <c r="G354" i="15"/>
  <c r="G945" i="15"/>
  <c r="G158" i="15"/>
  <c r="G72" i="15"/>
  <c r="G22" i="15"/>
  <c r="G751" i="15"/>
  <c r="G269" i="15"/>
  <c r="G987" i="15"/>
  <c r="G712" i="15"/>
  <c r="G868" i="15"/>
  <c r="G450" i="15"/>
  <c r="G352" i="15"/>
  <c r="G870" i="15"/>
  <c r="G900" i="15"/>
  <c r="G347" i="15"/>
  <c r="G458" i="15"/>
  <c r="G766" i="15"/>
  <c r="G38" i="15"/>
  <c r="G705" i="15"/>
  <c r="G828" i="15"/>
  <c r="G687" i="15"/>
  <c r="G815" i="15"/>
  <c r="G842" i="15"/>
  <c r="G826" i="15"/>
  <c r="G98" i="15"/>
  <c r="G765" i="15"/>
  <c r="G49" i="15"/>
  <c r="G723" i="15"/>
  <c r="G36" i="15"/>
  <c r="G51" i="15"/>
  <c r="G23" i="15"/>
  <c r="G134" i="15"/>
  <c r="G34" i="15"/>
  <c r="G109" i="15"/>
  <c r="G771" i="15"/>
  <c r="G96" i="15"/>
  <c r="G87" i="15"/>
  <c r="G706" i="15"/>
  <c r="G781" i="15"/>
  <c r="G336" i="15"/>
  <c r="G291" i="15"/>
  <c r="G722" i="15"/>
  <c r="G636" i="15"/>
  <c r="G586" i="15"/>
  <c r="G512" i="15"/>
  <c r="G150" i="15"/>
  <c r="G970" i="15"/>
  <c r="G500" i="15"/>
  <c r="G138" i="15"/>
  <c r="G994" i="15"/>
  <c r="G44" i="15"/>
  <c r="G401" i="15"/>
  <c r="G855" i="15"/>
  <c r="G620" i="15"/>
  <c r="G282" i="15"/>
  <c r="G850" i="15"/>
  <c r="G464" i="15"/>
  <c r="G102" i="15"/>
  <c r="G863" i="15"/>
  <c r="G601" i="15"/>
  <c r="G551" i="15"/>
  <c r="G465" i="15"/>
  <c r="G319" i="15"/>
  <c r="G676" i="15"/>
  <c r="G882" i="15"/>
  <c r="G362" i="15"/>
  <c r="G276" i="15"/>
  <c r="G226" i="15"/>
  <c r="G140" i="15"/>
  <c r="G509" i="15"/>
  <c r="G902" i="15"/>
  <c r="G572" i="15"/>
  <c r="G222" i="15"/>
  <c r="G898" i="15"/>
  <c r="G416" i="15"/>
  <c r="G42" i="15"/>
  <c r="G923" i="15"/>
  <c r="G548" i="15"/>
  <c r="G198" i="15"/>
  <c r="G934" i="15"/>
  <c r="G536" i="15"/>
  <c r="G186" i="15"/>
  <c r="G946" i="15"/>
  <c r="G14" i="15"/>
  <c r="G767" i="15"/>
  <c r="G681" i="15"/>
  <c r="G571" i="15"/>
  <c r="G101" i="15"/>
  <c r="G988" i="15"/>
  <c r="G666" i="15"/>
  <c r="G568" i="15"/>
  <c r="G977" i="15"/>
  <c r="G306" i="15"/>
  <c r="G208" i="15"/>
  <c r="G846" i="15"/>
  <c r="G888" i="15"/>
  <c r="G563" i="15"/>
  <c r="G626" i="15"/>
  <c r="G143" i="15"/>
  <c r="G254" i="15"/>
  <c r="G130" i="15"/>
  <c r="G205" i="15"/>
  <c r="G992" i="15"/>
  <c r="G192" i="15"/>
  <c r="G183" i="15"/>
  <c r="G203" i="15"/>
  <c r="G314" i="15"/>
  <c r="G190" i="15"/>
  <c r="G265" i="15"/>
  <c r="G944" i="15"/>
  <c r="G252" i="15"/>
  <c r="G219" i="15"/>
  <c r="G239" i="15"/>
  <c r="G350" i="15"/>
  <c r="G250" i="15"/>
  <c r="G325" i="15"/>
  <c r="G908" i="15"/>
  <c r="G312" i="15"/>
  <c r="G267" i="15"/>
  <c r="G83" i="15"/>
  <c r="G194" i="15"/>
  <c r="G357" i="15"/>
  <c r="G552" i="15"/>
  <c r="G471" i="15"/>
  <c r="G578" i="15"/>
  <c r="G492" i="15"/>
  <c r="G442" i="15"/>
  <c r="G368" i="15"/>
  <c r="G773" i="15"/>
  <c r="G983" i="15"/>
  <c r="G356" i="15"/>
  <c r="G761" i="15"/>
  <c r="G995" i="15"/>
  <c r="G703" i="15"/>
  <c r="G221" i="15"/>
  <c r="G856" i="15"/>
  <c r="G476" i="15"/>
  <c r="G114" i="15"/>
  <c r="G851" i="15"/>
  <c r="G320" i="15"/>
  <c r="G713" i="15"/>
  <c r="G877" i="15"/>
  <c r="G457" i="15"/>
  <c r="G407" i="15"/>
  <c r="G321" i="15"/>
  <c r="G139" i="15"/>
  <c r="G508" i="15"/>
  <c r="G883" i="15"/>
  <c r="G218" i="15"/>
  <c r="G132" i="15"/>
  <c r="G82" i="15"/>
  <c r="G823" i="15"/>
  <c r="G341" i="15"/>
  <c r="G915" i="15"/>
  <c r="G428" i="15"/>
  <c r="G54" i="15"/>
  <c r="G911" i="15"/>
  <c r="G272" i="15"/>
  <c r="G653" i="15"/>
  <c r="G925" i="15"/>
  <c r="G404" i="15"/>
  <c r="G30" i="15"/>
  <c r="G935" i="15"/>
  <c r="G392" i="15"/>
  <c r="G797" i="15"/>
  <c r="G947" i="15"/>
  <c r="G673" i="15"/>
  <c r="G623" i="15"/>
  <c r="G537" i="15"/>
  <c r="G403" i="15"/>
  <c r="G760" i="15"/>
  <c r="G965" i="15"/>
  <c r="G522" i="15"/>
  <c r="G424" i="15"/>
  <c r="G942" i="15"/>
  <c r="G162" i="15"/>
  <c r="G64" i="15"/>
  <c r="G991" i="15"/>
  <c r="G876" i="15"/>
  <c r="G779" i="15"/>
  <c r="G806" i="15"/>
  <c r="G359" i="15"/>
  <c r="G470" i="15"/>
  <c r="G346" i="15"/>
  <c r="G421" i="15"/>
  <c r="G408" i="15"/>
  <c r="G351" i="15"/>
  <c r="G419" i="15"/>
  <c r="G518" i="15"/>
  <c r="G406" i="15"/>
  <c r="G481" i="15"/>
  <c r="G213" i="15"/>
  <c r="G468" i="15"/>
  <c r="G399" i="15"/>
  <c r="G455" i="15"/>
  <c r="G554" i="15"/>
  <c r="G466" i="15"/>
  <c r="G541" i="15"/>
  <c r="G285" i="15"/>
  <c r="G528" i="15"/>
  <c r="G435" i="15"/>
  <c r="G299" i="15"/>
  <c r="G410" i="15"/>
  <c r="G645" i="15"/>
  <c r="G768" i="15"/>
  <c r="G639" i="15"/>
  <c r="G434" i="15"/>
  <c r="G348" i="15"/>
  <c r="G298" i="15"/>
  <c r="G224" i="15"/>
  <c r="G605" i="15"/>
  <c r="G985" i="15"/>
  <c r="G212" i="15"/>
  <c r="G581" i="15"/>
  <c r="G997" i="15"/>
  <c r="G535" i="15"/>
  <c r="G53" i="15"/>
  <c r="G841" i="15"/>
  <c r="G332" i="15"/>
  <c r="G725" i="15"/>
  <c r="G853" i="15"/>
  <c r="G164" i="15"/>
  <c r="G545" i="15"/>
  <c r="G878" i="15"/>
  <c r="G313" i="15"/>
  <c r="G263" i="15"/>
  <c r="G177" i="15"/>
  <c r="G774" i="15"/>
  <c r="G328" i="15"/>
  <c r="G884" i="15"/>
  <c r="G74" i="15"/>
  <c r="G827" i="15"/>
  <c r="G741" i="15"/>
  <c r="G643" i="15"/>
  <c r="G173" i="15"/>
  <c r="G916" i="15"/>
  <c r="G284" i="15"/>
  <c r="G677" i="15"/>
  <c r="G913" i="15"/>
  <c r="G116" i="15"/>
  <c r="G485" i="15"/>
  <c r="G938" i="15"/>
  <c r="G260" i="15"/>
  <c r="G641" i="15"/>
  <c r="G949" i="15"/>
  <c r="G248" i="15"/>
  <c r="G629" i="15"/>
  <c r="G961" i="15"/>
  <c r="G529" i="15"/>
  <c r="G479" i="15"/>
  <c r="G393" i="15"/>
  <c r="G235" i="15"/>
  <c r="G592" i="15"/>
  <c r="G966" i="15"/>
  <c r="G378" i="15"/>
  <c r="G280" i="15"/>
  <c r="G919" i="15"/>
  <c r="G18" i="15"/>
  <c r="G933" i="15"/>
  <c r="G817" i="15"/>
  <c r="G864" i="15"/>
  <c r="G156" i="15"/>
  <c r="G135" i="15"/>
  <c r="G575" i="15"/>
  <c r="G638" i="15"/>
  <c r="G562" i="15"/>
  <c r="G637" i="15"/>
  <c r="G429" i="15"/>
  <c r="G624" i="15"/>
  <c r="G519" i="15"/>
  <c r="G635" i="15"/>
  <c r="G686" i="15"/>
  <c r="G622" i="15"/>
  <c r="G697" i="15"/>
  <c r="G513" i="15"/>
  <c r="G684" i="15"/>
  <c r="G567" i="15"/>
  <c r="G671" i="15"/>
  <c r="G734" i="15"/>
  <c r="G682" i="15"/>
  <c r="G757" i="15"/>
  <c r="G573" i="15"/>
  <c r="G744" i="15"/>
  <c r="G615" i="15"/>
  <c r="G515" i="15"/>
  <c r="G602" i="15"/>
  <c r="G70" i="15"/>
  <c r="G145" i="15"/>
  <c r="G807" i="15"/>
  <c r="G290" i="15"/>
  <c r="G204" i="15"/>
  <c r="G154" i="15"/>
  <c r="G68" i="15"/>
  <c r="G425" i="15"/>
  <c r="G998" i="15"/>
  <c r="G56" i="15"/>
  <c r="G413" i="15"/>
  <c r="G834" i="15"/>
  <c r="G355" i="15"/>
  <c r="G724" i="15"/>
  <c r="G809" i="15"/>
  <c r="G188" i="15"/>
  <c r="G557" i="15"/>
  <c r="G866" i="15"/>
  <c r="G365" i="15"/>
  <c r="G879" i="15"/>
  <c r="G169" i="15"/>
  <c r="G119" i="15"/>
  <c r="G33" i="15"/>
  <c r="G606" i="15"/>
  <c r="G160" i="15"/>
  <c r="G819" i="15"/>
  <c r="G733" i="15"/>
  <c r="G683" i="15"/>
  <c r="G597" i="15"/>
  <c r="G475" i="15"/>
  <c r="G832" i="15"/>
  <c r="G893" i="15"/>
  <c r="G128" i="15"/>
  <c r="G497" i="15"/>
  <c r="G926" i="15"/>
  <c r="G787" i="15"/>
  <c r="G317" i="15"/>
  <c r="G939" i="15"/>
  <c r="G104" i="15"/>
  <c r="G473" i="15"/>
  <c r="G950" i="15"/>
  <c r="G92" i="15"/>
  <c r="G461" i="15"/>
  <c r="G962" i="15"/>
  <c r="G385" i="15"/>
  <c r="G335" i="15"/>
  <c r="G249" i="15"/>
  <c r="G55" i="15"/>
  <c r="G412" i="15"/>
  <c r="G967" i="15"/>
  <c r="G234" i="15"/>
  <c r="G136" i="15"/>
  <c r="G799" i="15"/>
  <c r="G665" i="15"/>
  <c r="G910" i="15"/>
  <c r="G996" i="15"/>
  <c r="G852" i="15"/>
  <c r="G372" i="15"/>
  <c r="G303" i="15"/>
  <c r="G791" i="15"/>
  <c r="G818" i="15"/>
  <c r="G778" i="15"/>
  <c r="G50" i="15"/>
  <c r="G717" i="15"/>
  <c r="G840" i="15"/>
  <c r="G699" i="15"/>
  <c r="G12" i="15"/>
  <c r="G15" i="15"/>
  <c r="G838" i="15"/>
  <c r="G110" i="15"/>
  <c r="G789" i="15"/>
  <c r="G61" i="15"/>
  <c r="G735" i="15"/>
  <c r="G48" i="15"/>
  <c r="G63" i="15"/>
  <c r="G59" i="15"/>
  <c r="G170" i="15"/>
  <c r="G46" i="15"/>
  <c r="G121" i="15"/>
  <c r="G783" i="15"/>
  <c r="G731" i="15"/>
  <c r="G770" i="15"/>
  <c r="G286" i="15"/>
  <c r="G361" i="15"/>
  <c r="G860" i="15"/>
  <c r="G146" i="15"/>
  <c r="G60" i="15"/>
  <c r="G10" i="15"/>
  <c r="G739" i="15"/>
  <c r="G257" i="15"/>
  <c r="G999" i="15"/>
  <c r="G715" i="15"/>
  <c r="G245" i="15"/>
  <c r="G837" i="15"/>
  <c r="G187" i="15"/>
  <c r="G544" i="15"/>
  <c r="G810" i="15"/>
  <c r="G20" i="15"/>
  <c r="G389" i="15"/>
  <c r="G867" i="15"/>
  <c r="G679" i="15"/>
  <c r="G197" i="15"/>
  <c r="G892" i="15"/>
  <c r="G25" i="15"/>
  <c r="G814" i="15"/>
  <c r="G740" i="15"/>
  <c r="G426" i="15"/>
  <c r="G873" i="15"/>
  <c r="G675" i="15"/>
  <c r="G589" i="15"/>
  <c r="G539" i="15"/>
  <c r="G453" i="15"/>
  <c r="G307" i="15"/>
  <c r="G664" i="15"/>
  <c r="G894" i="15"/>
  <c r="G811" i="15"/>
  <c r="G329" i="15"/>
  <c r="G927" i="15"/>
  <c r="G619" i="15"/>
  <c r="G137" i="15"/>
  <c r="G952" i="15"/>
  <c r="G775" i="15"/>
  <c r="G293" i="15"/>
  <c r="G951" i="15"/>
  <c r="G763" i="15"/>
  <c r="G281" i="15"/>
  <c r="G975" i="15"/>
  <c r="G241" i="15"/>
  <c r="G191" i="15"/>
  <c r="G105" i="15"/>
  <c r="G690" i="15"/>
  <c r="G244" i="15"/>
  <c r="G176" i="15"/>
  <c r="G90" i="15"/>
  <c r="G861" i="15"/>
  <c r="G655" i="15"/>
  <c r="G521" i="15"/>
  <c r="G887" i="15"/>
  <c r="G984" i="15"/>
  <c r="G825" i="15"/>
  <c r="G588" i="15"/>
  <c r="G483" i="15"/>
  <c r="G168" i="15"/>
  <c r="G147" i="15"/>
  <c r="G155" i="15"/>
  <c r="G266" i="15"/>
  <c r="G142" i="15"/>
  <c r="G217" i="15"/>
  <c r="G980" i="15"/>
  <c r="G228" i="15"/>
  <c r="G195" i="15"/>
  <c r="G215" i="15"/>
  <c r="G326" i="15"/>
  <c r="G202" i="15"/>
  <c r="G277" i="15"/>
  <c r="G932" i="15"/>
  <c r="G264" i="15"/>
  <c r="G231" i="15"/>
  <c r="G275" i="15"/>
  <c r="G386" i="15"/>
  <c r="G262" i="15"/>
  <c r="G337" i="15"/>
  <c r="G896" i="15"/>
  <c r="G108" i="15"/>
  <c r="G111" i="15"/>
  <c r="G502" i="15"/>
  <c r="G577" i="15"/>
  <c r="G956" i="15"/>
  <c r="G805" i="15"/>
  <c r="G755" i="15"/>
  <c r="G669" i="15"/>
  <c r="G559" i="15"/>
  <c r="G77" i="15"/>
  <c r="G1000" i="15"/>
  <c r="G547" i="15"/>
  <c r="G65" i="15"/>
  <c r="G990" i="15"/>
  <c r="G19" i="15"/>
  <c r="G376" i="15"/>
  <c r="G777" i="15"/>
  <c r="G691" i="15"/>
  <c r="G209" i="15"/>
  <c r="G880" i="15"/>
  <c r="G499" i="15"/>
  <c r="G29" i="15"/>
  <c r="G869" i="15"/>
  <c r="G720" i="15"/>
  <c r="G670" i="15"/>
  <c r="G596" i="15"/>
  <c r="G258" i="15"/>
  <c r="G874" i="15"/>
  <c r="G531" i="15"/>
  <c r="G445" i="15"/>
  <c r="G395" i="15"/>
  <c r="G309" i="15"/>
  <c r="G127" i="15"/>
  <c r="G484" i="15"/>
  <c r="G895" i="15"/>
  <c r="G631" i="15"/>
  <c r="G149" i="15"/>
  <c r="G928" i="15"/>
  <c r="G451" i="15"/>
  <c r="G808" i="15"/>
  <c r="G929" i="15"/>
  <c r="G607" i="15"/>
  <c r="G125" i="15"/>
  <c r="G964" i="15"/>
  <c r="G595" i="15"/>
  <c r="G113" i="15"/>
  <c r="G976" i="15"/>
  <c r="G97" i="15"/>
  <c r="G47" i="15"/>
  <c r="G812" i="15"/>
  <c r="G510" i="15"/>
  <c r="G76" i="15"/>
  <c r="G32" i="15"/>
  <c r="G737" i="15"/>
  <c r="G821" i="15"/>
  <c r="G511" i="15"/>
  <c r="G377" i="15"/>
  <c r="G865" i="15"/>
  <c r="G972" i="15"/>
  <c r="G657" i="15"/>
  <c r="G804" i="15"/>
  <c r="G651" i="15"/>
  <c r="G384" i="15"/>
  <c r="G327" i="15"/>
  <c r="G371" i="15"/>
  <c r="G482" i="15"/>
  <c r="G358" i="15"/>
  <c r="G433" i="15"/>
  <c r="G141" i="15"/>
  <c r="G444" i="15"/>
  <c r="G363" i="15"/>
  <c r="G431" i="15"/>
  <c r="G530" i="15"/>
  <c r="G418" i="15"/>
  <c r="G493" i="15"/>
  <c r="G225" i="15"/>
  <c r="G480" i="15"/>
  <c r="G411" i="15"/>
  <c r="G491" i="15"/>
  <c r="G566" i="15"/>
  <c r="G478" i="15"/>
  <c r="G553" i="15"/>
  <c r="G324" i="15"/>
  <c r="G279" i="15"/>
  <c r="G718" i="15"/>
  <c r="G793" i="15"/>
  <c r="G747" i="15"/>
  <c r="G661" i="15"/>
  <c r="G611" i="15"/>
  <c r="G525" i="15"/>
  <c r="G391" i="15"/>
  <c r="G748" i="15"/>
  <c r="G989" i="15"/>
  <c r="G379" i="15"/>
  <c r="G736" i="15"/>
  <c r="G69" i="15"/>
  <c r="G642" i="15"/>
  <c r="G196" i="15"/>
  <c r="G633" i="15"/>
  <c r="G523" i="15"/>
  <c r="G41" i="15"/>
  <c r="G857" i="15"/>
  <c r="G331" i="15"/>
  <c r="G688" i="15"/>
  <c r="G858" i="15"/>
  <c r="G576" i="15"/>
  <c r="G526" i="15"/>
  <c r="G452" i="15"/>
  <c r="G78" i="15"/>
  <c r="G875" i="15"/>
  <c r="G387" i="15"/>
  <c r="G301" i="15"/>
  <c r="G251" i="15"/>
  <c r="G165" i="15"/>
  <c r="G762" i="15"/>
  <c r="G316" i="15"/>
  <c r="G585" i="15"/>
  <c r="G463" i="15"/>
  <c r="G820" i="15"/>
  <c r="G917" i="15"/>
  <c r="G271" i="15"/>
  <c r="G628" i="15"/>
  <c r="G918" i="15"/>
  <c r="G427" i="15"/>
  <c r="G796" i="15"/>
  <c r="G941" i="15"/>
  <c r="G415" i="15"/>
  <c r="G772" i="15"/>
  <c r="G953" i="15"/>
  <c r="G792" i="15"/>
  <c r="G742" i="15"/>
  <c r="G668" i="15"/>
  <c r="G342" i="15"/>
  <c r="G957" i="15"/>
  <c r="G727" i="15"/>
  <c r="G593" i="15"/>
  <c r="G982" i="15"/>
  <c r="G367" i="15"/>
  <c r="G233" i="15"/>
  <c r="G833" i="15"/>
  <c r="G960" i="15"/>
  <c r="G106" i="15"/>
  <c r="G181" i="15"/>
  <c r="G831" i="15"/>
  <c r="G405" i="15"/>
  <c r="G600" i="15"/>
  <c r="G495" i="15"/>
  <c r="G587" i="15"/>
  <c r="G662" i="15"/>
  <c r="G574" i="15"/>
  <c r="G649" i="15"/>
  <c r="G477" i="15"/>
  <c r="G660" i="15"/>
  <c r="G543" i="15"/>
  <c r="G647" i="15"/>
  <c r="G698" i="15"/>
  <c r="G634" i="15"/>
  <c r="G709" i="15"/>
  <c r="G549" i="15"/>
  <c r="G696" i="15"/>
  <c r="G579" i="15"/>
  <c r="G707" i="15"/>
  <c r="G746" i="15"/>
  <c r="G694" i="15"/>
  <c r="G769" i="15"/>
  <c r="G333" i="15"/>
  <c r="G540" i="15"/>
  <c r="G447" i="15"/>
  <c r="G95" i="15"/>
  <c r="G206" i="15"/>
  <c r="G603" i="15"/>
  <c r="G517" i="15"/>
  <c r="G467" i="15"/>
  <c r="G381" i="15"/>
  <c r="G211" i="15"/>
  <c r="G580" i="15"/>
  <c r="G978" i="15"/>
  <c r="G199" i="15"/>
  <c r="G556" i="15"/>
  <c r="G776" i="15"/>
  <c r="G474" i="15"/>
  <c r="G28" i="15"/>
  <c r="G489" i="15"/>
  <c r="G343" i="15"/>
  <c r="G700" i="15"/>
  <c r="G845" i="15"/>
  <c r="G163" i="15"/>
  <c r="G520" i="15"/>
  <c r="G871" i="15"/>
  <c r="G432" i="15"/>
  <c r="G382" i="15"/>
  <c r="G308" i="15"/>
  <c r="G701" i="15"/>
  <c r="G889" i="15"/>
  <c r="G243" i="15"/>
  <c r="G157" i="15"/>
  <c r="G107" i="15"/>
  <c r="G21" i="15"/>
  <c r="G582" i="15"/>
  <c r="G148" i="15"/>
  <c r="G441" i="15"/>
  <c r="G283" i="15"/>
  <c r="G652" i="15"/>
  <c r="G906" i="15"/>
  <c r="G103" i="15"/>
  <c r="G460" i="15"/>
  <c r="G931" i="15"/>
  <c r="G259" i="15"/>
  <c r="G616" i="15"/>
  <c r="G930" i="15"/>
  <c r="G247" i="15"/>
  <c r="G604" i="15"/>
  <c r="G954" i="15"/>
  <c r="G648" i="15"/>
  <c r="G598" i="15"/>
  <c r="G524" i="15"/>
  <c r="G174" i="15"/>
  <c r="G958" i="15"/>
  <c r="G583" i="15"/>
  <c r="G449" i="15"/>
  <c r="G959" i="15"/>
  <c r="G223" i="15"/>
  <c r="G89" i="15"/>
  <c r="G986" i="15"/>
  <c r="G948" i="15"/>
  <c r="G322" i="15"/>
  <c r="G397" i="15"/>
  <c r="G847" i="15"/>
  <c r="G693" i="15"/>
  <c r="G816" i="15"/>
  <c r="G663" i="15"/>
  <c r="G803" i="15"/>
  <c r="G830" i="15"/>
  <c r="G790" i="15"/>
  <c r="G62" i="15"/>
  <c r="G729" i="15"/>
  <c r="G37" i="15"/>
  <c r="G711" i="15"/>
  <c r="G24" i="15"/>
  <c r="G39" i="15"/>
  <c r="G11" i="15"/>
  <c r="G122" i="15"/>
  <c r="G801" i="15"/>
  <c r="G73" i="15"/>
  <c r="G759" i="15"/>
  <c r="G84" i="15"/>
  <c r="G75" i="15"/>
  <c r="G71" i="15"/>
  <c r="G182" i="15"/>
  <c r="G621" i="15"/>
  <c r="G756" i="15"/>
  <c r="G627" i="15"/>
  <c r="G311" i="15"/>
  <c r="G422" i="15"/>
  <c r="G459" i="15"/>
  <c r="G373" i="15"/>
  <c r="G323" i="15"/>
  <c r="G237" i="15"/>
  <c r="G43" i="15"/>
  <c r="G400" i="15"/>
  <c r="G979" i="15"/>
  <c r="G31" i="15"/>
  <c r="G388" i="15"/>
  <c r="G632" i="15"/>
  <c r="G294" i="15"/>
  <c r="G993" i="15"/>
  <c r="G345" i="15"/>
  <c r="G175" i="15"/>
  <c r="G532" i="15"/>
  <c r="G859" i="15"/>
  <c r="G786" i="15"/>
  <c r="G340" i="15"/>
  <c r="G374" i="15"/>
  <c r="G288" i="15"/>
  <c r="G238" i="15"/>
  <c r="G152" i="15"/>
  <c r="G533" i="15"/>
  <c r="G890" i="15"/>
  <c r="G99" i="15"/>
  <c r="G13" i="15"/>
  <c r="G802" i="15"/>
  <c r="G728" i="15"/>
  <c r="G414" i="15"/>
  <c r="G885" i="15"/>
  <c r="G297" i="15"/>
  <c r="G115" i="15"/>
  <c r="G472" i="15"/>
  <c r="G907" i="15"/>
  <c r="G726" i="15"/>
  <c r="G292" i="15"/>
  <c r="G273" i="15"/>
  <c r="G91" i="15"/>
  <c r="G448" i="15"/>
  <c r="G943" i="15"/>
  <c r="G67" i="15"/>
  <c r="G436" i="15"/>
  <c r="G955" i="15"/>
  <c r="G504" i="15"/>
  <c r="G454" i="15"/>
  <c r="G380" i="15"/>
  <c r="G785" i="15"/>
  <c r="G971" i="15"/>
  <c r="G439" i="15"/>
  <c r="G305" i="15"/>
  <c r="G937" i="15"/>
  <c r="G79" i="15"/>
  <c r="G784" i="15"/>
  <c r="G963" i="15"/>
  <c r="G936" i="15"/>
  <c r="G538" i="15"/>
  <c r="G613" i="15"/>
  <c r="G118" i="15"/>
  <c r="G193" i="15"/>
  <c r="G843" i="15"/>
  <c r="G180" i="15"/>
  <c r="G159" i="15"/>
  <c r="G167" i="15"/>
  <c r="G278" i="15"/>
  <c r="G178" i="15"/>
  <c r="G253" i="15"/>
  <c r="G968" i="15"/>
  <c r="G240" i="15"/>
  <c r="G207" i="15"/>
  <c r="G227" i="15"/>
  <c r="G338" i="15"/>
  <c r="G214" i="15"/>
  <c r="G289" i="15"/>
  <c r="G920" i="15"/>
  <c r="G300" i="15"/>
  <c r="G255" i="15"/>
  <c r="G287" i="15"/>
  <c r="G398" i="15"/>
  <c r="G58" i="15"/>
  <c r="G133" i="15"/>
  <c r="G795" i="15"/>
  <c r="G527" i="15"/>
  <c r="G614" i="15"/>
  <c r="G315" i="15"/>
  <c r="G229" i="15"/>
  <c r="G179" i="15"/>
  <c r="G93" i="15"/>
  <c r="G678" i="15"/>
  <c r="G232" i="15"/>
  <c r="G81" i="15"/>
  <c r="G654" i="15"/>
  <c r="G220" i="15"/>
  <c r="G488" i="15"/>
  <c r="G126" i="15"/>
  <c r="G822" i="15"/>
  <c r="G201" i="15"/>
  <c r="G798" i="15"/>
  <c r="G364" i="15"/>
  <c r="G45" i="15"/>
  <c r="G618" i="15"/>
  <c r="G172" i="15"/>
  <c r="G230" i="15"/>
  <c r="G144" i="15"/>
  <c r="G94" i="15"/>
  <c r="G835" i="15"/>
  <c r="G353" i="15"/>
  <c r="G903" i="15"/>
  <c r="G794" i="15"/>
  <c r="G708" i="15"/>
  <c r="G658" i="15"/>
  <c r="G584" i="15"/>
  <c r="G246" i="15"/>
  <c r="G886" i="15"/>
  <c r="G153" i="15"/>
  <c r="G750" i="15"/>
  <c r="G304" i="15"/>
  <c r="G848" i="15"/>
  <c r="G558" i="15"/>
  <c r="G112" i="15"/>
  <c r="G129" i="15"/>
  <c r="G714" i="15"/>
  <c r="G268" i="15"/>
  <c r="G117" i="15"/>
  <c r="G702" i="15"/>
  <c r="G256" i="15"/>
  <c r="G446" i="15"/>
  <c r="G360" i="15"/>
  <c r="G310" i="15"/>
  <c r="G236" i="15"/>
  <c r="G617" i="15"/>
  <c r="G973" i="15"/>
  <c r="G295" i="15"/>
  <c r="G161" i="15"/>
  <c r="G914" i="15"/>
  <c r="G738" i="15"/>
  <c r="G640" i="15"/>
  <c r="G940" i="15"/>
  <c r="G924" i="15"/>
  <c r="G754" i="15"/>
  <c r="G26" i="15"/>
  <c r="G334" i="15"/>
  <c r="G409" i="15"/>
  <c r="G813" i="15"/>
  <c r="G396" i="15"/>
  <c r="G339" i="15"/>
  <c r="G383" i="15"/>
  <c r="G494" i="15"/>
  <c r="G394" i="15"/>
  <c r="G469" i="15"/>
  <c r="G189" i="15"/>
  <c r="G456" i="15"/>
  <c r="G375" i="15"/>
  <c r="G443" i="15"/>
  <c r="G542" i="15"/>
  <c r="G430" i="15"/>
  <c r="G505" i="15"/>
  <c r="G261" i="15"/>
  <c r="G516" i="15"/>
  <c r="G423" i="15"/>
  <c r="G503" i="15"/>
  <c r="G590" i="15"/>
  <c r="G274" i="15"/>
  <c r="G349" i="15"/>
  <c r="G872" i="15"/>
  <c r="G743" i="15"/>
  <c r="G782" i="15"/>
  <c r="G171" i="15"/>
  <c r="G85" i="15"/>
  <c r="G35" i="15"/>
  <c r="G800" i="15"/>
  <c r="G498" i="15"/>
  <c r="G52" i="15"/>
  <c r="G788" i="15"/>
  <c r="G486" i="15"/>
  <c r="G40" i="15"/>
  <c r="G344" i="15"/>
  <c r="G749" i="15"/>
  <c r="G829" i="15"/>
  <c r="G57" i="15"/>
  <c r="G630" i="15"/>
  <c r="G184" i="15"/>
  <c r="G752" i="15"/>
  <c r="G438" i="15"/>
  <c r="G849" i="15"/>
  <c r="G86" i="15"/>
  <c r="G839" i="15"/>
  <c r="G753" i="15"/>
  <c r="G667" i="15"/>
  <c r="G185" i="15"/>
  <c r="G904" i="15"/>
  <c r="G650" i="15"/>
  <c r="G564" i="15"/>
  <c r="G514" i="15"/>
  <c r="G440" i="15"/>
  <c r="G66" i="15"/>
  <c r="G899" i="15"/>
  <c r="G9" i="15"/>
  <c r="G570" i="15"/>
  <c r="G124" i="15"/>
  <c r="G704" i="15"/>
  <c r="G390" i="15"/>
  <c r="G909" i="15"/>
  <c r="G836" i="15"/>
  <c r="G546" i="15"/>
  <c r="G100" i="15"/>
  <c r="G824" i="15"/>
  <c r="G534" i="15"/>
  <c r="G88" i="15"/>
  <c r="G302" i="15"/>
  <c r="G216" i="15"/>
  <c r="G166" i="15"/>
  <c r="G80" i="15"/>
  <c r="G437" i="15"/>
  <c r="G974" i="15"/>
  <c r="G151" i="15"/>
  <c r="G17" i="15"/>
  <c r="G891" i="15"/>
  <c r="G594" i="15"/>
  <c r="G496" i="15"/>
  <c r="G905" i="15"/>
  <c r="G912" i="15"/>
  <c r="G131" i="15"/>
  <c r="G550" i="15"/>
  <c r="G625" i="15"/>
  <c r="G417" i="15"/>
  <c r="G612" i="15"/>
  <c r="G507" i="15"/>
  <c r="G599" i="15"/>
  <c r="G674" i="15"/>
  <c r="G610" i="15"/>
  <c r="G685" i="15"/>
  <c r="G501" i="15"/>
  <c r="G672" i="15"/>
  <c r="G555" i="15"/>
  <c r="G659" i="15"/>
  <c r="G710" i="15"/>
  <c r="G646" i="15"/>
  <c r="G721" i="15"/>
  <c r="G561" i="15"/>
  <c r="G732" i="15"/>
  <c r="G591" i="15"/>
  <c r="G719" i="15"/>
  <c r="G758" i="15"/>
  <c r="G490" i="15"/>
  <c r="G565" i="15"/>
  <c r="D158" i="15"/>
  <c r="D577" i="15"/>
  <c r="D694" i="15"/>
  <c r="D956" i="15"/>
  <c r="D223" i="15"/>
  <c r="D629" i="15"/>
  <c r="D891" i="15"/>
  <c r="D838" i="15"/>
  <c r="D105" i="15"/>
  <c r="D367" i="15"/>
  <c r="D773" i="15"/>
  <c r="D40" i="15"/>
  <c r="D302" i="15"/>
  <c r="D550" i="15"/>
  <c r="D812" i="15"/>
  <c r="D79" i="15"/>
  <c r="D485" i="15"/>
  <c r="D747" i="15"/>
  <c r="D14" i="15"/>
  <c r="D406" i="15"/>
  <c r="D668" i="15"/>
  <c r="D930" i="15"/>
  <c r="D341" i="15"/>
  <c r="D603" i="15"/>
  <c r="D996" i="15"/>
  <c r="D865" i="15"/>
  <c r="D276" i="15"/>
  <c r="D721" i="15"/>
  <c r="D995" i="15"/>
  <c r="D262" i="15"/>
  <c r="D524" i="15"/>
  <c r="D786" i="15"/>
  <c r="D197" i="15"/>
  <c r="D459" i="15"/>
  <c r="D433" i="15"/>
  <c r="D851" i="15"/>
  <c r="D118" i="15"/>
  <c r="D380" i="15"/>
  <c r="D642" i="15"/>
  <c r="D53" i="15"/>
  <c r="D315" i="15"/>
  <c r="D289" i="15"/>
  <c r="D12" i="15"/>
  <c r="D707" i="15"/>
  <c r="D969" i="15"/>
  <c r="D236" i="15"/>
  <c r="D498" i="15"/>
  <c r="D904" i="15"/>
  <c r="D171" i="15"/>
  <c r="D145" i="15"/>
  <c r="D563" i="15"/>
  <c r="D825" i="15"/>
  <c r="D92" i="15"/>
  <c r="D354" i="15"/>
  <c r="D760" i="15"/>
  <c r="D27" i="15"/>
  <c r="D852" i="15"/>
  <c r="D419" i="15"/>
  <c r="D681" i="15"/>
  <c r="D943" i="15"/>
  <c r="D210" i="15"/>
  <c r="D616" i="15"/>
  <c r="D878" i="15"/>
  <c r="D708" i="15"/>
  <c r="D275" i="15"/>
  <c r="D537" i="15"/>
  <c r="D799" i="15"/>
  <c r="D66" i="15"/>
  <c r="D472" i="15"/>
  <c r="D734" i="15"/>
  <c r="D564" i="15"/>
  <c r="D131" i="15"/>
  <c r="D393" i="15"/>
  <c r="D655" i="15"/>
  <c r="D328" i="15"/>
  <c r="D590" i="15"/>
  <c r="D420" i="15"/>
  <c r="D982" i="15"/>
  <c r="D249" i="15"/>
  <c r="D511" i="15"/>
  <c r="D917" i="15"/>
  <c r="D184" i="15"/>
  <c r="D446" i="15"/>
  <c r="D132" i="15"/>
  <c r="D863" i="15"/>
  <c r="D719" i="15"/>
  <c r="D575" i="15"/>
  <c r="D431" i="15"/>
  <c r="D287" i="15"/>
  <c r="D143" i="15"/>
  <c r="D994" i="15"/>
  <c r="D850" i="15"/>
  <c r="D706" i="15"/>
  <c r="D562" i="15"/>
  <c r="D418" i="15"/>
  <c r="D274" i="15"/>
  <c r="D130" i="15"/>
  <c r="D981" i="15"/>
  <c r="D837" i="15"/>
  <c r="D693" i="15"/>
  <c r="D549" i="15"/>
  <c r="D405" i="15"/>
  <c r="D261" i="15"/>
  <c r="D117" i="15"/>
  <c r="D968" i="15"/>
  <c r="D824" i="15"/>
  <c r="D680" i="15"/>
  <c r="D536" i="15"/>
  <c r="D392" i="15"/>
  <c r="D248" i="15"/>
  <c r="D104" i="15"/>
  <c r="D955" i="15"/>
  <c r="D811" i="15"/>
  <c r="D667" i="15"/>
  <c r="D523" i="15"/>
  <c r="D379" i="15"/>
  <c r="D235" i="15"/>
  <c r="D91" i="15"/>
  <c r="D942" i="15"/>
  <c r="D798" i="15"/>
  <c r="D654" i="15"/>
  <c r="D510" i="15"/>
  <c r="D366" i="15"/>
  <c r="D222" i="15"/>
  <c r="D78" i="15"/>
  <c r="D929" i="15"/>
  <c r="D785" i="15"/>
  <c r="D641" i="15"/>
  <c r="D497" i="15"/>
  <c r="D353" i="15"/>
  <c r="D209" i="15"/>
  <c r="D65" i="15"/>
  <c r="D916" i="15"/>
  <c r="D772" i="15"/>
  <c r="D628" i="15"/>
  <c r="D484" i="15"/>
  <c r="D340" i="15"/>
  <c r="D196" i="15"/>
  <c r="D52" i="15"/>
  <c r="D903" i="15"/>
  <c r="D759" i="15"/>
  <c r="D615" i="15"/>
  <c r="D471" i="15"/>
  <c r="D327" i="15"/>
  <c r="D183" i="15"/>
  <c r="D39" i="15"/>
  <c r="D890" i="15"/>
  <c r="D746" i="15"/>
  <c r="D602" i="15"/>
  <c r="D458" i="15"/>
  <c r="D314" i="15"/>
  <c r="D170" i="15"/>
  <c r="D26" i="15"/>
  <c r="D877" i="15"/>
  <c r="D733" i="15"/>
  <c r="D589" i="15"/>
  <c r="D445" i="15"/>
  <c r="D301" i="15"/>
  <c r="D157" i="15"/>
  <c r="D13" i="15"/>
  <c r="D864" i="15"/>
  <c r="D720" i="15"/>
  <c r="D576" i="15"/>
  <c r="D432" i="15"/>
  <c r="D288" i="15"/>
  <c r="D144" i="15"/>
  <c r="D983" i="15"/>
  <c r="D839" i="15"/>
  <c r="D695" i="15"/>
  <c r="D551" i="15"/>
  <c r="D407" i="15"/>
  <c r="D263" i="15"/>
  <c r="D119" i="15"/>
  <c r="D970" i="15"/>
  <c r="D826" i="15"/>
  <c r="D682" i="15"/>
  <c r="D538" i="15"/>
  <c r="D394" i="15"/>
  <c r="D250" i="15"/>
  <c r="D106" i="15"/>
  <c r="D957" i="15"/>
  <c r="D813" i="15"/>
  <c r="D669" i="15"/>
  <c r="D525" i="15"/>
  <c r="D381" i="15"/>
  <c r="D237" i="15"/>
  <c r="D93" i="15"/>
  <c r="D944" i="15"/>
  <c r="D800" i="15"/>
  <c r="D656" i="15"/>
  <c r="D512" i="15"/>
  <c r="D368" i="15"/>
  <c r="D224" i="15"/>
  <c r="D80" i="15"/>
  <c r="D931" i="15"/>
  <c r="D787" i="15"/>
  <c r="D643" i="15"/>
  <c r="D499" i="15"/>
  <c r="D355" i="15"/>
  <c r="D211" i="15"/>
  <c r="D67" i="15"/>
  <c r="D918" i="15"/>
  <c r="D774" i="15"/>
  <c r="D630" i="15"/>
  <c r="D486" i="15"/>
  <c r="D342" i="15"/>
  <c r="D198" i="15"/>
  <c r="D54" i="15"/>
  <c r="D905" i="15"/>
  <c r="D761" i="15"/>
  <c r="D617" i="15"/>
  <c r="D473" i="15"/>
  <c r="D329" i="15"/>
  <c r="D185" i="15"/>
  <c r="D41" i="15"/>
  <c r="D892" i="15"/>
  <c r="D748" i="15"/>
  <c r="D604" i="15"/>
  <c r="D460" i="15"/>
  <c r="D316" i="15"/>
  <c r="D172" i="15"/>
  <c r="D28" i="15"/>
  <c r="D879" i="15"/>
  <c r="D735" i="15"/>
  <c r="D591" i="15"/>
  <c r="D447" i="15"/>
  <c r="D303" i="15"/>
  <c r="D159" i="15"/>
  <c r="D15" i="15"/>
  <c r="D866" i="15"/>
  <c r="D722" i="15"/>
  <c r="D578" i="15"/>
  <c r="D434" i="15"/>
  <c r="D290" i="15"/>
  <c r="D146" i="15"/>
  <c r="D997" i="15"/>
  <c r="D853" i="15"/>
  <c r="D709" i="15"/>
  <c r="D565" i="15"/>
  <c r="D421" i="15"/>
  <c r="D277" i="15"/>
  <c r="D133" i="15"/>
  <c r="D984" i="15"/>
  <c r="D840" i="15"/>
  <c r="D696" i="15"/>
  <c r="D552" i="15"/>
  <c r="D408" i="15"/>
  <c r="D264" i="15"/>
  <c r="D120" i="15"/>
  <c r="D971" i="15"/>
  <c r="D827" i="15"/>
  <c r="D683" i="15"/>
  <c r="D539" i="15"/>
  <c r="D395" i="15"/>
  <c r="D251" i="15"/>
  <c r="D107" i="15"/>
  <c r="D958" i="15"/>
  <c r="D814" i="15"/>
  <c r="D670" i="15"/>
  <c r="D526" i="15"/>
  <c r="D382" i="15"/>
  <c r="D238" i="15"/>
  <c r="D94" i="15"/>
  <c r="D945" i="15"/>
  <c r="D801" i="15"/>
  <c r="D657" i="15"/>
  <c r="D513" i="15"/>
  <c r="D369" i="15"/>
  <c r="D225" i="15"/>
  <c r="D81" i="15"/>
  <c r="D932" i="15"/>
  <c r="D788" i="15"/>
  <c r="D644" i="15"/>
  <c r="D500" i="15"/>
  <c r="D356" i="15"/>
  <c r="D212" i="15"/>
  <c r="D68" i="15"/>
  <c r="D919" i="15"/>
  <c r="D775" i="15"/>
  <c r="D631" i="15"/>
  <c r="D487" i="15"/>
  <c r="D343" i="15"/>
  <c r="D199" i="15"/>
  <c r="D55" i="15"/>
  <c r="D906" i="15"/>
  <c r="D762" i="15"/>
  <c r="D618" i="15"/>
  <c r="D474" i="15"/>
  <c r="D330" i="15"/>
  <c r="D186" i="15"/>
  <c r="D42" i="15"/>
  <c r="D893" i="15"/>
  <c r="D749" i="15"/>
  <c r="D605" i="15"/>
  <c r="D461" i="15"/>
  <c r="D317" i="15"/>
  <c r="D173" i="15"/>
  <c r="D29" i="15"/>
  <c r="D880" i="15"/>
  <c r="D736" i="15"/>
  <c r="D592" i="15"/>
  <c r="D448" i="15"/>
  <c r="D304" i="15"/>
  <c r="D160" i="15"/>
  <c r="D16" i="15"/>
  <c r="D867" i="15"/>
  <c r="D723" i="15"/>
  <c r="D579" i="15"/>
  <c r="D435" i="15"/>
  <c r="D291" i="15"/>
  <c r="D147" i="15"/>
  <c r="D998" i="15"/>
  <c r="D854" i="15"/>
  <c r="D710" i="15"/>
  <c r="D566" i="15"/>
  <c r="D422" i="15"/>
  <c r="D278" i="15"/>
  <c r="D134" i="15"/>
  <c r="D985" i="15"/>
  <c r="D841" i="15"/>
  <c r="D697" i="15"/>
  <c r="D553" i="15"/>
  <c r="D409" i="15"/>
  <c r="D265" i="15"/>
  <c r="D121" i="15"/>
  <c r="D972" i="15"/>
  <c r="D828" i="15"/>
  <c r="D684" i="15"/>
  <c r="D540" i="15"/>
  <c r="D396" i="15"/>
  <c r="D252" i="15"/>
  <c r="D108" i="15"/>
  <c r="D959" i="15"/>
  <c r="D815" i="15"/>
  <c r="D671" i="15"/>
  <c r="D527" i="15"/>
  <c r="D383" i="15"/>
  <c r="D239" i="15"/>
  <c r="D95" i="15"/>
  <c r="D946" i="15"/>
  <c r="D802" i="15"/>
  <c r="D658" i="15"/>
  <c r="D514" i="15"/>
  <c r="D370" i="15"/>
  <c r="D226" i="15"/>
  <c r="D82" i="15"/>
  <c r="D933" i="15"/>
  <c r="D789" i="15"/>
  <c r="D645" i="15"/>
  <c r="D501" i="15"/>
  <c r="D357" i="15"/>
  <c r="D213" i="15"/>
  <c r="D69" i="15"/>
  <c r="D920" i="15"/>
  <c r="D776" i="15"/>
  <c r="D632" i="15"/>
  <c r="D488" i="15"/>
  <c r="D344" i="15"/>
  <c r="D200" i="15"/>
  <c r="D56" i="15"/>
  <c r="D907" i="15"/>
  <c r="D763" i="15"/>
  <c r="D619" i="15"/>
  <c r="D475" i="15"/>
  <c r="D331" i="15"/>
  <c r="D187" i="15"/>
  <c r="D43" i="15"/>
  <c r="D894" i="15"/>
  <c r="D750" i="15"/>
  <c r="D606" i="15"/>
  <c r="D462" i="15"/>
  <c r="D318" i="15"/>
  <c r="D174" i="15"/>
  <c r="D30" i="15"/>
  <c r="D881" i="15"/>
  <c r="D737" i="15"/>
  <c r="D593" i="15"/>
  <c r="D449" i="15"/>
  <c r="D305" i="15"/>
  <c r="D161" i="15"/>
  <c r="D17" i="15"/>
  <c r="D868" i="15"/>
  <c r="D724" i="15"/>
  <c r="D580" i="15"/>
  <c r="D436" i="15"/>
  <c r="D292" i="15"/>
  <c r="D148" i="15"/>
  <c r="D999" i="15"/>
  <c r="D855" i="15"/>
  <c r="D711" i="15"/>
  <c r="D567" i="15"/>
  <c r="D423" i="15"/>
  <c r="D279" i="15"/>
  <c r="D135" i="15"/>
  <c r="D986" i="15"/>
  <c r="D842" i="15"/>
  <c r="D698" i="15"/>
  <c r="D554" i="15"/>
  <c r="D410" i="15"/>
  <c r="D266" i="15"/>
  <c r="D122" i="15"/>
  <c r="D973" i="15"/>
  <c r="D829" i="15"/>
  <c r="D685" i="15"/>
  <c r="D541" i="15"/>
  <c r="D397" i="15"/>
  <c r="D253" i="15"/>
  <c r="D109" i="15"/>
  <c r="D960" i="15"/>
  <c r="D816" i="15"/>
  <c r="D672" i="15"/>
  <c r="D528" i="15"/>
  <c r="D384" i="15"/>
  <c r="D240" i="15"/>
  <c r="D96" i="15"/>
  <c r="D947" i="15"/>
  <c r="D803" i="15"/>
  <c r="D659" i="15"/>
  <c r="D515" i="15"/>
  <c r="D371" i="15"/>
  <c r="D227" i="15"/>
  <c r="D83" i="15"/>
  <c r="D934" i="15"/>
  <c r="D790" i="15"/>
  <c r="D646" i="15"/>
  <c r="D502" i="15"/>
  <c r="D358" i="15"/>
  <c r="D214" i="15"/>
  <c r="D70" i="15"/>
  <c r="D921" i="15"/>
  <c r="D777" i="15"/>
  <c r="D633" i="15"/>
  <c r="D489" i="15"/>
  <c r="D345" i="15"/>
  <c r="D201" i="15"/>
  <c r="D57" i="15"/>
  <c r="D908" i="15"/>
  <c r="D764" i="15"/>
  <c r="D620" i="15"/>
  <c r="D476" i="15"/>
  <c r="D332" i="15"/>
  <c r="D188" i="15"/>
  <c r="D44" i="15"/>
  <c r="D895" i="15"/>
  <c r="D751" i="15"/>
  <c r="D607" i="15"/>
  <c r="D463" i="15"/>
  <c r="D319" i="15"/>
  <c r="D175" i="15"/>
  <c r="D31" i="15"/>
  <c r="D882" i="15"/>
  <c r="D738" i="15"/>
  <c r="D594" i="15"/>
  <c r="D450" i="15"/>
  <c r="D306" i="15"/>
  <c r="D162" i="15"/>
  <c r="D18" i="15"/>
  <c r="D869" i="15"/>
  <c r="D725" i="15"/>
  <c r="D581" i="15"/>
  <c r="D437" i="15"/>
  <c r="D293" i="15"/>
  <c r="D149" i="15"/>
  <c r="D1000" i="15"/>
  <c r="D856" i="15"/>
  <c r="D712" i="15"/>
  <c r="D568" i="15"/>
  <c r="D424" i="15"/>
  <c r="D280" i="15"/>
  <c r="D136" i="15"/>
  <c r="D987" i="15"/>
  <c r="D843" i="15"/>
  <c r="D699" i="15"/>
  <c r="D555" i="15"/>
  <c r="D411" i="15"/>
  <c r="D267" i="15"/>
  <c r="D123" i="15"/>
  <c r="D974" i="15"/>
  <c r="D830" i="15"/>
  <c r="D686" i="15"/>
  <c r="D542" i="15"/>
  <c r="D398" i="15"/>
  <c r="D254" i="15"/>
  <c r="D110" i="15"/>
  <c r="D961" i="15"/>
  <c r="D817" i="15"/>
  <c r="D673" i="15"/>
  <c r="D529" i="15"/>
  <c r="D385" i="15"/>
  <c r="D241" i="15"/>
  <c r="D97" i="15"/>
  <c r="D948" i="15"/>
  <c r="D804" i="15"/>
  <c r="D660" i="15"/>
  <c r="D516" i="15"/>
  <c r="D372" i="15"/>
  <c r="D228" i="15"/>
  <c r="D84" i="15"/>
  <c r="D935" i="15"/>
  <c r="D791" i="15"/>
  <c r="D647" i="15"/>
  <c r="D503" i="15"/>
  <c r="D359" i="15"/>
  <c r="D215" i="15"/>
  <c r="D71" i="15"/>
  <c r="D922" i="15"/>
  <c r="D778" i="15"/>
  <c r="D634" i="15"/>
  <c r="D490" i="15"/>
  <c r="D346" i="15"/>
  <c r="D202" i="15"/>
  <c r="D58" i="15"/>
  <c r="D909" i="15"/>
  <c r="D765" i="15"/>
  <c r="D621" i="15"/>
  <c r="D477" i="15"/>
  <c r="D333" i="15"/>
  <c r="D189" i="15"/>
  <c r="D45" i="15"/>
  <c r="D896" i="15"/>
  <c r="D752" i="15"/>
  <c r="D608" i="15"/>
  <c r="D464" i="15"/>
  <c r="D320" i="15"/>
  <c r="D176" i="15"/>
  <c r="D32" i="15"/>
  <c r="D883" i="15"/>
  <c r="D739" i="15"/>
  <c r="D595" i="15"/>
  <c r="D451" i="15"/>
  <c r="D307" i="15"/>
  <c r="D163" i="15"/>
  <c r="D19" i="15"/>
  <c r="D870" i="15"/>
  <c r="D726" i="15"/>
  <c r="D582" i="15"/>
  <c r="D438" i="15"/>
  <c r="D294" i="15"/>
  <c r="D150" i="15"/>
  <c r="D857" i="15"/>
  <c r="D713" i="15"/>
  <c r="D569" i="15"/>
  <c r="D425" i="15"/>
  <c r="D281" i="15"/>
  <c r="D137" i="15"/>
  <c r="D988" i="15"/>
  <c r="D844" i="15"/>
  <c r="D700" i="15"/>
  <c r="D556" i="15"/>
  <c r="D412" i="15"/>
  <c r="D268" i="15"/>
  <c r="D124" i="15"/>
  <c r="D975" i="15"/>
  <c r="D831" i="15"/>
  <c r="D687" i="15"/>
  <c r="D543" i="15"/>
  <c r="D399" i="15"/>
  <c r="D255" i="15"/>
  <c r="D111" i="15"/>
  <c r="D962" i="15"/>
  <c r="D818" i="15"/>
  <c r="D674" i="15"/>
  <c r="D530" i="15"/>
  <c r="D386" i="15"/>
  <c r="D242" i="15"/>
  <c r="D98" i="15"/>
  <c r="D949" i="15"/>
  <c r="D805" i="15"/>
  <c r="D661" i="15"/>
  <c r="D517" i="15"/>
  <c r="D373" i="15"/>
  <c r="D229" i="15"/>
  <c r="D85" i="15"/>
  <c r="D936" i="15"/>
  <c r="D792" i="15"/>
  <c r="D648" i="15"/>
  <c r="D504" i="15"/>
  <c r="D360" i="15"/>
  <c r="D216" i="15"/>
  <c r="D72" i="15"/>
  <c r="D923" i="15"/>
  <c r="D779" i="15"/>
  <c r="D635" i="15"/>
  <c r="D491" i="15"/>
  <c r="D347" i="15"/>
  <c r="D203" i="15"/>
  <c r="D59" i="15"/>
  <c r="D910" i="15"/>
  <c r="D766" i="15"/>
  <c r="D622" i="15"/>
  <c r="D478" i="15"/>
  <c r="D334" i="15"/>
  <c r="D190" i="15"/>
  <c r="D46" i="15"/>
  <c r="D897" i="15"/>
  <c r="D753" i="15"/>
  <c r="D609" i="15"/>
  <c r="D465" i="15"/>
  <c r="D321" i="15"/>
  <c r="D177" i="15"/>
  <c r="D33" i="15"/>
  <c r="D884" i="15"/>
  <c r="D740" i="15"/>
  <c r="D596" i="15"/>
  <c r="D452" i="15"/>
  <c r="D308" i="15"/>
  <c r="D164" i="15"/>
  <c r="D20" i="15"/>
  <c r="D871" i="15"/>
  <c r="D727" i="15"/>
  <c r="D583" i="15"/>
  <c r="D439" i="15"/>
  <c r="D295" i="15"/>
  <c r="D151" i="15"/>
  <c r="D7" i="15"/>
  <c r="D858" i="15"/>
  <c r="D714" i="15"/>
  <c r="D570" i="15"/>
  <c r="D426" i="15"/>
  <c r="D282" i="15"/>
  <c r="D138" i="15"/>
  <c r="D989" i="15"/>
  <c r="D845" i="15"/>
  <c r="D701" i="15"/>
  <c r="D557" i="15"/>
  <c r="D413" i="15"/>
  <c r="D269" i="15"/>
  <c r="D125" i="15"/>
  <c r="D976" i="15"/>
  <c r="D832" i="15"/>
  <c r="D688" i="15"/>
  <c r="D544" i="15"/>
  <c r="D400" i="15"/>
  <c r="D256" i="15"/>
  <c r="D112" i="15"/>
  <c r="D963" i="15"/>
  <c r="D819" i="15"/>
  <c r="D675" i="15"/>
  <c r="D531" i="15"/>
  <c r="D387" i="15"/>
  <c r="D243" i="15"/>
  <c r="D99" i="15"/>
  <c r="D950" i="15"/>
  <c r="D806" i="15"/>
  <c r="D662" i="15"/>
  <c r="D518" i="15"/>
  <c r="D374" i="15"/>
  <c r="D230" i="15"/>
  <c r="D86" i="15"/>
  <c r="D937" i="15"/>
  <c r="D793" i="15"/>
  <c r="D649" i="15"/>
  <c r="D505" i="15"/>
  <c r="D361" i="15"/>
  <c r="D217" i="15"/>
  <c r="D73" i="15"/>
  <c r="D924" i="15"/>
  <c r="D780" i="15"/>
  <c r="D636" i="15"/>
  <c r="D492" i="15"/>
  <c r="D348" i="15"/>
  <c r="D204" i="15"/>
  <c r="D60" i="15"/>
  <c r="D911" i="15"/>
  <c r="D767" i="15"/>
  <c r="D623" i="15"/>
  <c r="D479" i="15"/>
  <c r="D335" i="15"/>
  <c r="D191" i="15"/>
  <c r="D47" i="15"/>
  <c r="D898" i="15"/>
  <c r="D754" i="15"/>
  <c r="D610" i="15"/>
  <c r="D466" i="15"/>
  <c r="D322" i="15"/>
  <c r="D178" i="15"/>
  <c r="D34" i="15"/>
  <c r="D885" i="15"/>
  <c r="D741" i="15"/>
  <c r="D597" i="15"/>
  <c r="D453" i="15"/>
  <c r="D309" i="15"/>
  <c r="D165" i="15"/>
  <c r="D21" i="15"/>
  <c r="D872" i="15"/>
  <c r="D728" i="15"/>
  <c r="D584" i="15"/>
  <c r="D440" i="15"/>
  <c r="D296" i="15"/>
  <c r="D152" i="15"/>
  <c r="D8" i="15"/>
  <c r="D859" i="15"/>
  <c r="D715" i="15"/>
  <c r="D571" i="15"/>
  <c r="D427" i="15"/>
  <c r="D283" i="15"/>
  <c r="D139" i="15"/>
  <c r="D990" i="15"/>
  <c r="D846" i="15"/>
  <c r="D702" i="15"/>
  <c r="D558" i="15"/>
  <c r="D414" i="15"/>
  <c r="D270" i="15"/>
  <c r="D126" i="15"/>
  <c r="D977" i="15"/>
  <c r="D833" i="15"/>
  <c r="D689" i="15"/>
  <c r="D545" i="15"/>
  <c r="D401" i="15"/>
  <c r="D257" i="15"/>
  <c r="D113" i="15"/>
  <c r="D964" i="15"/>
  <c r="D820" i="15"/>
  <c r="D676" i="15"/>
  <c r="D532" i="15"/>
  <c r="D388" i="15"/>
  <c r="D244" i="15"/>
  <c r="D100" i="15"/>
  <c r="D951" i="15"/>
  <c r="D807" i="15"/>
  <c r="D663" i="15"/>
  <c r="D519" i="15"/>
  <c r="D375" i="15"/>
  <c r="D231" i="15"/>
  <c r="D87" i="15"/>
  <c r="D938" i="15"/>
  <c r="D794" i="15"/>
  <c r="D650" i="15"/>
  <c r="D506" i="15"/>
  <c r="D362" i="15"/>
  <c r="D218" i="15"/>
  <c r="D74" i="15"/>
  <c r="D925" i="15"/>
  <c r="D781" i="15"/>
  <c r="D637" i="15"/>
  <c r="D493" i="15"/>
  <c r="D349" i="15"/>
  <c r="D205" i="15"/>
  <c r="D61" i="15"/>
  <c r="D912" i="15"/>
  <c r="D768" i="15"/>
  <c r="D624" i="15"/>
  <c r="D480" i="15"/>
  <c r="D336" i="15"/>
  <c r="D192" i="15"/>
  <c r="D48" i="15"/>
  <c r="D899" i="15"/>
  <c r="D755" i="15"/>
  <c r="D611" i="15"/>
  <c r="D467" i="15"/>
  <c r="D323" i="15"/>
  <c r="D179" i="15"/>
  <c r="D35" i="15"/>
  <c r="D886" i="15"/>
  <c r="D742" i="15"/>
  <c r="D598" i="15"/>
  <c r="D454" i="15"/>
  <c r="D310" i="15"/>
  <c r="D166" i="15"/>
  <c r="D22" i="15"/>
  <c r="D873" i="15"/>
  <c r="D729" i="15"/>
  <c r="D585" i="15"/>
  <c r="D441" i="15"/>
  <c r="D297" i="15"/>
  <c r="D153" i="15"/>
  <c r="D9" i="15"/>
  <c r="D860" i="15"/>
  <c r="D716" i="15"/>
  <c r="D572" i="15"/>
  <c r="D428" i="15"/>
  <c r="D284" i="15"/>
  <c r="D140" i="15"/>
  <c r="D991" i="15"/>
  <c r="D847" i="15"/>
  <c r="D703" i="15"/>
  <c r="D559" i="15"/>
  <c r="D415" i="15"/>
  <c r="D271" i="15"/>
  <c r="D127" i="15"/>
  <c r="D978" i="15"/>
  <c r="D834" i="15"/>
  <c r="D690" i="15"/>
  <c r="D546" i="15"/>
  <c r="D402" i="15"/>
  <c r="D258" i="15"/>
  <c r="D114" i="15"/>
  <c r="D965" i="15"/>
  <c r="D821" i="15"/>
  <c r="D677" i="15"/>
  <c r="D533" i="15"/>
  <c r="D389" i="15"/>
  <c r="D245" i="15"/>
  <c r="D101" i="15"/>
  <c r="D952" i="15"/>
  <c r="D808" i="15"/>
  <c r="D664" i="15"/>
  <c r="D520" i="15"/>
  <c r="D376" i="15"/>
  <c r="D232" i="15"/>
  <c r="D88" i="15"/>
  <c r="D939" i="15"/>
  <c r="D795" i="15"/>
  <c r="D651" i="15"/>
  <c r="D507" i="15"/>
  <c r="D363" i="15"/>
  <c r="D219" i="15"/>
  <c r="D75" i="15"/>
  <c r="D926" i="15"/>
  <c r="D782" i="15"/>
  <c r="D638" i="15"/>
  <c r="D494" i="15"/>
  <c r="D350" i="15"/>
  <c r="D206" i="15"/>
  <c r="D62" i="15"/>
  <c r="D913" i="15"/>
  <c r="D769" i="15"/>
  <c r="D625" i="15"/>
  <c r="D481" i="15"/>
  <c r="D337" i="15"/>
  <c r="D193" i="15"/>
  <c r="D49" i="15"/>
  <c r="D900" i="15"/>
  <c r="D756" i="15"/>
  <c r="D612" i="15"/>
  <c r="D468" i="15"/>
  <c r="D324" i="15"/>
  <c r="D180" i="15"/>
  <c r="D36" i="15"/>
  <c r="D887" i="15"/>
  <c r="D743" i="15"/>
  <c r="D599" i="15"/>
  <c r="D455" i="15"/>
  <c r="D311" i="15"/>
  <c r="D167" i="15"/>
  <c r="D23" i="15"/>
  <c r="D874" i="15"/>
  <c r="D730" i="15"/>
  <c r="D586" i="15"/>
  <c r="D442" i="15"/>
  <c r="D298" i="15"/>
  <c r="D154" i="15"/>
  <c r="D10" i="15"/>
  <c r="D861" i="15"/>
  <c r="D717" i="15"/>
  <c r="D573" i="15"/>
  <c r="D429" i="15"/>
  <c r="D285" i="15"/>
  <c r="D141" i="15"/>
  <c r="D992" i="15"/>
  <c r="D848" i="15"/>
  <c r="D704" i="15"/>
  <c r="D560" i="15"/>
  <c r="D416" i="15"/>
  <c r="D272" i="15"/>
  <c r="D128" i="15"/>
  <c r="D979" i="15"/>
  <c r="D835" i="15"/>
  <c r="D691" i="15"/>
  <c r="D547" i="15"/>
  <c r="D403" i="15"/>
  <c r="D259" i="15"/>
  <c r="D115" i="15"/>
  <c r="D966" i="15"/>
  <c r="D822" i="15"/>
  <c r="D678" i="15"/>
  <c r="D534" i="15"/>
  <c r="D390" i="15"/>
  <c r="D246" i="15"/>
  <c r="D102" i="15"/>
  <c r="D953" i="15"/>
  <c r="D809" i="15"/>
  <c r="D665" i="15"/>
  <c r="D521" i="15"/>
  <c r="D377" i="15"/>
  <c r="D233" i="15"/>
  <c r="D89" i="15"/>
  <c r="D940" i="15"/>
  <c r="D796" i="15"/>
  <c r="D652" i="15"/>
  <c r="D508" i="15"/>
  <c r="D364" i="15"/>
  <c r="D220" i="15"/>
  <c r="D76" i="15"/>
  <c r="D927" i="15"/>
  <c r="D783" i="15"/>
  <c r="D639" i="15"/>
  <c r="D495" i="15"/>
  <c r="D351" i="15"/>
  <c r="D207" i="15"/>
  <c r="D63" i="15"/>
  <c r="D914" i="15"/>
  <c r="D770" i="15"/>
  <c r="D626" i="15"/>
  <c r="D482" i="15"/>
  <c r="D338" i="15"/>
  <c r="D194" i="15"/>
  <c r="D50" i="15"/>
  <c r="D901" i="15"/>
  <c r="D757" i="15"/>
  <c r="D613" i="15"/>
  <c r="D469" i="15"/>
  <c r="D325" i="15"/>
  <c r="D181" i="15"/>
  <c r="D37" i="15"/>
  <c r="D888" i="15"/>
  <c r="D744" i="15"/>
  <c r="D600" i="15"/>
  <c r="D456" i="15"/>
  <c r="D312" i="15"/>
  <c r="D168" i="15"/>
  <c r="D24" i="15"/>
  <c r="D875" i="15"/>
  <c r="D731" i="15"/>
  <c r="D587" i="15"/>
  <c r="D443" i="15"/>
  <c r="D299" i="15"/>
  <c r="D155" i="15"/>
  <c r="D11" i="15"/>
  <c r="D862" i="15"/>
  <c r="D718" i="15"/>
  <c r="D574" i="15"/>
  <c r="D430" i="15"/>
  <c r="D286" i="15"/>
  <c r="D142" i="15"/>
  <c r="D993" i="15"/>
  <c r="D849" i="15"/>
  <c r="D705" i="15"/>
  <c r="D561" i="15"/>
  <c r="D417" i="15"/>
  <c r="D273" i="15"/>
  <c r="D129" i="15"/>
  <c r="D980" i="15"/>
  <c r="D836" i="15"/>
  <c r="D692" i="15"/>
  <c r="D548" i="15"/>
  <c r="D404" i="15"/>
  <c r="D260" i="15"/>
  <c r="D116" i="15"/>
  <c r="D967" i="15"/>
  <c r="D823" i="15"/>
  <c r="D679" i="15"/>
  <c r="D535" i="15"/>
  <c r="D391" i="15"/>
  <c r="D247" i="15"/>
  <c r="D103" i="15"/>
  <c r="D954" i="15"/>
  <c r="D810" i="15"/>
  <c r="D666" i="15"/>
  <c r="D522" i="15"/>
  <c r="D378" i="15"/>
  <c r="D234" i="15"/>
  <c r="D90" i="15"/>
  <c r="D941" i="15"/>
  <c r="D797" i="15"/>
  <c r="D653" i="15"/>
  <c r="D509" i="15"/>
  <c r="D365" i="15"/>
  <c r="D221" i="15"/>
  <c r="D77" i="15"/>
  <c r="D928" i="15"/>
  <c r="D784" i="15"/>
  <c r="D640" i="15"/>
  <c r="D496" i="15"/>
  <c r="D352" i="15"/>
  <c r="D208" i="15"/>
  <c r="D64" i="15"/>
  <c r="D915" i="15"/>
  <c r="D771" i="15"/>
  <c r="D627" i="15"/>
  <c r="D483" i="15"/>
  <c r="D339" i="15"/>
  <c r="D195" i="15"/>
  <c r="D51" i="15"/>
  <c r="D902" i="15"/>
  <c r="D758" i="15"/>
  <c r="D614" i="15"/>
  <c r="D470" i="15"/>
  <c r="D326" i="15"/>
  <c r="D182" i="15"/>
  <c r="D38" i="15"/>
  <c r="D889" i="15"/>
  <c r="D745" i="15"/>
  <c r="D601" i="15"/>
  <c r="D457" i="15"/>
  <c r="D313" i="15"/>
  <c r="D169" i="15"/>
  <c r="D25" i="15"/>
  <c r="D876" i="15"/>
  <c r="D732" i="15"/>
  <c r="D588" i="15"/>
  <c r="D444" i="15"/>
  <c r="D300" i="15"/>
  <c r="D156" i="15"/>
  <c r="F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4A5D8-E0B8-4F3D-9EEF-C6866D2D2928}" name="Bağlantı" type="104" refreshedVersion="0" background="1">
    <extLst>
      <ext xmlns:x15="http://schemas.microsoft.com/office/spreadsheetml/2010/11/main" uri="{DE250136-89BD-433C-8126-D09CA5730AF9}">
        <x15:connection id="Takvim"/>
      </ext>
    </extLst>
  </connection>
  <connection id="2" xr16:uid="{4A3AA5D9-A293-4D05-B4EB-B84E4AC847C7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27D070C-935B-4FFC-8DD9-815F1356C7FB}" name="WorksheetConnection_Main_Sipariş_Fişi.xlsm!Tbl_Siparişler" type="102" refreshedVersion="8" minRefreshableVersion="5">
    <extLst>
      <ext xmlns:x15="http://schemas.microsoft.com/office/spreadsheetml/2010/11/main" uri="{DE250136-89BD-433C-8126-D09CA5730AF9}">
        <x15:connection id="Tbl_Siparişler">
          <x15:rangePr sourceName="_xlcn.WorksheetConnection_Main_Sipariş_Fişi.xlsmTbl_Siparişler1"/>
        </x15:connection>
      </ext>
    </extLst>
  </connection>
  <connection id="4" xr16:uid="{E57993AF-905F-45AF-8C81-AD31027F4DEA}" name="WorksheetConnection_Main_Sipariş_Fişi.xlsm!Tbl_Tahsilat" type="102" refreshedVersion="8" minRefreshableVersion="5">
    <extLst>
      <ext xmlns:x15="http://schemas.microsoft.com/office/spreadsheetml/2010/11/main" uri="{DE250136-89BD-433C-8126-D09CA5730AF9}">
        <x15:connection id="Tbl_Tahsilat">
          <x15:rangePr sourceName="_xlcn.WorksheetConnection_Main_Sipariş_Fişi.xlsmTbl_Tahsilat1"/>
        </x15:connection>
      </ext>
    </extLst>
  </connection>
  <connection id="5" xr16:uid="{36714A92-4831-4CF2-9888-2A863E52E946}" name="WorksheetConnection_Main_Sipariş_Fişi_v2.xlsm!Tbl_Cariler" type="102" refreshedVersion="8" minRefreshableVersion="5">
    <extLst>
      <ext xmlns:x15="http://schemas.microsoft.com/office/spreadsheetml/2010/11/main" uri="{DE250136-89BD-433C-8126-D09CA5730AF9}">
        <x15:connection id="Tbl_Cariler">
          <x15:rangePr sourceName="_xlcn.WorksheetConnection_Main_Sipariş_Fişi_v2.xlsmTbl_Cariler1"/>
        </x15:connection>
      </ext>
    </extLst>
  </connection>
</connections>
</file>

<file path=xl/sharedStrings.xml><?xml version="1.0" encoding="utf-8"?>
<sst xmlns="http://schemas.openxmlformats.org/spreadsheetml/2006/main" count="819" uniqueCount="786">
  <si>
    <t>Sıra No</t>
  </si>
  <si>
    <t>Ürün Adı</t>
  </si>
  <si>
    <t>Adet</t>
  </si>
  <si>
    <t>Sipariş Toplamı</t>
  </si>
  <si>
    <t>Şirket Logosu</t>
  </si>
  <si>
    <t>Tarih:</t>
  </si>
  <si>
    <t>ÜRÜNLERİM</t>
  </si>
  <si>
    <t>SİPARİŞ FİŞİ</t>
  </si>
  <si>
    <t>Birim Fiyat (TRY)*</t>
  </si>
  <si>
    <t>Toplam Tutar*</t>
  </si>
  <si>
    <t>Sipariş No:</t>
  </si>
  <si>
    <t>SPR-001</t>
  </si>
  <si>
    <t>Search</t>
  </si>
  <si>
    <t>Freq</t>
  </si>
  <si>
    <t>List</t>
  </si>
  <si>
    <t>Ürünler</t>
  </si>
  <si>
    <t>Ürün1</t>
  </si>
  <si>
    <t>Ürün2</t>
  </si>
  <si>
    <t>Ürün3</t>
  </si>
  <si>
    <t>Ürün4</t>
  </si>
  <si>
    <t>Ürün5</t>
  </si>
  <si>
    <t>Ürün6</t>
  </si>
  <si>
    <t>Ürün7</t>
  </si>
  <si>
    <t>Ürün8</t>
  </si>
  <si>
    <t>Ürün9</t>
  </si>
  <si>
    <t>Ürün10</t>
  </si>
  <si>
    <t>Fiyat</t>
  </si>
  <si>
    <t>CANPED POLITENLI BUYUK BOY 30'LU</t>
  </si>
  <si>
    <t>SAMSUN 216 SOFT</t>
  </si>
  <si>
    <t>SİHİRLİ ELLER CİG KÖFTE 200GR</t>
  </si>
  <si>
    <t>TOZ SEKER</t>
  </si>
  <si>
    <t>F NEFFIS UN 25 KG</t>
  </si>
  <si>
    <t>DANA BONFILE</t>
  </si>
  <si>
    <t>CAYKUR RIZE TURIST CAYI 1 KG+500 GR</t>
  </si>
  <si>
    <t>OSMANCIK PIRINC KG.</t>
  </si>
  <si>
    <t>DANA KUSBASI</t>
  </si>
  <si>
    <t>KUZU KOL</t>
  </si>
  <si>
    <t>DANA GULAS</t>
  </si>
  <si>
    <t>DOGUS FILIZ CAY 1 KG +TOMURCUK CAY</t>
  </si>
  <si>
    <t>EMEK AYCICEK YAG 18 LT TNK</t>
  </si>
  <si>
    <t>EDIRNE YARDIMCI TAM YAĞLI KLASIK İNEK PEY.</t>
  </si>
  <si>
    <t>DANA KIYMALIK KG.</t>
  </si>
  <si>
    <t>MUZ</t>
  </si>
  <si>
    <t>BATTAL FASULYE</t>
  </si>
  <si>
    <t>CANPED ANA.HASTA BEZ ORTA 10 AD</t>
  </si>
  <si>
    <t>CAYKUR RIZE TURIST CAY 1000 GR</t>
  </si>
  <si>
    <t>DANA ANTRIKOT</t>
  </si>
  <si>
    <t>CAYKUR KAMELYA CAY 1KG</t>
  </si>
  <si>
    <t>DOGUS KUP SEKER 5 KG TEKLİ SARGILI</t>
  </si>
  <si>
    <t>CAYKUR RIZE TURIST CAY 500 GR</t>
  </si>
  <si>
    <t>KUZU BUT</t>
  </si>
  <si>
    <t>YUVAM KIRMIZI MERCIMEK KG</t>
  </si>
  <si>
    <t>SUTAS AYRAN 225 ML</t>
  </si>
  <si>
    <t>PARLIAMENT UZUN NIGHT BLUE</t>
  </si>
  <si>
    <t>YERLI BALDO PIRINC</t>
  </si>
  <si>
    <t>TMO OSMANCIK PIRINC 2 KG</t>
  </si>
  <si>
    <t>PATATES</t>
  </si>
  <si>
    <t>VERNEL 1.5LT MAX SENSUAL</t>
  </si>
  <si>
    <t>LARK KISA BOX BLUE</t>
  </si>
  <si>
    <t>DANA SOTE</t>
  </si>
  <si>
    <t>SENPILIC BONFILE</t>
  </si>
  <si>
    <t>EMEK AYCICEK YAG 5LT EKO.PET ŞİŞE</t>
  </si>
  <si>
    <t>NUMIL APTAMIL 2 900 GR</t>
  </si>
  <si>
    <t>YUDUM AYCICEK YAGI 5 LT PET</t>
  </si>
  <si>
    <t>OMO MATIK 5KG ACTIVE</t>
  </si>
  <si>
    <t>CAYKUR TIRYAKI SIYAH CAY 1KG</t>
  </si>
  <si>
    <t>ISLENMIS KUZU PIRZOL</t>
  </si>
  <si>
    <t>SUTAS TEREYAGI 1000 GR.</t>
  </si>
  <si>
    <t>BIZIM AYCICEK YAGI 5LT.TENEKE</t>
  </si>
  <si>
    <t>HALK MARGARIN 250 GR 6 LI</t>
  </si>
  <si>
    <t>VURALLAR LÜKS KARS ESKI KASAR</t>
  </si>
  <si>
    <t>YUDUM AYCICEK YAGI 5 LT TNK</t>
  </si>
  <si>
    <t>HD ALTIN YAPRAK SİGARA SLIM</t>
  </si>
  <si>
    <t>SUTAS ESKI KASAR 350 GR</t>
  </si>
  <si>
    <t>PINAR TEREYAGI 1 KG</t>
  </si>
  <si>
    <t>TARIS Z.YAGI SIZMA 2LT TNK</t>
  </si>
  <si>
    <t>KUZU GERDAN</t>
  </si>
  <si>
    <t>MONTE CARLO BLUE</t>
  </si>
  <si>
    <t>SENPILIC BAGET</t>
  </si>
  <si>
    <t>KUZU SIS</t>
  </si>
  <si>
    <t>BEBELAC 2 900 GR DEVAM SUTU</t>
  </si>
  <si>
    <t>JOLY YETISKIN HASTA BEZI 30 ADT MIDYUM</t>
  </si>
  <si>
    <t>KNORR YORESEL CORBA KAZDAGI</t>
  </si>
  <si>
    <t>EMEK MISIROZU YAG 5 LT PET ŞİŞE</t>
  </si>
  <si>
    <t>POLO SİLVER</t>
  </si>
  <si>
    <t>KUZU DANA KIYMALIK</t>
  </si>
  <si>
    <t>MURATTI KISA BOX</t>
  </si>
  <si>
    <t>MURATTI KISA TONE LIGHT</t>
  </si>
  <si>
    <t>KIRMIZI MERCIMEK</t>
  </si>
  <si>
    <t xml:space="preserve">YERLI MUZ </t>
  </si>
  <si>
    <t>NESTLE 40GR DAMAK A.FISTIK</t>
  </si>
  <si>
    <t>EMEK MISIROZU YAG 18 LT TNK</t>
  </si>
  <si>
    <t>PINAR DANA BURGER BUFE 36 LI</t>
  </si>
  <si>
    <t>SUTAS TOST KASAR PEYNIR 700 GR</t>
  </si>
  <si>
    <t>DOGUS KARADENIZ FILIZ CAY 1KG+TOMURCUK HED.</t>
  </si>
  <si>
    <t>OLIN AYCICEK YAGI 5 LT TNK</t>
  </si>
  <si>
    <t>TEKEL 2001 SOFT KISA</t>
  </si>
  <si>
    <t>COCA COLA 250 ML TNK</t>
  </si>
  <si>
    <t>EKMEK 250 GR</t>
  </si>
  <si>
    <t>TADELLE FINDIK DOLGULU CIK.40 GR</t>
  </si>
  <si>
    <t>DOGUS KUP SEKER 1KG</t>
  </si>
  <si>
    <t>DOGUS KUP SEKER 1KG 405 ADET</t>
  </si>
  <si>
    <t>TEKEL 2001 UZUN KIRMIZI</t>
  </si>
  <si>
    <t>PRIMA 1 PREMCARE 3-6 KG 62 ADET</t>
  </si>
  <si>
    <t>PRIMA 5 PREMCARE 11-25KG. 36ADET</t>
  </si>
  <si>
    <t>KARAAGAC SADE HELVA 1 KG</t>
  </si>
  <si>
    <t>KIVIRCIK</t>
  </si>
  <si>
    <t>KOMILI SIZMA ZEYTINYAG 5 LT.TENEKE</t>
  </si>
  <si>
    <t>NUTELLA FINDIK EZMESI 400 GR</t>
  </si>
  <si>
    <t>TAT DOMATES SALCASI TENEKE 830 GR</t>
  </si>
  <si>
    <t>KOMILI EGE SIZMASI Z.YAGI 5 LT TNK</t>
  </si>
  <si>
    <t>DANA KONTRFILE</t>
  </si>
  <si>
    <t>ANKARA ARPA SEHRIYE 500GR</t>
  </si>
  <si>
    <t>ERZURUM SEKERI 2 KG</t>
  </si>
  <si>
    <t>JOLY YETISKIN HASTA BEZI 30 ADT LARGE</t>
  </si>
  <si>
    <t>LARK KISAKIRMIZI  BOX</t>
  </si>
  <si>
    <t>L M KISA PAKET</t>
  </si>
  <si>
    <t>L M UZUN PAKET</t>
  </si>
  <si>
    <t>PALL MALL MAVİ</t>
  </si>
  <si>
    <t>L M KISA BLUE LABEL</t>
  </si>
  <si>
    <t>ETI 80 GR SUTLU CIKOLATA KARE</t>
  </si>
  <si>
    <t>LIPTON Y.LABEL TEA 1 KG.</t>
  </si>
  <si>
    <t xml:space="preserve">S.BRITE TEMIZLIK BEZI 9 LU EKO </t>
  </si>
  <si>
    <t>TAT BEZELYE 4250 GR. NO:3</t>
  </si>
  <si>
    <t>SALATALIK</t>
  </si>
  <si>
    <t>CIG KOFTELIK KIYMA</t>
  </si>
  <si>
    <t>FAIRY 10 LU PLATINUM DENEME PAKETI</t>
  </si>
  <si>
    <t xml:space="preserve">SUTAS AYRAN 200 GR. </t>
  </si>
  <si>
    <t>TEKEL 2001 KISA BOX</t>
  </si>
  <si>
    <t>VICEROY SPECIAL UZUN</t>
  </si>
  <si>
    <t>CHESTERFIELD RED LINE</t>
  </si>
  <si>
    <t>MONTE CARLO BOX</t>
  </si>
  <si>
    <t>PARLIAMENT AQUA BLUE</t>
  </si>
  <si>
    <t>TEKEL 2000 KIRMIZI UZUN</t>
  </si>
  <si>
    <t>LD BLUE KISA PAKET</t>
  </si>
  <si>
    <t>VICEROY GREY KS</t>
  </si>
  <si>
    <t>CEVIZ LUX ICI</t>
  </si>
  <si>
    <t>KOMILI RIVIERA Z.YAG 5 LT.TENEKE</t>
  </si>
  <si>
    <t>PINAR 2 LI KLASIK SUCUK AVANTAJ PKT</t>
  </si>
  <si>
    <t>DOGUS KARADENIZ CAY 1KG</t>
  </si>
  <si>
    <t>YAHYAOGLU 30 LU BUYUK BOY YUMURTA</t>
  </si>
  <si>
    <t>SOKE UN 10KG</t>
  </si>
  <si>
    <t>F KALITEM IC FINDIK 700 GR</t>
  </si>
  <si>
    <t>CAMEL KISA BOX</t>
  </si>
  <si>
    <t>TARIS Z.YAGI SIZMA 5LT TNK</t>
  </si>
  <si>
    <t>F SAFF HAVLU KAGIDI 12 LI</t>
  </si>
  <si>
    <t>ULKER CIKOLATALI GOFRET 35GR</t>
  </si>
  <si>
    <t>COCA COLA 1 LT. PET SISE</t>
  </si>
  <si>
    <t>FANTA 1 LT PORTAKAL PET SISE</t>
  </si>
  <si>
    <t>PINAR PIKNIK BAL 6 LI</t>
  </si>
  <si>
    <t>TADELLE BEYAZ CIKOLATA 32 GR</t>
  </si>
  <si>
    <t>CANPED ANA.HASTA BEZ 8AD.BUYUK</t>
  </si>
  <si>
    <t>F NEFFIS KESME SEKER 1 KG</t>
  </si>
  <si>
    <t>MARLBORO KISA LIGHT BOX</t>
  </si>
  <si>
    <t>CANPED ANA.HASTA BEZ 8 AD. BUYUK EMICI KULOT</t>
  </si>
  <si>
    <t>CANPED ANA.HASTA BEZ 10 AD. ORTA EMICI KULOT</t>
  </si>
  <si>
    <t>YUDUM NATUREL SIZMA 5 LT</t>
  </si>
  <si>
    <t>KIVI</t>
  </si>
  <si>
    <t>WINSTON KISA BOX</t>
  </si>
  <si>
    <t xml:space="preserve">NIVEA SAC SPREYI 250 ML VOLUME SENSATION </t>
  </si>
  <si>
    <t>YERLI BADEM</t>
  </si>
  <si>
    <t>SAMSUN UZUN</t>
  </si>
  <si>
    <t>WEST BLUE ICE</t>
  </si>
  <si>
    <t>WINNER SLIMS</t>
  </si>
  <si>
    <t>DOGUS RIZE HARMANI CAY 1KG</t>
  </si>
  <si>
    <t>MEHTAP SERDENA 26 CM KARNIYARIK</t>
  </si>
  <si>
    <t>SUTAS BEYAZ PEYNIR 1KG PLAS.</t>
  </si>
  <si>
    <t>MEHTAP SERDENA 28 CM SERAMIK</t>
  </si>
  <si>
    <t>HOROZ FASULYE</t>
  </si>
  <si>
    <t>MILUPA APTAMIL 2 DEVAM SUTU EKONOMIK 1,2 KG</t>
  </si>
  <si>
    <t>MILUPA APTAMIL 3 1200 GR DEVAM SUTU</t>
  </si>
  <si>
    <t>P.BAHCE 62511 AIDA 6LI CAYBARD</t>
  </si>
  <si>
    <t>SENPILIC IZGARA TAVA</t>
  </si>
  <si>
    <t>KOSKA TAHIN KAVANOZ 620 GR.</t>
  </si>
  <si>
    <t>PRIMA ACT BABY MEGA MAXI 11-25KG</t>
  </si>
  <si>
    <t>CAYKUR DEMLIK POSETI 40 ADET</t>
  </si>
  <si>
    <t>BIZIM MARGARIN 250 GR 6LI EKO PAKET</t>
  </si>
  <si>
    <t>K.KUKRER UZUM SIRKESI 2LT PET</t>
  </si>
  <si>
    <t>DOMATES</t>
  </si>
  <si>
    <t>F SAFF 6LT BULAŞIK DETERJANI LİMONLU</t>
  </si>
  <si>
    <t>BURDAN 30 LU BUYUK BOY KAPAKLI YUMURTA</t>
  </si>
  <si>
    <t>ARTCRAFT CAY BARDAGI 6LI AJDA</t>
  </si>
  <si>
    <t>MARET AFIYETLE PILIC SALAM</t>
  </si>
  <si>
    <t>SANA PAKET 6'LI KOMBO</t>
  </si>
  <si>
    <t>PHILIPS 20 W TORNADO 8W KALIN DUY BEYAZ</t>
  </si>
  <si>
    <t>PHILIPS 23W=100 W 1400 LM TORNADO COOL DAYLIGHT</t>
  </si>
  <si>
    <t>TARIS Z.YAGI RIVIERA 5LT TNK</t>
  </si>
  <si>
    <t>COTANAK FINDIK YAGI 5 LT</t>
  </si>
  <si>
    <t>KUZU KAPAMA</t>
  </si>
  <si>
    <t>EMEK ZEYTINYAGI SIZMA 5LT</t>
  </si>
  <si>
    <t>PRIMA JUMBO EKSTRA LARGE 16+ KG</t>
  </si>
  <si>
    <t>ICIM DOGAL YOGURT 2250GR</t>
  </si>
  <si>
    <t>CANBEBE IKIZ EXTRA LARGE 28ADET</t>
  </si>
  <si>
    <t>CAYKUR FILIZ CAY 1KG</t>
  </si>
  <si>
    <t>LD LODOS DENİZCİSİ SLİMS</t>
  </si>
  <si>
    <t>BIZIM MUTFAK KOFTE HARCI 100GR</t>
  </si>
  <si>
    <t>PARLIAMENT KISA BOX</t>
  </si>
  <si>
    <t xml:space="preserve">PINAR SUT 1,5LT </t>
  </si>
  <si>
    <t>BEREKET MANTI 500GR</t>
  </si>
  <si>
    <t>F SAFF ÇÖP POŞETİ JUMBO BOY</t>
  </si>
  <si>
    <t>S.BRITE DETERJAN HAZNELI TEM.SISTEMI</t>
  </si>
  <si>
    <t>M.BIRLIK SIZMA Z.YAGI 5 LT.</t>
  </si>
  <si>
    <t>VICEROY WHITE KS</t>
  </si>
  <si>
    <t>DOGUS KUP SEKER 750GR</t>
  </si>
  <si>
    <t>BIANCA ROSE SLIMS</t>
  </si>
  <si>
    <t>TAMEK TAZE FASULYE 4250 ML</t>
  </si>
  <si>
    <t>SENPILIC BUT INCIK</t>
  </si>
  <si>
    <t>FIDANLAR MAHLEP 100 GR</t>
  </si>
  <si>
    <t>PASAKOY AYRAN 200GR</t>
  </si>
  <si>
    <t>MILUPA APTAMIL 1 BEBEK SUTU EKONOMIK 1,2 KG</t>
  </si>
  <si>
    <t>WINSTON 100S UZUN</t>
  </si>
  <si>
    <t>WINSTON LIGHTS 100S UZUN</t>
  </si>
  <si>
    <t>CHESTERFIELD NAVY LINE</t>
  </si>
  <si>
    <t>WINSTON ONE</t>
  </si>
  <si>
    <t>PRIMA 1 PREMCARE 2-5KG.50 ADET</t>
  </si>
  <si>
    <t>PINAR SUT 1 LT.</t>
  </si>
  <si>
    <t>MOLFİX JUMBO PAKET MİNİ 3-6KG</t>
  </si>
  <si>
    <t>TARIS Z.YAGI SIZMA 1LT CAM</t>
  </si>
  <si>
    <t>MOLFİX İKİZ PAKET 16+KG</t>
  </si>
  <si>
    <t>PINAR PIKNIK TEREYAG 6LI</t>
  </si>
  <si>
    <t>MARET BONCUK VAK. KANGAL SUCUK 220GR</t>
  </si>
  <si>
    <t>SEK YARIM YAGLI YOĞURT 2000 GR</t>
  </si>
  <si>
    <t>ULKER 80GR BATON SUTLU 260-</t>
  </si>
  <si>
    <t>BIZDEN OSMANCIK PIRINC 2500 GR</t>
  </si>
  <si>
    <t>MARLBORO UZUN 100 S PAKET</t>
  </si>
  <si>
    <t>NIVEA VISAGE Q-10 KIRISIK KARSITI GECE CREM 50ML</t>
  </si>
  <si>
    <t>MANDALINA</t>
  </si>
  <si>
    <t>SUTAS YAYIK TEREYAG 500 GR</t>
  </si>
  <si>
    <t xml:space="preserve">KOMILI SIZMA ZEYTINYAG 2 LT FIRSAT PAKETI </t>
  </si>
  <si>
    <t>ULUDAG LIMONATA 1 LITRE SEKERSIZ</t>
  </si>
  <si>
    <t>KUZU FILOTO</t>
  </si>
  <si>
    <t>ZENCEFİL</t>
  </si>
  <si>
    <t>KOSKA HELVA KAKAOLU 200 GR.</t>
  </si>
  <si>
    <t>ALTIN CEZVE SUTLU SALEP 300 GR</t>
  </si>
  <si>
    <t>CANPED MESANE PEDI BUYUK 10 LI</t>
  </si>
  <si>
    <t>EMEK AYCICEK YAG 10 LT TNK</t>
  </si>
  <si>
    <t>KENT SLİM GRİ</t>
  </si>
  <si>
    <t>DOLMALIK BIBER</t>
  </si>
  <si>
    <t>NOHUT BEYAZ</t>
  </si>
  <si>
    <t>DR.OETKER KREM SANTI ORMAN MEY.75 GR</t>
  </si>
  <si>
    <t>CP 30 LU YUMURTA MIDYUM</t>
  </si>
  <si>
    <t>GOZDE KOKTELY SOSIS 500 GR</t>
  </si>
  <si>
    <t>PINAR SOLEN MACAR SALAM</t>
  </si>
  <si>
    <t>EKICI TAM YAGLI BEYAZ PEYNIR</t>
  </si>
  <si>
    <t>EMEK MISIROZU YAG 10LT TNK</t>
  </si>
  <si>
    <t>ANKARA MAKARNA BAMYA 500GR</t>
  </si>
  <si>
    <t>NIVEA VISAGE Q-10 KIRIŞIK KARŞITI 50 ML.</t>
  </si>
  <si>
    <t>ANKARA MAKARNA FIYONK 500GR</t>
  </si>
  <si>
    <t>SAMSUN 216 DENIZ MAVISI</t>
  </si>
  <si>
    <t>CANBEBE AVANTAJ PK. MAXI PLUS 54 AD 9-20</t>
  </si>
  <si>
    <t>FUSION POWER PROGLIDE 4 LI</t>
  </si>
  <si>
    <t>NESCAFE GOLD BLEND 200 GR EKO PAKET</t>
  </si>
  <si>
    <t>REIS OSMANCIK PIRINC 2500 GR</t>
  </si>
  <si>
    <t>NEW WAVE GUCLU 250 ML KOPUK</t>
  </si>
  <si>
    <t>ULKER 80GR BITTER CIKOLATA 252</t>
  </si>
  <si>
    <t>KOFTELIK BULGUR</t>
  </si>
  <si>
    <t>BIZDEN BALDO PIRINC 2 KG</t>
  </si>
  <si>
    <t>EMEK AYCICEK YAG 5 LT TNK</t>
  </si>
  <si>
    <t>SENPILIC</t>
  </si>
  <si>
    <t>SEK SUT 1 LT. SADE</t>
  </si>
  <si>
    <t>BINGO DYNAMİC TAB 120'LI KLASIK</t>
  </si>
  <si>
    <t>MEHTAP SERDENA 24 CM SERAMIK</t>
  </si>
  <si>
    <t>KNORR ACISSO 50 ML</t>
  </si>
  <si>
    <t>CAMEL SOFT KISA 1913</t>
  </si>
  <si>
    <t>CEVIZ ICI OZEL</t>
  </si>
  <si>
    <t>KARAAGAC SADE HELVA 500 GR</t>
  </si>
  <si>
    <t>WELLA TUP SAC BOYASI 8,0 AÇIK KUMRAL</t>
  </si>
  <si>
    <t>MEGA YAGLI SELE ZEYTIN</t>
  </si>
  <si>
    <t>MARET ALTIN SUCUK VAKUMLU 250 GR</t>
  </si>
  <si>
    <t>ARIEL MATIK 5 KG PARLAK RENKLER 3D ACTIVES</t>
  </si>
  <si>
    <t>MARET MACAR UZUN SALAM 1KG</t>
  </si>
  <si>
    <t>DERYA TAZE KASAR 700GR</t>
  </si>
  <si>
    <t>TENO WC KAGIDI 32'Lİ CIFT KATLI</t>
  </si>
  <si>
    <t>P.BAHCE 42021 CAY BARDK 6LI</t>
  </si>
  <si>
    <t>NGS KEMAL PASA TATLISI</t>
  </si>
  <si>
    <t>BESLER KANGAL SUCUK KG</t>
  </si>
  <si>
    <t>PENGUEN FASULYE 4150 GR</t>
  </si>
  <si>
    <t>FAVORIM TAM YAGLI EZINE PEYNIRI</t>
  </si>
  <si>
    <t>ICIM M.SUYU 200 ML KAYISI</t>
  </si>
  <si>
    <t>ARTCRAFT DEMET CAY BARDAGI 6 LI</t>
  </si>
  <si>
    <t>PILAVLIK BULGUR</t>
  </si>
  <si>
    <t>WINSTON LIGHTS BOX</t>
  </si>
  <si>
    <t xml:space="preserve">WINSTON BLUE SLIMS </t>
  </si>
  <si>
    <t>WINSTON SUPER LIGHTS BOX</t>
  </si>
  <si>
    <t>FINISH TABLET HEPSI 1 ARADA 100 LU</t>
  </si>
  <si>
    <t>FINISH POWERBALL 100 LÜ TABLET CAMAŞI SUYU KATKILI</t>
  </si>
  <si>
    <t>MEHTAP SERDENA 28 CM TAVA</t>
  </si>
  <si>
    <t>SESU KARTUS SIR AĞDA ISITICILI SET</t>
  </si>
  <si>
    <t>FINISH HEPSI BIR ARADA 105 LI TAB.OXI</t>
  </si>
  <si>
    <t>FINISH QUANTUM 75'LI OXI</t>
  </si>
  <si>
    <t>NUMIL APTAMIL 1 900 GR</t>
  </si>
  <si>
    <t>MILUPA APTAMIL 5 900 GR.</t>
  </si>
  <si>
    <t>NUMIL APTAMIL 3 900 GR</t>
  </si>
  <si>
    <t>NUMIL APTAMIL JUNİOR 4 900 GR</t>
  </si>
  <si>
    <t>FINISH POWERBALL MEGA PAKET 100 TAB.</t>
  </si>
  <si>
    <t>HEKIMOGLU UN 10 KG</t>
  </si>
  <si>
    <t>FINISH POWERBALL QUANTUM 70 TAB.</t>
  </si>
  <si>
    <t>CALGONIT HEPSI BIR ARADA 84 TAB.MAK.TEM.DEO</t>
  </si>
  <si>
    <t>PERSIL 7KG GULUN BUYUSU</t>
  </si>
  <si>
    <t>PINAR KAH.KEYFI BEYAZ PEYNIR 800 GR</t>
  </si>
  <si>
    <t>ULKER CIKOLATALI GOFRET 5LI</t>
  </si>
  <si>
    <t>CAYKUR TOMURCUK EARL GREY 125G</t>
  </si>
  <si>
    <t>DERYA TAZE KASAR 400 GR</t>
  </si>
  <si>
    <t>DETAN KOKUSUZ SINEKKIRAN 275 ML</t>
  </si>
  <si>
    <t>EKİN KIRMIZI MERCIMEK 1KG</t>
  </si>
  <si>
    <t xml:space="preserve">ARTCRAFT 12 LI CAY SETI  LAVANTA </t>
  </si>
  <si>
    <t>W.CANPED YATAK KORUYUCU ORTU 10LU</t>
  </si>
  <si>
    <t>P.BAHCE 42191 OPT 6 LI CAY BRD</t>
  </si>
  <si>
    <t>LARK UZUN BLUE BOX</t>
  </si>
  <si>
    <t>ARTCRAFT MESRUBAT BARDAGI 6'LI</t>
  </si>
  <si>
    <t>KUZU BOBREK</t>
  </si>
  <si>
    <t>TAT KOY DOMATES SALCASI 1700 GR</t>
  </si>
  <si>
    <t>VICEROY SPECIAL KISA</t>
  </si>
  <si>
    <t>EMEK AYCICEK YAG 4,5 LT PET ŞİŞE</t>
  </si>
  <si>
    <t>MONTE CARLO SLENDER BLUE</t>
  </si>
  <si>
    <t>KOSKA LIGHT RECEL 240 GR VISNE</t>
  </si>
  <si>
    <t>MARLBORO KISA 100 S BOX</t>
  </si>
  <si>
    <t>DAVIDOFF CLASSIC</t>
  </si>
  <si>
    <t>DAVIDOFF GOLD</t>
  </si>
  <si>
    <t>EMEK ZEYTINYAGI RIVIERA 5LT</t>
  </si>
  <si>
    <t>FUSION PROGLIDE 4 LU</t>
  </si>
  <si>
    <t>KUZU KUL BASTI</t>
  </si>
  <si>
    <t>TAT DOMATES SALCASI TENEKE 4500 GR</t>
  </si>
  <si>
    <t>F NEFFIS AYCICEK YAGI 5 LT PET</t>
  </si>
  <si>
    <t>SENPILIC KANAT SPECIAL</t>
  </si>
  <si>
    <t>LOREAL SAC BOYASI 01</t>
  </si>
  <si>
    <t>SADE-GULLU LOKUM</t>
  </si>
  <si>
    <t>AL GUNDUZ TRAKYA BEYAZ PEYNIR</t>
  </si>
  <si>
    <t>PENGUEN BEZELYE KONSERVE 4200 GR</t>
  </si>
  <si>
    <t>DR.OETKER MILKSHAKE KAKAOLU 30GR</t>
  </si>
  <si>
    <t>LIPTON EG.2 AD 100'LU DEMLIK ALANA SAKLABA KABI H</t>
  </si>
  <si>
    <t>MEHTAP KARNIYARIK SAMANYOLU 30CM</t>
  </si>
  <si>
    <t>DERYA TAMYAGLI BEYAZ PEYNIR</t>
  </si>
  <si>
    <t>HERO BABY NUTRADEFENSE BEBEK SUTU 3 900 GR</t>
  </si>
  <si>
    <t>LD BLUE UZUNPAKET</t>
  </si>
  <si>
    <t>TEKEL 2000 LACIVERT UZUN</t>
  </si>
  <si>
    <t>TADIM ANTEP FISTIGI 200GR</t>
  </si>
  <si>
    <t>VICEROY RED KISA</t>
  </si>
  <si>
    <t>HERO BABY NUTRADEFENSE BEBEK SUTU 2 900 GR</t>
  </si>
  <si>
    <t xml:space="preserve">MONTE CARLO 100S UZUN </t>
  </si>
  <si>
    <t>FINISH POWERBALL  68 LI TABLET CAMAŞI SUYU KATKILI</t>
  </si>
  <si>
    <t>FINISH TABLET HEPSI 1 ARADA 68LI</t>
  </si>
  <si>
    <t>ICIM BEYAZ PEYNIR 1000GR</t>
  </si>
  <si>
    <t>DERYA TEREYAG 1000 GR</t>
  </si>
  <si>
    <t>SAYAN BIGIY DIKISSIZ CORAP</t>
  </si>
  <si>
    <t>PRIL BUL. DETERJAN KLASIK LIMON 3 KG</t>
  </si>
  <si>
    <t>UNAL TAM YAGLI KLASIK EZINE</t>
  </si>
  <si>
    <t>P.BAHCE EMIRGAN CAY TAKIMI</t>
  </si>
  <si>
    <t>PRIL BULASIK SIVISI 5 KG LIMON</t>
  </si>
  <si>
    <t>SANA MUTLU AILE 6*250 GR</t>
  </si>
  <si>
    <t>KLASİK BOX</t>
  </si>
  <si>
    <t>CAYKUR ALTINBAS CAY 500 GR.</t>
  </si>
  <si>
    <t>WEST BLUE UZUN</t>
  </si>
  <si>
    <t>ERIKLI DOGAL MEMBA SU 5 LT</t>
  </si>
  <si>
    <t>SUTAS YOGURT 2,250 KG KOVA KAYMAKSIZ</t>
  </si>
  <si>
    <t>K.KUKRER NAR EKSISI 250+250ML FIRSAT PAKETİ</t>
  </si>
  <si>
    <t>FUSION MANUEL BICAK 4 LU</t>
  </si>
  <si>
    <t>EMEK TURKUAZ BEYAZ SABUN 800GR.LIMON</t>
  </si>
  <si>
    <t>CALGONIT QUANTUM 25*2</t>
  </si>
  <si>
    <t>KINDER SURPRISE 3LU</t>
  </si>
  <si>
    <t>KARMEZ TOST EKMEGI BÜYÜK 670 GR</t>
  </si>
  <si>
    <t>FINISH TAB QUANTUM 25*2 OXI</t>
  </si>
  <si>
    <t>TAMEK BEZELYE 850GR TNK</t>
  </si>
  <si>
    <t>KINDER SURPRISE 20 GR</t>
  </si>
  <si>
    <t>FILE SOGAN</t>
  </si>
  <si>
    <t>CALGONIT QUANTUM 60 LI TABLET</t>
  </si>
  <si>
    <t>FINISH TAB QUANTUM 60'LI OXI</t>
  </si>
  <si>
    <t>H.SAKIR MATIK 1700 GR LAVANTA POSET</t>
  </si>
  <si>
    <t>GURALLAR ART CRAFT ASENA 314 CAY BARDAGI</t>
  </si>
  <si>
    <t>CEBEL TULUM PEYNIRI BEZ 1KG</t>
  </si>
  <si>
    <t>SUTAS YOGURT 2000 GR KAYMAKLI</t>
  </si>
  <si>
    <t>NAR 4 KG TEK SARGILI SEKER</t>
  </si>
  <si>
    <t>MEHTAP KARNIYARIK SAMANYOLU 28CM</t>
  </si>
  <si>
    <t>KARMEZ HAMBURGER SUSAMLI 8 LI</t>
  </si>
  <si>
    <t>KOSKA KIS HELVASI KAKAOLU 2012</t>
  </si>
  <si>
    <t>COFFEE MATE 200 GR EKO PAKET</t>
  </si>
  <si>
    <t>KOSKA KIS HELVASI SADE 2012</t>
  </si>
  <si>
    <t>ANKARA TEL SEHRIYE 500GR</t>
  </si>
  <si>
    <t>MONTE CARLO SLENDER RED</t>
  </si>
  <si>
    <t>TAT DOGRANMIS DOMATES 400GR TNK</t>
  </si>
  <si>
    <t>CAYKUR FILIZ CAY 500 GR</t>
  </si>
  <si>
    <t>GURALLAR ART CRAFT ZEN CAY BARDAGI 6'LI</t>
  </si>
  <si>
    <t>BESLER DILIMLI SUCUK 260GR</t>
  </si>
  <si>
    <t>SAFRANBOLU FISTIKLI LOKUM 450 GR</t>
  </si>
  <si>
    <t>COTANAK FINDIK YAGI 3 LT TNK</t>
  </si>
  <si>
    <t>SENER HELVA 500GR SADE</t>
  </si>
  <si>
    <t>YUDUM RIVIERA ZEYTINYAGI 5 LT TNK</t>
  </si>
  <si>
    <t xml:space="preserve">MOLFIX DYNAMIC DEV PAK.MAXI 9_20 </t>
  </si>
  <si>
    <t>MOLFIX DYNAMIC DEV PAK. MAXI 7_18 48+48</t>
  </si>
  <si>
    <t>MOLFIX DYNAMIC DEV PAK. JUNIOR 11_25 36+36</t>
  </si>
  <si>
    <t xml:space="preserve">MOLFIX DEV EKO MINI </t>
  </si>
  <si>
    <t>MOLFIX DYNAMIC DEV PAK. 4_9 MIDI 108ADET 54+54</t>
  </si>
  <si>
    <t>DERYA YAGLI BEYAZ PEYNİR 1KG</t>
  </si>
  <si>
    <t>KNORR BULYON 24TABLET 6 BEDAVA ET</t>
  </si>
  <si>
    <t>PALL MALL KIRMIZI</t>
  </si>
  <si>
    <t>PALL MALL TURUNCU</t>
  </si>
  <si>
    <t>F NEFFIS BUGDAY UNU 5 KG</t>
  </si>
  <si>
    <t>KUZU PIRZOLA</t>
  </si>
  <si>
    <t>PINAR M.SUYU 200ML KOKTEYL AKDENIZ</t>
  </si>
  <si>
    <t>ALTIN CEZVE COFFEE CREAMER 200 GR PAKET</t>
  </si>
  <si>
    <t>PINAR DOYUM KANGAL SUCUK ACIK</t>
  </si>
  <si>
    <t>KIRMIZI BIBER</t>
  </si>
  <si>
    <t>CAMEL BLACK</t>
  </si>
  <si>
    <t>CAN SOSYETE SEKERI ADIKE</t>
  </si>
  <si>
    <t xml:space="preserve">WINSTON KISA CODE WHITE </t>
  </si>
  <si>
    <t>WINSTON WHITE LINE SLIMS</t>
  </si>
  <si>
    <t>MURATTI ONE KISA BAX</t>
  </si>
  <si>
    <t>CEBEL SUZME CICEK BALI 850GR</t>
  </si>
  <si>
    <t>CALGONIT HEPSI BIR ARADA 56 LI</t>
  </si>
  <si>
    <t>F NEFFIS AYCICEK YAGI 5 LT</t>
  </si>
  <si>
    <t>KARMEZ AYVALIK TOSTU 1 KG</t>
  </si>
  <si>
    <t>DOGUS B.LABEL 100'LU DEMLIK 48'LI POSET CAY HED</t>
  </si>
  <si>
    <t>F NEFFIS TAZE KASAR PEYNIRI 500 GR</t>
  </si>
  <si>
    <t>FILE PATATES</t>
  </si>
  <si>
    <t>ANTRIKOT PASTIRMA KG</t>
  </si>
  <si>
    <t>DR.OETKER VANILYA 15LI POSET</t>
  </si>
  <si>
    <t>PASAKOY YOGURT 2000 GR</t>
  </si>
  <si>
    <t>F NEFFIS TAZE KASAR PEYNIRI 1000 GR</t>
  </si>
  <si>
    <t>WELLA KOLESTON KOPUK BOYA 7/0 KUMRAL</t>
  </si>
  <si>
    <t>TEREM PAKET MARGARIN 250 GR.</t>
  </si>
  <si>
    <t>KONYA SEKER TANESI TORBA 5000 GR</t>
  </si>
  <si>
    <t>BEBELAC SUTLU MEYVELI PIRINC 250GR</t>
  </si>
  <si>
    <t>MEHMET EFENDI KAHVE 100 GR.</t>
  </si>
  <si>
    <t>TADIM AYCEKIRDEGI 400 GR BOL TUZLU</t>
  </si>
  <si>
    <t>YORSAN YOGURT 1.5KG KAYMAKLI TAVA</t>
  </si>
  <si>
    <t>ICIM LABNE 500 GR</t>
  </si>
  <si>
    <t>FAIRY PLATİUM BUL.MAKINESI 70'L</t>
  </si>
  <si>
    <t>FAIRY H 1 ARADA 100 LU KAPSUL</t>
  </si>
  <si>
    <t>OLCA BIBER SALCASI TATLI 4200GR</t>
  </si>
  <si>
    <t>KOMILI SIZMA ZEYTINYAG 2 LT PET</t>
  </si>
  <si>
    <t>FUSION POWER MAKINE</t>
  </si>
  <si>
    <t>FIDANLAR CAM FISTIGI 30 GR</t>
  </si>
  <si>
    <t>SUTAS LIGHT BEYAZ PEYNIR 700GR</t>
  </si>
  <si>
    <t>EKICI TAM YAGLI KLASIK B PEYNIR</t>
  </si>
  <si>
    <t>DEPEND HASTA BEZİ 8Lİ ERKEKLER İÇİN BUYUK BOY</t>
  </si>
  <si>
    <t>F NEFFIS SÜT YARIM YAĞLI 1 LT</t>
  </si>
  <si>
    <t>INKA OORJINAL SIYAH ZEYTIN KG</t>
  </si>
  <si>
    <t>OMO TOTAL 1400 ML SIVI</t>
  </si>
  <si>
    <t>AROMA M.SUYU 200ML KAYISI</t>
  </si>
  <si>
    <t>VICEROY KIRMIZI UZUN</t>
  </si>
  <si>
    <t>MONTE CARLO BLUE SLI</t>
  </si>
  <si>
    <t>TEKEL 2001 UZUN MAVİ</t>
  </si>
  <si>
    <t>LD GRAY KISA</t>
  </si>
  <si>
    <t>VICEROY SWITCH</t>
  </si>
  <si>
    <t>ULUDAG MADENSU FRUTTI LIMON 200ML 6'LI</t>
  </si>
  <si>
    <t>MONTE CARLO NINGHT BLUE</t>
  </si>
  <si>
    <t>AROMA M.SUYU 200ML SEFTALI</t>
  </si>
  <si>
    <t>ULKER 80GR A.FISTIKLI CIKOLATA 254</t>
  </si>
  <si>
    <t>BOND KISA BAX</t>
  </si>
  <si>
    <t>BILLUR TUZ 750 GR.</t>
  </si>
  <si>
    <t>SHAZILI HAZIR TURK KAHVESI ORTA</t>
  </si>
  <si>
    <t>HD ALTINYAPRAK MAVI KALIN</t>
  </si>
  <si>
    <t>PINAR M.SUYU 200ML PORTAKAL</t>
  </si>
  <si>
    <t>PINAR FISH FINGER 240GR</t>
  </si>
  <si>
    <t>MEHTAP SERDENA 20 CM SAHAN</t>
  </si>
  <si>
    <t>P.BAHCE AHSAP KAHVALTILIK</t>
  </si>
  <si>
    <t>FINISH TABLET 2*25 LIMON OUANTUM</t>
  </si>
  <si>
    <t>FINISH H1 ARADA 102'LI TAB.OXI</t>
  </si>
  <si>
    <t xml:space="preserve">S.BRITE SILSUPUR PASPAS </t>
  </si>
  <si>
    <t>KOSKA SUZME CICEK BALI 850 GR</t>
  </si>
  <si>
    <t>CALGONIT POWERBALL 105 TABLET</t>
  </si>
  <si>
    <t>S.BRITE M FİBER TOZ TUTUCU SİSTEM</t>
  </si>
  <si>
    <t>DOGUS TİRYAKİ SIYAH CAY 1KG</t>
  </si>
  <si>
    <t>BINGO SIVI DET.4 LT.RENKLI</t>
  </si>
  <si>
    <t>NESCAFE CLASSIC 100 GR EKO PAKET</t>
  </si>
  <si>
    <t>PAPIA HAVLU 12 RULO 3 KATLI</t>
  </si>
  <si>
    <t>DOGUS KARADENIZ 1KG+500GR OZEL FIYAT</t>
  </si>
  <si>
    <t>FAIRY H 1 ARADA BUL.MAK 70'LI</t>
  </si>
  <si>
    <t>FAIRY PLATINUM BUL.MAKINESI 50'LI</t>
  </si>
  <si>
    <t>DURU GRECKA KARA  BUGDAY 1 KG</t>
  </si>
  <si>
    <t>DIMES 1/5 LT MEYVE SUYU ŞEFTALİ</t>
  </si>
  <si>
    <t>DOMESTOS ULTRA 4LT DAG ESINTISI</t>
  </si>
  <si>
    <t>ARBELLA TEL SEHRIYE MAKARNA 500GR</t>
  </si>
  <si>
    <t>ICIM SUT SISE 1,5LT EKONOMIK</t>
  </si>
  <si>
    <t>COTANAK IDEAL FINDIK YAGI 5 LT TENEKE</t>
  </si>
  <si>
    <t>ULKER HOBBY 400 GR KAKAOLU FIND.</t>
  </si>
  <si>
    <t>MEHTAP SAMANYOLU DERIN TENCERE 22</t>
  </si>
  <si>
    <t>P.BAHCE 54411 TEMPO CAY TABAGI 6 ADET</t>
  </si>
  <si>
    <t>WELLA KOLESTON 5/45 MAXI</t>
  </si>
  <si>
    <t>GARNIER SAC BOYA 4.63 KESTANE DORE</t>
  </si>
  <si>
    <t>PASTAVILLA MAKARNA ERISTE 500 GR.</t>
  </si>
  <si>
    <t>MEHTAP SİYAH İNCİ TEFLON TAVA 32CM</t>
  </si>
  <si>
    <t>KINDER SUT DILIMI 28 GR</t>
  </si>
  <si>
    <t>KOMILI EGE SIZMASI Z.YAGI 2 LT</t>
  </si>
  <si>
    <t>PRIL 7 TABLET 60'LI</t>
  </si>
  <si>
    <t>CEM DEFNE SOMON SERAMIK 26 CM</t>
  </si>
  <si>
    <t>ULUDAG MADEN SUYU SADE 200 ML.</t>
  </si>
  <si>
    <t>GUROVA TAM YAGLI BEYAZ PEYNIR</t>
  </si>
  <si>
    <t>OYALI TAM YAGLI EZINE PEYNIRI</t>
  </si>
  <si>
    <t xml:space="preserve">SENPILIC KALCALI BUT </t>
  </si>
  <si>
    <t>COFFEE MATE 500 GR</t>
  </si>
  <si>
    <t>CALGONIT H1A 70LI TAB.MAK</t>
  </si>
  <si>
    <t>DERYA DİLİM KAŞAR 500 GR</t>
  </si>
  <si>
    <t>MARLBORO UZUN LIGHTS 100S PAKET</t>
  </si>
  <si>
    <t>P.BAHCE KASE  95460</t>
  </si>
  <si>
    <t>P.BAHCE 42011 CAY BARDAK 12LI</t>
  </si>
  <si>
    <t>MANTAR PAKET</t>
  </si>
  <si>
    <t>YUDUM AYCICEK YAGI 3 LT</t>
  </si>
  <si>
    <t>MILKA GOFRET CIKOLATALI 35GR</t>
  </si>
  <si>
    <t>P.BAHCE CAMASIR SEPETI RATTAN</t>
  </si>
  <si>
    <t>TAHSILDAROGLU EZINE BEYAZ PEYNIR</t>
  </si>
  <si>
    <t>F NEFFIS TOZ SEKER 5 KG</t>
  </si>
  <si>
    <t>VILEDA AKTIF YER TEMIZLIK SISTEMI</t>
  </si>
  <si>
    <t>MEHTAP KARNIYARIK SAMANYOLU 22 CM</t>
  </si>
  <si>
    <t>PINAR MANGAL SUCUK</t>
  </si>
  <si>
    <t>KECHEESE KECI PEYNIRI VAKUMLU KG</t>
  </si>
  <si>
    <t>DURACELL RECHARGEABLE 2LI KALEM PIL AA</t>
  </si>
  <si>
    <t>MARET BONCUK DANA SUCUK</t>
  </si>
  <si>
    <t>SELPAK HAVLU 12LI</t>
  </si>
  <si>
    <t>PORTAKAL</t>
  </si>
  <si>
    <t>BLENDAX 700 ML BOYALI VE YIPRANMIS SACLARA OZEL</t>
  </si>
  <si>
    <t>YAREN ROSE KAHVE FINCANI 6 LI</t>
  </si>
  <si>
    <t>SIVRI BIBER</t>
  </si>
  <si>
    <t>NESCAFE CLASSIC 200 GR EKO PAKET</t>
  </si>
  <si>
    <t>GILLETTE MACH3 TURBO BICAK 4LU</t>
  </si>
  <si>
    <t>P.BAHCE 42021 OPT.CAY BARDK 6L</t>
  </si>
  <si>
    <t>P.BAHCE 43884 5 LI SET</t>
  </si>
  <si>
    <t>WEST GREY UZUN</t>
  </si>
  <si>
    <t>POLO SILIMS BLUE</t>
  </si>
  <si>
    <t>FAIRY H 1 ARADA BUL.MAKINESI 70'LI. LIMON</t>
  </si>
  <si>
    <t>DOGUS KEYIF BAHCESI CAYI 1KG</t>
  </si>
  <si>
    <t>MALTEPE KISA SOFT</t>
  </si>
  <si>
    <t>FINISH CLASSIC 60 TABLET POWERBALL</t>
  </si>
  <si>
    <t>EMEK ZEYTINYAGI RIVIERA 3LT TNK</t>
  </si>
  <si>
    <t>P.BAHCE 42251 6LI CAY BARDAGI</t>
  </si>
  <si>
    <t>COCA COLA 250ML SISE</t>
  </si>
  <si>
    <t>ULKER HOBBY SUTLU KOKOLIN KAP. 32 GR</t>
  </si>
  <si>
    <t>BAGDAT KIRMIZI PULBIBER 1KG</t>
  </si>
  <si>
    <t>PINAR SUT 200ML ORGANIK</t>
  </si>
  <si>
    <t>BESLER V.KANGAL SUCUK 220 GR FERMENTE</t>
  </si>
  <si>
    <t>PINAR SUT ILK ADIM COCUK 1/2</t>
  </si>
  <si>
    <t>PRIMA ACT BABY MEGA PAKET MIDI</t>
  </si>
  <si>
    <t>PRIMA ACT BABY MEGA MAXI 7-18KG</t>
  </si>
  <si>
    <t>PRIMA MEGA PK 5+ JUNİROR 13-20 KG</t>
  </si>
  <si>
    <t>PRIMA AKTIF BEBEK JUMBO 3-6 KG NO:2</t>
  </si>
  <si>
    <t>PRIMA JUMBO MAXİPLUS 4+</t>
  </si>
  <si>
    <t>PERSIL KAPSUL REGULAR 32 LI</t>
  </si>
  <si>
    <t>PRIMA AKTIF BEBEK JUMBO MIDI PLUS 5-10KG NO:3+</t>
  </si>
  <si>
    <t>NESCAFE 3 IN 1 ARADA BOL SUTLU KOPUK 18 GR</t>
  </si>
  <si>
    <t>FAIRY H 1 ARADA BUL.MAKINESI 56'LI LIMON</t>
  </si>
  <si>
    <t>GILLETTE MACH3 SENSITIVE 4'LU</t>
  </si>
  <si>
    <t>FAIRY PLATINUM BUL.MAKINESI 40'LI</t>
  </si>
  <si>
    <t>TAT MAYONEZ 8000 GR</t>
  </si>
  <si>
    <t>FAIRY H 1 ARADA BUL.MAKINESI 56'LIELMA</t>
  </si>
  <si>
    <t>FINISH SUPER SET 60TAB+TUZ+PARL</t>
  </si>
  <si>
    <t>GILLETTE MACH3 4BICAK+H&amp;S400 ML.</t>
  </si>
  <si>
    <t>FUSION MANUEL MAKINE YEDEKLI</t>
  </si>
  <si>
    <t>DOGUS BLACK LABEL 100AD. DEMLIK</t>
  </si>
  <si>
    <t>MEHTAP SİYAH İNCİ TEFLON TAVA 30 CM</t>
  </si>
  <si>
    <t>F NEFFIS FILIZ ÇAY 500GR</t>
  </si>
  <si>
    <t>BEBELAC 1 900 GR BEBEK SÜTÜ DOĞ.İTİBAREN</t>
  </si>
  <si>
    <t>BEBELAC 5 900 GR DEVAM SUTU</t>
  </si>
  <si>
    <t>BEBELAC 4 900 GR DEVAM SUTU</t>
  </si>
  <si>
    <t>SUPER FRESH PEYNIRLI RULO BOREK 500GR.</t>
  </si>
  <si>
    <t>CALGONIT QUANTUM 30'LU LIMONLU</t>
  </si>
  <si>
    <t>EKİN PILAVLIK BULGUR 1KG</t>
  </si>
  <si>
    <t>CALGONIT QUANTUM 30'LU</t>
  </si>
  <si>
    <t>FINISH QUANTUM TABLET 30 LU OXI CAMASIR SUYU</t>
  </si>
  <si>
    <t>BIZIM MARGARIN 250 GR. PAKET</t>
  </si>
  <si>
    <t>MEHTAP BALIK TEPSI 30CM</t>
  </si>
  <si>
    <t>MEHTAP TEFLON 3'LU TAVA 2012</t>
  </si>
  <si>
    <t>LARK KISA BLUE TAG</t>
  </si>
  <si>
    <t>REIS GONEN BALDO PIRINC 1 KG</t>
  </si>
  <si>
    <t>WEE SILIKON BIBERON EMZIGI NO:3</t>
  </si>
  <si>
    <t>FINISH H1 ARADA POWERBALL 50'LI</t>
  </si>
  <si>
    <t>FINISH QUANTUM 40'LI TABLET</t>
  </si>
  <si>
    <t>P.BAHCE 42381 6LI INCEBELLI CAY.BARDAK</t>
  </si>
  <si>
    <t>BIZIM MISIROZU YAG 5 LT.TENEKE</t>
  </si>
  <si>
    <t>FINISH POWERBALL 40  LI TABLET HEPSI 1 ARADA</t>
  </si>
  <si>
    <t>FINISH TABLET HEPSI 1 ARADA 40 LI</t>
  </si>
  <si>
    <t>SUPER FRESH HAMBURGER KOFTE</t>
  </si>
  <si>
    <t>CANBEBE KAZANCLI PAKET 5 JUNIOR 60ADET</t>
  </si>
  <si>
    <t>BALPARMAK SUZME CICEK BALI 850</t>
  </si>
  <si>
    <t xml:space="preserve">CANBEBE KAZANCLI PAKET 3 MIDI </t>
  </si>
  <si>
    <t>CANBEBE KAZANCLI PAKET 4 MAXI 80 ADET</t>
  </si>
  <si>
    <t>OKEY ROTAR 20 LI</t>
  </si>
  <si>
    <t>BALPARMAK SUZME CAM BALI 850 G</t>
  </si>
  <si>
    <t>CANBEBE KAZANCLI PAKET 4+MAXİPLUS 70 ADET</t>
  </si>
  <si>
    <t>WELLA KOLESTON SAC BOYASI 7.1 KULLU KUMRAL</t>
  </si>
  <si>
    <t>FINISH H1 ARADA 65 LI TAB.DOYPACK</t>
  </si>
  <si>
    <t>EKICI TAM YAGLI BEYAZ PEYNIR 1 KG</t>
  </si>
  <si>
    <t>FAMILIA WC KAGIDI 26+6 BEDAVA CIFT KATLI</t>
  </si>
  <si>
    <t>CALGONIT HEPSI BIR ARADA 42 LI</t>
  </si>
  <si>
    <t>CALGONIT HEPSI BIR ARADA 42 LI TAB. LIMONLU</t>
  </si>
  <si>
    <t>F NEFFIS BUGDAY UNU 10 KG</t>
  </si>
  <si>
    <t>WELLA KOLESTON 6,3 ALTIN KUMRAL</t>
  </si>
  <si>
    <t>PRIMA 3 PREMCARE 4-9 KG 54 AD</t>
  </si>
  <si>
    <t>WELLA KOLESTON SAC BOYASI 7.0 KIT ORTA KUMRAL</t>
  </si>
  <si>
    <t>PRIMA 4 PREMCARE 7-18KG.46 ADET</t>
  </si>
  <si>
    <t>NESCAFE GOLD 100 GR EKO PAKET</t>
  </si>
  <si>
    <t>ALTIN CEZVE TOZ ICECEK LIMON  300 GR</t>
  </si>
  <si>
    <t>BAGDAT DOLMALIK FISTIK 25GR</t>
  </si>
  <si>
    <t>DOGUS FILIZ CAY 1KG</t>
  </si>
  <si>
    <t>NUTELLA FINDIK EZMESI 750 GR</t>
  </si>
  <si>
    <t>VILEDA STYLE AKTIF YER TEMIZLIK SISTEMI</t>
  </si>
  <si>
    <t>JAGLER EDT+DEO GIFT SET SPORT</t>
  </si>
  <si>
    <t>LUX KARISIK CEREZ</t>
  </si>
  <si>
    <t>PUDRA SEKERI 500GR</t>
  </si>
  <si>
    <t>COCA COLA 2,5 LT. EKO BOY</t>
  </si>
  <si>
    <t>CAMEL WHITE</t>
  </si>
  <si>
    <t>ONCU BIBER SALCASI ACI 4300 GR</t>
  </si>
  <si>
    <t xml:space="preserve">CANPED BELBENTLI 14AD.BUYUK BOY </t>
  </si>
  <si>
    <t>MAGGI ETSU GELENEKSEL 12 LI</t>
  </si>
  <si>
    <t xml:space="preserve">PRIMA JUMBO EKSTRA LARGE </t>
  </si>
  <si>
    <t>UMIT SEKERPARE TATLI 12 AD.</t>
  </si>
  <si>
    <t>NIVEA VISAGE AQUA SENSATION BAKIM KREMI 50 ML</t>
  </si>
  <si>
    <t>FINISH QUANTUM JEL 1 LT</t>
  </si>
  <si>
    <t>BEYBI 100 LU ELDIVEN MEDIUM</t>
  </si>
  <si>
    <t>FINISH H1 ARADA JEL 1300 ML</t>
  </si>
  <si>
    <t>VILEDA ELDIVEN COMFORT&amp;CARE ORTA</t>
  </si>
  <si>
    <t>KOSKA HELVA KAKAOLU 500 GR.</t>
  </si>
  <si>
    <t xml:space="preserve">KESTANE </t>
  </si>
  <si>
    <t>KOKTEYL</t>
  </si>
  <si>
    <t>M.OSMANCIK PIRINC</t>
  </si>
  <si>
    <t>TEKEL 2001 KISA MAVI</t>
  </si>
  <si>
    <t>ULKER 40GR LUKS CIKOLATA 210 SUTLU</t>
  </si>
  <si>
    <t>WEST SPECIAL EDITION SILVER</t>
  </si>
  <si>
    <t>KLASİK UZUN</t>
  </si>
  <si>
    <t>YAREN CELIK TERMOS PENGUEN TIPI 2 LT</t>
  </si>
  <si>
    <t>SELPAK MEGA PECETE BUYUK BOY 100LU</t>
  </si>
  <si>
    <t>SOLEN OZMO FUN 23 GR</t>
  </si>
  <si>
    <t>COLGATE D.M UCLU ETKI 50 ML</t>
  </si>
  <si>
    <t>HD BLUE SIGARA</t>
  </si>
  <si>
    <t>BIZIM MUTFAK BUGDAY NISASTA 200G</t>
  </si>
  <si>
    <t>NESCAFE CLASSIC EKO+C.MATE 200 GR HED</t>
  </si>
  <si>
    <t>NANE TAZE</t>
  </si>
  <si>
    <t>KALBIM TON BALIGI 3*80GR</t>
  </si>
  <si>
    <t>F CVS OLIVIN CELIK GUVEC SETI 3'LU</t>
  </si>
  <si>
    <t>OYALI IZMIR TENEKE TULUM 2</t>
  </si>
  <si>
    <t>NESCAFE GOLD BLEND 200 GR.</t>
  </si>
  <si>
    <t>KOMILI RIVIERA Z.YAG 2 LT.PET SISE</t>
  </si>
  <si>
    <t>ARIEL MATIK 6 KG KONSANTRE PARLAK RENKLER</t>
  </si>
  <si>
    <t>S.BRITE CIRTCIRTLI MIKROFİBER YER TEM SIS.</t>
  </si>
  <si>
    <t>NUMIL APTAMIL JUNİOR DEVAM SÜTÜ 600 GR</t>
  </si>
  <si>
    <t>FAIRY PLATINUM BUL.MAKINESI 30+8'LI</t>
  </si>
  <si>
    <t>ARIEL MATIK 6 KG DAĞ ESİNTİSİ</t>
  </si>
  <si>
    <t>NIVEA BB CREAM ORTA TON 50ML</t>
  </si>
  <si>
    <t>PAPIA WC KAGIDI 32 AD.8 RULO BEDAVA</t>
  </si>
  <si>
    <t>NIVEA BALSAM 100ML SENSITIVE</t>
  </si>
  <si>
    <t>NIVEA BALSAM 100ML MILDER</t>
  </si>
  <si>
    <t>MEHTAP STONE TAVA 28 CM</t>
  </si>
  <si>
    <t>CAPPY MEYVA NEKTARI 200ML SEFTALI</t>
  </si>
  <si>
    <t>PRIL TABLET 7 MULTI 60'LI</t>
  </si>
  <si>
    <t xml:space="preserve">YEDOY TATLI KURU PASTA </t>
  </si>
  <si>
    <t>POWERADE 500ML. ICE BLAST</t>
  </si>
  <si>
    <t>SUTAS SUT 1 LT</t>
  </si>
  <si>
    <t>COTANAK FINDIK YAGI 2LT TENEKE</t>
  </si>
  <si>
    <t>NOGAY YAGLI SELE 1</t>
  </si>
  <si>
    <t>NOGAY AZ TUZLU SELE ZEYTİN</t>
  </si>
  <si>
    <t>KECHEESE KECI SUTU 1LT</t>
  </si>
  <si>
    <t>KONYA KUP SEKER 750 GR</t>
  </si>
  <si>
    <t>NIVEA VISAGE GUNLUK BAKIM KREMI KURU VE HASSAS</t>
  </si>
  <si>
    <t>ETI TOP KEK MEYVELİ 40 GR</t>
  </si>
  <si>
    <t>TADIM TADIMCA ANTEP FISTIKLI 30 GR</t>
  </si>
  <si>
    <t>K.PLAST COP POSET ORTA BOY BÜZGÜLÜ LIMONLU</t>
  </si>
  <si>
    <t>KOSKA FINDIK KROKAN 50 GR</t>
  </si>
  <si>
    <t xml:space="preserve">BINGO SIVI DET.4 LT.PARFUMSUZ </t>
  </si>
  <si>
    <t>DOGANAY SALGAM SUYU 330 ML ACILI</t>
  </si>
  <si>
    <t>KARPUZ</t>
  </si>
  <si>
    <t>P.BAHCE KASE TAKIMI</t>
  </si>
  <si>
    <t xml:space="preserve">MURATTI MODE </t>
  </si>
  <si>
    <t>FANTA PORTAKAL 2,5LT</t>
  </si>
  <si>
    <t>CAFE CROWN KOPUKLU SUTLU KAHVE LATTE TEKLI</t>
  </si>
  <si>
    <t>SHAZILI SALEP 24GR</t>
  </si>
  <si>
    <t>TEKEL 2000 LACIVERT KUTU</t>
  </si>
  <si>
    <t xml:space="preserve">ULKER LAVIVA DOLGULU CIKOLATA </t>
  </si>
  <si>
    <t>WINSTON SÜPER SLİMS</t>
  </si>
  <si>
    <t>SUPER FRESH PATATES 1 KG</t>
  </si>
  <si>
    <t>COCA COLA 1 LT. PET SISE KAMPANYA</t>
  </si>
  <si>
    <t>WINSTON KISA</t>
  </si>
  <si>
    <t>ICIM TEREYAGI 1KG.</t>
  </si>
  <si>
    <t>F NEFFIS RIZE ÇAY 1000GR</t>
  </si>
  <si>
    <t>ULKER KELLOGG`S K FLAKES 450 GR SADE</t>
  </si>
  <si>
    <t>ARIEL MATIK 5 .5 KGPARLAK RENKLER</t>
  </si>
  <si>
    <t>P.BAHCE PORSELEN CAYDANLIK</t>
  </si>
  <si>
    <t>YAREN CEM 3'LU TAVA SETI</t>
  </si>
  <si>
    <t>KEBIR TEREYAG 1 KG</t>
  </si>
  <si>
    <t>YORSAN TEREYAGI 1 KG</t>
  </si>
  <si>
    <t xml:space="preserve">P. BAHCE SERVIS TABAGI </t>
  </si>
  <si>
    <t>OMO MATIK 5KG YUMOS</t>
  </si>
  <si>
    <t>OMO MATIK 5KG HIJYEN</t>
  </si>
  <si>
    <t>OMO MATIK 5KG FLORAL</t>
  </si>
  <si>
    <t>OMO MATIK 5KG COLOR</t>
  </si>
  <si>
    <t>OMO MATIK 5KG AKTIF FRESH</t>
  </si>
  <si>
    <t>S.BRITE MIKRO YER TEM.SISTEMI</t>
  </si>
  <si>
    <t>S.BRITE PRATIK PASPAS SİSTEM</t>
  </si>
  <si>
    <t>BALPARMAK OZEL SUZME BALI 460</t>
  </si>
  <si>
    <t>SOLO WC SIKISTIILMIS 40 RULO</t>
  </si>
  <si>
    <t>KEBIR TEREYAG 1 KG TUZLU</t>
  </si>
  <si>
    <t>MOLFİX JUMBO PAKET MAXİ PLUS 9-20KG</t>
  </si>
  <si>
    <t>MOLFİX JUMBO PAKET JUNIOR 11-25KG</t>
  </si>
  <si>
    <t>MOLFİX JUMBO PAKET 42 LI BEBEKLERE</t>
  </si>
  <si>
    <t>MOLFİX JUMBO PAKET MAXİ 7-18KG</t>
  </si>
  <si>
    <t>ICIM SUT 1LT. PASTORIZE KUTU</t>
  </si>
  <si>
    <t>MOLFİX JUMBO PAKET EXTRA LARGE 16+KG</t>
  </si>
  <si>
    <t>MOLFİX JUMBO PAKET MİDİ 4-9KG</t>
  </si>
  <si>
    <t>VEET KOMPLE VUCUT SETI</t>
  </si>
  <si>
    <t>SELPAK WC AQUA 26+6 WC KAGIDI</t>
  </si>
  <si>
    <t>YAREN BURAK MINI RENKLI SILIKON KEK KALIBI</t>
  </si>
  <si>
    <t>SUTAS YAYIK TEREYAG 250 GR.</t>
  </si>
  <si>
    <t>CIF LUX 6 LT LIMONLU</t>
  </si>
  <si>
    <t>SUTAS TEREYAG PAST 250 GR</t>
  </si>
  <si>
    <t>SUTAS SUZME BEYAZ PEYNIR 500 GR</t>
  </si>
  <si>
    <t>VILEDA SUPER MOCIO PAMUK+MIKROFIBER</t>
  </si>
  <si>
    <t>F SAFF WC KAGIDI 32 LI</t>
  </si>
  <si>
    <t>W.CANPED BEL.BAN.EKO.ORTA 20 LI</t>
  </si>
  <si>
    <t>CANPED BELBANTLI GECE HASTA BEZI 14 AD.</t>
  </si>
  <si>
    <t>SEK TEREYAG 1KG.RULO</t>
  </si>
  <si>
    <t>REIS OSMANCIK PIRINC UZUN TANELI 1 KG</t>
  </si>
  <si>
    <t>DOGUS BLACK LABEL 100 'LU DEMLIK CAY KUTU HED</t>
  </si>
  <si>
    <t>BIZDEN EKSTRA FASULYE 1KG</t>
  </si>
  <si>
    <t>H.SAKIR SAB. 600GR GLISERIN  Z.YAGLI</t>
  </si>
  <si>
    <t>F KALİTEM KAVRULMUS IC FINDIK 400 GR</t>
  </si>
  <si>
    <t>ELSEVE 650 ML SAMP.+360 ML S. KREMI KOMPLE ONARICI</t>
  </si>
  <si>
    <t>ALTIN CEZVE SUTLU KAKAO 300 GR</t>
  </si>
  <si>
    <t>GILLETTE MACH3 BICAK 4LU</t>
  </si>
  <si>
    <t>VEET SOĞUK AĞDA BANDI 12 Lİ 2.Sİ %50 İNDİRİMLİ</t>
  </si>
  <si>
    <t>GILLETTE MACH3 BICAK 4'LU MACH3 JEL HEDIYE</t>
  </si>
  <si>
    <t>SUTAS TEREYAGI 500 G PASTÖRİZE</t>
  </si>
  <si>
    <t>TARIS Z.YAGI RIVIERA 2LT TNK</t>
  </si>
  <si>
    <t>BANYOLIN SILVER KLOZET TAKIMI</t>
  </si>
  <si>
    <t>NESCAFE 3 IN 1 ARADA 18 GR</t>
  </si>
  <si>
    <t>PINAR SOLEN MACAR FISTIKLI SALAM</t>
  </si>
  <si>
    <t>SOLO SUPER PECETE 200ADET %20UCUZ</t>
  </si>
  <si>
    <t>FINDIK ICI</t>
  </si>
  <si>
    <t>DALIN SIVI DETERJAN 2 LT</t>
  </si>
  <si>
    <t>REIS BARBUNYA FASULYE 1 KG</t>
  </si>
  <si>
    <t>SEK SUT 500 ML. SADE</t>
  </si>
  <si>
    <t>DOGUS KUP SEKER 750GR CIFT SARGILI</t>
  </si>
  <si>
    <t>NOGAY HAKIKI SELE KG</t>
  </si>
  <si>
    <t>CILLIT BANG 750+750ML YAGCOZ+KIREC COZ SPREY</t>
  </si>
  <si>
    <t>YUDUM AYCICEK YAGI 1LT.</t>
  </si>
  <si>
    <t>KINDER SUT DILIMI 4'LU 2012</t>
  </si>
  <si>
    <t>REIS DERMASON FASULYE 1 KG</t>
  </si>
  <si>
    <t>VITA BITKISEL SUSUZ YAG 5LT</t>
  </si>
  <si>
    <t>SHE GIFT SET IS FUN SAAT HED.</t>
  </si>
  <si>
    <t xml:space="preserve">YAREN TUTKU PORSELEN 5'LI BANYO SETI </t>
  </si>
  <si>
    <t>PRIL TABLET 120'LI SODA ETKILI</t>
  </si>
  <si>
    <t xml:space="preserve">SELPAK 32 LI TUV.KAGIDI </t>
  </si>
  <si>
    <t>PAPIA WC KAGIDI 24'LU 4 KATLI 2012</t>
  </si>
  <si>
    <t>SIRMA MISIROZU YAG 5 LT</t>
  </si>
  <si>
    <t>DERYA DILIM KASAR 200 GR</t>
  </si>
  <si>
    <t>PINAR KARİDES 400 GR</t>
  </si>
  <si>
    <t>BANVIT PILIC YAPRAK DONER  200 GR</t>
  </si>
  <si>
    <t>BAGDAT MAHLEP 50GR</t>
  </si>
  <si>
    <t>BURDAN 15 LI YUMURTA KAHVE 2012</t>
  </si>
  <si>
    <t>P.BAHCE 42011 OPT. CYBRDK12 LI</t>
  </si>
  <si>
    <t>BINGO SIVI DET.4 LT.ERGUVAN ES.</t>
  </si>
  <si>
    <t>BIZDEN DERMASON FASULYE 1KG</t>
  </si>
  <si>
    <t>KARMEZ LAVAS10 AD*600 GR.</t>
  </si>
  <si>
    <t>PROTEX SIVI SABUN 300ML MAX.</t>
  </si>
  <si>
    <t>EMEK AYCICEK YAG 1 LT PETSISE</t>
  </si>
  <si>
    <t>ULKER 40GR A.FISTIK CIKOLATA</t>
  </si>
  <si>
    <t>AKDEM SARIMSAK  CAYI 40 LI</t>
  </si>
  <si>
    <t>TADIM FINDIK ICI 200GR</t>
  </si>
  <si>
    <t>EMEK MISIROZU YAG 5 LT TNK</t>
  </si>
  <si>
    <t>GILLETTE WOMEN VENUS BICAK 4 L</t>
  </si>
  <si>
    <t>P.BAHCE KEK FANUSU SPATULA</t>
  </si>
  <si>
    <t>VEET TUY DOKUCU KREM SPREY 150 ML HASSAS</t>
  </si>
  <si>
    <t>JOLY EMICI KULOT UNISEX LARCH 10 LU</t>
  </si>
  <si>
    <t>JACOBS CRONAT GOLD 100 GR EKO PKT</t>
  </si>
  <si>
    <t>ASYA ET DILIM KAVURMA KG</t>
  </si>
  <si>
    <t>PINAR BURGER 590GR</t>
  </si>
  <si>
    <t>VILEDA PRATIK PASPAS SISTEM</t>
  </si>
  <si>
    <t>P.BAHCE 43183 BABYLON 1 KAPAKLI KAVANOZ</t>
  </si>
  <si>
    <t>TEKEL 2000 LACIVERT KISA</t>
  </si>
  <si>
    <t>PHILIPS 18 W=82 W 1100 LM ECO COOL DAYLIGHT</t>
  </si>
  <si>
    <t>ETI BROWNI KAKAO KEK 40GR</t>
  </si>
  <si>
    <t>KAY SU 10 LT</t>
  </si>
  <si>
    <t>SAMSUN 216 BAX</t>
  </si>
  <si>
    <t>P.BAHCE 42011 OPT. CYBRDK6 LI</t>
  </si>
  <si>
    <t>SHAZILI HAZIR SUTLU TURK KAHVESI SADE</t>
  </si>
  <si>
    <t>ULKER KREMALI SANDVIC BISKUVI 68 GR</t>
  </si>
  <si>
    <t>ULKER SUSAMLI -177-BISKUVI 90GR</t>
  </si>
  <si>
    <t>CANBEBE AVANTAJ PK. JUNIOR 48 AD</t>
  </si>
  <si>
    <t>BEBELAC 3 900 GR DEVAM SUTU</t>
  </si>
  <si>
    <t xml:space="preserve">CANBEBE AVANTAJ PK. MAXI60 AD </t>
  </si>
  <si>
    <t>CANBEBE AVANTAJ PK. MINI 88 AD 3-6KG</t>
  </si>
  <si>
    <t>peyn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</si>
  <si>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</si>
  <si>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</si>
  <si>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</si>
  <si>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</si>
  <si>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</si>
  <si>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charset val="162"/>
        <scheme val="minor"/>
      </rPr>
      <t>Kullanıcı Kılavuzunu in</t>
    </r>
    <r>
      <rPr>
        <sz val="11"/>
        <color theme="1"/>
        <rFont val="Calibri"/>
        <family val="2"/>
        <charset val="16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</si>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</sst>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₺&quot;#,##0.00;[Red]\-&quot;₺&quot;#,##0.00"/>
    <numFmt numFmtId="164" formatCode="[$-41F]d\ mmmm\ yyyy\ h:mm;@"/>
  </numFmts>
  <fonts count="13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8" fontId="3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4" fontId="3" fillId="0" borderId="0" xfId="0" applyNumberFormat="1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left" vertical="top"/>
    </xf>
    <xf numFmtId="0" fontId="6" fillId="2" borderId="3" xfId="0" applyFont="1" applyFill="1" applyBorder="1"/>
    <xf numFmtId="0" fontId="6" fillId="2" borderId="4" xfId="0" applyFont="1" applyFill="1" applyBorder="1"/>
    <xf numFmtId="0" fontId="0" fillId="0" borderId="3" xfId="0" applyBorder="1"/>
    <xf numFmtId="0" fontId="7" fillId="3" borderId="0" xfId="0" applyFont="1" applyFill="1"/>
    <xf numFmtId="0" fontId="8" fillId="4" borderId="4" xfId="0" applyFont="1" applyFill="1" applyBorder="1"/>
    <xf numFmtId="0" fontId="7" fillId="0" borderId="0" xfId="0" applyFont="1"/>
    <xf numFmtId="2" fontId="0" fillId="0" borderId="0" xfId="0" applyNumberFormat="1"/>
    <xf numFmtId="8" fontId="0" fillId="5" borderId="0" xfId="0" applyNumberFormat="1" applyFill="1" applyAlignment="1">
      <alignment horizontal="right"/>
    </xf>
    <xf numFmtId="16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6" borderId="0" xfId="1" applyFont="1" applyFill="1" applyAlignment="1">
      <alignment horizontal="left" vertical="center" wrapText="1"/>
    </xf>
    <xf numFmtId="0" fontId="9" fillId="6" borderId="0" xfId="1" applyFont="1" applyFill="1" applyAlignment="1">
      <alignment horizontal="left" vertical="center"/>
    </xf>
    <xf numFmtId="0" fontId="10" fillId="6" borderId="8" xfId="1" applyFont="1" applyFill="1" applyBorder="1" applyAlignment="1">
      <alignment horizontal="left" vertical="center" wrapText="1" indent="1"/>
    </xf>
    <xf numFmtId="0" fontId="10" fillId="6" borderId="0" xfId="1" applyFont="1" applyFill="1" applyAlignment="1">
      <alignment horizontal="left" vertical="center" wrapText="1" indent="1"/>
    </xf>
    <xf numFmtId="0" fontId="10" fillId="6" borderId="0" xfId="1" applyFont="1" applyFill="1" applyAlignment="1">
      <alignment horizontal="left" vertical="top" wrapTex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2" fillId="5" borderId="0" xfId="1" applyFill="1" applyAlignment="1">
      <alignment horizontal="left" vertical="center"/>
    </xf>
    <xf numFmtId="0" fontId="2" fillId="5" borderId="0" xfId="1" applyFill="1" applyAlignment="1">
      <alignment horizontal="left" vertical="top"/>
    </xf>
    <xf numFmtId="0" fontId="11" fillId="5" borderId="1" xfId="1" applyFont="1" applyFill="1" applyBorder="1" applyAlignment="1">
      <alignment vertical="top"/>
    </xf>
    <xf numFmtId="0" fontId="2" fillId="5" borderId="1" xfId="1" applyFill="1" applyBorder="1" applyAlignment="1">
      <alignment vertical="top" wrapText="1"/>
    </xf>
    <xf numFmtId="0" fontId="2" fillId="0" borderId="0" xfId="1" applyAlignment="1">
      <alignment horizontal="left" vertical="top"/>
    </xf>
    <xf numFmtId="0" fontId="12" fillId="5" borderId="0" xfId="2" applyFill="1" applyAlignment="1">
      <alignment horizontal="left" vertical="center"/>
    </xf>
    <xf numFmtId="0" fontId="2" fillId="5" borderId="0" xfId="1" applyFill="1" applyAlignment="1">
      <alignment vertical="center" wrapText="1"/>
    </xf>
    <xf numFmtId="0" fontId="2" fillId="5" borderId="0" xfId="1" applyFill="1" applyAlignment="1">
      <alignment vertical="top" wrapText="1"/>
    </xf>
    <xf numFmtId="0" fontId="2" fillId="5" borderId="0" xfId="1" applyFill="1"/>
    <xf numFmtId="0" fontId="2" fillId="5" borderId="0" xfId="1" applyFill="1" applyAlignment="1">
      <alignment horizontal="left" vertical="top" wrapText="1"/>
    </xf>
    <xf numFmtId="0" fontId="0" fillId="5" borderId="0" xfId="1" applyFont="1" applyFill="1" applyAlignment="1">
      <alignment horizontal="left" vertical="top" wrapText="1"/>
    </xf>
    <xf numFmtId="0" fontId="2" fillId="0" borderId="0" xfId="1"/>
    <xf numFmtId="0" fontId="2" fillId="5" borderId="0" xfId="1" applyFill="1" applyAlignment="1">
      <alignment horizontal="left" vertical="center" wrapText="1"/>
    </xf>
  </cellXfs>
  <cellStyles count="3">
    <cellStyle name="Köprü 2" xfId="2" xr:uid="{8FDEA453-386D-4C3F-A474-490547BBCCE9}"/>
    <cellStyle name="Normal" xfId="0" builtinId="0"/>
    <cellStyle name="Normal 2" xfId="1" xr:uid="{D49938DA-E0F7-4B9E-81AF-EF942D018A3F}"/>
  </cellStyles>
  <dxfs count="27">
    <dxf>
      <numFmt numFmtId="2" formatCode="0.00"/>
    </dxf>
    <dxf>
      <numFmt numFmtId="12" formatCode="&quot;₺&quot;#,##0.00;[Red]\-&quot;₺&quot;#,##0.00"/>
      <fill>
        <patternFill patternType="solid">
          <fgColor indexed="64"/>
          <bgColor theme="0" tint="-4.9989318521683403E-2"/>
        </patternFill>
      </fill>
      <alignment horizontal="right" textRotation="0" indent="0" justifyLastLine="0" shrinkToFit="0" readingOrder="0"/>
    </dxf>
    <dxf>
      <numFmt numFmtId="12" formatCode="&quot;₺&quot;#,##0.00;[Red]\-&quot;₺&quot;#,##0.00"/>
      <fill>
        <patternFill patternType="solid">
          <fgColor indexed="64"/>
          <bgColor theme="0" tint="-4.9989318521683403E-2"/>
        </patternFill>
      </fill>
      <alignment horizontal="right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fill>
        <patternFill patternType="none">
          <fgColor indexed="64"/>
          <bgColor auto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color auto="1"/>
      </font>
      <fill>
        <patternFill patternType="none">
          <fgColor indexed="64"/>
          <bgColor auto="1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none">
          <fgColor indexed="64"/>
          <bgColor auto="1"/>
        </patternFill>
      </fill>
    </dxf>
    <dxf>
      <font>
        <b/>
        <color theme="0"/>
      </font>
      <fill>
        <patternFill patternType="none">
          <fgColor indexed="64"/>
          <bgColor auto="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3" defaultTableStyle="TableStyleMedium2 2" defaultPivotStyle="PivotStyleLight16">
    <tableStyle name="PivotStyleMedium2 2" table="0" count="13" xr9:uid="{91816AA9-44F1-4D99-BBC5-167D8510A1F5}">
      <tableStyleElement type="wholeTable" dxfId="26"/>
      <tableStyleElement type="headerRow" dxfId="25"/>
      <tableStyleElement type="totalRow" dxfId="24"/>
      <tableStyleElement type="firstRowStripe" dxfId="23"/>
      <tableStyleElement type="firstColumnStripe" dxfId="22"/>
      <tableStyleElement type="firstHeaderCell" dxfId="21"/>
      <tableStyleElement type="firstSubtotalRow" dxfId="20"/>
      <tableStyleElement type="secondSubtotalRow" dxfId="19"/>
      <tableStyleElement type="firstColumnSubheading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  <tableStyle name="SlicerStyleLight1 2" pivot="0" table="0" count="10" xr9:uid="{B54DD38C-0DD4-4EA4-B233-02E16869107E}">
      <tableStyleElement type="wholeTable" dxfId="13"/>
      <tableStyleElement type="headerRow" dxfId="12"/>
    </tableStyle>
    <tableStyle name="TableStyleMedium2 2" pivot="0" count="7" xr9:uid="{ED0E87B9-DC38-4891-849D-8DE6E1CD107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mruColors>
      <color rgb="FFFF999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3" Type="http://schemas.openxmlformats.org/officeDocument/2006/relationships/theme" Target="theme/theme1.xml" /><ns0:Relationship Id="rId18" Type="http://schemas.openxmlformats.org/officeDocument/2006/relationships/calcChain" Target="calcChain.xml" /><ns0:Relationship Id="rId26" Type="http://schemas.openxmlformats.org/officeDocument/2006/relationships/customXml" Target="../customXml/item8.xml" /><ns0:Relationship Id="rId21" Type="http://schemas.openxmlformats.org/officeDocument/2006/relationships/customXml" Target="../customXml/item3.xml" /><ns0:Relationship Id="rId34" Type="http://schemas.openxmlformats.org/officeDocument/2006/relationships/customXml" Target="../customXml/item16.xml" /><ns0:Relationship Id="rId7" Type="http://schemas.openxmlformats.org/officeDocument/2006/relationships/externalLink" Target="externalLinks/externalLink3.xml" /><ns0:Relationship Id="rId12" Type="http://schemas.openxmlformats.org/officeDocument/2006/relationships/externalLink" Target="externalLinks/externalLink8.xml" /><ns0:Relationship Id="rId17" Type="http://schemas.openxmlformats.org/officeDocument/2006/relationships/powerPivotData" Target="model/item.data" /><ns0:Relationship Id="rId25" Type="http://schemas.openxmlformats.org/officeDocument/2006/relationships/customXml" Target="../customXml/item7.xml" /><ns0:Relationship Id="rId33" Type="http://schemas.openxmlformats.org/officeDocument/2006/relationships/customXml" Target="../customXml/item15.xml" /><ns0:Relationship Id="rId38" Type="http://schemas.openxmlformats.org/officeDocument/2006/relationships/customXml" Target="../customXml/item20.xml" /><ns0:Relationship Id="rId2" Type="http://schemas.openxmlformats.org/officeDocument/2006/relationships/worksheet" Target="worksheets/sheet2.xml" /><ns0:Relationship Id="rId16" Type="http://schemas.openxmlformats.org/officeDocument/2006/relationships/sharedStrings" Target="sharedStrings.xml" /><ns0:Relationship Id="rId20" Type="http://schemas.openxmlformats.org/officeDocument/2006/relationships/customXml" Target="../customXml/item2.xml" /><ns0:Relationship Id="rId29" Type="http://schemas.openxmlformats.org/officeDocument/2006/relationships/customXml" Target="../customXml/item11.xml" /><ns0:Relationship Id="rId6" Type="http://schemas.openxmlformats.org/officeDocument/2006/relationships/externalLink" Target="externalLinks/externalLink2.xml" /><ns0:Relationship Id="rId11" Type="http://schemas.openxmlformats.org/officeDocument/2006/relationships/externalLink" Target="externalLinks/externalLink7.xml" /><ns0:Relationship Id="rId24" Type="http://schemas.openxmlformats.org/officeDocument/2006/relationships/customXml" Target="../customXml/item6.xml" /><ns0:Relationship Id="rId32" Type="http://schemas.openxmlformats.org/officeDocument/2006/relationships/customXml" Target="../customXml/item14.xml" /><ns0:Relationship Id="rId37" Type="http://schemas.openxmlformats.org/officeDocument/2006/relationships/customXml" Target="../customXml/item19.xml" /><ns0:Relationship Id="rId5" Type="http://schemas.openxmlformats.org/officeDocument/2006/relationships/externalLink" Target="externalLinks/externalLink1.xml" /><ns0:Relationship Id="rId15" Type="http://schemas.openxmlformats.org/officeDocument/2006/relationships/styles" Target="styles.xml" /><ns0:Relationship Id="rId23" Type="http://schemas.openxmlformats.org/officeDocument/2006/relationships/customXml" Target="../customXml/item5.xml" /><ns0:Relationship Id="rId28" Type="http://schemas.openxmlformats.org/officeDocument/2006/relationships/customXml" Target="../customXml/item10.xml" /><ns0:Relationship Id="rId36" Type="http://schemas.openxmlformats.org/officeDocument/2006/relationships/customXml" Target="../customXml/item18.xml" /><ns0:Relationship Id="rId10" Type="http://schemas.openxmlformats.org/officeDocument/2006/relationships/externalLink" Target="externalLinks/externalLink6.xml" /><ns0:Relationship Id="rId19" Type="http://schemas.openxmlformats.org/officeDocument/2006/relationships/customXml" Target="../customXml/item1.xml" /><ns0:Relationship Id="rId31" Type="http://schemas.openxmlformats.org/officeDocument/2006/relationships/customXml" Target="../customXml/item13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5.xml" /><ns0:Relationship Id="rId14" Type="http://schemas.openxmlformats.org/officeDocument/2006/relationships/connections" Target="connections.xml" /><ns0:Relationship Id="rId22" Type="http://schemas.openxmlformats.org/officeDocument/2006/relationships/customXml" Target="../customXml/item4.xml" /><ns0:Relationship Id="rId27" Type="http://schemas.openxmlformats.org/officeDocument/2006/relationships/customXml" Target="../customXml/item9.xml" /><ns0:Relationship Id="rId30" Type="http://schemas.openxmlformats.org/officeDocument/2006/relationships/customXml" Target="../customXml/item12.xml" /><ns0:Relationship Id="rId35" Type="http://schemas.openxmlformats.org/officeDocument/2006/relationships/customXml" Target="../customXml/item17.xml" /><ns0:Relationship Id="rId8" Type="http://schemas.openxmlformats.org/officeDocument/2006/relationships/externalLink" Target="externalLinks/externalLink4.xml" /><ns0:Relationship Id="rId3" Type="http://schemas.openxmlformats.org/officeDocument/2006/relationships/worksheet" Target="worksheets/sheet3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188A90-3614-4CE3-AD1D-06FA1118FF50}" name="Tablo6" displayName="Tablo6" ref="B9:F19" totalsRowShown="0" headerRowDxfId="4">
  <tableColumns count="5">
    <tableColumn id="1" xr3:uid="{7CEA7C72-0FAE-4D68-B000-A3E5C23ECF25}" name="Sıra No" dataDxfId="3"/>
    <tableColumn id="2" xr3:uid="{57700E9D-8E78-49FA-9B99-CA6C5ACB5AEF}" name="Ürün Adı"/>
    <tableColumn id="3" xr3:uid="{F02A5ED6-BDE2-46D8-8D6A-0C42A198E701}" name="Adet"/>
    <tableColumn id="5" xr3:uid="{3ED2EDA4-D52F-4E6E-985C-96F046C051DE}" name="Birim Fiyat (TRY)*" dataDxfId="2">
      <calculatedColumnFormula>IFERROR(VLOOKUP(Tablo6[[#This Row],[Ürün Adı]],Tbl_Ürünler[],2,0),"")</calculatedColumnFormula>
    </tableColumn>
    <tableColumn id="6" xr3:uid="{983D27BC-476C-4410-AFF4-4CC0D63A2C0C}" name="Toplam Tutar*" dataDxfId="1">
      <calculatedColumnFormula>IFERROR(Tablo6[[#This Row],[Birim Fiyat (TRY)*]]*Tablo6[[#This Row],[Adet]],"")</calculatedColumnFormula>
    </tableColumn>
  </tableColumns>
  <tableStyleInfo name="TableStyleMedium2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B7BAC8-973F-4E33-A8DB-BA21808E64C7}" name="Tbl_Ürünler" displayName="Tbl_Ürünler" ref="B5:C756" totalsRowShown="0">
  <tableColumns count="2">
    <tableColumn id="1" xr3:uid="{67952EA7-4916-4466-8710-FE6E1F07615D}" name="Ürün Adı"/>
    <tableColumn id="2" xr3:uid="{7892D399-4092-44EB-87B8-9894F3B86FFC}" name="Fiyat" dataDxfId="0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2C0E-E591-4ED1-9611-9BEB2077A721}">
  <sheetPr codeName="sh_Entry">
    <tabColor theme="4"/>
    <pageSetUpPr fitToPage="1"/>
  </sheetPr>
  <dimension ref="B2:F19"/>
  <sheetViews>
    <sheetView showGridLines="0" zoomScale="145" zoomScaleNormal="145" workbookViewId="0">
      <selection activeCell="C10" sqref="C10"/>
    </sheetView>
  </sheetViews>
  <sheetFormatPr defaultRowHeight="14.4" x14ac:dyDescent="0.3"/>
  <cols>
    <col min="1" max="1" width="3.109375" customWidth="1"/>
    <col min="2" max="2" width="10.109375" customWidth="1"/>
    <col min="3" max="3" width="41.33203125" customWidth="1"/>
    <col min="4" max="4" width="8.6640625" customWidth="1"/>
    <col min="5" max="5" width="15.6640625" customWidth="1"/>
    <col min="6" max="6" width="13.44140625" bestFit="1" customWidth="1"/>
  </cols>
  <sheetData>
    <row r="2" spans="2:6" ht="33.6" x14ac:dyDescent="0.3">
      <c r="B2" s="14" t="s">
        <v>7</v>
      </c>
      <c r="E2" s="24" t="s">
        <v>4</v>
      </c>
      <c r="F2" s="24"/>
    </row>
    <row r="3" spans="2:6" ht="8.4" customHeight="1" x14ac:dyDescent="0.3"/>
    <row r="4" spans="2:6" ht="8.4" customHeight="1" x14ac:dyDescent="0.3"/>
    <row r="5" spans="2:6" s="2" customFormat="1" ht="20.399999999999999" customHeight="1" x14ac:dyDescent="0.3">
      <c r="B5" s="4" t="s">
        <v>5</v>
      </c>
      <c r="C5" s="23">
        <f ca="1">NOW()</f>
        <v>45036.560615046299</v>
      </c>
      <c r="D5" s="12"/>
    </row>
    <row r="6" spans="2:6" s="2" customFormat="1" ht="20.399999999999999" customHeight="1" x14ac:dyDescent="0.3">
      <c r="B6" s="4" t="s">
        <v>10</v>
      </c>
      <c r="C6" s="11" t="s">
        <v>11</v>
      </c>
      <c r="D6" s="6"/>
      <c r="E6" s="2" t="s">
        <v>3</v>
      </c>
      <c r="F6" s="3">
        <f>SUM(Tablo6[Toplam Tutar*])</f>
        <v>383.6</v>
      </c>
    </row>
    <row r="7" spans="2:6" ht="6.6" customHeight="1" x14ac:dyDescent="0.3"/>
    <row r="8" spans="2:6" ht="10.8" customHeight="1" x14ac:dyDescent="0.3"/>
    <row r="9" spans="2:6" s="8" customFormat="1" ht="40.200000000000003" customHeight="1" x14ac:dyDescent="0.3">
      <c r="B9" s="10" t="s">
        <v>0</v>
      </c>
      <c r="C9" s="7" t="s">
        <v>1</v>
      </c>
      <c r="D9" s="7" t="s">
        <v>2</v>
      </c>
      <c r="E9" s="9" t="s">
        <v>8</v>
      </c>
      <c r="F9" s="9" t="s">
        <v>9</v>
      </c>
    </row>
    <row r="10" spans="2:6" ht="18.600000000000001" customHeight="1" x14ac:dyDescent="0.3">
      <c r="B10" s="5">
        <v>1</v>
      </c>
      <c r="C10" t="s">
        <v>778</v>
      </c>
      <c r="D10">
        <v>2</v>
      </c>
      <c r="E10" s="22" t="str">
        <f>IFERROR(VLOOKUP(Tablo6[[#This Row],[Ürün Adı]],Tbl_Ürünler[],2,0),"")</f>
        <v/>
      </c>
      <c r="F10" s="22" t="str">
        <f>IFERROR(Tablo6[[#This Row],[Birim Fiyat (TRY)*]]*Tablo6[[#This Row],[Adet]],"")</f>
        <v/>
      </c>
    </row>
    <row r="11" spans="2:6" ht="18.600000000000001" customHeight="1" x14ac:dyDescent="0.3">
      <c r="B11" s="5">
        <v>2</v>
      </c>
      <c r="C11" t="s">
        <v>35</v>
      </c>
      <c r="D11">
        <v>5</v>
      </c>
      <c r="E11" s="22">
        <f>IFERROR(VLOOKUP(Tablo6[[#This Row],[Ürün Adı]],Tbl_Ürünler[],2,0),"")</f>
        <v>23.9</v>
      </c>
      <c r="F11" s="22">
        <f>IFERROR(Tablo6[[#This Row],[Birim Fiyat (TRY)*]]*Tablo6[[#This Row],[Adet]],"")</f>
        <v>119.5</v>
      </c>
    </row>
    <row r="12" spans="2:6" ht="18.600000000000001" customHeight="1" x14ac:dyDescent="0.3">
      <c r="B12" s="5">
        <v>3</v>
      </c>
      <c r="C12" t="s">
        <v>550</v>
      </c>
      <c r="D12">
        <v>2</v>
      </c>
      <c r="E12" s="22">
        <f>IFERROR(VLOOKUP(Tablo6[[#This Row],[Ürün Adı]],Tbl_Ürünler[],2,0),"")</f>
        <v>26.65</v>
      </c>
      <c r="F12" s="22">
        <f>IFERROR(Tablo6[[#This Row],[Birim Fiyat (TRY)*]]*Tablo6[[#This Row],[Adet]],"")</f>
        <v>53.3</v>
      </c>
    </row>
    <row r="13" spans="2:6" ht="18.600000000000001" customHeight="1" x14ac:dyDescent="0.3">
      <c r="B13" s="5">
        <v>4</v>
      </c>
      <c r="C13" t="s">
        <v>417</v>
      </c>
      <c r="D13">
        <v>3</v>
      </c>
      <c r="E13" s="22">
        <f>IFERROR(VLOOKUP(Tablo6[[#This Row],[Ürün Adı]],Tbl_Ürünler[],2,0),"")</f>
        <v>15.75</v>
      </c>
      <c r="F13" s="22">
        <f>IFERROR(Tablo6[[#This Row],[Birim Fiyat (TRY)*]]*Tablo6[[#This Row],[Adet]],"")</f>
        <v>47.25</v>
      </c>
    </row>
    <row r="14" spans="2:6" ht="18.600000000000001" customHeight="1" x14ac:dyDescent="0.3">
      <c r="B14" s="5">
        <v>5</v>
      </c>
      <c r="C14" t="s">
        <v>499</v>
      </c>
      <c r="D14">
        <v>1</v>
      </c>
      <c r="E14" s="22">
        <f>IFERROR(VLOOKUP(Tablo6[[#This Row],[Ürün Adı]],Tbl_Ürünler[],2,0),"")</f>
        <v>27.95</v>
      </c>
      <c r="F14" s="22">
        <f>IFERROR(Tablo6[[#This Row],[Birim Fiyat (TRY)*]]*Tablo6[[#This Row],[Adet]],"")</f>
        <v>27.95</v>
      </c>
    </row>
    <row r="15" spans="2:6" ht="18.600000000000001" customHeight="1" x14ac:dyDescent="0.3">
      <c r="B15" s="5">
        <v>6</v>
      </c>
      <c r="C15" t="s">
        <v>365</v>
      </c>
      <c r="D15">
        <v>4</v>
      </c>
      <c r="E15" s="22">
        <f>IFERROR(VLOOKUP(Tablo6[[#This Row],[Ürün Adı]],Tbl_Ürünler[],2,0),"")</f>
        <v>33.9</v>
      </c>
      <c r="F15" s="22">
        <f>IFERROR(Tablo6[[#This Row],[Birim Fiyat (TRY)*]]*Tablo6[[#This Row],[Adet]],"")</f>
        <v>135.6</v>
      </c>
    </row>
    <row r="16" spans="2:6" ht="18.600000000000001" customHeight="1" x14ac:dyDescent="0.3">
      <c r="B16" s="5">
        <v>7</v>
      </c>
      <c r="E16" s="22" t="str">
        <f>IFERROR(VLOOKUP(Tablo6[[#This Row],[Ürün Adı]],Tbl_Ürünler[],2,0),"")</f>
        <v/>
      </c>
      <c r="F16" s="22" t="str">
        <f>IFERROR(Tablo6[[#This Row],[Birim Fiyat (TRY)*]]*Tablo6[[#This Row],[Adet]],"")</f>
        <v/>
      </c>
    </row>
    <row r="17" spans="2:6" ht="18.600000000000001" customHeight="1" x14ac:dyDescent="0.3">
      <c r="B17" s="5">
        <v>8</v>
      </c>
      <c r="E17" s="22" t="str">
        <f>IFERROR(VLOOKUP(Tablo6[[#This Row],[Ürün Adı]],Tbl_Ürünler[],2,0),"")</f>
        <v/>
      </c>
      <c r="F17" s="22" t="str">
        <f>IFERROR(Tablo6[[#This Row],[Birim Fiyat (TRY)*]]*Tablo6[[#This Row],[Adet]],"")</f>
        <v/>
      </c>
    </row>
    <row r="18" spans="2:6" ht="18.600000000000001" customHeight="1" x14ac:dyDescent="0.3">
      <c r="B18" s="5">
        <v>9</v>
      </c>
      <c r="E18" s="22" t="str">
        <f>IFERROR(VLOOKUP(Tablo6[[#This Row],[Ürün Adı]],Tbl_Ürünler[],2,0),"")</f>
        <v/>
      </c>
      <c r="F18" s="22" t="str">
        <f>IFERROR(Tablo6[[#This Row],[Birim Fiyat (TRY)*]]*Tablo6[[#This Row],[Adet]],"")</f>
        <v/>
      </c>
    </row>
    <row r="19" spans="2:6" ht="18.600000000000001" customHeight="1" x14ac:dyDescent="0.3">
      <c r="B19" s="5">
        <v>10</v>
      </c>
      <c r="E19" s="22" t="str">
        <f>IFERROR(VLOOKUP(Tablo6[[#This Row],[Ürün Adı]],Tbl_Ürünler[],2,0),"")</f>
        <v/>
      </c>
      <c r="F19" s="22" t="str">
        <f>IFERROR(Tablo6[[#This Row],[Birim Fiyat (TRY)*]]*Tablo6[[#This Row],[Adet]],"")</f>
        <v/>
      </c>
    </row>
  </sheetData>
  <mergeCells count="1">
    <mergeCell ref="E2:F2"/>
  </mergeCells>
  <dataValidations count="1">
    <dataValidation type="whole" operator="equal" allowBlank="1" showInputMessage="1" showErrorMessage="1" errorTitle="FORMÜLLÜ HÜCRE" error="Formüllü hücreler manuel girilemez" sqref="F10:F19" xr:uid="{798A0E74-F3F2-41F6-93B5-3E2C690CE3F9}">
      <formula1>751</formula1>
    </dataValidation>
  </dataValidations>
  <printOptions horizontalCentered="1"/>
  <pageMargins left="0.23622047244094491" right="0.23622047244094491" top="0.39370078740157483" bottom="0.74803149606299213" header="0.31496062992125984" footer="0.31496062992125984"/>
  <pageSetup paperSize="11" scale="8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xr:uid="{DDF82BA6-4284-488B-ACC2-0B8BA0955F8E}">
          <x14:formula1>
            <xm:f>OFFSET(Searchable!$D$6,,,COUNTIF(Searchable!$D:$D,"?*")-1)</xm:f>
          </x14:formula1>
          <xm:sqref>C10</xm:sqref>
        </x14:dataValidation>
        <x14:dataValidation type="list" allowBlank="1" showInputMessage="1" xr:uid="{DCF9AF44-9B51-49A1-850B-9E82D65F0A98}">
          <x14:formula1>
            <xm:f>OFFSET(Searchable!$G$6,,,COUNTIF(Searchable!$G:$G,"?*")-1)</xm:f>
          </x14:formula1>
          <xm:sqref>C11</xm:sqref>
        </x14:dataValidation>
        <x14:dataValidation type="list" allowBlank="1" showInputMessage="1" xr:uid="{CEF75D54-EECF-4F70-8D58-F5DD1559F5BB}">
          <x14:formula1>
            <xm:f>OFFSET(Searchable!$J$6,,,COUNTIF(Searchable!$J:$J,"?*")-1)</xm:f>
          </x14:formula1>
          <xm:sqref>C12</xm:sqref>
        </x14:dataValidation>
        <x14:dataValidation type="list" allowBlank="1" showInputMessage="1" xr:uid="{7F1D2695-408A-419C-9ED2-4DC0965A66EC}">
          <x14:formula1>
            <xm:f>OFFSET(Searchable!$M$6,,,COUNTIF(Searchable!$M:$M,"?*")-1)</xm:f>
          </x14:formula1>
          <xm:sqref>C13</xm:sqref>
        </x14:dataValidation>
        <x14:dataValidation type="list" allowBlank="1" showInputMessage="1" xr:uid="{0F31FDDB-8472-40FF-9552-044405FE19B4}">
          <x14:formula1>
            <xm:f>OFFSET(Searchable!$P$6,,,COUNTIF(Searchable!$P:$P,"?*")-1)</xm:f>
          </x14:formula1>
          <xm:sqref>C14</xm:sqref>
        </x14:dataValidation>
        <x14:dataValidation type="list" allowBlank="1" showInputMessage="1" xr:uid="{E6C4003F-364C-46A3-8B1F-CA7E603B422D}">
          <x14:formula1>
            <xm:f>OFFSET(Searchable!$S$6,,,COUNTIF(Searchable!$S:$S,"?*")-1)</xm:f>
          </x14:formula1>
          <xm:sqref>C15</xm:sqref>
        </x14:dataValidation>
        <x14:dataValidation type="list" allowBlank="1" showInputMessage="1" xr:uid="{820719BC-12C2-44C0-9A84-6132ACD56A9C}">
          <x14:formula1>
            <xm:f>OFFSET(Searchable!$V$6,,,COUNTIF(Searchable!$V:$V,"?*")-1)</xm:f>
          </x14:formula1>
          <xm:sqref>C16</xm:sqref>
        </x14:dataValidation>
        <x14:dataValidation type="list" allowBlank="1" showInputMessage="1" xr:uid="{F7EAAE4B-7FA4-4DF8-AEB4-BFE8A7E0112C}">
          <x14:formula1>
            <xm:f>OFFSET(Searchable!$Y$6,,,COUNTIF(Searchable!$Y:$Y,"?*")-1)</xm:f>
          </x14:formula1>
          <xm:sqref>C17</xm:sqref>
        </x14:dataValidation>
        <x14:dataValidation type="list" allowBlank="1" showInputMessage="1" xr:uid="{30E70203-111F-4568-8C6C-E229261FA52F}">
          <x14:formula1>
            <xm:f>OFFSET(Searchable!$AB$6,,,COUNTIF(Searchable!$AB:$AB,"?*")-1)</xm:f>
          </x14:formula1>
          <xm:sqref>C18</xm:sqref>
        </x14:dataValidation>
        <x14:dataValidation type="list" allowBlank="1" showInputMessage="1" xr:uid="{47E8BBEF-532C-4E5C-9CAA-AA454186F61A}">
          <x14:formula1>
            <xm:f>OFFSET(Searchable!$AE$6,,,COUNTIF(Searchable!$AE:$AE,"?*")-1)</xm:f>
          </x14:formula1>
          <xm:sqref>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30B4-4D52-4F1C-967D-21CAF533ED9A}">
  <sheetPr codeName="Sayfa3">
    <tabColor theme="9"/>
  </sheetPr>
  <dimension ref="B2:C756"/>
  <sheetViews>
    <sheetView showGridLines="0" zoomScale="145" zoomScaleNormal="145" workbookViewId="0">
      <selection activeCell="B11" sqref="B11"/>
    </sheetView>
  </sheetViews>
  <sheetFormatPr defaultRowHeight="14.4" x14ac:dyDescent="0.3"/>
  <cols>
    <col min="1" max="1" width="4.33203125" customWidth="1"/>
    <col min="2" max="2" width="39.77734375" customWidth="1"/>
    <col min="3" max="3" width="12.77734375" customWidth="1"/>
    <col min="4" max="4" width="4.33203125" customWidth="1"/>
  </cols>
  <sheetData>
    <row r="2" spans="2:3" ht="25.8" x14ac:dyDescent="0.5">
      <c r="B2" s="13" t="s">
        <v>6</v>
      </c>
    </row>
    <row r="5" spans="2:3" x14ac:dyDescent="0.3">
      <c r="B5" t="s">
        <v>1</v>
      </c>
      <c r="C5" s="1" t="s">
        <v>26</v>
      </c>
    </row>
    <row r="6" spans="2:3" x14ac:dyDescent="0.3">
      <c r="B6" t="s">
        <v>27</v>
      </c>
      <c r="C6" s="21">
        <v>35.65</v>
      </c>
    </row>
    <row r="7" spans="2:3" x14ac:dyDescent="0.3">
      <c r="B7" t="s">
        <v>28</v>
      </c>
      <c r="C7" s="21">
        <v>5.5</v>
      </c>
    </row>
    <row r="8" spans="2:3" x14ac:dyDescent="0.3">
      <c r="B8" t="s">
        <v>29</v>
      </c>
      <c r="C8" s="21">
        <v>17.989999999999998</v>
      </c>
    </row>
    <row r="9" spans="2:3" x14ac:dyDescent="0.3">
      <c r="B9" t="s">
        <v>30</v>
      </c>
      <c r="C9" s="21">
        <v>2.65</v>
      </c>
    </row>
    <row r="10" spans="2:3" x14ac:dyDescent="0.3">
      <c r="B10" t="s">
        <v>31</v>
      </c>
      <c r="C10" s="21">
        <v>29.9</v>
      </c>
    </row>
    <row r="11" spans="2:3" x14ac:dyDescent="0.3">
      <c r="B11" t="s">
        <v>32</v>
      </c>
      <c r="C11" s="21">
        <v>32.9</v>
      </c>
    </row>
    <row r="12" spans="2:3" x14ac:dyDescent="0.3">
      <c r="B12" t="s">
        <v>33</v>
      </c>
      <c r="C12" s="21">
        <v>17.989999999999998</v>
      </c>
    </row>
    <row r="13" spans="2:3" x14ac:dyDescent="0.3">
      <c r="B13" t="s">
        <v>34</v>
      </c>
      <c r="C13" s="21">
        <v>3.75</v>
      </c>
    </row>
    <row r="14" spans="2:3" x14ac:dyDescent="0.3">
      <c r="B14" t="s">
        <v>35</v>
      </c>
      <c r="C14" s="21">
        <v>23.9</v>
      </c>
    </row>
    <row r="15" spans="2:3" x14ac:dyDescent="0.3">
      <c r="B15" t="s">
        <v>36</v>
      </c>
      <c r="C15" s="21">
        <v>23.5</v>
      </c>
    </row>
    <row r="16" spans="2:3" x14ac:dyDescent="0.3">
      <c r="B16" t="s">
        <v>37</v>
      </c>
      <c r="C16" s="21">
        <v>23.9</v>
      </c>
    </row>
    <row r="17" spans="2:3" x14ac:dyDescent="0.3">
      <c r="B17" t="s">
        <v>38</v>
      </c>
      <c r="C17" s="21">
        <v>12.9</v>
      </c>
    </row>
    <row r="18" spans="2:3" x14ac:dyDescent="0.3">
      <c r="B18" t="s">
        <v>39</v>
      </c>
      <c r="C18" s="21">
        <v>76</v>
      </c>
    </row>
    <row r="19" spans="2:3" x14ac:dyDescent="0.3">
      <c r="B19" t="s">
        <v>40</v>
      </c>
      <c r="C19" s="21">
        <v>15.95</v>
      </c>
    </row>
    <row r="20" spans="2:3" x14ac:dyDescent="0.3">
      <c r="B20" t="s">
        <v>41</v>
      </c>
      <c r="C20" s="21">
        <v>19.899999999999999</v>
      </c>
    </row>
    <row r="21" spans="2:3" x14ac:dyDescent="0.3">
      <c r="B21" t="s">
        <v>42</v>
      </c>
      <c r="C21" s="21">
        <v>5.9</v>
      </c>
    </row>
    <row r="22" spans="2:3" x14ac:dyDescent="0.3">
      <c r="B22" t="s">
        <v>43</v>
      </c>
      <c r="C22" s="21">
        <v>7.95</v>
      </c>
    </row>
    <row r="23" spans="2:3" x14ac:dyDescent="0.3">
      <c r="B23" t="s">
        <v>44</v>
      </c>
      <c r="C23" s="21">
        <v>8.19</v>
      </c>
    </row>
    <row r="24" spans="2:3" x14ac:dyDescent="0.3">
      <c r="B24" t="s">
        <v>45</v>
      </c>
      <c r="C24" s="21">
        <v>14.95</v>
      </c>
    </row>
    <row r="25" spans="2:3" x14ac:dyDescent="0.3">
      <c r="B25" t="s">
        <v>46</v>
      </c>
      <c r="C25" s="21">
        <v>27.9</v>
      </c>
    </row>
    <row r="26" spans="2:3" x14ac:dyDescent="0.3">
      <c r="B26" t="s">
        <v>47</v>
      </c>
      <c r="C26" s="21">
        <v>13.49</v>
      </c>
    </row>
    <row r="27" spans="2:3" x14ac:dyDescent="0.3">
      <c r="B27" t="s">
        <v>48</v>
      </c>
      <c r="C27" s="21">
        <v>25</v>
      </c>
    </row>
    <row r="28" spans="2:3" x14ac:dyDescent="0.3">
      <c r="B28" t="s">
        <v>49</v>
      </c>
      <c r="C28" s="21">
        <v>7.25</v>
      </c>
    </row>
    <row r="29" spans="2:3" x14ac:dyDescent="0.3">
      <c r="B29" t="s">
        <v>50</v>
      </c>
      <c r="C29" s="21">
        <v>24.9</v>
      </c>
    </row>
    <row r="30" spans="2:3" x14ac:dyDescent="0.3">
      <c r="B30" t="s">
        <v>51</v>
      </c>
      <c r="C30" s="21">
        <v>3.2</v>
      </c>
    </row>
    <row r="31" spans="2:3" x14ac:dyDescent="0.3">
      <c r="B31" t="s">
        <v>52</v>
      </c>
      <c r="C31" s="21">
        <v>0.65</v>
      </c>
    </row>
    <row r="32" spans="2:3" x14ac:dyDescent="0.3">
      <c r="B32" t="s">
        <v>53</v>
      </c>
      <c r="C32" s="21">
        <v>10</v>
      </c>
    </row>
    <row r="33" spans="2:3" x14ac:dyDescent="0.3">
      <c r="B33" t="s">
        <v>54</v>
      </c>
      <c r="C33" s="21">
        <v>4.95</v>
      </c>
    </row>
    <row r="34" spans="2:3" x14ac:dyDescent="0.3">
      <c r="B34" t="s">
        <v>55</v>
      </c>
      <c r="C34" s="21">
        <v>5.8</v>
      </c>
    </row>
    <row r="35" spans="2:3" x14ac:dyDescent="0.3">
      <c r="B35" t="s">
        <v>56</v>
      </c>
      <c r="C35" s="21">
        <v>3.1</v>
      </c>
    </row>
    <row r="36" spans="2:3" x14ac:dyDescent="0.3">
      <c r="B36" t="s">
        <v>57</v>
      </c>
      <c r="C36" s="21">
        <v>5.45</v>
      </c>
    </row>
    <row r="37" spans="2:3" x14ac:dyDescent="0.3">
      <c r="B37" t="s">
        <v>58</v>
      </c>
      <c r="C37" s="21">
        <v>6.5</v>
      </c>
    </row>
    <row r="38" spans="2:3" x14ac:dyDescent="0.3">
      <c r="B38" t="s">
        <v>59</v>
      </c>
      <c r="C38" s="21">
        <v>27.9</v>
      </c>
    </row>
    <row r="39" spans="2:3" x14ac:dyDescent="0.3">
      <c r="B39" t="s">
        <v>60</v>
      </c>
      <c r="C39" s="21">
        <v>11.95</v>
      </c>
    </row>
    <row r="40" spans="2:3" x14ac:dyDescent="0.3">
      <c r="B40" t="s">
        <v>61</v>
      </c>
      <c r="C40" s="21">
        <v>20.95</v>
      </c>
    </row>
    <row r="41" spans="2:3" x14ac:dyDescent="0.3">
      <c r="B41" t="s">
        <v>62</v>
      </c>
      <c r="C41" s="21">
        <v>39.9</v>
      </c>
    </row>
    <row r="42" spans="2:3" x14ac:dyDescent="0.3">
      <c r="B42" t="s">
        <v>63</v>
      </c>
      <c r="C42" s="21">
        <v>19.95</v>
      </c>
    </row>
    <row r="43" spans="2:3" x14ac:dyDescent="0.3">
      <c r="B43" t="s">
        <v>64</v>
      </c>
      <c r="C43" s="21">
        <v>18.95</v>
      </c>
    </row>
    <row r="44" spans="2:3" x14ac:dyDescent="0.3">
      <c r="B44" t="s">
        <v>65</v>
      </c>
      <c r="C44" s="21">
        <v>13.95</v>
      </c>
    </row>
    <row r="45" spans="2:3" x14ac:dyDescent="0.3">
      <c r="B45" t="s">
        <v>66</v>
      </c>
      <c r="C45" s="21">
        <v>32.9</v>
      </c>
    </row>
    <row r="46" spans="2:3" x14ac:dyDescent="0.3">
      <c r="B46" t="s">
        <v>67</v>
      </c>
      <c r="C46" s="21">
        <v>21.95</v>
      </c>
    </row>
    <row r="47" spans="2:3" x14ac:dyDescent="0.3">
      <c r="B47" t="s">
        <v>68</v>
      </c>
      <c r="C47" s="21">
        <v>17.899999999999999</v>
      </c>
    </row>
    <row r="48" spans="2:3" x14ac:dyDescent="0.3">
      <c r="B48" t="s">
        <v>69</v>
      </c>
      <c r="C48" s="21">
        <v>5.95</v>
      </c>
    </row>
    <row r="49" spans="2:3" x14ac:dyDescent="0.3">
      <c r="B49" t="s">
        <v>70</v>
      </c>
      <c r="C49" s="21">
        <v>18.899999999999999</v>
      </c>
    </row>
    <row r="50" spans="2:3" x14ac:dyDescent="0.3">
      <c r="B50" t="s">
        <v>71</v>
      </c>
      <c r="C50" s="21">
        <v>20.49</v>
      </c>
    </row>
    <row r="51" spans="2:3" x14ac:dyDescent="0.3">
      <c r="B51" t="s">
        <v>72</v>
      </c>
      <c r="C51" s="21">
        <v>5</v>
      </c>
    </row>
    <row r="52" spans="2:3" x14ac:dyDescent="0.3">
      <c r="B52" t="s">
        <v>73</v>
      </c>
      <c r="C52" s="21">
        <v>12.25</v>
      </c>
    </row>
    <row r="53" spans="2:3" x14ac:dyDescent="0.3">
      <c r="B53" t="s">
        <v>74</v>
      </c>
      <c r="C53" s="21">
        <v>24.5</v>
      </c>
    </row>
    <row r="54" spans="2:3" x14ac:dyDescent="0.3">
      <c r="B54" t="s">
        <v>75</v>
      </c>
      <c r="C54" s="21">
        <v>32.5</v>
      </c>
    </row>
    <row r="55" spans="2:3" x14ac:dyDescent="0.3">
      <c r="B55" t="s">
        <v>76</v>
      </c>
      <c r="C55" s="21">
        <v>21.9</v>
      </c>
    </row>
    <row r="56" spans="2:3" x14ac:dyDescent="0.3">
      <c r="B56" t="s">
        <v>77</v>
      </c>
      <c r="C56" s="21">
        <v>6</v>
      </c>
    </row>
    <row r="57" spans="2:3" x14ac:dyDescent="0.3">
      <c r="B57" t="s">
        <v>78</v>
      </c>
      <c r="C57" s="21">
        <v>9</v>
      </c>
    </row>
    <row r="58" spans="2:3" x14ac:dyDescent="0.3">
      <c r="B58" t="s">
        <v>79</v>
      </c>
      <c r="C58" s="21">
        <v>32.9</v>
      </c>
    </row>
    <row r="59" spans="2:3" x14ac:dyDescent="0.3">
      <c r="B59" t="s">
        <v>80</v>
      </c>
      <c r="C59" s="21">
        <v>21.95</v>
      </c>
    </row>
    <row r="60" spans="2:3" x14ac:dyDescent="0.3">
      <c r="B60" t="s">
        <v>81</v>
      </c>
      <c r="C60" s="21">
        <v>29.25</v>
      </c>
    </row>
    <row r="61" spans="2:3" x14ac:dyDescent="0.3">
      <c r="B61" t="s">
        <v>82</v>
      </c>
      <c r="C61" s="21">
        <v>1.95</v>
      </c>
    </row>
    <row r="62" spans="2:3" x14ac:dyDescent="0.3">
      <c r="B62" t="s">
        <v>83</v>
      </c>
      <c r="C62" s="21">
        <v>20.9</v>
      </c>
    </row>
    <row r="63" spans="2:3" x14ac:dyDescent="0.3">
      <c r="B63" t="s">
        <v>84</v>
      </c>
      <c r="C63" s="21">
        <v>5.5</v>
      </c>
    </row>
    <row r="64" spans="2:3" x14ac:dyDescent="0.3">
      <c r="B64" t="s">
        <v>85</v>
      </c>
      <c r="C64" s="21">
        <v>23.9</v>
      </c>
    </row>
    <row r="65" spans="2:3" x14ac:dyDescent="0.3">
      <c r="B65" t="s">
        <v>86</v>
      </c>
      <c r="C65" s="21">
        <v>8</v>
      </c>
    </row>
    <row r="66" spans="2:3" x14ac:dyDescent="0.3">
      <c r="B66" t="s">
        <v>87</v>
      </c>
      <c r="C66" s="21">
        <v>8</v>
      </c>
    </row>
    <row r="67" spans="2:3" x14ac:dyDescent="0.3">
      <c r="B67" t="s">
        <v>88</v>
      </c>
      <c r="C67" s="21">
        <v>3.2</v>
      </c>
    </row>
    <row r="68" spans="2:3" x14ac:dyDescent="0.3">
      <c r="B68" t="s">
        <v>89</v>
      </c>
      <c r="C68" s="21">
        <v>2.99</v>
      </c>
    </row>
    <row r="69" spans="2:3" x14ac:dyDescent="0.3">
      <c r="B69" t="s">
        <v>90</v>
      </c>
      <c r="C69" s="21">
        <v>1.75</v>
      </c>
    </row>
    <row r="70" spans="2:3" x14ac:dyDescent="0.3">
      <c r="B70" t="s">
        <v>91</v>
      </c>
      <c r="C70" s="21">
        <v>78.3</v>
      </c>
    </row>
    <row r="71" spans="2:3" x14ac:dyDescent="0.3">
      <c r="B71" t="s">
        <v>92</v>
      </c>
      <c r="C71" s="21">
        <v>39</v>
      </c>
    </row>
    <row r="72" spans="2:3" x14ac:dyDescent="0.3">
      <c r="B72" t="s">
        <v>93</v>
      </c>
      <c r="C72" s="21">
        <v>12.95</v>
      </c>
    </row>
    <row r="73" spans="2:3" x14ac:dyDescent="0.3">
      <c r="B73" t="s">
        <v>94</v>
      </c>
      <c r="C73" s="21">
        <v>12.9</v>
      </c>
    </row>
    <row r="74" spans="2:3" x14ac:dyDescent="0.3">
      <c r="B74" t="s">
        <v>95</v>
      </c>
      <c r="C74" s="21">
        <v>18.899999999999999</v>
      </c>
    </row>
    <row r="75" spans="2:3" x14ac:dyDescent="0.3">
      <c r="B75" t="s">
        <v>96</v>
      </c>
      <c r="C75" s="21">
        <v>5</v>
      </c>
    </row>
    <row r="76" spans="2:3" x14ac:dyDescent="0.3">
      <c r="B76" t="s">
        <v>97</v>
      </c>
      <c r="C76" s="21">
        <v>1.5</v>
      </c>
    </row>
    <row r="77" spans="2:3" x14ac:dyDescent="0.3">
      <c r="B77" t="s">
        <v>98</v>
      </c>
      <c r="C77" s="21">
        <v>0.6</v>
      </c>
    </row>
    <row r="78" spans="2:3" x14ac:dyDescent="0.3">
      <c r="B78" t="s">
        <v>99</v>
      </c>
      <c r="C78" s="21">
        <v>1.45</v>
      </c>
    </row>
    <row r="79" spans="2:3" x14ac:dyDescent="0.3">
      <c r="B79" t="s">
        <v>100</v>
      </c>
      <c r="C79" s="21">
        <v>3.6</v>
      </c>
    </row>
    <row r="80" spans="2:3" x14ac:dyDescent="0.3">
      <c r="B80" t="s">
        <v>101</v>
      </c>
      <c r="C80" s="21">
        <v>3.6</v>
      </c>
    </row>
    <row r="81" spans="2:3" x14ac:dyDescent="0.3">
      <c r="B81" t="s">
        <v>102</v>
      </c>
      <c r="C81" s="21">
        <v>6</v>
      </c>
    </row>
    <row r="82" spans="2:3" x14ac:dyDescent="0.3">
      <c r="B82" t="s">
        <v>103</v>
      </c>
      <c r="C82" s="21">
        <v>23.9</v>
      </c>
    </row>
    <row r="83" spans="2:3" x14ac:dyDescent="0.3">
      <c r="B83" t="s">
        <v>104</v>
      </c>
      <c r="C83" s="21">
        <v>23.9</v>
      </c>
    </row>
    <row r="84" spans="2:3" x14ac:dyDescent="0.3">
      <c r="B84" t="s">
        <v>105</v>
      </c>
      <c r="C84" s="21">
        <v>11.95</v>
      </c>
    </row>
    <row r="85" spans="2:3" x14ac:dyDescent="0.3">
      <c r="B85" t="s">
        <v>106</v>
      </c>
      <c r="C85" s="21">
        <v>1.25</v>
      </c>
    </row>
    <row r="86" spans="2:3" x14ac:dyDescent="0.3">
      <c r="B86" t="s">
        <v>107</v>
      </c>
      <c r="C86" s="21">
        <v>69.95</v>
      </c>
    </row>
    <row r="87" spans="2:3" x14ac:dyDescent="0.3">
      <c r="B87" t="s">
        <v>108</v>
      </c>
      <c r="C87" s="21">
        <v>6.95</v>
      </c>
    </row>
    <row r="88" spans="2:3" x14ac:dyDescent="0.3">
      <c r="B88" t="s">
        <v>109</v>
      </c>
      <c r="C88" s="21">
        <v>3.45</v>
      </c>
    </row>
    <row r="89" spans="2:3" x14ac:dyDescent="0.3">
      <c r="B89" t="s">
        <v>110</v>
      </c>
      <c r="C89" s="21">
        <v>68.95</v>
      </c>
    </row>
    <row r="90" spans="2:3" x14ac:dyDescent="0.3">
      <c r="B90" t="s">
        <v>111</v>
      </c>
      <c r="C90" s="21">
        <v>27.9</v>
      </c>
    </row>
    <row r="91" spans="2:3" x14ac:dyDescent="0.3">
      <c r="B91" t="s">
        <v>112</v>
      </c>
      <c r="C91" s="21">
        <v>1.1000000000000001</v>
      </c>
    </row>
    <row r="92" spans="2:3" x14ac:dyDescent="0.3">
      <c r="B92" t="s">
        <v>113</v>
      </c>
      <c r="C92" s="21">
        <v>6</v>
      </c>
    </row>
    <row r="93" spans="2:3" x14ac:dyDescent="0.3">
      <c r="B93" t="s">
        <v>114</v>
      </c>
      <c r="C93" s="21">
        <v>32.950000000000003</v>
      </c>
    </row>
    <row r="94" spans="2:3" x14ac:dyDescent="0.3">
      <c r="B94" t="s">
        <v>115</v>
      </c>
      <c r="C94" s="21">
        <v>6.5</v>
      </c>
    </row>
    <row r="95" spans="2:3" x14ac:dyDescent="0.3">
      <c r="B95" t="s">
        <v>116</v>
      </c>
      <c r="C95" s="21">
        <v>6.5</v>
      </c>
    </row>
    <row r="96" spans="2:3" x14ac:dyDescent="0.3">
      <c r="B96" t="s">
        <v>117</v>
      </c>
      <c r="C96" s="21">
        <v>6.5</v>
      </c>
    </row>
    <row r="97" spans="2:3" x14ac:dyDescent="0.3">
      <c r="B97" t="s">
        <v>118</v>
      </c>
      <c r="C97" s="21">
        <v>6.5</v>
      </c>
    </row>
    <row r="98" spans="2:3" x14ac:dyDescent="0.3">
      <c r="B98" t="s">
        <v>119</v>
      </c>
      <c r="C98" s="21">
        <v>6.5</v>
      </c>
    </row>
    <row r="99" spans="2:3" x14ac:dyDescent="0.3">
      <c r="B99" t="s">
        <v>120</v>
      </c>
      <c r="C99" s="21">
        <v>1.8</v>
      </c>
    </row>
    <row r="100" spans="2:3" x14ac:dyDescent="0.3">
      <c r="B100" t="s">
        <v>121</v>
      </c>
      <c r="C100" s="21">
        <v>15.6</v>
      </c>
    </row>
    <row r="101" spans="2:3" x14ac:dyDescent="0.3">
      <c r="B101" t="s">
        <v>122</v>
      </c>
      <c r="C101" s="21">
        <v>7.75</v>
      </c>
    </row>
    <row r="102" spans="2:3" x14ac:dyDescent="0.3">
      <c r="B102" t="s">
        <v>123</v>
      </c>
      <c r="C102" s="21">
        <v>12.35</v>
      </c>
    </row>
    <row r="103" spans="2:3" x14ac:dyDescent="0.3">
      <c r="B103" t="s">
        <v>124</v>
      </c>
      <c r="C103" s="21">
        <v>3.2</v>
      </c>
    </row>
    <row r="104" spans="2:3" x14ac:dyDescent="0.3">
      <c r="B104" t="s">
        <v>125</v>
      </c>
      <c r="C104" s="21">
        <v>27.9</v>
      </c>
    </row>
    <row r="105" spans="2:3" x14ac:dyDescent="0.3">
      <c r="B105" t="s">
        <v>126</v>
      </c>
      <c r="C105" s="21">
        <v>5</v>
      </c>
    </row>
    <row r="106" spans="2:3" x14ac:dyDescent="0.3">
      <c r="B106" t="s">
        <v>127</v>
      </c>
      <c r="C106" s="21">
        <v>0.6</v>
      </c>
    </row>
    <row r="107" spans="2:3" x14ac:dyDescent="0.3">
      <c r="B107" t="s">
        <v>128</v>
      </c>
      <c r="C107" s="21">
        <v>6</v>
      </c>
    </row>
    <row r="108" spans="2:3" x14ac:dyDescent="0.3">
      <c r="B108" t="s">
        <v>129</v>
      </c>
      <c r="C108" s="21">
        <v>6</v>
      </c>
    </row>
    <row r="109" spans="2:3" x14ac:dyDescent="0.3">
      <c r="B109" t="s">
        <v>130</v>
      </c>
      <c r="C109" s="21">
        <v>6</v>
      </c>
    </row>
    <row r="110" spans="2:3" x14ac:dyDescent="0.3">
      <c r="B110" t="s">
        <v>131</v>
      </c>
      <c r="C110" s="21">
        <v>6</v>
      </c>
    </row>
    <row r="111" spans="2:3" x14ac:dyDescent="0.3">
      <c r="B111" t="s">
        <v>132</v>
      </c>
      <c r="C111" s="21">
        <v>10</v>
      </c>
    </row>
    <row r="112" spans="2:3" x14ac:dyDescent="0.3">
      <c r="B112" t="s">
        <v>133</v>
      </c>
      <c r="C112" s="21">
        <v>6</v>
      </c>
    </row>
    <row r="113" spans="2:3" x14ac:dyDescent="0.3">
      <c r="B113" t="s">
        <v>134</v>
      </c>
      <c r="C113" s="21">
        <v>6</v>
      </c>
    </row>
    <row r="114" spans="2:3" x14ac:dyDescent="0.3">
      <c r="B114" t="s">
        <v>135</v>
      </c>
      <c r="C114" s="21">
        <v>6</v>
      </c>
    </row>
    <row r="115" spans="2:3" x14ac:dyDescent="0.3">
      <c r="B115" t="s">
        <v>136</v>
      </c>
      <c r="C115" s="21">
        <v>29.95</v>
      </c>
    </row>
    <row r="116" spans="2:3" x14ac:dyDescent="0.3">
      <c r="B116" t="s">
        <v>137</v>
      </c>
      <c r="C116" s="21">
        <v>59.9</v>
      </c>
    </row>
    <row r="117" spans="2:3" x14ac:dyDescent="0.3">
      <c r="B117" t="s">
        <v>138</v>
      </c>
      <c r="C117" s="21">
        <v>19.95</v>
      </c>
    </row>
    <row r="118" spans="2:3" x14ac:dyDescent="0.3">
      <c r="B118" t="s">
        <v>139</v>
      </c>
      <c r="C118" s="21">
        <v>11.95</v>
      </c>
    </row>
    <row r="119" spans="2:3" x14ac:dyDescent="0.3">
      <c r="B119" t="s">
        <v>140</v>
      </c>
      <c r="C119" s="21">
        <v>9.9499999999999993</v>
      </c>
    </row>
    <row r="120" spans="2:3" x14ac:dyDescent="0.3">
      <c r="B120" t="s">
        <v>141</v>
      </c>
      <c r="C120" s="21">
        <v>19.899999999999999</v>
      </c>
    </row>
    <row r="121" spans="2:3" x14ac:dyDescent="0.3">
      <c r="B121" t="s">
        <v>142</v>
      </c>
      <c r="C121" s="21">
        <v>14.9</v>
      </c>
    </row>
    <row r="122" spans="2:3" x14ac:dyDescent="0.3">
      <c r="B122" t="s">
        <v>143</v>
      </c>
      <c r="C122" s="21">
        <v>8.5</v>
      </c>
    </row>
    <row r="123" spans="2:3" x14ac:dyDescent="0.3">
      <c r="B123" t="s">
        <v>144</v>
      </c>
      <c r="C123" s="21">
        <v>59.45</v>
      </c>
    </row>
    <row r="124" spans="2:3" x14ac:dyDescent="0.3">
      <c r="B124" t="s">
        <v>145</v>
      </c>
      <c r="C124" s="21">
        <v>5.9</v>
      </c>
    </row>
    <row r="125" spans="2:3" x14ac:dyDescent="0.3">
      <c r="B125" t="s">
        <v>146</v>
      </c>
      <c r="C125" s="21">
        <v>0.5</v>
      </c>
    </row>
    <row r="126" spans="2:3" x14ac:dyDescent="0.3">
      <c r="B126" t="s">
        <v>147</v>
      </c>
      <c r="C126" s="21">
        <v>1.95</v>
      </c>
    </row>
    <row r="127" spans="2:3" x14ac:dyDescent="0.3">
      <c r="B127" t="s">
        <v>148</v>
      </c>
      <c r="C127" s="21">
        <v>1.95</v>
      </c>
    </row>
    <row r="128" spans="2:3" x14ac:dyDescent="0.3">
      <c r="B128" t="s">
        <v>149</v>
      </c>
      <c r="C128" s="21">
        <v>3.25</v>
      </c>
    </row>
    <row r="129" spans="2:3" x14ac:dyDescent="0.3">
      <c r="B129" t="s">
        <v>150</v>
      </c>
      <c r="C129" s="21">
        <v>1.1499999999999999</v>
      </c>
    </row>
    <row r="130" spans="2:3" x14ac:dyDescent="0.3">
      <c r="B130" t="s">
        <v>151</v>
      </c>
      <c r="C130" s="21">
        <v>8.19</v>
      </c>
    </row>
    <row r="131" spans="2:3" x14ac:dyDescent="0.3">
      <c r="B131" t="s">
        <v>152</v>
      </c>
      <c r="C131" s="21">
        <v>2.85</v>
      </c>
    </row>
    <row r="132" spans="2:3" x14ac:dyDescent="0.3">
      <c r="B132" t="s">
        <v>153</v>
      </c>
      <c r="C132" s="21">
        <v>9.5</v>
      </c>
    </row>
    <row r="133" spans="2:3" x14ac:dyDescent="0.3">
      <c r="B133" t="s">
        <v>154</v>
      </c>
      <c r="C133" s="21">
        <v>18.899999999999999</v>
      </c>
    </row>
    <row r="134" spans="2:3" x14ac:dyDescent="0.3">
      <c r="B134" t="s">
        <v>155</v>
      </c>
      <c r="C134" s="21">
        <v>18.899999999999999</v>
      </c>
    </row>
    <row r="135" spans="2:3" x14ac:dyDescent="0.3">
      <c r="B135" t="s">
        <v>156</v>
      </c>
      <c r="C135" s="21">
        <v>56.49</v>
      </c>
    </row>
    <row r="136" spans="2:3" x14ac:dyDescent="0.3">
      <c r="B136" t="s">
        <v>157</v>
      </c>
      <c r="C136" s="21">
        <v>3.3</v>
      </c>
    </row>
    <row r="137" spans="2:3" x14ac:dyDescent="0.3">
      <c r="B137" t="s">
        <v>158</v>
      </c>
      <c r="C137" s="21">
        <v>8</v>
      </c>
    </row>
    <row r="138" spans="2:3" x14ac:dyDescent="0.3">
      <c r="B138" t="s">
        <v>159</v>
      </c>
      <c r="C138" s="21">
        <v>18.5</v>
      </c>
    </row>
    <row r="139" spans="2:3" x14ac:dyDescent="0.3">
      <c r="B139" t="s">
        <v>160</v>
      </c>
      <c r="C139" s="21">
        <v>4.5</v>
      </c>
    </row>
    <row r="140" spans="2:3" x14ac:dyDescent="0.3">
      <c r="B140" t="s">
        <v>161</v>
      </c>
      <c r="C140" s="21">
        <v>5.5</v>
      </c>
    </row>
    <row r="141" spans="2:3" x14ac:dyDescent="0.3">
      <c r="B141" t="s">
        <v>162</v>
      </c>
      <c r="C141" s="21">
        <v>5.5</v>
      </c>
    </row>
    <row r="142" spans="2:3" x14ac:dyDescent="0.3">
      <c r="B142" t="s">
        <v>163</v>
      </c>
      <c r="C142" s="21">
        <v>5.5</v>
      </c>
    </row>
    <row r="143" spans="2:3" x14ac:dyDescent="0.3">
      <c r="B143" t="s">
        <v>164</v>
      </c>
      <c r="C143" s="21">
        <v>13.75</v>
      </c>
    </row>
    <row r="144" spans="2:3" x14ac:dyDescent="0.3">
      <c r="B144" t="s">
        <v>165</v>
      </c>
      <c r="C144" s="21">
        <v>54.95</v>
      </c>
    </row>
    <row r="145" spans="2:3" x14ac:dyDescent="0.3">
      <c r="B145" t="s">
        <v>166</v>
      </c>
      <c r="C145" s="21">
        <v>10.99</v>
      </c>
    </row>
    <row r="146" spans="2:3" x14ac:dyDescent="0.3">
      <c r="B146" t="s">
        <v>167</v>
      </c>
      <c r="C146" s="21">
        <v>54.9</v>
      </c>
    </row>
    <row r="147" spans="2:3" x14ac:dyDescent="0.3">
      <c r="B147" t="s">
        <v>168</v>
      </c>
      <c r="C147" s="21">
        <v>8.9499999999999993</v>
      </c>
    </row>
    <row r="148" spans="2:3" x14ac:dyDescent="0.3">
      <c r="B148" t="s">
        <v>169</v>
      </c>
      <c r="C148" s="21">
        <v>54.35</v>
      </c>
    </row>
    <row r="149" spans="2:3" x14ac:dyDescent="0.3">
      <c r="B149" t="s">
        <v>170</v>
      </c>
      <c r="C149" s="21">
        <v>54.35</v>
      </c>
    </row>
    <row r="150" spans="2:3" x14ac:dyDescent="0.3">
      <c r="B150" t="s">
        <v>171</v>
      </c>
      <c r="C150" s="21">
        <v>6.79</v>
      </c>
    </row>
    <row r="151" spans="2:3" x14ac:dyDescent="0.3">
      <c r="B151" t="s">
        <v>172</v>
      </c>
      <c r="C151" s="21">
        <v>13</v>
      </c>
    </row>
    <row r="152" spans="2:3" x14ac:dyDescent="0.3">
      <c r="B152" t="s">
        <v>173</v>
      </c>
      <c r="C152" s="21">
        <v>13.5</v>
      </c>
    </row>
    <row r="153" spans="2:3" x14ac:dyDescent="0.3">
      <c r="B153" t="s">
        <v>174</v>
      </c>
      <c r="C153" s="21">
        <v>26.95</v>
      </c>
    </row>
    <row r="154" spans="2:3" x14ac:dyDescent="0.3">
      <c r="B154" t="s">
        <v>175</v>
      </c>
      <c r="C154" s="21">
        <v>4.9000000000000004</v>
      </c>
    </row>
    <row r="155" spans="2:3" x14ac:dyDescent="0.3">
      <c r="B155" t="s">
        <v>176</v>
      </c>
      <c r="C155" s="21">
        <v>8.9499999999999993</v>
      </c>
    </row>
    <row r="156" spans="2:3" x14ac:dyDescent="0.3">
      <c r="B156" t="s">
        <v>177</v>
      </c>
      <c r="C156" s="21">
        <v>7.65</v>
      </c>
    </row>
    <row r="157" spans="2:3" x14ac:dyDescent="0.3">
      <c r="B157" t="s">
        <v>178</v>
      </c>
      <c r="C157" s="21">
        <v>2.65</v>
      </c>
    </row>
    <row r="158" spans="2:3" x14ac:dyDescent="0.3">
      <c r="B158" t="s">
        <v>179</v>
      </c>
      <c r="C158" s="21">
        <v>8.75</v>
      </c>
    </row>
    <row r="159" spans="2:3" x14ac:dyDescent="0.3">
      <c r="B159" t="s">
        <v>180</v>
      </c>
      <c r="C159" s="21">
        <v>10.49</v>
      </c>
    </row>
    <row r="160" spans="2:3" x14ac:dyDescent="0.3">
      <c r="B160" t="s">
        <v>181</v>
      </c>
      <c r="C160" s="21">
        <v>6.55</v>
      </c>
    </row>
    <row r="161" spans="2:3" x14ac:dyDescent="0.3">
      <c r="B161" t="s">
        <v>182</v>
      </c>
      <c r="C161" s="21">
        <v>10.45</v>
      </c>
    </row>
    <row r="162" spans="2:3" x14ac:dyDescent="0.3">
      <c r="B162" t="s">
        <v>183</v>
      </c>
      <c r="C162" s="21">
        <v>7.45</v>
      </c>
    </row>
    <row r="163" spans="2:3" x14ac:dyDescent="0.3">
      <c r="B163" t="s">
        <v>184</v>
      </c>
      <c r="C163" s="21">
        <v>6.5</v>
      </c>
    </row>
    <row r="164" spans="2:3" x14ac:dyDescent="0.3">
      <c r="B164" t="s">
        <v>185</v>
      </c>
      <c r="C164" s="21">
        <v>6.5</v>
      </c>
    </row>
    <row r="165" spans="2:3" x14ac:dyDescent="0.3">
      <c r="B165" t="s">
        <v>186</v>
      </c>
      <c r="C165" s="21">
        <v>51.95</v>
      </c>
    </row>
    <row r="166" spans="2:3" x14ac:dyDescent="0.3">
      <c r="B166" t="s">
        <v>187</v>
      </c>
      <c r="C166" s="21">
        <v>51.95</v>
      </c>
    </row>
    <row r="167" spans="2:3" x14ac:dyDescent="0.3">
      <c r="B167" t="s">
        <v>188</v>
      </c>
      <c r="C167" s="21">
        <v>23.5</v>
      </c>
    </row>
    <row r="168" spans="2:3" x14ac:dyDescent="0.3">
      <c r="B168" t="s">
        <v>189</v>
      </c>
      <c r="C168" s="21">
        <v>51.5</v>
      </c>
    </row>
    <row r="169" spans="2:3" x14ac:dyDescent="0.3">
      <c r="B169" t="s">
        <v>190</v>
      </c>
      <c r="C169" s="21">
        <v>25.5</v>
      </c>
    </row>
    <row r="170" spans="2:3" x14ac:dyDescent="0.3">
      <c r="B170" t="s">
        <v>191</v>
      </c>
      <c r="C170" s="21">
        <v>7.25</v>
      </c>
    </row>
    <row r="171" spans="2:3" x14ac:dyDescent="0.3">
      <c r="B171" t="s">
        <v>192</v>
      </c>
      <c r="C171" s="21">
        <v>16.899999999999999</v>
      </c>
    </row>
    <row r="172" spans="2:3" x14ac:dyDescent="0.3">
      <c r="B172" t="s">
        <v>193</v>
      </c>
      <c r="C172" s="21">
        <v>16.75</v>
      </c>
    </row>
    <row r="173" spans="2:3" x14ac:dyDescent="0.3">
      <c r="B173" t="s">
        <v>194</v>
      </c>
      <c r="C173" s="21">
        <v>5</v>
      </c>
    </row>
    <row r="174" spans="2:3" x14ac:dyDescent="0.3">
      <c r="B174" t="s">
        <v>195</v>
      </c>
      <c r="C174" s="21">
        <v>2.5</v>
      </c>
    </row>
    <row r="175" spans="2:3" x14ac:dyDescent="0.3">
      <c r="B175" t="s">
        <v>196</v>
      </c>
      <c r="C175" s="21">
        <v>10</v>
      </c>
    </row>
    <row r="176" spans="2:3" x14ac:dyDescent="0.3">
      <c r="B176" t="s">
        <v>197</v>
      </c>
      <c r="C176" s="21">
        <v>5</v>
      </c>
    </row>
    <row r="177" spans="2:3" x14ac:dyDescent="0.3">
      <c r="B177" t="s">
        <v>198</v>
      </c>
      <c r="C177" s="21">
        <v>10</v>
      </c>
    </row>
    <row r="178" spans="2:3" x14ac:dyDescent="0.3">
      <c r="B178" t="s">
        <v>199</v>
      </c>
      <c r="C178" s="21">
        <v>2.5</v>
      </c>
    </row>
    <row r="179" spans="2:3" x14ac:dyDescent="0.3">
      <c r="B179" t="s">
        <v>200</v>
      </c>
      <c r="C179" s="21">
        <v>49.9</v>
      </c>
    </row>
    <row r="180" spans="2:3" x14ac:dyDescent="0.3">
      <c r="B180" t="s">
        <v>201</v>
      </c>
      <c r="C180" s="21">
        <v>49.75</v>
      </c>
    </row>
    <row r="181" spans="2:3" x14ac:dyDescent="0.3">
      <c r="B181" t="s">
        <v>202</v>
      </c>
      <c r="C181" s="21">
        <v>5.5</v>
      </c>
    </row>
    <row r="182" spans="2:3" x14ac:dyDescent="0.3">
      <c r="B182" t="s">
        <v>203</v>
      </c>
      <c r="C182" s="21">
        <v>2.75</v>
      </c>
    </row>
    <row r="183" spans="2:3" x14ac:dyDescent="0.3">
      <c r="B183" t="s">
        <v>204</v>
      </c>
      <c r="C183" s="21">
        <v>5.5</v>
      </c>
    </row>
    <row r="184" spans="2:3" x14ac:dyDescent="0.3">
      <c r="B184" t="s">
        <v>205</v>
      </c>
      <c r="C184" s="21">
        <v>16.45</v>
      </c>
    </row>
    <row r="185" spans="2:3" x14ac:dyDescent="0.3">
      <c r="B185" t="s">
        <v>206</v>
      </c>
      <c r="C185" s="21">
        <v>7.95</v>
      </c>
    </row>
    <row r="186" spans="2:3" x14ac:dyDescent="0.3">
      <c r="B186" t="s">
        <v>207</v>
      </c>
      <c r="C186" s="21">
        <v>3.5</v>
      </c>
    </row>
    <row r="187" spans="2:3" x14ac:dyDescent="0.3">
      <c r="B187" t="s">
        <v>208</v>
      </c>
      <c r="C187" s="21">
        <v>0.35</v>
      </c>
    </row>
    <row r="188" spans="2:3" x14ac:dyDescent="0.3">
      <c r="B188" t="s">
        <v>209</v>
      </c>
      <c r="C188" s="21">
        <v>48.25</v>
      </c>
    </row>
    <row r="189" spans="2:3" x14ac:dyDescent="0.3">
      <c r="B189" t="s">
        <v>210</v>
      </c>
      <c r="C189" s="21">
        <v>8</v>
      </c>
    </row>
    <row r="190" spans="2:3" x14ac:dyDescent="0.3">
      <c r="B190" t="s">
        <v>211</v>
      </c>
      <c r="C190" s="21">
        <v>8</v>
      </c>
    </row>
    <row r="191" spans="2:3" x14ac:dyDescent="0.3">
      <c r="B191" t="s">
        <v>212</v>
      </c>
      <c r="C191" s="21">
        <v>6</v>
      </c>
    </row>
    <row r="192" spans="2:3" x14ac:dyDescent="0.3">
      <c r="B192" t="s">
        <v>213</v>
      </c>
      <c r="C192" s="21">
        <v>8</v>
      </c>
    </row>
    <row r="193" spans="2:3" x14ac:dyDescent="0.3">
      <c r="B193" t="s">
        <v>214</v>
      </c>
      <c r="C193" s="21">
        <v>23.9</v>
      </c>
    </row>
    <row r="194" spans="2:3" x14ac:dyDescent="0.3">
      <c r="B194" t="s">
        <v>215</v>
      </c>
      <c r="C194" s="21">
        <v>2.39</v>
      </c>
    </row>
    <row r="195" spans="2:3" x14ac:dyDescent="0.3">
      <c r="B195" t="s">
        <v>216</v>
      </c>
      <c r="C195" s="21">
        <v>23.9</v>
      </c>
    </row>
    <row r="196" spans="2:3" x14ac:dyDescent="0.3">
      <c r="B196" t="s">
        <v>217</v>
      </c>
      <c r="C196" s="21">
        <v>15.91</v>
      </c>
    </row>
    <row r="197" spans="2:3" x14ac:dyDescent="0.3">
      <c r="B197" t="s">
        <v>218</v>
      </c>
      <c r="C197" s="21">
        <v>15.9</v>
      </c>
    </row>
    <row r="198" spans="2:3" x14ac:dyDescent="0.3">
      <c r="B198" t="s">
        <v>219</v>
      </c>
      <c r="C198" s="21">
        <v>2.65</v>
      </c>
    </row>
    <row r="199" spans="2:3" x14ac:dyDescent="0.3">
      <c r="B199" t="s">
        <v>220</v>
      </c>
      <c r="C199" s="21">
        <v>11.9</v>
      </c>
    </row>
    <row r="200" spans="2:3" x14ac:dyDescent="0.3">
      <c r="B200" t="s">
        <v>221</v>
      </c>
      <c r="C200" s="21">
        <v>5.95</v>
      </c>
    </row>
    <row r="201" spans="2:3" x14ac:dyDescent="0.3">
      <c r="B201" t="s">
        <v>222</v>
      </c>
      <c r="C201" s="21">
        <v>0.99</v>
      </c>
    </row>
    <row r="202" spans="2:3" x14ac:dyDescent="0.3">
      <c r="B202" t="s">
        <v>223</v>
      </c>
      <c r="C202" s="21">
        <v>9.5</v>
      </c>
    </row>
    <row r="203" spans="2:3" x14ac:dyDescent="0.3">
      <c r="B203" t="s">
        <v>224</v>
      </c>
      <c r="C203" s="21">
        <v>9.5</v>
      </c>
    </row>
    <row r="204" spans="2:3" x14ac:dyDescent="0.3">
      <c r="B204" t="s">
        <v>225</v>
      </c>
      <c r="C204" s="21">
        <v>47.5</v>
      </c>
    </row>
    <row r="205" spans="2:3" x14ac:dyDescent="0.3">
      <c r="B205" t="s">
        <v>226</v>
      </c>
      <c r="C205" s="21">
        <v>3.95</v>
      </c>
    </row>
    <row r="206" spans="2:3" x14ac:dyDescent="0.3">
      <c r="B206" t="s">
        <v>227</v>
      </c>
      <c r="C206" s="21">
        <v>11.79</v>
      </c>
    </row>
    <row r="207" spans="2:3" x14ac:dyDescent="0.3">
      <c r="B207" t="s">
        <v>228</v>
      </c>
      <c r="C207" s="21">
        <v>46.95</v>
      </c>
    </row>
    <row r="208" spans="2:3" x14ac:dyDescent="0.3">
      <c r="B208" t="s">
        <v>229</v>
      </c>
      <c r="C208" s="21">
        <v>1.95</v>
      </c>
    </row>
    <row r="209" spans="2:3" x14ac:dyDescent="0.3">
      <c r="B209" t="s">
        <v>230</v>
      </c>
      <c r="C209" s="21">
        <v>24.9</v>
      </c>
    </row>
    <row r="210" spans="2:3" x14ac:dyDescent="0.3">
      <c r="B210" t="s">
        <v>231</v>
      </c>
      <c r="C210" s="21">
        <v>15.95</v>
      </c>
    </row>
    <row r="211" spans="2:3" x14ac:dyDescent="0.3">
      <c r="B211" t="s">
        <v>232</v>
      </c>
      <c r="C211" s="21">
        <v>3.5</v>
      </c>
    </row>
    <row r="212" spans="2:3" x14ac:dyDescent="0.3">
      <c r="B212" t="s">
        <v>233</v>
      </c>
      <c r="C212" s="21">
        <v>2.15</v>
      </c>
    </row>
    <row r="213" spans="2:3" x14ac:dyDescent="0.3">
      <c r="B213" t="s">
        <v>234</v>
      </c>
      <c r="C213" s="21">
        <v>6.45</v>
      </c>
    </row>
    <row r="214" spans="2:3" x14ac:dyDescent="0.3">
      <c r="B214" t="s">
        <v>235</v>
      </c>
      <c r="C214" s="21">
        <v>45.1</v>
      </c>
    </row>
    <row r="215" spans="2:3" x14ac:dyDescent="0.3">
      <c r="B215" t="s">
        <v>236</v>
      </c>
      <c r="C215" s="21">
        <v>9</v>
      </c>
    </row>
    <row r="216" spans="2:3" x14ac:dyDescent="0.3">
      <c r="B216" t="s">
        <v>237</v>
      </c>
      <c r="C216" s="21">
        <v>4.5</v>
      </c>
    </row>
    <row r="217" spans="2:3" x14ac:dyDescent="0.3">
      <c r="B217" t="s">
        <v>238</v>
      </c>
      <c r="C217" s="21">
        <v>4.5</v>
      </c>
    </row>
    <row r="218" spans="2:3" x14ac:dyDescent="0.3">
      <c r="B218" t="s">
        <v>239</v>
      </c>
      <c r="C218" s="21">
        <v>1.5</v>
      </c>
    </row>
    <row r="219" spans="2:3" x14ac:dyDescent="0.3">
      <c r="B219" t="s">
        <v>240</v>
      </c>
      <c r="C219" s="21">
        <v>9</v>
      </c>
    </row>
    <row r="220" spans="2:3" x14ac:dyDescent="0.3">
      <c r="B220" t="s">
        <v>241</v>
      </c>
      <c r="C220" s="21">
        <v>5.6</v>
      </c>
    </row>
    <row r="221" spans="2:3" x14ac:dyDescent="0.3">
      <c r="B221" t="s">
        <v>242</v>
      </c>
      <c r="C221" s="21">
        <v>35.29</v>
      </c>
    </row>
    <row r="222" spans="2:3" x14ac:dyDescent="0.3">
      <c r="B222" t="s">
        <v>243</v>
      </c>
      <c r="C222" s="21">
        <v>12.95</v>
      </c>
    </row>
    <row r="223" spans="2:3" x14ac:dyDescent="0.3">
      <c r="B223" t="s">
        <v>244</v>
      </c>
      <c r="C223" s="21">
        <v>44.4</v>
      </c>
    </row>
    <row r="224" spans="2:3" x14ac:dyDescent="0.3">
      <c r="B224" t="s">
        <v>245</v>
      </c>
      <c r="C224" s="21">
        <v>1.1000000000000001</v>
      </c>
    </row>
    <row r="225" spans="2:3" x14ac:dyDescent="0.3">
      <c r="B225" t="s">
        <v>246</v>
      </c>
      <c r="C225" s="21">
        <v>44</v>
      </c>
    </row>
    <row r="226" spans="2:3" x14ac:dyDescent="0.3">
      <c r="B226" t="s">
        <v>247</v>
      </c>
      <c r="C226" s="21">
        <v>1.1000000000000001</v>
      </c>
    </row>
    <row r="227" spans="2:3" x14ac:dyDescent="0.3">
      <c r="B227" t="s">
        <v>248</v>
      </c>
      <c r="C227" s="21">
        <v>5.5</v>
      </c>
    </row>
    <row r="228" spans="2:3" x14ac:dyDescent="0.3">
      <c r="B228" t="s">
        <v>249</v>
      </c>
      <c r="C228" s="21">
        <v>21.95</v>
      </c>
    </row>
    <row r="229" spans="2:3" x14ac:dyDescent="0.3">
      <c r="B229" t="s">
        <v>250</v>
      </c>
      <c r="C229" s="21">
        <v>43.9</v>
      </c>
    </row>
    <row r="230" spans="2:3" x14ac:dyDescent="0.3">
      <c r="B230" t="s">
        <v>251</v>
      </c>
      <c r="C230" s="21">
        <v>21.9</v>
      </c>
    </row>
    <row r="231" spans="2:3" x14ac:dyDescent="0.3">
      <c r="B231" t="s">
        <v>252</v>
      </c>
      <c r="C231" s="21">
        <v>10.95</v>
      </c>
    </row>
    <row r="232" spans="2:3" x14ac:dyDescent="0.3">
      <c r="B232" t="s">
        <v>253</v>
      </c>
      <c r="C232" s="21">
        <v>8.75</v>
      </c>
    </row>
    <row r="233" spans="2:3" x14ac:dyDescent="0.3">
      <c r="B233" t="s">
        <v>254</v>
      </c>
      <c r="C233" s="21">
        <v>1.75</v>
      </c>
    </row>
    <row r="234" spans="2:3" x14ac:dyDescent="0.3">
      <c r="B234" t="s">
        <v>255</v>
      </c>
      <c r="C234" s="21">
        <v>1.75</v>
      </c>
    </row>
    <row r="235" spans="2:3" x14ac:dyDescent="0.3">
      <c r="B235" t="s">
        <v>256</v>
      </c>
      <c r="C235" s="21">
        <v>7.25</v>
      </c>
    </row>
    <row r="236" spans="2:3" x14ac:dyDescent="0.3">
      <c r="B236" t="s">
        <v>257</v>
      </c>
      <c r="C236" s="21">
        <v>21.75</v>
      </c>
    </row>
    <row r="237" spans="2:3" x14ac:dyDescent="0.3">
      <c r="B237" t="s">
        <v>258</v>
      </c>
      <c r="C237" s="21">
        <v>5.65</v>
      </c>
    </row>
    <row r="238" spans="2:3" x14ac:dyDescent="0.3">
      <c r="B238" t="s">
        <v>259</v>
      </c>
      <c r="C238" s="21">
        <v>2.15</v>
      </c>
    </row>
    <row r="239" spans="2:3" x14ac:dyDescent="0.3">
      <c r="B239" t="s">
        <v>260</v>
      </c>
      <c r="C239" s="21">
        <v>21.5</v>
      </c>
    </row>
    <row r="240" spans="2:3" x14ac:dyDescent="0.3">
      <c r="B240" t="s">
        <v>261</v>
      </c>
      <c r="C240" s="21">
        <v>42.9</v>
      </c>
    </row>
    <row r="241" spans="2:3" x14ac:dyDescent="0.3">
      <c r="B241" t="s">
        <v>262</v>
      </c>
      <c r="C241" s="21">
        <v>4.75</v>
      </c>
    </row>
    <row r="242" spans="2:3" x14ac:dyDescent="0.3">
      <c r="B242" t="s">
        <v>263</v>
      </c>
      <c r="C242" s="21">
        <v>8.5</v>
      </c>
    </row>
    <row r="243" spans="2:3" x14ac:dyDescent="0.3">
      <c r="B243" t="s">
        <v>264</v>
      </c>
      <c r="C243" s="21">
        <v>42</v>
      </c>
    </row>
    <row r="244" spans="2:3" x14ac:dyDescent="0.3">
      <c r="B244" t="s">
        <v>265</v>
      </c>
      <c r="C244" s="21">
        <v>5.25</v>
      </c>
    </row>
    <row r="245" spans="2:3" x14ac:dyDescent="0.3">
      <c r="B245" t="s">
        <v>266</v>
      </c>
      <c r="C245" s="21">
        <v>5.99</v>
      </c>
    </row>
    <row r="246" spans="2:3" x14ac:dyDescent="0.3">
      <c r="B246" t="s">
        <v>267</v>
      </c>
      <c r="C246" s="21">
        <v>13.9</v>
      </c>
    </row>
    <row r="247" spans="2:3" x14ac:dyDescent="0.3">
      <c r="B247" t="s">
        <v>268</v>
      </c>
      <c r="C247" s="21">
        <v>13.95</v>
      </c>
    </row>
    <row r="248" spans="2:3" x14ac:dyDescent="0.3">
      <c r="B248" t="s">
        <v>269</v>
      </c>
      <c r="C248" s="21">
        <v>20.9</v>
      </c>
    </row>
    <row r="249" spans="2:3" x14ac:dyDescent="0.3">
      <c r="B249" t="s">
        <v>270</v>
      </c>
      <c r="C249" s="21">
        <v>27.45</v>
      </c>
    </row>
    <row r="250" spans="2:3" x14ac:dyDescent="0.3">
      <c r="B250" t="s">
        <v>271</v>
      </c>
      <c r="C250" s="21">
        <v>13.9</v>
      </c>
    </row>
    <row r="251" spans="2:3" x14ac:dyDescent="0.3">
      <c r="B251" t="s">
        <v>272</v>
      </c>
      <c r="C251" s="21">
        <v>13.9</v>
      </c>
    </row>
    <row r="252" spans="2:3" x14ac:dyDescent="0.3">
      <c r="B252" t="s">
        <v>273</v>
      </c>
      <c r="C252" s="21">
        <v>2.95</v>
      </c>
    </row>
    <row r="253" spans="2:3" x14ac:dyDescent="0.3">
      <c r="B253" t="s">
        <v>274</v>
      </c>
      <c r="C253" s="21">
        <v>2.75</v>
      </c>
    </row>
    <row r="254" spans="2:3" x14ac:dyDescent="0.3">
      <c r="B254" t="s">
        <v>275</v>
      </c>
      <c r="C254" s="21">
        <v>37.9</v>
      </c>
    </row>
    <row r="255" spans="2:3" x14ac:dyDescent="0.3">
      <c r="B255" t="s">
        <v>276</v>
      </c>
      <c r="C255" s="21">
        <v>13.69</v>
      </c>
    </row>
    <row r="256" spans="2:3" x14ac:dyDescent="0.3">
      <c r="B256" t="s">
        <v>277</v>
      </c>
      <c r="C256" s="21">
        <v>13.95</v>
      </c>
    </row>
    <row r="257" spans="2:3" x14ac:dyDescent="0.3">
      <c r="B257" t="s">
        <v>278</v>
      </c>
      <c r="C257" s="21">
        <v>0.75</v>
      </c>
    </row>
    <row r="258" spans="2:3" x14ac:dyDescent="0.3">
      <c r="B258" t="s">
        <v>279</v>
      </c>
      <c r="C258" s="21">
        <v>5.75</v>
      </c>
    </row>
    <row r="259" spans="2:3" x14ac:dyDescent="0.3">
      <c r="B259" t="s">
        <v>280</v>
      </c>
      <c r="C259" s="21">
        <v>1.6</v>
      </c>
    </row>
    <row r="260" spans="2:3" x14ac:dyDescent="0.3">
      <c r="B260" t="s">
        <v>281</v>
      </c>
      <c r="C260" s="21">
        <v>8</v>
      </c>
    </row>
    <row r="261" spans="2:3" x14ac:dyDescent="0.3">
      <c r="B261" t="s">
        <v>282</v>
      </c>
      <c r="C261" s="21">
        <v>8</v>
      </c>
    </row>
    <row r="262" spans="2:3" x14ac:dyDescent="0.3">
      <c r="B262" t="s">
        <v>283</v>
      </c>
      <c r="C262" s="21">
        <v>8</v>
      </c>
    </row>
    <row r="263" spans="2:3" x14ac:dyDescent="0.3">
      <c r="B263" t="s">
        <v>284</v>
      </c>
      <c r="C263" s="21">
        <v>39.950000000000003</v>
      </c>
    </row>
    <row r="264" spans="2:3" x14ac:dyDescent="0.3">
      <c r="B264" t="s">
        <v>285</v>
      </c>
      <c r="C264" s="21">
        <v>39.950000000000003</v>
      </c>
    </row>
    <row r="265" spans="2:3" x14ac:dyDescent="0.3">
      <c r="B265" t="s">
        <v>286</v>
      </c>
      <c r="C265" s="21">
        <v>39.950000000000003</v>
      </c>
    </row>
    <row r="266" spans="2:3" x14ac:dyDescent="0.3">
      <c r="B266" t="s">
        <v>287</v>
      </c>
      <c r="C266" s="21">
        <v>39.950000000000003</v>
      </c>
    </row>
    <row r="267" spans="2:3" x14ac:dyDescent="0.3">
      <c r="B267" t="s">
        <v>288</v>
      </c>
      <c r="C267" s="21">
        <v>39.9</v>
      </c>
    </row>
    <row r="268" spans="2:3" x14ac:dyDescent="0.3">
      <c r="B268" t="s">
        <v>289</v>
      </c>
      <c r="C268" s="21">
        <v>39.9</v>
      </c>
    </row>
    <row r="269" spans="2:3" x14ac:dyDescent="0.3">
      <c r="B269" t="s">
        <v>290</v>
      </c>
      <c r="C269" s="21">
        <v>39.9</v>
      </c>
    </row>
    <row r="270" spans="2:3" x14ac:dyDescent="0.3">
      <c r="B270" t="s">
        <v>291</v>
      </c>
      <c r="C270" s="21">
        <v>39.9</v>
      </c>
    </row>
    <row r="271" spans="2:3" x14ac:dyDescent="0.3">
      <c r="B271" t="s">
        <v>292</v>
      </c>
      <c r="C271" s="21">
        <v>39.9</v>
      </c>
    </row>
    <row r="272" spans="2:3" x14ac:dyDescent="0.3">
      <c r="B272" t="s">
        <v>293</v>
      </c>
      <c r="C272" s="21">
        <v>39.9</v>
      </c>
    </row>
    <row r="273" spans="2:3" x14ac:dyDescent="0.3">
      <c r="B273" t="s">
        <v>294</v>
      </c>
      <c r="C273" s="21">
        <v>39.9</v>
      </c>
    </row>
    <row r="274" spans="2:3" x14ac:dyDescent="0.3">
      <c r="B274" t="s">
        <v>295</v>
      </c>
      <c r="C274" s="21">
        <v>19.95</v>
      </c>
    </row>
    <row r="275" spans="2:3" x14ac:dyDescent="0.3">
      <c r="B275" t="s">
        <v>296</v>
      </c>
      <c r="C275" s="21">
        <v>39.9</v>
      </c>
    </row>
    <row r="276" spans="2:3" x14ac:dyDescent="0.3">
      <c r="B276" t="s">
        <v>297</v>
      </c>
      <c r="C276" s="21">
        <v>39.9</v>
      </c>
    </row>
    <row r="277" spans="2:3" x14ac:dyDescent="0.3">
      <c r="B277" t="s">
        <v>298</v>
      </c>
      <c r="C277" s="21">
        <v>19.899999999999999</v>
      </c>
    </row>
    <row r="278" spans="2:3" x14ac:dyDescent="0.3">
      <c r="B278" t="s">
        <v>299</v>
      </c>
      <c r="C278" s="21">
        <v>9.9499999999999993</v>
      </c>
    </row>
    <row r="279" spans="2:3" x14ac:dyDescent="0.3">
      <c r="B279" t="s">
        <v>300</v>
      </c>
      <c r="C279" s="21">
        <v>1.99</v>
      </c>
    </row>
    <row r="280" spans="2:3" x14ac:dyDescent="0.3">
      <c r="B280" t="s">
        <v>301</v>
      </c>
      <c r="C280" s="21">
        <v>2.65</v>
      </c>
    </row>
    <row r="281" spans="2:3" x14ac:dyDescent="0.3">
      <c r="B281" t="s">
        <v>302</v>
      </c>
      <c r="C281" s="21">
        <v>7.95</v>
      </c>
    </row>
    <row r="282" spans="2:3" x14ac:dyDescent="0.3">
      <c r="B282" t="s">
        <v>303</v>
      </c>
      <c r="C282" s="21">
        <v>5.65</v>
      </c>
    </row>
    <row r="283" spans="2:3" x14ac:dyDescent="0.3">
      <c r="B283" t="s">
        <v>304</v>
      </c>
      <c r="C283" s="21">
        <v>3.95</v>
      </c>
    </row>
    <row r="284" spans="2:3" x14ac:dyDescent="0.3">
      <c r="B284" t="s">
        <v>305</v>
      </c>
      <c r="C284" s="21">
        <v>19.75</v>
      </c>
    </row>
    <row r="285" spans="2:3" x14ac:dyDescent="0.3">
      <c r="B285" t="s">
        <v>306</v>
      </c>
      <c r="C285" s="21">
        <v>9.85</v>
      </c>
    </row>
    <row r="286" spans="2:3" x14ac:dyDescent="0.3">
      <c r="B286" t="s">
        <v>307</v>
      </c>
      <c r="C286" s="21">
        <v>3.25</v>
      </c>
    </row>
    <row r="287" spans="2:3" x14ac:dyDescent="0.3">
      <c r="B287" t="s">
        <v>308</v>
      </c>
      <c r="C287" s="21">
        <v>6.5</v>
      </c>
    </row>
    <row r="288" spans="2:3" x14ac:dyDescent="0.3">
      <c r="B288" t="s">
        <v>309</v>
      </c>
      <c r="C288" s="21">
        <v>7.75</v>
      </c>
    </row>
    <row r="289" spans="2:3" x14ac:dyDescent="0.3">
      <c r="B289" t="s">
        <v>310</v>
      </c>
      <c r="C289" s="21">
        <v>16.899999999999999</v>
      </c>
    </row>
    <row r="290" spans="2:3" x14ac:dyDescent="0.3">
      <c r="B290" t="s">
        <v>311</v>
      </c>
      <c r="C290" s="21">
        <v>12.9</v>
      </c>
    </row>
    <row r="291" spans="2:3" x14ac:dyDescent="0.3">
      <c r="B291" t="s">
        <v>312</v>
      </c>
      <c r="C291" s="21">
        <v>5.5</v>
      </c>
    </row>
    <row r="292" spans="2:3" x14ac:dyDescent="0.3">
      <c r="B292" t="s">
        <v>313</v>
      </c>
      <c r="C292" s="21">
        <v>19.25</v>
      </c>
    </row>
    <row r="293" spans="2:3" x14ac:dyDescent="0.3">
      <c r="B293" t="s">
        <v>314</v>
      </c>
      <c r="C293" s="21">
        <v>5.5</v>
      </c>
    </row>
    <row r="294" spans="2:3" x14ac:dyDescent="0.3">
      <c r="B294" t="s">
        <v>315</v>
      </c>
      <c r="C294" s="21">
        <v>4.25</v>
      </c>
    </row>
    <row r="295" spans="2:3" x14ac:dyDescent="0.3">
      <c r="B295" t="s">
        <v>316</v>
      </c>
      <c r="C295" s="21">
        <v>9.5</v>
      </c>
    </row>
    <row r="296" spans="2:3" x14ac:dyDescent="0.3">
      <c r="B296" t="s">
        <v>317</v>
      </c>
      <c r="C296" s="21">
        <v>9.5</v>
      </c>
    </row>
    <row r="297" spans="2:3" x14ac:dyDescent="0.3">
      <c r="B297" t="s">
        <v>318</v>
      </c>
      <c r="C297" s="21">
        <v>9.5</v>
      </c>
    </row>
    <row r="298" spans="2:3" x14ac:dyDescent="0.3">
      <c r="B298" t="s">
        <v>319</v>
      </c>
      <c r="C298" s="21">
        <v>37.950000000000003</v>
      </c>
    </row>
    <row r="299" spans="2:3" x14ac:dyDescent="0.3">
      <c r="B299" t="s">
        <v>320</v>
      </c>
      <c r="C299" s="21">
        <v>37.9</v>
      </c>
    </row>
    <row r="300" spans="2:3" x14ac:dyDescent="0.3">
      <c r="B300" t="s">
        <v>321</v>
      </c>
      <c r="C300" s="21">
        <v>36.9</v>
      </c>
    </row>
    <row r="301" spans="2:3" x14ac:dyDescent="0.3">
      <c r="B301" t="s">
        <v>322</v>
      </c>
      <c r="C301" s="21">
        <v>18.899999999999999</v>
      </c>
    </row>
    <row r="302" spans="2:3" x14ac:dyDescent="0.3">
      <c r="B302" t="s">
        <v>323</v>
      </c>
      <c r="C302" s="21">
        <v>18.899999999999999</v>
      </c>
    </row>
    <row r="303" spans="2:3" x14ac:dyDescent="0.3">
      <c r="B303" t="s">
        <v>324</v>
      </c>
      <c r="C303" s="21">
        <v>10.15</v>
      </c>
    </row>
    <row r="304" spans="2:3" x14ac:dyDescent="0.3">
      <c r="B304" t="s">
        <v>325</v>
      </c>
      <c r="C304" s="21">
        <v>12.5</v>
      </c>
    </row>
    <row r="305" spans="2:3" x14ac:dyDescent="0.3">
      <c r="B305" t="s">
        <v>326</v>
      </c>
      <c r="C305" s="21">
        <v>6.25</v>
      </c>
    </row>
    <row r="306" spans="2:3" x14ac:dyDescent="0.3">
      <c r="B306" t="s">
        <v>327</v>
      </c>
      <c r="C306" s="21">
        <v>15.95</v>
      </c>
    </row>
    <row r="307" spans="2:3" x14ac:dyDescent="0.3">
      <c r="B307" t="s">
        <v>328</v>
      </c>
      <c r="C307" s="21">
        <v>12.39</v>
      </c>
    </row>
    <row r="308" spans="2:3" x14ac:dyDescent="0.3">
      <c r="B308" t="s">
        <v>329</v>
      </c>
      <c r="C308" s="21">
        <v>0.65</v>
      </c>
    </row>
    <row r="309" spans="2:3" x14ac:dyDescent="0.3">
      <c r="B309" t="s">
        <v>330</v>
      </c>
      <c r="C309" s="21">
        <v>18.5</v>
      </c>
    </row>
    <row r="310" spans="2:3" x14ac:dyDescent="0.3">
      <c r="B310" t="s">
        <v>331</v>
      </c>
      <c r="C310" s="21">
        <v>36.25</v>
      </c>
    </row>
    <row r="311" spans="2:3" x14ac:dyDescent="0.3">
      <c r="B311" t="s">
        <v>332</v>
      </c>
      <c r="C311" s="21">
        <v>9.9</v>
      </c>
    </row>
    <row r="312" spans="2:3" x14ac:dyDescent="0.3">
      <c r="B312" t="s">
        <v>333</v>
      </c>
      <c r="C312" s="21">
        <v>36</v>
      </c>
    </row>
    <row r="313" spans="2:3" x14ac:dyDescent="0.3">
      <c r="B313" t="s">
        <v>334</v>
      </c>
      <c r="C313" s="21">
        <v>6</v>
      </c>
    </row>
    <row r="314" spans="2:3" x14ac:dyDescent="0.3">
      <c r="B314" t="s">
        <v>335</v>
      </c>
      <c r="C314" s="21">
        <v>6</v>
      </c>
    </row>
    <row r="315" spans="2:3" x14ac:dyDescent="0.3">
      <c r="B315" t="s">
        <v>336</v>
      </c>
      <c r="C315" s="21">
        <v>12</v>
      </c>
    </row>
    <row r="316" spans="2:3" x14ac:dyDescent="0.3">
      <c r="B316" t="s">
        <v>337</v>
      </c>
      <c r="C316" s="21">
        <v>6</v>
      </c>
    </row>
    <row r="317" spans="2:3" x14ac:dyDescent="0.3">
      <c r="B317" t="s">
        <v>338</v>
      </c>
      <c r="C317" s="21">
        <v>36</v>
      </c>
    </row>
    <row r="318" spans="2:3" x14ac:dyDescent="0.3">
      <c r="B318" t="s">
        <v>339</v>
      </c>
      <c r="C318" s="21">
        <v>6</v>
      </c>
    </row>
    <row r="319" spans="2:3" x14ac:dyDescent="0.3">
      <c r="B319" t="s">
        <v>340</v>
      </c>
      <c r="C319" s="21">
        <v>35.950000000000003</v>
      </c>
    </row>
    <row r="320" spans="2:3" x14ac:dyDescent="0.3">
      <c r="B320" t="s">
        <v>341</v>
      </c>
      <c r="C320" s="21">
        <v>35.950000000000003</v>
      </c>
    </row>
    <row r="321" spans="2:3" x14ac:dyDescent="0.3">
      <c r="B321" t="s">
        <v>342</v>
      </c>
      <c r="C321" s="21">
        <v>11.95</v>
      </c>
    </row>
    <row r="322" spans="2:3" x14ac:dyDescent="0.3">
      <c r="B322" t="s">
        <v>343</v>
      </c>
      <c r="C322" s="21">
        <v>17.899999999999999</v>
      </c>
    </row>
    <row r="323" spans="2:3" x14ac:dyDescent="0.3">
      <c r="B323" t="s">
        <v>344</v>
      </c>
      <c r="C323" s="21">
        <v>3.25</v>
      </c>
    </row>
    <row r="324" spans="2:3" x14ac:dyDescent="0.3">
      <c r="B324" t="s">
        <v>345</v>
      </c>
      <c r="C324" s="21">
        <v>5.95</v>
      </c>
    </row>
    <row r="325" spans="2:3" x14ac:dyDescent="0.3">
      <c r="B325" t="s">
        <v>346</v>
      </c>
      <c r="C325" s="21">
        <v>17.489999999999998</v>
      </c>
    </row>
    <row r="326" spans="2:3" x14ac:dyDescent="0.3">
      <c r="B326" t="s">
        <v>347</v>
      </c>
      <c r="C326" s="21">
        <v>35.65</v>
      </c>
    </row>
    <row r="327" spans="2:3" x14ac:dyDescent="0.3">
      <c r="B327" t="s">
        <v>348</v>
      </c>
      <c r="C327" s="21">
        <v>8.9</v>
      </c>
    </row>
    <row r="328" spans="2:3" x14ac:dyDescent="0.3">
      <c r="B328" t="s">
        <v>349</v>
      </c>
      <c r="C328" s="21">
        <v>5.9</v>
      </c>
    </row>
    <row r="329" spans="2:3" x14ac:dyDescent="0.3">
      <c r="B329" t="s">
        <v>350</v>
      </c>
      <c r="C329" s="21">
        <v>5</v>
      </c>
    </row>
    <row r="330" spans="2:3" x14ac:dyDescent="0.3">
      <c r="B330" t="s">
        <v>351</v>
      </c>
      <c r="C330" s="21">
        <v>8.75</v>
      </c>
    </row>
    <row r="331" spans="2:3" x14ac:dyDescent="0.3">
      <c r="B331" t="s">
        <v>352</v>
      </c>
      <c r="C331" s="21">
        <v>5</v>
      </c>
    </row>
    <row r="332" spans="2:3" x14ac:dyDescent="0.3">
      <c r="B332" t="s">
        <v>353</v>
      </c>
      <c r="C332" s="21">
        <v>1.75</v>
      </c>
    </row>
    <row r="333" spans="2:3" x14ac:dyDescent="0.3">
      <c r="B333" t="s">
        <v>354</v>
      </c>
      <c r="C333" s="21">
        <v>6.99</v>
      </c>
    </row>
    <row r="334" spans="2:3" x14ac:dyDescent="0.3">
      <c r="B334" t="s">
        <v>355</v>
      </c>
      <c r="C334" s="21">
        <v>11.65</v>
      </c>
    </row>
    <row r="335" spans="2:3" x14ac:dyDescent="0.3">
      <c r="B335" t="s">
        <v>356</v>
      </c>
      <c r="C335" s="21">
        <v>34.9</v>
      </c>
    </row>
    <row r="336" spans="2:3" x14ac:dyDescent="0.3">
      <c r="B336" t="s">
        <v>357</v>
      </c>
      <c r="C336" s="21">
        <v>2.4900000000000002</v>
      </c>
    </row>
    <row r="337" spans="2:3" x14ac:dyDescent="0.3">
      <c r="B337" t="s">
        <v>358</v>
      </c>
      <c r="C337" s="21">
        <v>34.5</v>
      </c>
    </row>
    <row r="338" spans="2:3" x14ac:dyDescent="0.3">
      <c r="B338" t="s">
        <v>359</v>
      </c>
      <c r="C338" s="21">
        <v>5.75</v>
      </c>
    </row>
    <row r="339" spans="2:3" x14ac:dyDescent="0.3">
      <c r="B339" t="s">
        <v>360</v>
      </c>
      <c r="C339" s="21">
        <v>3.45</v>
      </c>
    </row>
    <row r="340" spans="2:3" x14ac:dyDescent="0.3">
      <c r="B340" t="s">
        <v>361</v>
      </c>
      <c r="C340" s="21">
        <v>34.5</v>
      </c>
    </row>
    <row r="341" spans="2:3" x14ac:dyDescent="0.3">
      <c r="B341" t="s">
        <v>362</v>
      </c>
      <c r="C341" s="21">
        <v>2.4500000000000002</v>
      </c>
    </row>
    <row r="342" spans="2:3" x14ac:dyDescent="0.3">
      <c r="B342" t="s">
        <v>363</v>
      </c>
      <c r="C342" s="21">
        <v>1.9</v>
      </c>
    </row>
    <row r="343" spans="2:3" x14ac:dyDescent="0.3">
      <c r="B343" t="s">
        <v>364</v>
      </c>
      <c r="C343" s="21">
        <v>0.85</v>
      </c>
    </row>
    <row r="344" spans="2:3" x14ac:dyDescent="0.3">
      <c r="B344" t="s">
        <v>365</v>
      </c>
      <c r="C344" s="21">
        <v>33.9</v>
      </c>
    </row>
    <row r="345" spans="2:3" x14ac:dyDescent="0.3">
      <c r="B345" t="s">
        <v>366</v>
      </c>
      <c r="C345" s="21">
        <v>33.9</v>
      </c>
    </row>
    <row r="346" spans="2:3" x14ac:dyDescent="0.3">
      <c r="B346" t="s">
        <v>367</v>
      </c>
      <c r="C346" s="21">
        <v>16.95</v>
      </c>
    </row>
    <row r="347" spans="2:3" x14ac:dyDescent="0.3">
      <c r="B347" t="s">
        <v>368</v>
      </c>
      <c r="C347" s="21">
        <v>5.65</v>
      </c>
    </row>
    <row r="348" spans="2:3" x14ac:dyDescent="0.3">
      <c r="B348" t="s">
        <v>369</v>
      </c>
      <c r="C348" s="21">
        <v>16.899999999999999</v>
      </c>
    </row>
    <row r="349" spans="2:3" x14ac:dyDescent="0.3">
      <c r="B349" t="s">
        <v>370</v>
      </c>
      <c r="C349" s="21">
        <v>6.75</v>
      </c>
    </row>
    <row r="350" spans="2:3" x14ac:dyDescent="0.3">
      <c r="B350" t="s">
        <v>371</v>
      </c>
      <c r="C350" s="21">
        <v>16.8</v>
      </c>
    </row>
    <row r="351" spans="2:3" x14ac:dyDescent="0.3">
      <c r="B351" t="s">
        <v>372</v>
      </c>
      <c r="C351" s="21">
        <v>33.5</v>
      </c>
    </row>
    <row r="352" spans="2:3" x14ac:dyDescent="0.3">
      <c r="B352" t="s">
        <v>373</v>
      </c>
      <c r="C352" s="21">
        <v>4.75</v>
      </c>
    </row>
    <row r="353" spans="2:3" x14ac:dyDescent="0.3">
      <c r="B353" t="s">
        <v>374</v>
      </c>
      <c r="C353" s="21">
        <v>10.95</v>
      </c>
    </row>
    <row r="354" spans="2:3" x14ac:dyDescent="0.3">
      <c r="B354" t="s">
        <v>375</v>
      </c>
      <c r="C354" s="21">
        <v>4.1500000000000004</v>
      </c>
    </row>
    <row r="355" spans="2:3" x14ac:dyDescent="0.3">
      <c r="B355" t="s">
        <v>376</v>
      </c>
      <c r="C355" s="21">
        <v>10.95</v>
      </c>
    </row>
    <row r="356" spans="2:3" x14ac:dyDescent="0.3">
      <c r="B356" t="s">
        <v>377</v>
      </c>
      <c r="C356" s="21">
        <v>1.1000000000000001</v>
      </c>
    </row>
    <row r="357" spans="2:3" x14ac:dyDescent="0.3">
      <c r="B357" t="s">
        <v>378</v>
      </c>
      <c r="C357" s="21">
        <v>5.5</v>
      </c>
    </row>
    <row r="358" spans="2:3" x14ac:dyDescent="0.3">
      <c r="B358" t="s">
        <v>379</v>
      </c>
      <c r="C358" s="21">
        <v>1.65</v>
      </c>
    </row>
    <row r="359" spans="2:3" x14ac:dyDescent="0.3">
      <c r="B359" t="s">
        <v>380</v>
      </c>
      <c r="C359" s="21">
        <v>8.25</v>
      </c>
    </row>
    <row r="360" spans="2:3" x14ac:dyDescent="0.3">
      <c r="B360" t="s">
        <v>381</v>
      </c>
      <c r="C360" s="21">
        <v>8.25</v>
      </c>
    </row>
    <row r="361" spans="2:3" x14ac:dyDescent="0.3">
      <c r="B361" t="s">
        <v>382</v>
      </c>
      <c r="C361" s="21">
        <v>5.5</v>
      </c>
    </row>
    <row r="362" spans="2:3" x14ac:dyDescent="0.3">
      <c r="B362" t="s">
        <v>383</v>
      </c>
      <c r="C362" s="21">
        <v>11</v>
      </c>
    </row>
    <row r="363" spans="2:3" x14ac:dyDescent="0.3">
      <c r="B363" t="s">
        <v>384</v>
      </c>
      <c r="C363" s="21">
        <v>32.950000000000003</v>
      </c>
    </row>
    <row r="364" spans="2:3" x14ac:dyDescent="0.3">
      <c r="B364" t="s">
        <v>385</v>
      </c>
      <c r="C364" s="21">
        <v>6.59</v>
      </c>
    </row>
    <row r="365" spans="2:3" x14ac:dyDescent="0.3">
      <c r="B365" t="s">
        <v>386</v>
      </c>
      <c r="C365" s="21">
        <v>32.9</v>
      </c>
    </row>
    <row r="366" spans="2:3" x14ac:dyDescent="0.3">
      <c r="B366" t="s">
        <v>387</v>
      </c>
      <c r="C366" s="21">
        <v>32.75</v>
      </c>
    </row>
    <row r="367" spans="2:3" x14ac:dyDescent="0.3">
      <c r="B367" t="s">
        <v>388</v>
      </c>
      <c r="C367" s="21">
        <v>32.75</v>
      </c>
    </row>
    <row r="368" spans="2:3" x14ac:dyDescent="0.3">
      <c r="B368" t="s">
        <v>389</v>
      </c>
      <c r="C368" s="21">
        <v>32.75</v>
      </c>
    </row>
    <row r="369" spans="2:3" x14ac:dyDescent="0.3">
      <c r="B369" t="s">
        <v>390</v>
      </c>
      <c r="C369" s="21">
        <v>32.75</v>
      </c>
    </row>
    <row r="370" spans="2:3" x14ac:dyDescent="0.3">
      <c r="B370" t="s">
        <v>391</v>
      </c>
      <c r="C370" s="21">
        <v>32.75</v>
      </c>
    </row>
    <row r="371" spans="2:3" x14ac:dyDescent="0.3">
      <c r="B371" t="s">
        <v>392</v>
      </c>
      <c r="C371" s="21">
        <v>10.9</v>
      </c>
    </row>
    <row r="372" spans="2:3" x14ac:dyDescent="0.3">
      <c r="B372" t="s">
        <v>393</v>
      </c>
      <c r="C372" s="21">
        <v>3.25</v>
      </c>
    </row>
    <row r="373" spans="2:3" x14ac:dyDescent="0.3">
      <c r="B373" t="s">
        <v>394</v>
      </c>
      <c r="C373" s="21">
        <v>6.5</v>
      </c>
    </row>
    <row r="374" spans="2:3" x14ac:dyDescent="0.3">
      <c r="B374" t="s">
        <v>395</v>
      </c>
      <c r="C374" s="21">
        <v>6.5</v>
      </c>
    </row>
    <row r="375" spans="2:3" x14ac:dyDescent="0.3">
      <c r="B375" t="s">
        <v>396</v>
      </c>
      <c r="C375" s="21">
        <v>6.5</v>
      </c>
    </row>
    <row r="376" spans="2:3" x14ac:dyDescent="0.3">
      <c r="B376" t="s">
        <v>397</v>
      </c>
      <c r="C376" s="21">
        <v>25.9</v>
      </c>
    </row>
    <row r="377" spans="2:3" x14ac:dyDescent="0.3">
      <c r="B377" t="s">
        <v>398</v>
      </c>
      <c r="C377" s="21">
        <v>0.6</v>
      </c>
    </row>
    <row r="378" spans="2:3" x14ac:dyDescent="0.3">
      <c r="B378" t="s">
        <v>399</v>
      </c>
      <c r="C378" s="21">
        <v>2.15</v>
      </c>
    </row>
    <row r="379" spans="2:3" x14ac:dyDescent="0.3">
      <c r="B379" t="s">
        <v>400</v>
      </c>
      <c r="C379" s="21">
        <v>38.9</v>
      </c>
    </row>
    <row r="380" spans="2:3" x14ac:dyDescent="0.3">
      <c r="B380" t="s">
        <v>401</v>
      </c>
      <c r="C380" s="21">
        <v>4.2</v>
      </c>
    </row>
    <row r="381" spans="2:3" x14ac:dyDescent="0.3">
      <c r="B381" t="s">
        <v>402</v>
      </c>
      <c r="C381" s="21">
        <v>8</v>
      </c>
    </row>
    <row r="382" spans="2:3" x14ac:dyDescent="0.3">
      <c r="B382" t="s">
        <v>403</v>
      </c>
      <c r="C382" s="21">
        <v>1</v>
      </c>
    </row>
    <row r="383" spans="2:3" x14ac:dyDescent="0.3">
      <c r="B383" t="s">
        <v>404</v>
      </c>
      <c r="C383" s="21">
        <v>8</v>
      </c>
    </row>
    <row r="384" spans="2:3" x14ac:dyDescent="0.3">
      <c r="B384" t="s">
        <v>405</v>
      </c>
      <c r="C384" s="21">
        <v>8</v>
      </c>
    </row>
    <row r="385" spans="2:3" x14ac:dyDescent="0.3">
      <c r="B385" t="s">
        <v>406</v>
      </c>
      <c r="C385" s="21">
        <v>8</v>
      </c>
    </row>
    <row r="386" spans="2:3" x14ac:dyDescent="0.3">
      <c r="B386" t="s">
        <v>407</v>
      </c>
      <c r="C386" s="21">
        <v>15.95</v>
      </c>
    </row>
    <row r="387" spans="2:3" x14ac:dyDescent="0.3">
      <c r="B387" t="s">
        <v>408</v>
      </c>
      <c r="C387" s="21">
        <v>31.9</v>
      </c>
    </row>
    <row r="388" spans="2:3" x14ac:dyDescent="0.3">
      <c r="B388" t="s">
        <v>409</v>
      </c>
      <c r="C388" s="21">
        <v>15.9</v>
      </c>
    </row>
    <row r="389" spans="2:3" x14ac:dyDescent="0.3">
      <c r="B389" t="s">
        <v>410</v>
      </c>
      <c r="C389" s="21">
        <v>5.3</v>
      </c>
    </row>
    <row r="390" spans="2:3" x14ac:dyDescent="0.3">
      <c r="B390" t="s">
        <v>411</v>
      </c>
      <c r="C390" s="21">
        <v>7.9</v>
      </c>
    </row>
    <row r="391" spans="2:3" x14ac:dyDescent="0.3">
      <c r="B391" t="s">
        <v>412</v>
      </c>
      <c r="C391" s="21">
        <v>7.9</v>
      </c>
    </row>
    <row r="392" spans="2:3" x14ac:dyDescent="0.3">
      <c r="B392" t="s">
        <v>413</v>
      </c>
      <c r="C392" s="21">
        <v>3.25</v>
      </c>
    </row>
    <row r="393" spans="2:3" x14ac:dyDescent="0.3">
      <c r="B393" t="s">
        <v>414</v>
      </c>
      <c r="C393" s="21">
        <v>55.9</v>
      </c>
    </row>
    <row r="394" spans="2:3" x14ac:dyDescent="0.3">
      <c r="B394" t="s">
        <v>415</v>
      </c>
      <c r="C394" s="21">
        <v>1.75</v>
      </c>
    </row>
    <row r="395" spans="2:3" x14ac:dyDescent="0.3">
      <c r="B395" t="s">
        <v>416</v>
      </c>
      <c r="C395" s="21">
        <v>5.25</v>
      </c>
    </row>
    <row r="396" spans="2:3" x14ac:dyDescent="0.3">
      <c r="B396" t="s">
        <v>417</v>
      </c>
      <c r="C396" s="21">
        <v>15.75</v>
      </c>
    </row>
    <row r="397" spans="2:3" x14ac:dyDescent="0.3">
      <c r="B397" t="s">
        <v>418</v>
      </c>
      <c r="C397" s="21">
        <v>15.75</v>
      </c>
    </row>
    <row r="398" spans="2:3" x14ac:dyDescent="0.3">
      <c r="B398" t="s">
        <v>419</v>
      </c>
      <c r="C398" s="21">
        <v>1.65</v>
      </c>
    </row>
    <row r="399" spans="2:3" x14ac:dyDescent="0.3">
      <c r="B399" t="s">
        <v>420</v>
      </c>
      <c r="C399" s="21">
        <v>15.65</v>
      </c>
    </row>
    <row r="400" spans="2:3" x14ac:dyDescent="0.3">
      <c r="B400" t="s">
        <v>421</v>
      </c>
      <c r="C400" s="21">
        <v>6.25</v>
      </c>
    </row>
    <row r="401" spans="2:3" x14ac:dyDescent="0.3">
      <c r="B401" t="s">
        <v>422</v>
      </c>
      <c r="C401" s="21">
        <v>3.1</v>
      </c>
    </row>
    <row r="402" spans="2:3" x14ac:dyDescent="0.3">
      <c r="B402" t="s">
        <v>423</v>
      </c>
      <c r="C402" s="21">
        <v>7.75</v>
      </c>
    </row>
    <row r="403" spans="2:3" x14ac:dyDescent="0.3">
      <c r="B403" t="s">
        <v>424</v>
      </c>
      <c r="C403" s="21">
        <v>7.75</v>
      </c>
    </row>
    <row r="404" spans="2:3" x14ac:dyDescent="0.3">
      <c r="B404" t="s">
        <v>425</v>
      </c>
      <c r="C404" s="21">
        <v>7.75</v>
      </c>
    </row>
    <row r="405" spans="2:3" x14ac:dyDescent="0.3">
      <c r="B405" t="s">
        <v>426</v>
      </c>
      <c r="C405" s="21">
        <v>30.95</v>
      </c>
    </row>
    <row r="406" spans="2:3" x14ac:dyDescent="0.3">
      <c r="B406" t="s">
        <v>427</v>
      </c>
      <c r="C406" s="21">
        <v>30.95</v>
      </c>
    </row>
    <row r="407" spans="2:3" x14ac:dyDescent="0.3">
      <c r="B407" t="s">
        <v>428</v>
      </c>
      <c r="C407" s="21">
        <v>30.95</v>
      </c>
    </row>
    <row r="408" spans="2:3" x14ac:dyDescent="0.3">
      <c r="B408" t="s">
        <v>429</v>
      </c>
      <c r="C408" s="21">
        <v>30.95</v>
      </c>
    </row>
    <row r="409" spans="2:3" x14ac:dyDescent="0.3">
      <c r="B409" t="s">
        <v>430</v>
      </c>
      <c r="C409" s="21">
        <v>30.95</v>
      </c>
    </row>
    <row r="410" spans="2:3" x14ac:dyDescent="0.3">
      <c r="B410" t="s">
        <v>431</v>
      </c>
      <c r="C410" s="21">
        <v>3.85</v>
      </c>
    </row>
    <row r="411" spans="2:3" x14ac:dyDescent="0.3">
      <c r="B411" t="s">
        <v>432</v>
      </c>
      <c r="C411" s="21">
        <v>10.25</v>
      </c>
    </row>
    <row r="412" spans="2:3" x14ac:dyDescent="0.3">
      <c r="B412" t="s">
        <v>433</v>
      </c>
      <c r="C412" s="21">
        <v>18.489999999999998</v>
      </c>
    </row>
    <row r="413" spans="2:3" x14ac:dyDescent="0.3">
      <c r="B413" t="s">
        <v>434</v>
      </c>
      <c r="C413" s="21">
        <v>15.25</v>
      </c>
    </row>
    <row r="414" spans="2:3" x14ac:dyDescent="0.3">
      <c r="B414" t="s">
        <v>435</v>
      </c>
      <c r="C414" s="21">
        <v>1.69</v>
      </c>
    </row>
    <row r="415" spans="2:3" x14ac:dyDescent="0.3">
      <c r="B415" t="s">
        <v>436</v>
      </c>
      <c r="C415" s="21">
        <v>13.9</v>
      </c>
    </row>
    <row r="416" spans="2:3" x14ac:dyDescent="0.3">
      <c r="B416" t="s">
        <v>437</v>
      </c>
      <c r="C416" s="21">
        <v>15</v>
      </c>
    </row>
    <row r="417" spans="2:3" x14ac:dyDescent="0.3">
      <c r="B417" t="s">
        <v>438</v>
      </c>
      <c r="C417" s="21">
        <v>0.5</v>
      </c>
    </row>
    <row r="418" spans="2:3" x14ac:dyDescent="0.3">
      <c r="B418" t="s">
        <v>439</v>
      </c>
      <c r="C418" s="21">
        <v>6</v>
      </c>
    </row>
    <row r="419" spans="2:3" x14ac:dyDescent="0.3">
      <c r="B419" t="s">
        <v>440</v>
      </c>
      <c r="C419" s="21">
        <v>6</v>
      </c>
    </row>
    <row r="420" spans="2:3" x14ac:dyDescent="0.3">
      <c r="B420" t="s">
        <v>441</v>
      </c>
      <c r="C420" s="21">
        <v>6</v>
      </c>
    </row>
    <row r="421" spans="2:3" x14ac:dyDescent="0.3">
      <c r="B421" t="s">
        <v>442</v>
      </c>
      <c r="C421" s="21">
        <v>6</v>
      </c>
    </row>
    <row r="422" spans="2:3" x14ac:dyDescent="0.3">
      <c r="B422" t="s">
        <v>443</v>
      </c>
      <c r="C422" s="21">
        <v>6</v>
      </c>
    </row>
    <row r="423" spans="2:3" x14ac:dyDescent="0.3">
      <c r="B423" t="s">
        <v>444</v>
      </c>
      <c r="C423" s="21">
        <v>3</v>
      </c>
    </row>
    <row r="424" spans="2:3" x14ac:dyDescent="0.3">
      <c r="B424" t="s">
        <v>445</v>
      </c>
      <c r="C424" s="21">
        <v>6</v>
      </c>
    </row>
    <row r="425" spans="2:3" x14ac:dyDescent="0.3">
      <c r="B425" t="s">
        <v>446</v>
      </c>
      <c r="C425" s="21">
        <v>0.5</v>
      </c>
    </row>
    <row r="426" spans="2:3" x14ac:dyDescent="0.3">
      <c r="B426" t="s">
        <v>447</v>
      </c>
      <c r="C426" s="21">
        <v>2.5</v>
      </c>
    </row>
    <row r="427" spans="2:3" x14ac:dyDescent="0.3">
      <c r="B427" t="s">
        <v>448</v>
      </c>
      <c r="C427" s="21">
        <v>6</v>
      </c>
    </row>
    <row r="428" spans="2:3" x14ac:dyDescent="0.3">
      <c r="B428" t="s">
        <v>449</v>
      </c>
      <c r="C428" s="21">
        <v>1</v>
      </c>
    </row>
    <row r="429" spans="2:3" x14ac:dyDescent="0.3">
      <c r="B429" t="s">
        <v>450</v>
      </c>
      <c r="C429" s="21">
        <v>0.5</v>
      </c>
    </row>
    <row r="430" spans="2:3" x14ac:dyDescent="0.3">
      <c r="B430" t="s">
        <v>451</v>
      </c>
      <c r="C430" s="21">
        <v>5</v>
      </c>
    </row>
    <row r="431" spans="2:3" x14ac:dyDescent="0.3">
      <c r="B431" t="s">
        <v>452</v>
      </c>
      <c r="C431" s="21">
        <v>0.6</v>
      </c>
    </row>
    <row r="432" spans="2:3" x14ac:dyDescent="0.3">
      <c r="B432" t="s">
        <v>453</v>
      </c>
      <c r="C432" s="21">
        <v>7.49</v>
      </c>
    </row>
    <row r="433" spans="2:3" x14ac:dyDescent="0.3">
      <c r="B433" t="s">
        <v>454</v>
      </c>
      <c r="C433" s="21">
        <v>29.95</v>
      </c>
    </row>
    <row r="434" spans="2:3" x14ac:dyDescent="0.3">
      <c r="B434" t="s">
        <v>455</v>
      </c>
      <c r="C434" s="21">
        <v>29.95</v>
      </c>
    </row>
    <row r="435" spans="2:3" x14ac:dyDescent="0.3">
      <c r="B435" t="s">
        <v>456</v>
      </c>
      <c r="C435" s="21">
        <v>29.95</v>
      </c>
    </row>
    <row r="436" spans="2:3" x14ac:dyDescent="0.3">
      <c r="B436" t="s">
        <v>457</v>
      </c>
      <c r="C436" s="21">
        <v>29.9</v>
      </c>
    </row>
    <row r="437" spans="2:3" x14ac:dyDescent="0.3">
      <c r="B437" t="s">
        <v>458</v>
      </c>
      <c r="C437" s="21">
        <v>29.9</v>
      </c>
    </row>
    <row r="438" spans="2:3" x14ac:dyDescent="0.3">
      <c r="B438" t="s">
        <v>459</v>
      </c>
      <c r="C438" s="21">
        <v>14.95</v>
      </c>
    </row>
    <row r="439" spans="2:3" x14ac:dyDescent="0.3">
      <c r="B439" t="s">
        <v>460</v>
      </c>
      <c r="C439" s="21">
        <v>29.9</v>
      </c>
    </row>
    <row r="440" spans="2:3" x14ac:dyDescent="0.3">
      <c r="B440" t="s">
        <v>461</v>
      </c>
      <c r="C440" s="21">
        <v>29.9</v>
      </c>
    </row>
    <row r="441" spans="2:3" x14ac:dyDescent="0.3">
      <c r="B441" t="s">
        <v>462</v>
      </c>
      <c r="C441" s="21">
        <v>9.9499999999999993</v>
      </c>
    </row>
    <row r="442" spans="2:3" x14ac:dyDescent="0.3">
      <c r="B442" t="s">
        <v>463</v>
      </c>
      <c r="C442" s="21">
        <v>9.9499999999999993</v>
      </c>
    </row>
    <row r="443" spans="2:3" x14ac:dyDescent="0.3">
      <c r="B443" t="s">
        <v>464</v>
      </c>
      <c r="C443" s="21">
        <v>7.45</v>
      </c>
    </row>
    <row r="444" spans="2:3" x14ac:dyDescent="0.3">
      <c r="B444" t="s">
        <v>465</v>
      </c>
      <c r="C444" s="21">
        <v>14.9</v>
      </c>
    </row>
    <row r="445" spans="2:3" x14ac:dyDescent="0.3">
      <c r="B445" t="s">
        <v>466</v>
      </c>
      <c r="C445" s="21">
        <v>14.9</v>
      </c>
    </row>
    <row r="446" spans="2:3" x14ac:dyDescent="0.3">
      <c r="B446" t="s">
        <v>467</v>
      </c>
      <c r="C446" s="21">
        <v>29.75</v>
      </c>
    </row>
    <row r="447" spans="2:3" x14ac:dyDescent="0.3">
      <c r="B447" t="s">
        <v>468</v>
      </c>
      <c r="C447" s="21">
        <v>29.75</v>
      </c>
    </row>
    <row r="448" spans="2:3" x14ac:dyDescent="0.3">
      <c r="B448" t="s">
        <v>469</v>
      </c>
      <c r="C448" s="21">
        <v>5.95</v>
      </c>
    </row>
    <row r="449" spans="2:3" x14ac:dyDescent="0.3">
      <c r="B449" t="s">
        <v>470</v>
      </c>
      <c r="C449" s="21">
        <v>0.55000000000000004</v>
      </c>
    </row>
    <row r="450" spans="2:3" x14ac:dyDescent="0.3">
      <c r="B450" t="s">
        <v>471</v>
      </c>
      <c r="C450" s="21">
        <v>9.9</v>
      </c>
    </row>
    <row r="451" spans="2:3" x14ac:dyDescent="0.3">
      <c r="B451" t="s">
        <v>472</v>
      </c>
      <c r="C451" s="21">
        <v>0.99</v>
      </c>
    </row>
    <row r="452" spans="2:3" x14ac:dyDescent="0.3">
      <c r="B452" t="s">
        <v>473</v>
      </c>
      <c r="C452" s="21">
        <v>3.69</v>
      </c>
    </row>
    <row r="453" spans="2:3" x14ac:dyDescent="0.3">
      <c r="B453" t="s">
        <v>474</v>
      </c>
      <c r="C453" s="21">
        <v>29.35</v>
      </c>
    </row>
    <row r="454" spans="2:3" x14ac:dyDescent="0.3">
      <c r="B454" t="s">
        <v>475</v>
      </c>
      <c r="C454" s="21">
        <v>3.25</v>
      </c>
    </row>
    <row r="455" spans="2:3" x14ac:dyDescent="0.3">
      <c r="B455" t="s">
        <v>476</v>
      </c>
      <c r="C455" s="21">
        <v>29.25</v>
      </c>
    </row>
    <row r="456" spans="2:3" x14ac:dyDescent="0.3">
      <c r="B456" t="s">
        <v>477</v>
      </c>
      <c r="C456" s="21">
        <v>2.9</v>
      </c>
    </row>
    <row r="457" spans="2:3" x14ac:dyDescent="0.3">
      <c r="B457" t="s">
        <v>478</v>
      </c>
      <c r="C457" s="21">
        <v>7.25</v>
      </c>
    </row>
    <row r="458" spans="2:3" x14ac:dyDescent="0.3">
      <c r="B458" t="s">
        <v>479</v>
      </c>
      <c r="C458" s="21">
        <v>7.25</v>
      </c>
    </row>
    <row r="459" spans="2:3" x14ac:dyDescent="0.3">
      <c r="B459" t="s">
        <v>480</v>
      </c>
      <c r="C459" s="21">
        <v>1.45</v>
      </c>
    </row>
    <row r="460" spans="2:3" x14ac:dyDescent="0.3">
      <c r="B460" t="s">
        <v>481</v>
      </c>
      <c r="C460" s="21">
        <v>29</v>
      </c>
    </row>
    <row r="461" spans="2:3" x14ac:dyDescent="0.3">
      <c r="B461" t="s">
        <v>482</v>
      </c>
      <c r="C461" s="21">
        <v>1.45</v>
      </c>
    </row>
    <row r="462" spans="2:3" x14ac:dyDescent="0.3">
      <c r="B462" t="s">
        <v>483</v>
      </c>
      <c r="C462" s="21">
        <v>28.95</v>
      </c>
    </row>
    <row r="463" spans="2:3" x14ac:dyDescent="0.3">
      <c r="B463" t="s">
        <v>484</v>
      </c>
      <c r="C463" s="21">
        <v>28.9</v>
      </c>
    </row>
    <row r="464" spans="2:3" x14ac:dyDescent="0.3">
      <c r="B464" t="s">
        <v>485</v>
      </c>
      <c r="C464" s="21">
        <v>28.9</v>
      </c>
    </row>
    <row r="465" spans="2:3" x14ac:dyDescent="0.3">
      <c r="B465" t="s">
        <v>486</v>
      </c>
      <c r="C465" s="21">
        <v>0.4</v>
      </c>
    </row>
    <row r="466" spans="2:3" x14ac:dyDescent="0.3">
      <c r="B466" t="s">
        <v>487</v>
      </c>
      <c r="C466" s="21">
        <v>8.9499999999999993</v>
      </c>
    </row>
    <row r="467" spans="2:3" x14ac:dyDescent="0.3">
      <c r="B467" t="s">
        <v>488</v>
      </c>
      <c r="C467" s="21">
        <v>16.489999999999998</v>
      </c>
    </row>
    <row r="468" spans="2:3" x14ac:dyDescent="0.3">
      <c r="B468" t="s">
        <v>489</v>
      </c>
      <c r="C468" s="21">
        <v>6.95</v>
      </c>
    </row>
    <row r="469" spans="2:3" x14ac:dyDescent="0.3">
      <c r="B469" t="s">
        <v>490</v>
      </c>
      <c r="C469" s="21">
        <v>9.5</v>
      </c>
    </row>
    <row r="470" spans="2:3" x14ac:dyDescent="0.3">
      <c r="B470" t="s">
        <v>491</v>
      </c>
      <c r="C470" s="21">
        <v>28.5</v>
      </c>
    </row>
    <row r="471" spans="2:3" x14ac:dyDescent="0.3">
      <c r="B471" t="s">
        <v>492</v>
      </c>
      <c r="C471" s="21">
        <v>9.5</v>
      </c>
    </row>
    <row r="472" spans="2:3" x14ac:dyDescent="0.3">
      <c r="B472" t="s">
        <v>493</v>
      </c>
      <c r="C472" s="21">
        <v>9.5</v>
      </c>
    </row>
    <row r="473" spans="2:3" x14ac:dyDescent="0.3">
      <c r="B473" t="s">
        <v>494</v>
      </c>
      <c r="C473" s="21">
        <v>28.35</v>
      </c>
    </row>
    <row r="474" spans="2:3" x14ac:dyDescent="0.3">
      <c r="B474" t="s">
        <v>495</v>
      </c>
      <c r="C474" s="21">
        <v>5.65</v>
      </c>
    </row>
    <row r="475" spans="2:3" x14ac:dyDescent="0.3">
      <c r="B475" t="s">
        <v>496</v>
      </c>
      <c r="C475" s="21">
        <v>3.5</v>
      </c>
    </row>
    <row r="476" spans="2:3" x14ac:dyDescent="0.3">
      <c r="B476" t="s">
        <v>497</v>
      </c>
      <c r="C476" s="21">
        <v>14</v>
      </c>
    </row>
    <row r="477" spans="2:3" x14ac:dyDescent="0.3">
      <c r="B477" t="s">
        <v>498</v>
      </c>
      <c r="C477" s="21">
        <v>0.5</v>
      </c>
    </row>
    <row r="478" spans="2:3" x14ac:dyDescent="0.3">
      <c r="B478" t="s">
        <v>499</v>
      </c>
      <c r="C478" s="21">
        <v>27.95</v>
      </c>
    </row>
    <row r="479" spans="2:3" x14ac:dyDescent="0.3">
      <c r="B479" t="s">
        <v>500</v>
      </c>
      <c r="C479" s="21">
        <v>18.5</v>
      </c>
    </row>
    <row r="480" spans="2:3" x14ac:dyDescent="0.3">
      <c r="B480" t="s">
        <v>501</v>
      </c>
      <c r="C480" s="21">
        <v>13.95</v>
      </c>
    </row>
    <row r="481" spans="2:3" x14ac:dyDescent="0.3">
      <c r="B481" t="s">
        <v>502</v>
      </c>
      <c r="C481" s="21">
        <v>27.9</v>
      </c>
    </row>
    <row r="482" spans="2:3" x14ac:dyDescent="0.3">
      <c r="B482" t="s">
        <v>503</v>
      </c>
      <c r="C482" s="21">
        <v>27.9</v>
      </c>
    </row>
    <row r="483" spans="2:3" x14ac:dyDescent="0.3">
      <c r="B483" t="s">
        <v>504</v>
      </c>
      <c r="C483" s="21">
        <v>27.75</v>
      </c>
    </row>
    <row r="484" spans="2:3" x14ac:dyDescent="0.3">
      <c r="B484" t="s">
        <v>505</v>
      </c>
      <c r="C484" s="21">
        <v>19.899999999999999</v>
      </c>
    </row>
    <row r="485" spans="2:3" x14ac:dyDescent="0.3">
      <c r="B485" t="s">
        <v>506</v>
      </c>
      <c r="C485" s="21">
        <v>13.9</v>
      </c>
    </row>
    <row r="486" spans="2:3" x14ac:dyDescent="0.3">
      <c r="B486" t="s">
        <v>507</v>
      </c>
      <c r="C486" s="21">
        <v>13.9</v>
      </c>
    </row>
    <row r="487" spans="2:3" x14ac:dyDescent="0.3">
      <c r="B487" t="s">
        <v>508</v>
      </c>
      <c r="C487" s="21">
        <v>13.9</v>
      </c>
    </row>
    <row r="488" spans="2:3" x14ac:dyDescent="0.3">
      <c r="B488" t="s">
        <v>509</v>
      </c>
      <c r="C488" s="21">
        <v>1.85</v>
      </c>
    </row>
    <row r="489" spans="2:3" x14ac:dyDescent="0.3">
      <c r="B489" t="s">
        <v>510</v>
      </c>
      <c r="C489" s="21">
        <v>9.25</v>
      </c>
    </row>
    <row r="490" spans="2:3" x14ac:dyDescent="0.3">
      <c r="B490" t="s">
        <v>511</v>
      </c>
      <c r="C490" s="21">
        <v>13.85</v>
      </c>
    </row>
    <row r="491" spans="2:3" x14ac:dyDescent="0.3">
      <c r="B491" t="s">
        <v>512</v>
      </c>
      <c r="C491" s="21">
        <v>3.45</v>
      </c>
    </row>
    <row r="492" spans="2:3" x14ac:dyDescent="0.3">
      <c r="B492" t="s">
        <v>513</v>
      </c>
      <c r="C492" s="21">
        <v>13.75</v>
      </c>
    </row>
    <row r="493" spans="2:3" x14ac:dyDescent="0.3">
      <c r="B493" t="s">
        <v>514</v>
      </c>
      <c r="C493" s="21">
        <v>27.5</v>
      </c>
    </row>
    <row r="494" spans="2:3" x14ac:dyDescent="0.3">
      <c r="B494" t="s">
        <v>515</v>
      </c>
      <c r="C494" s="21">
        <v>2.75</v>
      </c>
    </row>
    <row r="495" spans="2:3" x14ac:dyDescent="0.3">
      <c r="B495" t="s">
        <v>516</v>
      </c>
      <c r="C495" s="21">
        <v>27.5</v>
      </c>
    </row>
    <row r="496" spans="2:3" x14ac:dyDescent="0.3">
      <c r="B496" t="s">
        <v>517</v>
      </c>
      <c r="C496" s="21">
        <v>5.5</v>
      </c>
    </row>
    <row r="497" spans="2:3" x14ac:dyDescent="0.3">
      <c r="B497" t="s">
        <v>518</v>
      </c>
      <c r="C497" s="21">
        <v>5.5</v>
      </c>
    </row>
    <row r="498" spans="2:3" x14ac:dyDescent="0.3">
      <c r="B498" t="s">
        <v>519</v>
      </c>
      <c r="C498" s="21">
        <v>27.5</v>
      </c>
    </row>
    <row r="499" spans="2:3" x14ac:dyDescent="0.3">
      <c r="B499" t="s">
        <v>520</v>
      </c>
      <c r="C499" s="21">
        <v>13.75</v>
      </c>
    </row>
    <row r="500" spans="2:3" x14ac:dyDescent="0.3">
      <c r="B500" t="s">
        <v>521</v>
      </c>
      <c r="C500" s="21">
        <v>5.5</v>
      </c>
    </row>
    <row r="501" spans="2:3" x14ac:dyDescent="0.3">
      <c r="B501" t="s">
        <v>522</v>
      </c>
      <c r="C501" s="21">
        <v>27.45</v>
      </c>
    </row>
    <row r="502" spans="2:3" x14ac:dyDescent="0.3">
      <c r="B502" t="s">
        <v>523</v>
      </c>
      <c r="C502" s="21">
        <v>27.25</v>
      </c>
    </row>
    <row r="503" spans="2:3" x14ac:dyDescent="0.3">
      <c r="B503" t="s">
        <v>524</v>
      </c>
      <c r="C503" s="21">
        <v>3.4</v>
      </c>
    </row>
    <row r="504" spans="2:3" x14ac:dyDescent="0.3">
      <c r="B504" t="s">
        <v>525</v>
      </c>
      <c r="C504" s="21">
        <v>1.6</v>
      </c>
    </row>
    <row r="505" spans="2:3" x14ac:dyDescent="0.3">
      <c r="B505" t="s">
        <v>526</v>
      </c>
      <c r="C505" s="21">
        <v>0.5</v>
      </c>
    </row>
    <row r="506" spans="2:3" x14ac:dyDescent="0.3">
      <c r="B506" t="s">
        <v>527</v>
      </c>
      <c r="C506" s="21">
        <v>13.5</v>
      </c>
    </row>
    <row r="507" spans="2:3" x14ac:dyDescent="0.3">
      <c r="B507" t="s">
        <v>528</v>
      </c>
      <c r="C507" s="21">
        <v>1.35</v>
      </c>
    </row>
    <row r="508" spans="2:3" x14ac:dyDescent="0.3">
      <c r="B508" t="s">
        <v>529</v>
      </c>
      <c r="C508" s="21">
        <v>9</v>
      </c>
    </row>
    <row r="509" spans="2:3" x14ac:dyDescent="0.3">
      <c r="B509" t="s">
        <v>530</v>
      </c>
      <c r="C509" s="21">
        <v>2.25</v>
      </c>
    </row>
    <row r="510" spans="2:3" x14ac:dyDescent="0.3">
      <c r="B510" t="s">
        <v>531</v>
      </c>
      <c r="C510" s="21">
        <v>26.95</v>
      </c>
    </row>
    <row r="511" spans="2:3" x14ac:dyDescent="0.3">
      <c r="B511" t="s">
        <v>532</v>
      </c>
      <c r="C511" s="21">
        <v>26.95</v>
      </c>
    </row>
    <row r="512" spans="2:3" x14ac:dyDescent="0.3">
      <c r="B512" t="s">
        <v>533</v>
      </c>
      <c r="C512" s="21">
        <v>26.95</v>
      </c>
    </row>
    <row r="513" spans="2:3" x14ac:dyDescent="0.3">
      <c r="B513" t="s">
        <v>534</v>
      </c>
      <c r="C513" s="21">
        <v>26.95</v>
      </c>
    </row>
    <row r="514" spans="2:3" x14ac:dyDescent="0.3">
      <c r="B514" t="s">
        <v>535</v>
      </c>
      <c r="C514" s="21">
        <v>26.95</v>
      </c>
    </row>
    <row r="515" spans="2:3" x14ac:dyDescent="0.3">
      <c r="B515" t="s">
        <v>536</v>
      </c>
      <c r="C515" s="21">
        <v>26.95</v>
      </c>
    </row>
    <row r="516" spans="2:3" x14ac:dyDescent="0.3">
      <c r="B516" t="s">
        <v>537</v>
      </c>
      <c r="C516" s="21">
        <v>26.95</v>
      </c>
    </row>
    <row r="517" spans="2:3" x14ac:dyDescent="0.3">
      <c r="B517" t="s">
        <v>538</v>
      </c>
      <c r="C517" s="21">
        <v>0.35</v>
      </c>
    </row>
    <row r="518" spans="2:3" x14ac:dyDescent="0.3">
      <c r="B518" t="s">
        <v>539</v>
      </c>
      <c r="C518" s="21">
        <v>26.9</v>
      </c>
    </row>
    <row r="519" spans="2:3" x14ac:dyDescent="0.3">
      <c r="B519" t="s">
        <v>540</v>
      </c>
      <c r="C519" s="21">
        <v>26.9</v>
      </c>
    </row>
    <row r="520" spans="2:3" x14ac:dyDescent="0.3">
      <c r="B520" t="s">
        <v>541</v>
      </c>
      <c r="C520" s="21">
        <v>26.9</v>
      </c>
    </row>
    <row r="521" spans="2:3" x14ac:dyDescent="0.3">
      <c r="B521" t="s">
        <v>542</v>
      </c>
      <c r="C521" s="21">
        <v>26.9</v>
      </c>
    </row>
    <row r="522" spans="2:3" x14ac:dyDescent="0.3">
      <c r="B522" t="s">
        <v>543</v>
      </c>
      <c r="C522" s="21">
        <v>26.9</v>
      </c>
    </row>
    <row r="523" spans="2:3" x14ac:dyDescent="0.3">
      <c r="B523" t="s">
        <v>544</v>
      </c>
      <c r="C523" s="21">
        <v>26.9</v>
      </c>
    </row>
    <row r="524" spans="2:3" x14ac:dyDescent="0.3">
      <c r="B524" t="s">
        <v>545</v>
      </c>
      <c r="C524" s="21">
        <v>26.9</v>
      </c>
    </row>
    <row r="525" spans="2:3" x14ac:dyDescent="0.3">
      <c r="B525" t="s">
        <v>546</v>
      </c>
      <c r="C525" s="21">
        <v>26.9</v>
      </c>
    </row>
    <row r="526" spans="2:3" x14ac:dyDescent="0.3">
      <c r="B526" t="s">
        <v>547</v>
      </c>
      <c r="C526" s="21">
        <v>8.9499999999999993</v>
      </c>
    </row>
    <row r="527" spans="2:3" x14ac:dyDescent="0.3">
      <c r="B527" t="s">
        <v>548</v>
      </c>
      <c r="C527" s="21">
        <v>26.75</v>
      </c>
    </row>
    <row r="528" spans="2:3" x14ac:dyDescent="0.3">
      <c r="B528" t="s">
        <v>549</v>
      </c>
      <c r="C528" s="21">
        <v>4.45</v>
      </c>
    </row>
    <row r="529" spans="2:3" x14ac:dyDescent="0.3">
      <c r="B529" t="s">
        <v>550</v>
      </c>
      <c r="C529" s="21">
        <v>26.65</v>
      </c>
    </row>
    <row r="530" spans="2:3" x14ac:dyDescent="0.3">
      <c r="B530" t="s">
        <v>551</v>
      </c>
      <c r="C530" s="21">
        <v>26.65</v>
      </c>
    </row>
    <row r="531" spans="2:3" x14ac:dyDescent="0.3">
      <c r="B531" t="s">
        <v>552</v>
      </c>
      <c r="C531" s="21">
        <v>26.65</v>
      </c>
    </row>
    <row r="532" spans="2:3" x14ac:dyDescent="0.3">
      <c r="B532" t="s">
        <v>553</v>
      </c>
      <c r="C532" s="21">
        <v>6.65</v>
      </c>
    </row>
    <row r="533" spans="2:3" x14ac:dyDescent="0.3">
      <c r="B533" t="s">
        <v>554</v>
      </c>
      <c r="C533" s="21">
        <v>26.5</v>
      </c>
    </row>
    <row r="534" spans="2:3" x14ac:dyDescent="0.3">
      <c r="B534" t="s">
        <v>555</v>
      </c>
      <c r="C534" s="21">
        <v>2.65</v>
      </c>
    </row>
    <row r="535" spans="2:3" x14ac:dyDescent="0.3">
      <c r="B535" t="s">
        <v>556</v>
      </c>
      <c r="C535" s="21">
        <v>26.5</v>
      </c>
    </row>
    <row r="536" spans="2:3" x14ac:dyDescent="0.3">
      <c r="B536" t="s">
        <v>557</v>
      </c>
      <c r="C536" s="21">
        <v>26.5</v>
      </c>
    </row>
    <row r="537" spans="2:3" x14ac:dyDescent="0.3">
      <c r="B537" t="s">
        <v>558</v>
      </c>
      <c r="C537" s="21">
        <v>1.65</v>
      </c>
    </row>
    <row r="538" spans="2:3" x14ac:dyDescent="0.3">
      <c r="B538" t="s">
        <v>559</v>
      </c>
      <c r="C538" s="21">
        <v>26</v>
      </c>
    </row>
    <row r="539" spans="2:3" x14ac:dyDescent="0.3">
      <c r="B539" t="s">
        <v>560</v>
      </c>
      <c r="C539" s="21">
        <v>26</v>
      </c>
    </row>
    <row r="540" spans="2:3" x14ac:dyDescent="0.3">
      <c r="B540" t="s">
        <v>561</v>
      </c>
      <c r="C540" s="21">
        <v>6.5</v>
      </c>
    </row>
    <row r="541" spans="2:3" x14ac:dyDescent="0.3">
      <c r="B541" t="s">
        <v>562</v>
      </c>
      <c r="C541" s="21">
        <v>6.5</v>
      </c>
    </row>
    <row r="542" spans="2:3" x14ac:dyDescent="0.3">
      <c r="B542" t="s">
        <v>563</v>
      </c>
      <c r="C542" s="21">
        <v>3.25</v>
      </c>
    </row>
    <row r="543" spans="2:3" x14ac:dyDescent="0.3">
      <c r="B543" t="s">
        <v>564</v>
      </c>
      <c r="C543" s="21">
        <v>25.99</v>
      </c>
    </row>
    <row r="544" spans="2:3" x14ac:dyDescent="0.3">
      <c r="B544" t="s">
        <v>565</v>
      </c>
      <c r="C544" s="21">
        <v>25.99</v>
      </c>
    </row>
    <row r="545" spans="2:3" x14ac:dyDescent="0.3">
      <c r="B545" t="s">
        <v>566</v>
      </c>
      <c r="C545" s="21">
        <v>6.49</v>
      </c>
    </row>
    <row r="546" spans="2:3" x14ac:dyDescent="0.3">
      <c r="B546" t="s">
        <v>567</v>
      </c>
      <c r="C546" s="21">
        <v>25.95</v>
      </c>
    </row>
    <row r="547" spans="2:3" x14ac:dyDescent="0.3">
      <c r="B547" t="s">
        <v>568</v>
      </c>
      <c r="C547" s="21">
        <v>25.95</v>
      </c>
    </row>
    <row r="548" spans="2:3" x14ac:dyDescent="0.3">
      <c r="B548" t="s">
        <v>569</v>
      </c>
      <c r="C548" s="21">
        <v>25.95</v>
      </c>
    </row>
    <row r="549" spans="2:3" x14ac:dyDescent="0.3">
      <c r="B549" t="s">
        <v>570</v>
      </c>
      <c r="C549" s="21">
        <v>25.95</v>
      </c>
    </row>
    <row r="550" spans="2:3" x14ac:dyDescent="0.3">
      <c r="B550" t="s">
        <v>571</v>
      </c>
      <c r="C550" s="21">
        <v>25.9</v>
      </c>
    </row>
    <row r="551" spans="2:3" x14ac:dyDescent="0.3">
      <c r="B551" t="s">
        <v>572</v>
      </c>
      <c r="C551" s="21">
        <v>25.9</v>
      </c>
    </row>
    <row r="552" spans="2:3" x14ac:dyDescent="0.3">
      <c r="B552" t="s">
        <v>573</v>
      </c>
      <c r="C552" s="21">
        <v>25.9</v>
      </c>
    </row>
    <row r="553" spans="2:3" x14ac:dyDescent="0.3">
      <c r="B553" t="s">
        <v>574</v>
      </c>
      <c r="C553" s="21">
        <v>25.9</v>
      </c>
    </row>
    <row r="554" spans="2:3" x14ac:dyDescent="0.3">
      <c r="B554" t="s">
        <v>575</v>
      </c>
      <c r="C554" s="21">
        <v>25.9</v>
      </c>
    </row>
    <row r="555" spans="2:3" x14ac:dyDescent="0.3">
      <c r="B555" t="s">
        <v>576</v>
      </c>
      <c r="C555" s="21">
        <v>25.9</v>
      </c>
    </row>
    <row r="556" spans="2:3" x14ac:dyDescent="0.3">
      <c r="B556" t="s">
        <v>577</v>
      </c>
      <c r="C556" s="21">
        <v>25.9</v>
      </c>
    </row>
    <row r="557" spans="2:3" x14ac:dyDescent="0.3">
      <c r="B557" t="s">
        <v>578</v>
      </c>
      <c r="C557" s="21">
        <v>12.95</v>
      </c>
    </row>
    <row r="558" spans="2:3" x14ac:dyDescent="0.3">
      <c r="B558" t="s">
        <v>579</v>
      </c>
      <c r="C558" s="21">
        <v>25.9</v>
      </c>
    </row>
    <row r="559" spans="2:3" x14ac:dyDescent="0.3">
      <c r="B559" t="s">
        <v>580</v>
      </c>
      <c r="C559" s="21">
        <v>12.95</v>
      </c>
    </row>
    <row r="560" spans="2:3" x14ac:dyDescent="0.3">
      <c r="B560" t="s">
        <v>581</v>
      </c>
      <c r="C560" s="21">
        <v>12.95</v>
      </c>
    </row>
    <row r="561" spans="2:3" x14ac:dyDescent="0.3">
      <c r="B561" t="s">
        <v>582</v>
      </c>
      <c r="C561" s="21">
        <v>25.9</v>
      </c>
    </row>
    <row r="562" spans="2:3" x14ac:dyDescent="0.3">
      <c r="B562" t="s">
        <v>583</v>
      </c>
      <c r="C562" s="21">
        <v>25.9</v>
      </c>
    </row>
    <row r="563" spans="2:3" x14ac:dyDescent="0.3">
      <c r="B563" t="s">
        <v>584</v>
      </c>
      <c r="C563" s="21">
        <v>12.95</v>
      </c>
    </row>
    <row r="564" spans="2:3" x14ac:dyDescent="0.3">
      <c r="B564" t="s">
        <v>585</v>
      </c>
      <c r="C564" s="21">
        <v>12.95</v>
      </c>
    </row>
    <row r="565" spans="2:3" x14ac:dyDescent="0.3">
      <c r="B565" t="s">
        <v>586</v>
      </c>
      <c r="C565" s="21">
        <v>25.9</v>
      </c>
    </row>
    <row r="566" spans="2:3" x14ac:dyDescent="0.3">
      <c r="B566" t="s">
        <v>587</v>
      </c>
      <c r="C566" s="21">
        <v>12.95</v>
      </c>
    </row>
    <row r="567" spans="2:3" x14ac:dyDescent="0.3">
      <c r="B567" t="s">
        <v>588</v>
      </c>
      <c r="C567" s="21">
        <v>25.9</v>
      </c>
    </row>
    <row r="568" spans="2:3" x14ac:dyDescent="0.3">
      <c r="B568" t="s">
        <v>589</v>
      </c>
      <c r="C568" s="21">
        <v>12.9</v>
      </c>
    </row>
    <row r="569" spans="2:3" x14ac:dyDescent="0.3">
      <c r="B569" t="s">
        <v>590</v>
      </c>
      <c r="C569" s="21">
        <v>2.15</v>
      </c>
    </row>
    <row r="570" spans="2:3" x14ac:dyDescent="0.3">
      <c r="B570" t="s">
        <v>591</v>
      </c>
      <c r="C570" s="21">
        <v>8.6</v>
      </c>
    </row>
    <row r="571" spans="2:3" x14ac:dyDescent="0.3">
      <c r="B571" t="s">
        <v>592</v>
      </c>
      <c r="C571" s="21">
        <v>12.9</v>
      </c>
    </row>
    <row r="572" spans="2:3" x14ac:dyDescent="0.3">
      <c r="B572" t="s">
        <v>593</v>
      </c>
      <c r="C572" s="21">
        <v>12.9</v>
      </c>
    </row>
    <row r="573" spans="2:3" x14ac:dyDescent="0.3">
      <c r="B573" t="s">
        <v>594</v>
      </c>
      <c r="C573" s="21">
        <v>25.75</v>
      </c>
    </row>
    <row r="574" spans="2:3" x14ac:dyDescent="0.3">
      <c r="B574" t="s">
        <v>595</v>
      </c>
      <c r="C574" s="21">
        <v>25.75</v>
      </c>
    </row>
    <row r="575" spans="2:3" x14ac:dyDescent="0.3">
      <c r="B575" t="s">
        <v>596</v>
      </c>
      <c r="C575" s="21">
        <v>25</v>
      </c>
    </row>
    <row r="576" spans="2:3" x14ac:dyDescent="0.3">
      <c r="B576" t="s">
        <v>597</v>
      </c>
      <c r="C576" s="21">
        <v>1.6</v>
      </c>
    </row>
    <row r="577" spans="2:3" x14ac:dyDescent="0.3">
      <c r="B577" t="s">
        <v>598</v>
      </c>
      <c r="C577" s="21">
        <v>3.19</v>
      </c>
    </row>
    <row r="578" spans="2:3" x14ac:dyDescent="0.3">
      <c r="B578" t="s">
        <v>599</v>
      </c>
      <c r="C578" s="21">
        <v>8.5</v>
      </c>
    </row>
    <row r="579" spans="2:3" x14ac:dyDescent="0.3">
      <c r="B579" t="s">
        <v>600</v>
      </c>
      <c r="C579" s="21">
        <v>25.5</v>
      </c>
    </row>
    <row r="580" spans="2:3" x14ac:dyDescent="0.3">
      <c r="B580" t="s">
        <v>601</v>
      </c>
      <c r="C580" s="21">
        <v>25.5</v>
      </c>
    </row>
    <row r="581" spans="2:3" x14ac:dyDescent="0.3">
      <c r="B581" t="s">
        <v>602</v>
      </c>
      <c r="C581" s="21">
        <v>1.5</v>
      </c>
    </row>
    <row r="582" spans="2:3" x14ac:dyDescent="0.3">
      <c r="B582" t="s">
        <v>603</v>
      </c>
      <c r="C582" s="21">
        <v>25.5</v>
      </c>
    </row>
    <row r="583" spans="2:3" x14ac:dyDescent="0.3">
      <c r="B583" t="s">
        <v>604</v>
      </c>
      <c r="C583" s="21">
        <v>4.25</v>
      </c>
    </row>
    <row r="584" spans="2:3" x14ac:dyDescent="0.3">
      <c r="B584" t="s">
        <v>605</v>
      </c>
      <c r="C584" s="21">
        <v>25.5</v>
      </c>
    </row>
    <row r="585" spans="2:3" x14ac:dyDescent="0.3">
      <c r="B585" t="s">
        <v>606</v>
      </c>
      <c r="C585" s="21">
        <v>25.5</v>
      </c>
    </row>
    <row r="586" spans="2:3" x14ac:dyDescent="0.3">
      <c r="B586" t="s">
        <v>607</v>
      </c>
      <c r="C586" s="21">
        <v>8.5</v>
      </c>
    </row>
    <row r="587" spans="2:3" x14ac:dyDescent="0.3">
      <c r="B587" t="s">
        <v>608</v>
      </c>
      <c r="C587" s="21">
        <v>25.5</v>
      </c>
    </row>
    <row r="588" spans="2:3" x14ac:dyDescent="0.3">
      <c r="B588" t="s">
        <v>609</v>
      </c>
      <c r="C588" s="21">
        <v>6.35</v>
      </c>
    </row>
    <row r="589" spans="2:3" x14ac:dyDescent="0.3">
      <c r="B589" t="s">
        <v>610</v>
      </c>
      <c r="C589" s="21">
        <v>8.4499999999999993</v>
      </c>
    </row>
    <row r="590" spans="2:3" x14ac:dyDescent="0.3">
      <c r="B590" t="s">
        <v>611</v>
      </c>
      <c r="C590" s="21">
        <v>11</v>
      </c>
    </row>
    <row r="591" spans="2:3" x14ac:dyDescent="0.3">
      <c r="B591" t="s">
        <v>612</v>
      </c>
      <c r="C591" s="21">
        <v>12.9</v>
      </c>
    </row>
    <row r="592" spans="2:3" x14ac:dyDescent="0.3">
      <c r="B592" t="s">
        <v>613</v>
      </c>
      <c r="C592" s="21">
        <v>3.75</v>
      </c>
    </row>
    <row r="593" spans="2:3" x14ac:dyDescent="0.3">
      <c r="B593" t="s">
        <v>614</v>
      </c>
      <c r="C593" s="21">
        <v>5</v>
      </c>
    </row>
    <row r="594" spans="2:3" x14ac:dyDescent="0.3">
      <c r="B594" t="s">
        <v>615</v>
      </c>
      <c r="C594" s="21">
        <v>1</v>
      </c>
    </row>
    <row r="595" spans="2:3" x14ac:dyDescent="0.3">
      <c r="B595" t="s">
        <v>616</v>
      </c>
      <c r="C595" s="21">
        <v>5</v>
      </c>
    </row>
    <row r="596" spans="2:3" x14ac:dyDescent="0.3">
      <c r="B596" t="s">
        <v>617</v>
      </c>
      <c r="C596" s="21">
        <v>5</v>
      </c>
    </row>
    <row r="597" spans="2:3" x14ac:dyDescent="0.3">
      <c r="B597" t="s">
        <v>618</v>
      </c>
      <c r="C597" s="21">
        <v>25</v>
      </c>
    </row>
    <row r="598" spans="2:3" x14ac:dyDescent="0.3">
      <c r="B598" t="s">
        <v>619</v>
      </c>
      <c r="C598" s="21">
        <v>6.25</v>
      </c>
    </row>
    <row r="599" spans="2:3" x14ac:dyDescent="0.3">
      <c r="B599" t="s">
        <v>620</v>
      </c>
      <c r="C599" s="21">
        <v>1</v>
      </c>
    </row>
    <row r="600" spans="2:3" x14ac:dyDescent="0.3">
      <c r="B600" t="s">
        <v>621</v>
      </c>
      <c r="C600" s="21">
        <v>1</v>
      </c>
    </row>
    <row r="601" spans="2:3" x14ac:dyDescent="0.3">
      <c r="B601" t="s">
        <v>622</v>
      </c>
      <c r="C601" s="21">
        <v>5</v>
      </c>
    </row>
    <row r="602" spans="2:3" x14ac:dyDescent="0.3">
      <c r="B602" t="s">
        <v>623</v>
      </c>
      <c r="C602" s="21">
        <v>2.5</v>
      </c>
    </row>
    <row r="603" spans="2:3" x14ac:dyDescent="0.3">
      <c r="B603" t="s">
        <v>624</v>
      </c>
      <c r="C603" s="21">
        <v>12.5</v>
      </c>
    </row>
    <row r="604" spans="2:3" x14ac:dyDescent="0.3">
      <c r="B604" t="s">
        <v>625</v>
      </c>
      <c r="C604" s="21">
        <v>1.25</v>
      </c>
    </row>
    <row r="605" spans="2:3" x14ac:dyDescent="0.3">
      <c r="B605" t="s">
        <v>626</v>
      </c>
      <c r="C605" s="21">
        <v>4.99</v>
      </c>
    </row>
    <row r="606" spans="2:3" x14ac:dyDescent="0.3">
      <c r="B606" t="s">
        <v>627</v>
      </c>
      <c r="C606" s="21">
        <v>24.95</v>
      </c>
    </row>
    <row r="607" spans="2:3" x14ac:dyDescent="0.3">
      <c r="B607" t="s">
        <v>628</v>
      </c>
      <c r="C607" s="21">
        <v>17.95</v>
      </c>
    </row>
    <row r="608" spans="2:3" x14ac:dyDescent="0.3">
      <c r="B608" t="s">
        <v>629</v>
      </c>
      <c r="C608" s="21">
        <v>24.95</v>
      </c>
    </row>
    <row r="609" spans="2:3" x14ac:dyDescent="0.3">
      <c r="B609" t="s">
        <v>630</v>
      </c>
      <c r="C609" s="21">
        <v>24.95</v>
      </c>
    </row>
    <row r="610" spans="2:3" x14ac:dyDescent="0.3">
      <c r="B610" t="s">
        <v>631</v>
      </c>
      <c r="C610" s="21">
        <v>24.9</v>
      </c>
    </row>
    <row r="611" spans="2:3" x14ac:dyDescent="0.3">
      <c r="B611" t="s">
        <v>632</v>
      </c>
      <c r="C611" s="21">
        <v>24.9</v>
      </c>
    </row>
    <row r="612" spans="2:3" x14ac:dyDescent="0.3">
      <c r="B612" t="s">
        <v>633</v>
      </c>
      <c r="C612" s="21">
        <v>24.9</v>
      </c>
    </row>
    <row r="613" spans="2:3" x14ac:dyDescent="0.3">
      <c r="B613" t="s">
        <v>634</v>
      </c>
      <c r="C613" s="21">
        <v>24.9</v>
      </c>
    </row>
    <row r="614" spans="2:3" x14ac:dyDescent="0.3">
      <c r="B614" t="s">
        <v>635</v>
      </c>
      <c r="C614" s="21">
        <v>24.9</v>
      </c>
    </row>
    <row r="615" spans="2:3" x14ac:dyDescent="0.3">
      <c r="B615" t="s">
        <v>636</v>
      </c>
      <c r="C615" s="21">
        <v>24.9</v>
      </c>
    </row>
    <row r="616" spans="2:3" x14ac:dyDescent="0.3">
      <c r="B616" t="s">
        <v>637</v>
      </c>
      <c r="C616" s="21">
        <v>24.9</v>
      </c>
    </row>
    <row r="617" spans="2:3" x14ac:dyDescent="0.3">
      <c r="B617" t="s">
        <v>638</v>
      </c>
      <c r="C617" s="21">
        <v>24.9</v>
      </c>
    </row>
    <row r="618" spans="2:3" x14ac:dyDescent="0.3">
      <c r="B618" t="s">
        <v>639</v>
      </c>
      <c r="C618" s="21">
        <v>24.9</v>
      </c>
    </row>
    <row r="619" spans="2:3" x14ac:dyDescent="0.3">
      <c r="B619" t="s">
        <v>640</v>
      </c>
      <c r="C619" s="21">
        <v>24.9</v>
      </c>
    </row>
    <row r="620" spans="2:3" x14ac:dyDescent="0.3">
      <c r="B620" t="s">
        <v>641</v>
      </c>
      <c r="C620" s="21">
        <v>0.69</v>
      </c>
    </row>
    <row r="621" spans="2:3" x14ac:dyDescent="0.3">
      <c r="B621" t="s">
        <v>642</v>
      </c>
      <c r="C621" s="21">
        <v>24.75</v>
      </c>
    </row>
    <row r="622" spans="2:3" x14ac:dyDescent="0.3">
      <c r="B622" t="s">
        <v>643</v>
      </c>
      <c r="C622" s="21">
        <v>2.75</v>
      </c>
    </row>
    <row r="623" spans="2:3" x14ac:dyDescent="0.3">
      <c r="B623" t="s">
        <v>644</v>
      </c>
      <c r="C623" s="21">
        <v>2.25</v>
      </c>
    </row>
    <row r="624" spans="2:3" x14ac:dyDescent="0.3">
      <c r="B624" t="s">
        <v>645</v>
      </c>
      <c r="C624" s="21">
        <v>2.25</v>
      </c>
    </row>
    <row r="625" spans="2:3" x14ac:dyDescent="0.3">
      <c r="B625" t="s">
        <v>646</v>
      </c>
      <c r="C625" s="21">
        <v>24.65</v>
      </c>
    </row>
    <row r="626" spans="2:3" x14ac:dyDescent="0.3">
      <c r="B626" t="s">
        <v>647</v>
      </c>
      <c r="C626" s="21">
        <v>8</v>
      </c>
    </row>
    <row r="627" spans="2:3" x14ac:dyDescent="0.3">
      <c r="B627" t="s">
        <v>648</v>
      </c>
      <c r="C627" s="21">
        <v>10.45</v>
      </c>
    </row>
    <row r="628" spans="2:3" x14ac:dyDescent="0.3">
      <c r="B628" t="s">
        <v>649</v>
      </c>
      <c r="C628" s="21">
        <v>4.9000000000000004</v>
      </c>
    </row>
    <row r="629" spans="2:3" x14ac:dyDescent="0.3">
      <c r="B629" t="s">
        <v>650</v>
      </c>
      <c r="C629" s="21">
        <v>2.4500000000000002</v>
      </c>
    </row>
    <row r="630" spans="2:3" x14ac:dyDescent="0.3">
      <c r="B630" t="s">
        <v>651</v>
      </c>
      <c r="C630" s="21">
        <v>24.5</v>
      </c>
    </row>
    <row r="631" spans="2:3" x14ac:dyDescent="0.3">
      <c r="B631" t="s">
        <v>652</v>
      </c>
      <c r="C631" s="21">
        <v>0.35</v>
      </c>
    </row>
    <row r="632" spans="2:3" x14ac:dyDescent="0.3">
      <c r="B632" t="s">
        <v>653</v>
      </c>
      <c r="C632" s="21">
        <v>1.75</v>
      </c>
    </row>
    <row r="633" spans="2:3" x14ac:dyDescent="0.3">
      <c r="B633" t="s">
        <v>654</v>
      </c>
      <c r="C633" s="21">
        <v>4.9000000000000004</v>
      </c>
    </row>
    <row r="634" spans="2:3" x14ac:dyDescent="0.3">
      <c r="B634" t="s">
        <v>655</v>
      </c>
      <c r="C634" s="21">
        <v>1.75</v>
      </c>
    </row>
    <row r="635" spans="2:3" x14ac:dyDescent="0.3">
      <c r="B635" t="s">
        <v>656</v>
      </c>
      <c r="C635" s="21">
        <v>24.45</v>
      </c>
    </row>
    <row r="636" spans="2:3" x14ac:dyDescent="0.3">
      <c r="B636" t="s">
        <v>657</v>
      </c>
      <c r="C636" s="21">
        <v>0.9</v>
      </c>
    </row>
    <row r="637" spans="2:3" x14ac:dyDescent="0.3">
      <c r="B637" t="s">
        <v>658</v>
      </c>
      <c r="C637" s="21">
        <v>4.2</v>
      </c>
    </row>
    <row r="638" spans="2:3" x14ac:dyDescent="0.3">
      <c r="B638" t="s">
        <v>659</v>
      </c>
      <c r="C638" s="21">
        <v>24.25</v>
      </c>
    </row>
    <row r="639" spans="2:3" x14ac:dyDescent="0.3">
      <c r="B639" t="s">
        <v>660</v>
      </c>
      <c r="C639" s="21">
        <v>8</v>
      </c>
    </row>
    <row r="640" spans="2:3" x14ac:dyDescent="0.3">
      <c r="B640" t="s">
        <v>661</v>
      </c>
      <c r="C640" s="21">
        <v>3</v>
      </c>
    </row>
    <row r="641" spans="2:3" x14ac:dyDescent="0.3">
      <c r="B641" t="s">
        <v>662</v>
      </c>
      <c r="C641" s="21">
        <v>0.5</v>
      </c>
    </row>
    <row r="642" spans="2:3" x14ac:dyDescent="0.3">
      <c r="B642" t="s">
        <v>663</v>
      </c>
      <c r="C642" s="21">
        <v>0.5</v>
      </c>
    </row>
    <row r="643" spans="2:3" x14ac:dyDescent="0.3">
      <c r="B643" t="s">
        <v>664</v>
      </c>
      <c r="C643" s="21">
        <v>6</v>
      </c>
    </row>
    <row r="644" spans="2:3" x14ac:dyDescent="0.3">
      <c r="B644" t="s">
        <v>665</v>
      </c>
      <c r="C644" s="21">
        <v>1</v>
      </c>
    </row>
    <row r="645" spans="2:3" x14ac:dyDescent="0.3">
      <c r="B645" t="s">
        <v>666</v>
      </c>
      <c r="C645" s="21">
        <v>8</v>
      </c>
    </row>
    <row r="646" spans="2:3" x14ac:dyDescent="0.3">
      <c r="B646" t="s">
        <v>667</v>
      </c>
      <c r="C646" s="21">
        <v>8</v>
      </c>
    </row>
    <row r="647" spans="2:3" x14ac:dyDescent="0.3">
      <c r="B647" t="s">
        <v>668</v>
      </c>
      <c r="C647" s="21">
        <v>1.5</v>
      </c>
    </row>
    <row r="648" spans="2:3" x14ac:dyDescent="0.3">
      <c r="B648" t="s">
        <v>669</v>
      </c>
      <c r="C648" s="21">
        <v>8</v>
      </c>
    </row>
    <row r="649" spans="2:3" x14ac:dyDescent="0.3">
      <c r="B649" t="s">
        <v>670</v>
      </c>
      <c r="C649" s="21">
        <v>23.99</v>
      </c>
    </row>
    <row r="650" spans="2:3" x14ac:dyDescent="0.3">
      <c r="B650" t="s">
        <v>671</v>
      </c>
      <c r="C650" s="21">
        <v>7.99</v>
      </c>
    </row>
    <row r="651" spans="2:3" x14ac:dyDescent="0.3">
      <c r="B651" t="s">
        <v>672</v>
      </c>
      <c r="C651" s="21">
        <v>7.99</v>
      </c>
    </row>
    <row r="652" spans="2:3" x14ac:dyDescent="0.3">
      <c r="B652" t="s">
        <v>673</v>
      </c>
      <c r="C652" s="21">
        <v>23.95</v>
      </c>
    </row>
    <row r="653" spans="2:3" x14ac:dyDescent="0.3">
      <c r="B653" t="s">
        <v>674</v>
      </c>
      <c r="C653" s="21">
        <v>23.95</v>
      </c>
    </row>
    <row r="654" spans="2:3" x14ac:dyDescent="0.3">
      <c r="B654" t="s">
        <v>675</v>
      </c>
      <c r="C654" s="21">
        <v>23.95</v>
      </c>
    </row>
    <row r="655" spans="2:3" x14ac:dyDescent="0.3">
      <c r="B655" t="s">
        <v>676</v>
      </c>
      <c r="C655" s="21">
        <v>23.95</v>
      </c>
    </row>
    <row r="656" spans="2:3" x14ac:dyDescent="0.3">
      <c r="B656" t="s">
        <v>677</v>
      </c>
      <c r="C656" s="21">
        <v>23.95</v>
      </c>
    </row>
    <row r="657" spans="2:3" x14ac:dyDescent="0.3">
      <c r="B657" t="s">
        <v>678</v>
      </c>
      <c r="C657" s="21">
        <v>23.95</v>
      </c>
    </row>
    <row r="658" spans="2:3" x14ac:dyDescent="0.3">
      <c r="B658" t="s">
        <v>679</v>
      </c>
      <c r="C658" s="21">
        <v>23.9</v>
      </c>
    </row>
    <row r="659" spans="2:3" x14ac:dyDescent="0.3">
      <c r="B659" t="s">
        <v>680</v>
      </c>
      <c r="C659" s="21">
        <v>23.9</v>
      </c>
    </row>
    <row r="660" spans="2:3" x14ac:dyDescent="0.3">
      <c r="B660" t="s">
        <v>681</v>
      </c>
      <c r="C660" s="21">
        <v>23.9</v>
      </c>
    </row>
    <row r="661" spans="2:3" x14ac:dyDescent="0.3">
      <c r="B661" t="s">
        <v>682</v>
      </c>
      <c r="C661" s="21">
        <v>23.9</v>
      </c>
    </row>
    <row r="662" spans="2:3" x14ac:dyDescent="0.3">
      <c r="B662" t="s">
        <v>683</v>
      </c>
      <c r="C662" s="21">
        <v>23.9</v>
      </c>
    </row>
    <row r="663" spans="2:3" x14ac:dyDescent="0.3">
      <c r="B663" t="s">
        <v>684</v>
      </c>
      <c r="C663" s="21">
        <v>23.9</v>
      </c>
    </row>
    <row r="664" spans="2:3" x14ac:dyDescent="0.3">
      <c r="B664" t="s">
        <v>685</v>
      </c>
      <c r="C664" s="21">
        <v>23.9</v>
      </c>
    </row>
    <row r="665" spans="2:3" x14ac:dyDescent="0.3">
      <c r="B665" t="s">
        <v>686</v>
      </c>
      <c r="C665" s="21">
        <v>23.9</v>
      </c>
    </row>
    <row r="666" spans="2:3" x14ac:dyDescent="0.3">
      <c r="B666" t="s">
        <v>687</v>
      </c>
      <c r="C666" s="21">
        <v>23.9</v>
      </c>
    </row>
    <row r="667" spans="2:3" x14ac:dyDescent="0.3">
      <c r="B667" t="s">
        <v>688</v>
      </c>
      <c r="C667" s="21">
        <v>23.9</v>
      </c>
    </row>
    <row r="668" spans="2:3" x14ac:dyDescent="0.3">
      <c r="B668" t="s">
        <v>689</v>
      </c>
      <c r="C668" s="21">
        <v>23.9</v>
      </c>
    </row>
    <row r="669" spans="2:3" x14ac:dyDescent="0.3">
      <c r="B669" t="s">
        <v>690</v>
      </c>
      <c r="C669" s="21">
        <v>23.9</v>
      </c>
    </row>
    <row r="670" spans="2:3" x14ac:dyDescent="0.3">
      <c r="B670" t="s">
        <v>691</v>
      </c>
      <c r="C670" s="21">
        <v>23.9</v>
      </c>
    </row>
    <row r="671" spans="2:3" x14ac:dyDescent="0.3">
      <c r="B671" t="s">
        <v>692</v>
      </c>
      <c r="C671" s="21">
        <v>23.9</v>
      </c>
    </row>
    <row r="672" spans="2:3" x14ac:dyDescent="0.3">
      <c r="B672" t="s">
        <v>693</v>
      </c>
      <c r="C672" s="21">
        <v>2.39</v>
      </c>
    </row>
    <row r="673" spans="2:3" x14ac:dyDescent="0.3">
      <c r="B673" t="s">
        <v>694</v>
      </c>
      <c r="C673" s="21">
        <v>23.9</v>
      </c>
    </row>
    <row r="674" spans="2:3" x14ac:dyDescent="0.3">
      <c r="B674" t="s">
        <v>695</v>
      </c>
      <c r="C674" s="21">
        <v>23.9</v>
      </c>
    </row>
    <row r="675" spans="2:3" x14ac:dyDescent="0.3">
      <c r="B675" t="s">
        <v>696</v>
      </c>
      <c r="C675" s="21">
        <v>23.9</v>
      </c>
    </row>
    <row r="676" spans="2:3" x14ac:dyDescent="0.3">
      <c r="B676" t="s">
        <v>697</v>
      </c>
      <c r="C676" s="21">
        <v>23.9</v>
      </c>
    </row>
    <row r="677" spans="2:3" x14ac:dyDescent="0.3">
      <c r="B677" t="s">
        <v>698</v>
      </c>
      <c r="C677" s="21">
        <v>2.65</v>
      </c>
    </row>
    <row r="678" spans="2:3" x14ac:dyDescent="0.3">
      <c r="B678" t="s">
        <v>699</v>
      </c>
      <c r="C678" s="21">
        <v>5.95</v>
      </c>
    </row>
    <row r="679" spans="2:3" x14ac:dyDescent="0.3">
      <c r="B679" t="s">
        <v>700</v>
      </c>
      <c r="C679" s="21">
        <v>11.9</v>
      </c>
    </row>
    <row r="680" spans="2:3" x14ac:dyDescent="0.3">
      <c r="B680" t="s">
        <v>701</v>
      </c>
      <c r="C680" s="21">
        <v>5.95</v>
      </c>
    </row>
    <row r="681" spans="2:3" x14ac:dyDescent="0.3">
      <c r="B681" t="s">
        <v>702</v>
      </c>
      <c r="C681" s="21">
        <v>5.95</v>
      </c>
    </row>
    <row r="682" spans="2:3" x14ac:dyDescent="0.3">
      <c r="B682" t="s">
        <v>703</v>
      </c>
      <c r="C682" s="21">
        <v>11.9</v>
      </c>
    </row>
    <row r="683" spans="2:3" x14ac:dyDescent="0.3">
      <c r="B683" t="s">
        <v>704</v>
      </c>
      <c r="C683" s="21">
        <v>11.9</v>
      </c>
    </row>
    <row r="684" spans="2:3" x14ac:dyDescent="0.3">
      <c r="B684" t="s">
        <v>705</v>
      </c>
      <c r="C684" s="21">
        <v>23.79</v>
      </c>
    </row>
    <row r="685" spans="2:3" x14ac:dyDescent="0.3">
      <c r="B685" t="s">
        <v>706</v>
      </c>
      <c r="C685" s="21">
        <v>23.79</v>
      </c>
    </row>
    <row r="686" spans="2:3" x14ac:dyDescent="0.3">
      <c r="B686" t="s">
        <v>707</v>
      </c>
      <c r="C686" s="21">
        <v>23.75</v>
      </c>
    </row>
    <row r="687" spans="2:3" x14ac:dyDescent="0.3">
      <c r="B687" t="s">
        <v>708</v>
      </c>
      <c r="C687" s="21">
        <v>4.75</v>
      </c>
    </row>
    <row r="688" spans="2:3" x14ac:dyDescent="0.3">
      <c r="B688" t="s">
        <v>709</v>
      </c>
      <c r="C688" s="21">
        <v>7.9</v>
      </c>
    </row>
    <row r="689" spans="2:3" x14ac:dyDescent="0.3">
      <c r="B689" t="s">
        <v>710</v>
      </c>
      <c r="C689" s="21">
        <v>7.9</v>
      </c>
    </row>
    <row r="690" spans="2:3" x14ac:dyDescent="0.3">
      <c r="B690" t="s">
        <v>711</v>
      </c>
      <c r="C690" s="21">
        <v>3.95</v>
      </c>
    </row>
    <row r="691" spans="2:3" x14ac:dyDescent="0.3">
      <c r="B691" t="s">
        <v>712</v>
      </c>
      <c r="C691" s="21">
        <v>7.9</v>
      </c>
    </row>
    <row r="692" spans="2:3" x14ac:dyDescent="0.3">
      <c r="B692" t="s">
        <v>713</v>
      </c>
      <c r="C692" s="21">
        <v>11.8</v>
      </c>
    </row>
    <row r="693" spans="2:3" x14ac:dyDescent="0.3">
      <c r="B693" t="s">
        <v>714</v>
      </c>
      <c r="C693" s="21">
        <v>2.35</v>
      </c>
    </row>
    <row r="694" spans="2:3" x14ac:dyDescent="0.3">
      <c r="B694" t="s">
        <v>715</v>
      </c>
      <c r="C694" s="21">
        <v>23.5</v>
      </c>
    </row>
    <row r="695" spans="2:3" x14ac:dyDescent="0.3">
      <c r="B695" t="s">
        <v>716</v>
      </c>
      <c r="C695" s="21">
        <v>23.5</v>
      </c>
    </row>
    <row r="696" spans="2:3" x14ac:dyDescent="0.3">
      <c r="B696" t="s">
        <v>717</v>
      </c>
      <c r="C696" s="21">
        <v>23.5</v>
      </c>
    </row>
    <row r="697" spans="2:3" x14ac:dyDescent="0.3">
      <c r="B697" t="s">
        <v>718</v>
      </c>
      <c r="C697" s="21">
        <v>11.75</v>
      </c>
    </row>
    <row r="698" spans="2:3" x14ac:dyDescent="0.3">
      <c r="B698" t="s">
        <v>719</v>
      </c>
      <c r="C698" s="21">
        <v>23.5</v>
      </c>
    </row>
    <row r="699" spans="2:3" x14ac:dyDescent="0.3">
      <c r="B699" t="s">
        <v>720</v>
      </c>
      <c r="C699" s="21">
        <v>23.49</v>
      </c>
    </row>
    <row r="700" spans="2:3" x14ac:dyDescent="0.3">
      <c r="B700" t="s">
        <v>721</v>
      </c>
      <c r="C700" s="21">
        <v>0.35</v>
      </c>
    </row>
    <row r="701" spans="2:3" x14ac:dyDescent="0.3">
      <c r="B701" t="s">
        <v>722</v>
      </c>
      <c r="C701" s="21">
        <v>35.950000000000003</v>
      </c>
    </row>
    <row r="702" spans="2:3" x14ac:dyDescent="0.3">
      <c r="B702" t="s">
        <v>723</v>
      </c>
      <c r="C702" s="21">
        <v>3.9</v>
      </c>
    </row>
    <row r="703" spans="2:3" x14ac:dyDescent="0.3">
      <c r="B703" t="s">
        <v>724</v>
      </c>
      <c r="C703" s="21">
        <v>19.899999999999999</v>
      </c>
    </row>
    <row r="704" spans="2:3" x14ac:dyDescent="0.3">
      <c r="B704" t="s">
        <v>725</v>
      </c>
      <c r="C704" s="21">
        <v>23.35</v>
      </c>
    </row>
    <row r="705" spans="2:3" x14ac:dyDescent="0.3">
      <c r="B705" t="s">
        <v>726</v>
      </c>
      <c r="C705" s="21">
        <v>11.65</v>
      </c>
    </row>
    <row r="706" spans="2:3" x14ac:dyDescent="0.3">
      <c r="B706" t="s">
        <v>727</v>
      </c>
      <c r="C706" s="21">
        <v>1.45</v>
      </c>
    </row>
    <row r="707" spans="2:3" x14ac:dyDescent="0.3">
      <c r="B707" t="s">
        <v>728</v>
      </c>
      <c r="C707" s="21">
        <v>3.85</v>
      </c>
    </row>
    <row r="708" spans="2:3" x14ac:dyDescent="0.3">
      <c r="B708" t="s">
        <v>729</v>
      </c>
      <c r="C708" s="21">
        <v>11.45</v>
      </c>
    </row>
    <row r="709" spans="2:3" x14ac:dyDescent="0.3">
      <c r="B709" t="s">
        <v>730</v>
      </c>
      <c r="C709" s="21">
        <v>11.5</v>
      </c>
    </row>
    <row r="710" spans="2:3" x14ac:dyDescent="0.3">
      <c r="B710" t="s">
        <v>731</v>
      </c>
      <c r="C710" s="21">
        <v>5.75</v>
      </c>
    </row>
    <row r="711" spans="2:3" x14ac:dyDescent="0.3">
      <c r="B711" t="s">
        <v>732</v>
      </c>
      <c r="C711" s="21">
        <v>5.75</v>
      </c>
    </row>
    <row r="712" spans="2:3" x14ac:dyDescent="0.3">
      <c r="B712" t="s">
        <v>733</v>
      </c>
      <c r="C712" s="21">
        <v>11.49</v>
      </c>
    </row>
    <row r="713" spans="2:3" x14ac:dyDescent="0.3">
      <c r="B713" t="s">
        <v>734</v>
      </c>
      <c r="C713" s="21">
        <v>22.95</v>
      </c>
    </row>
    <row r="714" spans="2:3" x14ac:dyDescent="0.3">
      <c r="B714" t="s">
        <v>735</v>
      </c>
      <c r="C714" s="21">
        <v>22.95</v>
      </c>
    </row>
    <row r="715" spans="2:3" x14ac:dyDescent="0.3">
      <c r="B715" t="s">
        <v>736</v>
      </c>
      <c r="C715" s="21">
        <v>22.95</v>
      </c>
    </row>
    <row r="716" spans="2:3" x14ac:dyDescent="0.3">
      <c r="B716" t="s">
        <v>737</v>
      </c>
      <c r="C716" s="21">
        <v>22.9</v>
      </c>
    </row>
    <row r="717" spans="2:3" x14ac:dyDescent="0.3">
      <c r="B717" t="s">
        <v>738</v>
      </c>
      <c r="C717" s="21">
        <v>22.9</v>
      </c>
    </row>
    <row r="718" spans="2:3" x14ac:dyDescent="0.3">
      <c r="B718" t="s">
        <v>739</v>
      </c>
      <c r="C718" s="21">
        <v>22.9</v>
      </c>
    </row>
    <row r="719" spans="2:3" x14ac:dyDescent="0.3">
      <c r="B719" t="s">
        <v>740</v>
      </c>
      <c r="C719" s="21">
        <v>22.89</v>
      </c>
    </row>
    <row r="720" spans="2:3" x14ac:dyDescent="0.3">
      <c r="B720" t="s">
        <v>741</v>
      </c>
      <c r="C720" s="21">
        <v>3.8</v>
      </c>
    </row>
    <row r="721" spans="2:3" x14ac:dyDescent="0.3">
      <c r="B721" t="s">
        <v>742</v>
      </c>
      <c r="C721" s="21">
        <v>22.75</v>
      </c>
    </row>
    <row r="722" spans="2:3" x14ac:dyDescent="0.3">
      <c r="B722" t="s">
        <v>743</v>
      </c>
      <c r="C722" s="21">
        <v>5.65</v>
      </c>
    </row>
    <row r="723" spans="2:3" x14ac:dyDescent="0.3">
      <c r="B723" t="s">
        <v>744</v>
      </c>
      <c r="C723" s="21">
        <v>5.65</v>
      </c>
    </row>
    <row r="724" spans="2:3" x14ac:dyDescent="0.3">
      <c r="B724" t="s">
        <v>745</v>
      </c>
      <c r="C724" s="21">
        <v>5.65</v>
      </c>
    </row>
    <row r="725" spans="2:3" x14ac:dyDescent="0.3">
      <c r="B725" t="s">
        <v>746</v>
      </c>
      <c r="C725" s="21">
        <v>5.65</v>
      </c>
    </row>
    <row r="726" spans="2:3" x14ac:dyDescent="0.3">
      <c r="B726" t="s">
        <v>747</v>
      </c>
      <c r="C726" s="21">
        <v>22.5</v>
      </c>
    </row>
    <row r="727" spans="2:3" x14ac:dyDescent="0.3">
      <c r="B727" t="s">
        <v>748</v>
      </c>
      <c r="C727" s="21">
        <v>7.5</v>
      </c>
    </row>
    <row r="728" spans="2:3" x14ac:dyDescent="0.3">
      <c r="B728" t="s">
        <v>749</v>
      </c>
      <c r="C728" s="21">
        <v>4.5</v>
      </c>
    </row>
    <row r="729" spans="2:3" x14ac:dyDescent="0.3">
      <c r="B729" t="s">
        <v>750</v>
      </c>
      <c r="C729" s="21">
        <v>4.5</v>
      </c>
    </row>
    <row r="730" spans="2:3" x14ac:dyDescent="0.3">
      <c r="B730" t="s">
        <v>751</v>
      </c>
      <c r="C730" s="21">
        <v>4.5</v>
      </c>
    </row>
    <row r="731" spans="2:3" x14ac:dyDescent="0.3">
      <c r="B731" t="s">
        <v>752</v>
      </c>
      <c r="C731" s="21">
        <v>1.25</v>
      </c>
    </row>
    <row r="732" spans="2:3" x14ac:dyDescent="0.3">
      <c r="B732" t="s">
        <v>753</v>
      </c>
      <c r="C732" s="21">
        <v>3.75</v>
      </c>
    </row>
    <row r="733" spans="2:3" x14ac:dyDescent="0.3">
      <c r="B733" t="s">
        <v>754</v>
      </c>
      <c r="C733" s="21">
        <v>7.5</v>
      </c>
    </row>
    <row r="734" spans="2:3" x14ac:dyDescent="0.3">
      <c r="B734" t="s">
        <v>755</v>
      </c>
      <c r="C734" s="21">
        <v>22.5</v>
      </c>
    </row>
    <row r="735" spans="2:3" x14ac:dyDescent="0.3">
      <c r="B735" t="s">
        <v>756</v>
      </c>
      <c r="C735" s="21">
        <v>22.5</v>
      </c>
    </row>
    <row r="736" spans="2:3" x14ac:dyDescent="0.3">
      <c r="B736" t="s">
        <v>757</v>
      </c>
      <c r="C736" s="21">
        <v>22.5</v>
      </c>
    </row>
    <row r="737" spans="2:3" x14ac:dyDescent="0.3">
      <c r="B737" t="s">
        <v>758</v>
      </c>
      <c r="C737" s="21">
        <v>22.5</v>
      </c>
    </row>
    <row r="738" spans="2:3" x14ac:dyDescent="0.3">
      <c r="B738" t="s">
        <v>759</v>
      </c>
      <c r="C738" s="21">
        <v>22.5</v>
      </c>
    </row>
    <row r="739" spans="2:3" x14ac:dyDescent="0.3">
      <c r="B739" t="s">
        <v>760</v>
      </c>
      <c r="C739" s="21">
        <v>11.25</v>
      </c>
    </row>
    <row r="740" spans="2:3" x14ac:dyDescent="0.3">
      <c r="B740" t="s">
        <v>761</v>
      </c>
      <c r="C740" s="21">
        <v>44.9</v>
      </c>
    </row>
    <row r="741" spans="2:3" x14ac:dyDescent="0.3">
      <c r="B741" t="s">
        <v>762</v>
      </c>
      <c r="C741" s="21">
        <v>22.35</v>
      </c>
    </row>
    <row r="742" spans="2:3" x14ac:dyDescent="0.3">
      <c r="B742" t="s">
        <v>763</v>
      </c>
      <c r="C742" s="21">
        <v>22.15</v>
      </c>
    </row>
    <row r="743" spans="2:3" x14ac:dyDescent="0.3">
      <c r="B743" t="s">
        <v>764</v>
      </c>
      <c r="C743" s="21">
        <v>7.35</v>
      </c>
    </row>
    <row r="744" spans="2:3" x14ac:dyDescent="0.3">
      <c r="B744" t="s">
        <v>765</v>
      </c>
      <c r="C744" s="21">
        <v>5.5</v>
      </c>
    </row>
    <row r="745" spans="2:3" x14ac:dyDescent="0.3">
      <c r="B745" t="s">
        <v>766</v>
      </c>
      <c r="C745" s="21">
        <v>5.5</v>
      </c>
    </row>
    <row r="746" spans="2:3" x14ac:dyDescent="0.3">
      <c r="B746" t="s">
        <v>767</v>
      </c>
      <c r="C746" s="21">
        <v>0.5</v>
      </c>
    </row>
    <row r="747" spans="2:3" x14ac:dyDescent="0.3">
      <c r="B747" t="s">
        <v>768</v>
      </c>
      <c r="C747" s="21">
        <v>2.2000000000000002</v>
      </c>
    </row>
    <row r="748" spans="2:3" x14ac:dyDescent="0.3">
      <c r="B748" t="s">
        <v>769</v>
      </c>
      <c r="C748" s="21">
        <v>5.5</v>
      </c>
    </row>
    <row r="749" spans="2:3" x14ac:dyDescent="0.3">
      <c r="B749" t="s">
        <v>770</v>
      </c>
      <c r="C749" s="21">
        <v>2.75</v>
      </c>
    </row>
    <row r="750" spans="2:3" x14ac:dyDescent="0.3">
      <c r="B750" t="s">
        <v>771</v>
      </c>
      <c r="C750" s="21">
        <v>0.5</v>
      </c>
    </row>
    <row r="751" spans="2:3" x14ac:dyDescent="0.3">
      <c r="B751" t="s">
        <v>772</v>
      </c>
      <c r="C751" s="21">
        <v>5.5</v>
      </c>
    </row>
    <row r="752" spans="2:3" x14ac:dyDescent="0.3">
      <c r="B752" t="s">
        <v>773</v>
      </c>
      <c r="C752" s="21">
        <v>0.55000000000000004</v>
      </c>
    </row>
    <row r="753" spans="2:3" x14ac:dyDescent="0.3">
      <c r="B753" t="s">
        <v>774</v>
      </c>
      <c r="C753" s="21">
        <v>21.95</v>
      </c>
    </row>
    <row r="754" spans="2:3" x14ac:dyDescent="0.3">
      <c r="B754" t="s">
        <v>775</v>
      </c>
      <c r="C754" s="21">
        <v>21.95</v>
      </c>
    </row>
    <row r="755" spans="2:3" x14ac:dyDescent="0.3">
      <c r="B755" t="s">
        <v>776</v>
      </c>
      <c r="C755" s="21">
        <v>21.95</v>
      </c>
    </row>
    <row r="756" spans="2:3" x14ac:dyDescent="0.3">
      <c r="B756" t="s">
        <v>777</v>
      </c>
      <c r="C756" s="21">
        <v>21.95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5036-6D52-4A28-9ED4-DCCBBD22CA61}">
  <sheetPr codeName="Sayfa10">
    <tabColor theme="1"/>
  </sheetPr>
  <dimension ref="A1:AE1000"/>
  <sheetViews>
    <sheetView showGridLines="0" workbookViewId="0">
      <selection activeCell="D9" sqref="D9"/>
    </sheetView>
  </sheetViews>
  <sheetFormatPr defaultRowHeight="14.4" x14ac:dyDescent="0.3"/>
  <cols>
    <col min="1" max="1" width="49.5546875" bestFit="1" customWidth="1"/>
    <col min="2" max="2" width="6.6640625" bestFit="1" customWidth="1"/>
    <col min="3" max="3" width="4.6640625" bestFit="1" customWidth="1"/>
    <col min="4" max="4" width="49.5546875" style="18" bestFit="1" customWidth="1"/>
    <col min="5" max="5" width="6.6640625" bestFit="1" customWidth="1"/>
    <col min="6" max="6" width="4.6640625" bestFit="1" customWidth="1"/>
    <col min="7" max="7" width="49.5546875" style="18" bestFit="1" customWidth="1"/>
    <col min="8" max="8" width="6.6640625" bestFit="1" customWidth="1"/>
    <col min="9" max="9" width="4.6640625" bestFit="1" customWidth="1"/>
    <col min="10" max="10" width="49.5546875" style="18" bestFit="1" customWidth="1"/>
    <col min="11" max="11" width="6.6640625" bestFit="1" customWidth="1"/>
    <col min="12" max="12" width="4.6640625" bestFit="1" customWidth="1"/>
    <col min="13" max="13" width="49.5546875" style="18" bestFit="1" customWidth="1"/>
    <col min="14" max="14" width="6.6640625" bestFit="1" customWidth="1"/>
    <col min="15" max="15" width="4.6640625" bestFit="1" customWidth="1"/>
    <col min="16" max="16" width="49.5546875" style="18" bestFit="1" customWidth="1"/>
    <col min="17" max="17" width="6.6640625" bestFit="1" customWidth="1"/>
    <col min="18" max="18" width="4.6640625" bestFit="1" customWidth="1"/>
    <col min="19" max="19" width="49.5546875" style="18" bestFit="1" customWidth="1"/>
    <col min="20" max="20" width="6.6640625" bestFit="1" customWidth="1"/>
    <col min="21" max="21" width="4.6640625" bestFit="1" customWidth="1"/>
    <col min="22" max="22" width="49.5546875" style="18" bestFit="1" customWidth="1"/>
    <col min="23" max="23" width="6.6640625" bestFit="1" customWidth="1"/>
    <col min="24" max="24" width="4.6640625" bestFit="1" customWidth="1"/>
    <col min="25" max="25" width="49.5546875" style="18" bestFit="1" customWidth="1"/>
    <col min="26" max="26" width="6.6640625" bestFit="1" customWidth="1"/>
    <col min="27" max="27" width="4.6640625" bestFit="1" customWidth="1"/>
    <col min="28" max="28" width="49.5546875" style="18" bestFit="1" customWidth="1"/>
    <col min="29" max="29" width="7" bestFit="1" customWidth="1"/>
    <col min="30" max="30" width="4.6640625" bestFit="1" customWidth="1"/>
    <col min="31" max="31" width="49.5546875" style="18" bestFit="1" customWidth="1"/>
  </cols>
  <sheetData>
    <row r="1" spans="1:31" ht="9" customHeight="1" x14ac:dyDescent="0.3">
      <c r="D1" s="20"/>
      <c r="G1" s="20"/>
      <c r="J1" s="20"/>
      <c r="M1" s="20"/>
      <c r="P1" s="20"/>
      <c r="S1" s="20"/>
      <c r="V1" s="20"/>
      <c r="Y1" s="20"/>
      <c r="AB1" s="20"/>
      <c r="AE1" s="20"/>
    </row>
    <row r="2" spans="1:31" ht="9" customHeight="1" x14ac:dyDescent="0.3">
      <c r="D2" s="20"/>
      <c r="G2" s="20"/>
      <c r="J2" s="20"/>
      <c r="M2" s="20"/>
      <c r="P2" s="20"/>
      <c r="S2" s="20"/>
      <c r="V2" s="20"/>
      <c r="Y2" s="20"/>
      <c r="AB2" s="20"/>
      <c r="AE2" s="20"/>
    </row>
    <row r="3" spans="1:31" ht="9" customHeight="1" x14ac:dyDescent="0.3">
      <c r="D3" s="20"/>
      <c r="G3" s="20"/>
      <c r="J3" s="20"/>
      <c r="M3" s="20"/>
      <c r="P3" s="20"/>
      <c r="S3" s="20"/>
      <c r="V3" s="20"/>
      <c r="Y3" s="20"/>
      <c r="AB3" s="20"/>
      <c r="AE3" s="20"/>
    </row>
    <row r="4" spans="1:31" x14ac:dyDescent="0.3">
      <c r="B4" s="25" t="s">
        <v>16</v>
      </c>
      <c r="C4" s="26"/>
      <c r="D4" s="27"/>
      <c r="E4" s="25" t="s">
        <v>17</v>
      </c>
      <c r="F4" s="26"/>
      <c r="G4" s="27"/>
      <c r="H4" s="25" t="s">
        <v>18</v>
      </c>
      <c r="I4" s="26"/>
      <c r="J4" s="27"/>
      <c r="K4" s="25" t="s">
        <v>19</v>
      </c>
      <c r="L4" s="26"/>
      <c r="M4" s="27"/>
      <c r="N4" s="25" t="s">
        <v>20</v>
      </c>
      <c r="O4" s="26"/>
      <c r="P4" s="27"/>
      <c r="Q4" s="25" t="s">
        <v>21</v>
      </c>
      <c r="R4" s="26"/>
      <c r="S4" s="27"/>
      <c r="T4" s="25" t="s">
        <v>22</v>
      </c>
      <c r="U4" s="26"/>
      <c r="V4" s="27"/>
      <c r="W4" s="25" t="s">
        <v>23</v>
      </c>
      <c r="X4" s="26"/>
      <c r="Y4" s="27"/>
      <c r="Z4" s="25" t="s">
        <v>24</v>
      </c>
      <c r="AA4" s="26"/>
      <c r="AB4" s="27"/>
      <c r="AC4" s="25" t="s">
        <v>25</v>
      </c>
      <c r="AD4" s="26"/>
      <c r="AE4" s="27"/>
    </row>
    <row r="5" spans="1:31" x14ac:dyDescent="0.3">
      <c r="A5" s="15" t="s">
        <v>15</v>
      </c>
      <c r="B5" s="16" t="s">
        <v>12</v>
      </c>
      <c r="C5" s="16" t="s">
        <v>13</v>
      </c>
      <c r="D5" s="19" t="s">
        <v>14</v>
      </c>
      <c r="E5" s="16" t="s">
        <v>12</v>
      </c>
      <c r="F5" s="16" t="s">
        <v>13</v>
      </c>
      <c r="G5" s="19" t="s">
        <v>14</v>
      </c>
      <c r="H5" s="16" t="s">
        <v>12</v>
      </c>
      <c r="I5" s="16" t="s">
        <v>13</v>
      </c>
      <c r="J5" s="19" t="s">
        <v>14</v>
      </c>
      <c r="K5" s="16" t="s">
        <v>12</v>
      </c>
      <c r="L5" s="16" t="s">
        <v>13</v>
      </c>
      <c r="M5" s="19" t="s">
        <v>14</v>
      </c>
      <c r="N5" s="16" t="s">
        <v>12</v>
      </c>
      <c r="O5" s="16" t="s">
        <v>13</v>
      </c>
      <c r="P5" s="19" t="s">
        <v>14</v>
      </c>
      <c r="Q5" s="16" t="s">
        <v>12</v>
      </c>
      <c r="R5" s="16" t="s">
        <v>13</v>
      </c>
      <c r="S5" s="19" t="s">
        <v>14</v>
      </c>
      <c r="T5" s="16" t="s">
        <v>12</v>
      </c>
      <c r="U5" s="16" t="s">
        <v>13</v>
      </c>
      <c r="V5" s="19" t="s">
        <v>14</v>
      </c>
      <c r="W5" s="16" t="s">
        <v>12</v>
      </c>
      <c r="X5" s="16" t="s">
        <v>13</v>
      </c>
      <c r="Y5" s="19" t="s">
        <v>14</v>
      </c>
      <c r="Z5" s="16" t="s">
        <v>12</v>
      </c>
      <c r="AA5" s="16" t="s">
        <v>13</v>
      </c>
      <c r="AB5" s="19" t="s">
        <v>14</v>
      </c>
      <c r="AC5" s="16" t="s">
        <v>12</v>
      </c>
      <c r="AD5" s="16" t="s">
        <v>13</v>
      </c>
      <c r="AE5" s="19" t="s">
        <v>14</v>
      </c>
    </row>
    <row r="6" spans="1:31" x14ac:dyDescent="0.3">
      <c r="A6" s="17" t="str">
        <f>Tbl_Ürünler[[#This Row],[Ürün Adı]]</f>
        <v>CANPED POLITENLI BUYUK BOY 30'LU</v>
      </c>
      <c r="B6" s="17">
        <f>IF(ISERROR(SEARCH('G_Sipariş Fişi'!$C$10,$A6)),0,1)</f>
        <v>0</v>
      </c>
      <c r="C6" s="17">
        <f>IF(B6=0,0,COUNTIF($B$6:B6,1))</f>
        <v>0</v>
      </c>
      <c r="D6" s="18" t="str">
        <f t="shared" ref="D6:D69" si="0">IFERROR(INDEX($A:$A,MATCH(ROW(C5)-4,C:C,0)),"")</f>
        <v>SUTAS TOST KASAR PEYNIR 700 GR</v>
      </c>
      <c r="E6" s="17">
        <f>IF(ISERROR(SEARCH('G_Sipariş Fişi'!$C$11,$A6)),0,1)</f>
        <v>0</v>
      </c>
      <c r="F6" s="17">
        <f>IF(E6=0,0,COUNTIF($E$6:E6,1))</f>
        <v>0</v>
      </c>
      <c r="G6" s="18" t="str">
        <f t="shared" ref="G6:G69" si="1">IFERROR(INDEX($A:$A,MATCH(ROW(F5)-4,F:F,0)),"")</f>
        <v>DANA KUSBASI</v>
      </c>
      <c r="H6" s="17">
        <f>IF(ISERROR(SEARCH('G_Sipariş Fişi'!$C$12,$A6)),0,1)</f>
        <v>0</v>
      </c>
      <c r="I6" s="17">
        <f>IF(H6=0,0,COUNTIF(H$6:$H6,1))</f>
        <v>0</v>
      </c>
      <c r="J6" s="18" t="str">
        <f t="shared" ref="J6:J69" si="2">IFERROR(INDEX($A:$A,MATCH(ROW(I5)-4,I:I,0)),"")</f>
        <v>BEBELAC 1 900 GR BEBEK SÜTÜ DOĞ.İTİBAREN</v>
      </c>
      <c r="K6" s="17">
        <f>IF(ISERROR(SEARCH('G_Sipariş Fişi'!$C$13,$A6)),0,1)</f>
        <v>0</v>
      </c>
      <c r="L6" s="17">
        <f>IF(K6=0,0,COUNTIF($K$6:K6,1))</f>
        <v>0</v>
      </c>
      <c r="M6" s="18" t="str">
        <f t="shared" ref="M6:M69" si="3">IFERROR(INDEX($A:$A,MATCH(ROW(L5)-4,L:L,0)),"")</f>
        <v>F NEFFIS TAZE KASAR PEYNIRI 1000 GR</v>
      </c>
      <c r="N6" s="17">
        <f>IF(ISERROR(SEARCH('G_Sipariş Fişi'!$C$14,$A6)),0,1)</f>
        <v>0</v>
      </c>
      <c r="O6" s="17">
        <f>IF(N6=0,0,COUNTIF($N$6:N6,1))</f>
        <v>0</v>
      </c>
      <c r="P6" s="18" t="str">
        <f t="shared" ref="P6:P69" si="4">IFERROR(INDEX($A:$A,MATCH(ROW(O5)-4,O:O,0)),"")</f>
        <v>P.BAHCE CAMASIR SEPETI RATTAN</v>
      </c>
      <c r="Q6" s="17">
        <f>IF(ISERROR(SEARCH('G_Sipariş Fişi'!$C$15,$A6)),0,1)</f>
        <v>0</v>
      </c>
      <c r="R6" s="17">
        <f>IF(Q6=0,0,COUNTIF($Q$6:Q6,1))</f>
        <v>0</v>
      </c>
      <c r="S6" s="18" t="str">
        <f t="shared" ref="S6:S69" si="5">IFERROR(INDEX($A:$A,MATCH(ROW(R5)-4,R:R,0)),"")</f>
        <v>CALGONIT QUANTUM 60 LI TABLET</v>
      </c>
      <c r="T6" s="17">
        <f>IF(ISERROR(SEARCH('G_Sipariş Fişi'!$C$16,$A6)),0,1)</f>
        <v>1</v>
      </c>
      <c r="U6" s="17">
        <f>IF(T6=0,0,COUNTIF($T$6:T6,1))</f>
        <v>1</v>
      </c>
      <c r="V6" s="18" t="str">
        <f t="shared" ref="V6:V69" si="6">IFERROR(INDEX($A:$A,MATCH(ROW(U5)-4,U:U,0)),"")</f>
        <v>CANPED POLITENLI BUYUK BOY 30'LU</v>
      </c>
      <c r="W6" s="17">
        <f>IF(ISERROR(SEARCH('G_Sipariş Fişi'!$C$17,$A6)),0,1)</f>
        <v>1</v>
      </c>
      <c r="X6" s="17">
        <f>IF(W6=0,0,COUNTIF($W$6:W6,1))</f>
        <v>1</v>
      </c>
      <c r="Y6" s="18" t="str">
        <f t="shared" ref="Y6:Y69" si="7">IFERROR(INDEX($A:$A,MATCH(ROW(X5)-4,X:X,0)),"")</f>
        <v>CANPED POLITENLI BUYUK BOY 30'LU</v>
      </c>
      <c r="Z6" s="17">
        <f>IF(ISERROR(SEARCH('G_Sipariş Fişi'!$C$18,$A6)),0,1)</f>
        <v>1</v>
      </c>
      <c r="AA6" s="17">
        <f>IF(Z6=0,0,COUNTIF($Z$6:Z6,1))</f>
        <v>1</v>
      </c>
      <c r="AB6" s="18" t="str">
        <f t="shared" ref="AB6:AB69" si="8">IFERROR(INDEX($A:$A,MATCH(ROW(AA5)-4,AA:AA,0)),"")</f>
        <v>CANPED POLITENLI BUYUK BOY 30'LU</v>
      </c>
      <c r="AC6" s="17">
        <f>IF(ISERROR(SEARCH('G_Sipariş Fişi'!$C$19,$A6)),0,1)</f>
        <v>1</v>
      </c>
      <c r="AD6" s="17">
        <f>IF(AC6=0,0,COUNTIF($AC$6:AC6,1))</f>
        <v>1</v>
      </c>
      <c r="AE6" s="18" t="str">
        <f t="shared" ref="AE6:AE69" si="9">IFERROR(INDEX($A:$A,MATCH(ROW(AD5)-4,AD:AD,0)),"")</f>
        <v>CANPED POLITENLI BUYUK BOY 30'LU</v>
      </c>
    </row>
    <row r="7" spans="1:31" x14ac:dyDescent="0.3">
      <c r="A7" s="17" t="str">
        <f>Tbl_Ürünler[[#This Row],[Ürün Adı]]</f>
        <v>SAMSUN 216 SOFT</v>
      </c>
      <c r="B7" s="17">
        <f>IF(ISERROR(SEARCH('G_Sipariş Fişi'!$C$10,$A7)),0,1)</f>
        <v>0</v>
      </c>
      <c r="C7" s="17">
        <f>IF(B7=0,0,COUNTIF($B$6:B7,1))</f>
        <v>0</v>
      </c>
      <c r="D7" s="18" t="str">
        <f t="shared" si="0"/>
        <v>SUTAS BEYAZ PEYNIR 1KG PLAS.</v>
      </c>
      <c r="E7" s="17">
        <f>IF(ISERROR(SEARCH('G_Sipariş Fişi'!$C$11,$A7)),0,1)</f>
        <v>0</v>
      </c>
      <c r="F7" s="17">
        <f>IF(E7=0,0,COUNTIF($E$6:E7,1))</f>
        <v>0</v>
      </c>
      <c r="G7" s="18" t="str">
        <f t="shared" si="1"/>
        <v/>
      </c>
      <c r="H7" s="17">
        <f>IF(ISERROR(SEARCH('G_Sipariş Fişi'!$C$12,$A7)),0,1)</f>
        <v>0</v>
      </c>
      <c r="I7" s="17">
        <f>IF(H7=0,0,COUNTIF(H$6:$H7,1))</f>
        <v>0</v>
      </c>
      <c r="J7" s="18" t="str">
        <f t="shared" si="2"/>
        <v/>
      </c>
      <c r="K7" s="17">
        <f>IF(ISERROR(SEARCH('G_Sipariş Fişi'!$C$13,$A7)),0,1)</f>
        <v>0</v>
      </c>
      <c r="L7" s="17">
        <f>IF(K7=0,0,COUNTIF($K$6:K7,1))</f>
        <v>0</v>
      </c>
      <c r="M7" s="18" t="str">
        <f t="shared" si="3"/>
        <v/>
      </c>
      <c r="N7" s="17">
        <f>IF(ISERROR(SEARCH('G_Sipariş Fişi'!$C$14,$A7)),0,1)</f>
        <v>0</v>
      </c>
      <c r="O7" s="17">
        <f>IF(N7=0,0,COUNTIF($N$6:N7,1))</f>
        <v>0</v>
      </c>
      <c r="P7" s="18" t="str">
        <f t="shared" si="4"/>
        <v/>
      </c>
      <c r="Q7" s="17">
        <f>IF(ISERROR(SEARCH('G_Sipariş Fişi'!$C$15,$A7)),0,1)</f>
        <v>0</v>
      </c>
      <c r="R7" s="17">
        <f>IF(Q7=0,0,COUNTIF($Q$6:Q7,1))</f>
        <v>0</v>
      </c>
      <c r="S7" s="18" t="str">
        <f t="shared" si="5"/>
        <v/>
      </c>
      <c r="T7" s="17">
        <f>IF(ISERROR(SEARCH('G_Sipariş Fişi'!$C$16,$A7)),0,1)</f>
        <v>1</v>
      </c>
      <c r="U7" s="17">
        <f>IF(T7=0,0,COUNTIF($T$6:T7,1))</f>
        <v>2</v>
      </c>
      <c r="V7" s="18" t="str">
        <f t="shared" si="6"/>
        <v>SAMSUN 216 SOFT</v>
      </c>
      <c r="W7" s="17">
        <f>IF(ISERROR(SEARCH('G_Sipariş Fişi'!$C$17,$A7)),0,1)</f>
        <v>1</v>
      </c>
      <c r="X7" s="17">
        <f>IF(W7=0,0,COUNTIF($W$6:W7,1))</f>
        <v>2</v>
      </c>
      <c r="Y7" s="18" t="str">
        <f t="shared" si="7"/>
        <v>SAMSUN 216 SOFT</v>
      </c>
      <c r="Z7" s="17">
        <f>IF(ISERROR(SEARCH('G_Sipariş Fişi'!$C$18,$A7)),0,1)</f>
        <v>1</v>
      </c>
      <c r="AA7" s="17">
        <f>IF(Z7=0,0,COUNTIF($Z$6:Z7,1))</f>
        <v>2</v>
      </c>
      <c r="AB7" s="18" t="str">
        <f t="shared" si="8"/>
        <v>SAMSUN 216 SOFT</v>
      </c>
      <c r="AC7" s="17">
        <f>IF(ISERROR(SEARCH('G_Sipariş Fişi'!$C$19,$A7)),0,1)</f>
        <v>1</v>
      </c>
      <c r="AD7" s="17">
        <f>IF(AC7=0,0,COUNTIF($AC$6:AC7,1))</f>
        <v>2</v>
      </c>
      <c r="AE7" s="18" t="str">
        <f t="shared" si="9"/>
        <v>SAMSUN 216 SOFT</v>
      </c>
    </row>
    <row r="8" spans="1:31" x14ac:dyDescent="0.3">
      <c r="A8" s="17" t="str">
        <f>Tbl_Ürünler[[#This Row],[Ürün Adı]]</f>
        <v>SİHİRLİ ELLER CİG KÖFTE 200GR</v>
      </c>
      <c r="B8" s="17">
        <f>IF(ISERROR(SEARCH('G_Sipariş Fişi'!$C$10,$A8)),0,1)</f>
        <v>0</v>
      </c>
      <c r="C8" s="17">
        <f>IF(B8=0,0,COUNTIF($B$6:B8,1))</f>
        <v>0</v>
      </c>
      <c r="D8" s="18" t="str">
        <f t="shared" si="0"/>
        <v>EKICI TAM YAGLI BEYAZ PEYNIR</v>
      </c>
      <c r="E8" s="17">
        <f>IF(ISERROR(SEARCH('G_Sipariş Fişi'!$C$11,$A8)),0,1)</f>
        <v>0</v>
      </c>
      <c r="F8" s="17">
        <f>IF(E8=0,0,COUNTIF($E$6:E8,1))</f>
        <v>0</v>
      </c>
      <c r="G8" s="18" t="str">
        <f t="shared" si="1"/>
        <v/>
      </c>
      <c r="H8" s="17">
        <f>IF(ISERROR(SEARCH('G_Sipariş Fişi'!$C$12,$A8)),0,1)</f>
        <v>0</v>
      </c>
      <c r="I8" s="17">
        <f>IF(H8=0,0,COUNTIF(H$6:$H8,1))</f>
        <v>0</v>
      </c>
      <c r="J8" s="18" t="str">
        <f t="shared" si="2"/>
        <v/>
      </c>
      <c r="K8" s="17">
        <f>IF(ISERROR(SEARCH('G_Sipariş Fişi'!$C$13,$A8)),0,1)</f>
        <v>0</v>
      </c>
      <c r="L8" s="17">
        <f>IF(K8=0,0,COUNTIF($K$6:K8,1))</f>
        <v>0</v>
      </c>
      <c r="M8" s="18" t="str">
        <f t="shared" si="3"/>
        <v/>
      </c>
      <c r="N8" s="17">
        <f>IF(ISERROR(SEARCH('G_Sipariş Fişi'!$C$14,$A8)),0,1)</f>
        <v>0</v>
      </c>
      <c r="O8" s="17">
        <f>IF(N8=0,0,COUNTIF($N$6:N8,1))</f>
        <v>0</v>
      </c>
      <c r="P8" s="18" t="str">
        <f t="shared" si="4"/>
        <v/>
      </c>
      <c r="Q8" s="17">
        <f>IF(ISERROR(SEARCH('G_Sipariş Fişi'!$C$15,$A8)),0,1)</f>
        <v>0</v>
      </c>
      <c r="R8" s="17">
        <f>IF(Q8=0,0,COUNTIF($Q$6:Q8,1))</f>
        <v>0</v>
      </c>
      <c r="S8" s="18" t="str">
        <f t="shared" si="5"/>
        <v/>
      </c>
      <c r="T8" s="17">
        <f>IF(ISERROR(SEARCH('G_Sipariş Fişi'!$C$16,$A8)),0,1)</f>
        <v>1</v>
      </c>
      <c r="U8" s="17">
        <f>IF(T8=0,0,COUNTIF($T$6:T8,1))</f>
        <v>3</v>
      </c>
      <c r="V8" s="18" t="str">
        <f t="shared" si="6"/>
        <v>SİHİRLİ ELLER CİG KÖFTE 200GR</v>
      </c>
      <c r="W8" s="17">
        <f>IF(ISERROR(SEARCH('G_Sipariş Fişi'!$C$17,$A8)),0,1)</f>
        <v>1</v>
      </c>
      <c r="X8" s="17">
        <f>IF(W8=0,0,COUNTIF($W$6:W8,1))</f>
        <v>3</v>
      </c>
      <c r="Y8" s="18" t="str">
        <f t="shared" si="7"/>
        <v>SİHİRLİ ELLER CİG KÖFTE 200GR</v>
      </c>
      <c r="Z8" s="17">
        <f>IF(ISERROR(SEARCH('G_Sipariş Fişi'!$C$18,$A8)),0,1)</f>
        <v>1</v>
      </c>
      <c r="AA8" s="17">
        <f>IF(Z8=0,0,COUNTIF($Z$6:Z8,1))</f>
        <v>3</v>
      </c>
      <c r="AB8" s="18" t="str">
        <f t="shared" si="8"/>
        <v>SİHİRLİ ELLER CİG KÖFTE 200GR</v>
      </c>
      <c r="AC8" s="17">
        <f>IF(ISERROR(SEARCH('G_Sipariş Fişi'!$C$19,$A8)),0,1)</f>
        <v>1</v>
      </c>
      <c r="AD8" s="17">
        <f>IF(AC8=0,0,COUNTIF($AC$6:AC8,1))</f>
        <v>3</v>
      </c>
      <c r="AE8" s="18" t="str">
        <f t="shared" si="9"/>
        <v>SİHİRLİ ELLER CİG KÖFTE 200GR</v>
      </c>
    </row>
    <row r="9" spans="1:31" x14ac:dyDescent="0.3">
      <c r="A9" s="17" t="str">
        <f>Tbl_Ürünler[[#This Row],[Ürün Adı]]</f>
        <v>TOZ SEKER</v>
      </c>
      <c r="B9" s="17">
        <f>IF(ISERROR(SEARCH('G_Sipariş Fişi'!$C$10,$A9)),0,1)</f>
        <v>0</v>
      </c>
      <c r="C9" s="17">
        <f>IF(B9=0,0,COUNTIF($B$6:B9,1))</f>
        <v>0</v>
      </c>
      <c r="D9" s="18" t="str">
        <f t="shared" si="0"/>
        <v>FAVORIM TAM YAGLI EZINE PEYNIRI</v>
      </c>
      <c r="E9" s="17">
        <f>IF(ISERROR(SEARCH('G_Sipariş Fişi'!$C$11,$A9)),0,1)</f>
        <v>0</v>
      </c>
      <c r="F9" s="17">
        <f>IF(E9=0,0,COUNTIF($E$6:E9,1))</f>
        <v>0</v>
      </c>
      <c r="G9" s="18" t="str">
        <f t="shared" si="1"/>
        <v/>
      </c>
      <c r="H9" s="17">
        <f>IF(ISERROR(SEARCH('G_Sipariş Fişi'!$C$12,$A9)),0,1)</f>
        <v>0</v>
      </c>
      <c r="I9" s="17">
        <f>IF(H9=0,0,COUNTIF(H$6:$H9,1))</f>
        <v>0</v>
      </c>
      <c r="J9" s="18" t="str">
        <f t="shared" si="2"/>
        <v/>
      </c>
      <c r="K9" s="17">
        <f>IF(ISERROR(SEARCH('G_Sipariş Fişi'!$C$13,$A9)),0,1)</f>
        <v>0</v>
      </c>
      <c r="L9" s="17">
        <f>IF(K9=0,0,COUNTIF($K$6:K9,1))</f>
        <v>0</v>
      </c>
      <c r="M9" s="18" t="str">
        <f t="shared" si="3"/>
        <v/>
      </c>
      <c r="N9" s="17">
        <f>IF(ISERROR(SEARCH('G_Sipariş Fişi'!$C$14,$A9)),0,1)</f>
        <v>0</v>
      </c>
      <c r="O9" s="17">
        <f>IF(N9=0,0,COUNTIF($N$6:N9,1))</f>
        <v>0</v>
      </c>
      <c r="P9" s="18" t="str">
        <f t="shared" si="4"/>
        <v/>
      </c>
      <c r="Q9" s="17">
        <f>IF(ISERROR(SEARCH('G_Sipariş Fişi'!$C$15,$A9)),0,1)</f>
        <v>0</v>
      </c>
      <c r="R9" s="17">
        <f>IF(Q9=0,0,COUNTIF($Q$6:Q9,1))</f>
        <v>0</v>
      </c>
      <c r="S9" s="18" t="str">
        <f t="shared" si="5"/>
        <v/>
      </c>
      <c r="T9" s="17">
        <f>IF(ISERROR(SEARCH('G_Sipariş Fişi'!$C$16,$A9)),0,1)</f>
        <v>1</v>
      </c>
      <c r="U9" s="17">
        <f>IF(T9=0,0,COUNTIF($T$6:T9,1))</f>
        <v>4</v>
      </c>
      <c r="V9" s="18" t="str">
        <f t="shared" si="6"/>
        <v>TOZ SEKER</v>
      </c>
      <c r="W9" s="17">
        <f>IF(ISERROR(SEARCH('G_Sipariş Fişi'!$C$17,$A9)),0,1)</f>
        <v>1</v>
      </c>
      <c r="X9" s="17">
        <f>IF(W9=0,0,COUNTIF($W$6:W9,1))</f>
        <v>4</v>
      </c>
      <c r="Y9" s="18" t="str">
        <f t="shared" si="7"/>
        <v>TOZ SEKER</v>
      </c>
      <c r="Z9" s="17">
        <f>IF(ISERROR(SEARCH('G_Sipariş Fişi'!$C$18,$A9)),0,1)</f>
        <v>1</v>
      </c>
      <c r="AA9" s="17">
        <f>IF(Z9=0,0,COUNTIF($Z$6:Z9,1))</f>
        <v>4</v>
      </c>
      <c r="AB9" s="18" t="str">
        <f t="shared" si="8"/>
        <v>TOZ SEKER</v>
      </c>
      <c r="AC9" s="17">
        <f>IF(ISERROR(SEARCH('G_Sipariş Fişi'!$C$19,$A9)),0,1)</f>
        <v>1</v>
      </c>
      <c r="AD9" s="17">
        <f>IF(AC9=0,0,COUNTIF($AC$6:AC9,1))</f>
        <v>4</v>
      </c>
      <c r="AE9" s="18" t="str">
        <f t="shared" si="9"/>
        <v>TOZ SEKER</v>
      </c>
    </row>
    <row r="10" spans="1:31" x14ac:dyDescent="0.3">
      <c r="A10" s="17" t="str">
        <f>Tbl_Ürünler[[#This Row],[Ürün Adı]]</f>
        <v>F NEFFIS UN 25 KG</v>
      </c>
      <c r="B10" s="17">
        <f>IF(ISERROR(SEARCH('G_Sipariş Fişi'!$C$10,$A10)),0,1)</f>
        <v>0</v>
      </c>
      <c r="C10" s="17">
        <f>IF(B10=0,0,COUNTIF($B$6:B10,1))</f>
        <v>0</v>
      </c>
      <c r="D10" s="18" t="str">
        <f t="shared" si="0"/>
        <v>PINAR KAH.KEYFI BEYAZ PEYNIR 800 GR</v>
      </c>
      <c r="E10" s="17">
        <f>IF(ISERROR(SEARCH('G_Sipariş Fişi'!$C$11,$A10)),0,1)</f>
        <v>0</v>
      </c>
      <c r="F10" s="17">
        <f>IF(E10=0,0,COUNTIF($E$6:E10,1))</f>
        <v>0</v>
      </c>
      <c r="G10" s="18" t="str">
        <f t="shared" si="1"/>
        <v/>
      </c>
      <c r="H10" s="17">
        <f>IF(ISERROR(SEARCH('G_Sipariş Fişi'!$C$12,$A10)),0,1)</f>
        <v>0</v>
      </c>
      <c r="I10" s="17">
        <f>IF(H10=0,0,COUNTIF(H$6:$H10,1))</f>
        <v>0</v>
      </c>
      <c r="J10" s="18" t="str">
        <f t="shared" si="2"/>
        <v/>
      </c>
      <c r="K10" s="17">
        <f>IF(ISERROR(SEARCH('G_Sipariş Fişi'!$C$13,$A10)),0,1)</f>
        <v>0</v>
      </c>
      <c r="L10" s="17">
        <f>IF(K10=0,0,COUNTIF($K$6:K10,1))</f>
        <v>0</v>
      </c>
      <c r="M10" s="18" t="str">
        <f t="shared" si="3"/>
        <v/>
      </c>
      <c r="N10" s="17">
        <f>IF(ISERROR(SEARCH('G_Sipariş Fişi'!$C$14,$A10)),0,1)</f>
        <v>0</v>
      </c>
      <c r="O10" s="17">
        <f>IF(N10=0,0,COUNTIF($N$6:N10,1))</f>
        <v>0</v>
      </c>
      <c r="P10" s="18" t="str">
        <f t="shared" si="4"/>
        <v/>
      </c>
      <c r="Q10" s="17">
        <f>IF(ISERROR(SEARCH('G_Sipariş Fişi'!$C$15,$A10)),0,1)</f>
        <v>0</v>
      </c>
      <c r="R10" s="17">
        <f>IF(Q10=0,0,COUNTIF($Q$6:Q10,1))</f>
        <v>0</v>
      </c>
      <c r="S10" s="18" t="str">
        <f t="shared" si="5"/>
        <v/>
      </c>
      <c r="T10" s="17">
        <f>IF(ISERROR(SEARCH('G_Sipariş Fişi'!$C$16,$A10)),0,1)</f>
        <v>1</v>
      </c>
      <c r="U10" s="17">
        <f>IF(T10=0,0,COUNTIF($T$6:T10,1))</f>
        <v>5</v>
      </c>
      <c r="V10" s="18" t="str">
        <f t="shared" si="6"/>
        <v>F NEFFIS UN 25 KG</v>
      </c>
      <c r="W10" s="17">
        <f>IF(ISERROR(SEARCH('G_Sipariş Fişi'!$C$17,$A10)),0,1)</f>
        <v>1</v>
      </c>
      <c r="X10" s="17">
        <f>IF(W10=0,0,COUNTIF($W$6:W10,1))</f>
        <v>5</v>
      </c>
      <c r="Y10" s="18" t="str">
        <f t="shared" si="7"/>
        <v>F NEFFIS UN 25 KG</v>
      </c>
      <c r="Z10" s="17">
        <f>IF(ISERROR(SEARCH('G_Sipariş Fişi'!$C$18,$A10)),0,1)</f>
        <v>1</v>
      </c>
      <c r="AA10" s="17">
        <f>IF(Z10=0,0,COUNTIF($Z$6:Z10,1))</f>
        <v>5</v>
      </c>
      <c r="AB10" s="18" t="str">
        <f t="shared" si="8"/>
        <v>F NEFFIS UN 25 KG</v>
      </c>
      <c r="AC10" s="17">
        <f>IF(ISERROR(SEARCH('G_Sipariş Fişi'!$C$19,$A10)),0,1)</f>
        <v>1</v>
      </c>
      <c r="AD10" s="17">
        <f>IF(AC10=0,0,COUNTIF($AC$6:AC10,1))</f>
        <v>5</v>
      </c>
      <c r="AE10" s="18" t="str">
        <f t="shared" si="9"/>
        <v>F NEFFIS UN 25 KG</v>
      </c>
    </row>
    <row r="11" spans="1:31" x14ac:dyDescent="0.3">
      <c r="A11" s="17" t="str">
        <f>Tbl_Ürünler[[#This Row],[Ürün Adı]]</f>
        <v>DANA BONFILE</v>
      </c>
      <c r="B11" s="17">
        <f>IF(ISERROR(SEARCH('G_Sipariş Fişi'!$C$10,$A11)),0,1)</f>
        <v>0</v>
      </c>
      <c r="C11" s="17">
        <f>IF(B11=0,0,COUNTIF($B$6:B11,1))</f>
        <v>0</v>
      </c>
      <c r="D11" s="18" t="str">
        <f t="shared" si="0"/>
        <v>AL GUNDUZ TRAKYA BEYAZ PEYNIR</v>
      </c>
      <c r="E11" s="17">
        <f>IF(ISERROR(SEARCH('G_Sipariş Fişi'!$C$11,$A11)),0,1)</f>
        <v>0</v>
      </c>
      <c r="F11" s="17">
        <f>IF(E11=0,0,COUNTIF($E$6:E11,1))</f>
        <v>0</v>
      </c>
      <c r="G11" s="18" t="str">
        <f t="shared" si="1"/>
        <v/>
      </c>
      <c r="H11" s="17">
        <f>IF(ISERROR(SEARCH('G_Sipariş Fişi'!$C$12,$A11)),0,1)</f>
        <v>0</v>
      </c>
      <c r="I11" s="17">
        <f>IF(H11=0,0,COUNTIF(H$6:$H11,1))</f>
        <v>0</v>
      </c>
      <c r="J11" s="18" t="str">
        <f t="shared" si="2"/>
        <v/>
      </c>
      <c r="K11" s="17">
        <f>IF(ISERROR(SEARCH('G_Sipariş Fişi'!$C$13,$A11)),0,1)</f>
        <v>0</v>
      </c>
      <c r="L11" s="17">
        <f>IF(K11=0,0,COUNTIF($K$6:K11,1))</f>
        <v>0</v>
      </c>
      <c r="M11" s="18" t="str">
        <f t="shared" si="3"/>
        <v/>
      </c>
      <c r="N11" s="17">
        <f>IF(ISERROR(SEARCH('G_Sipariş Fişi'!$C$14,$A11)),0,1)</f>
        <v>0</v>
      </c>
      <c r="O11" s="17">
        <f>IF(N11=0,0,COUNTIF($N$6:N11,1))</f>
        <v>0</v>
      </c>
      <c r="P11" s="18" t="str">
        <f t="shared" si="4"/>
        <v/>
      </c>
      <c r="Q11" s="17">
        <f>IF(ISERROR(SEARCH('G_Sipariş Fişi'!$C$15,$A11)),0,1)</f>
        <v>0</v>
      </c>
      <c r="R11" s="17">
        <f>IF(Q11=0,0,COUNTIF($Q$6:Q11,1))</f>
        <v>0</v>
      </c>
      <c r="S11" s="18" t="str">
        <f t="shared" si="5"/>
        <v/>
      </c>
      <c r="T11" s="17">
        <f>IF(ISERROR(SEARCH('G_Sipariş Fişi'!$C$16,$A11)),0,1)</f>
        <v>1</v>
      </c>
      <c r="U11" s="17">
        <f>IF(T11=0,0,COUNTIF($T$6:T11,1))</f>
        <v>6</v>
      </c>
      <c r="V11" s="18" t="str">
        <f t="shared" si="6"/>
        <v>DANA BONFILE</v>
      </c>
      <c r="W11" s="17">
        <f>IF(ISERROR(SEARCH('G_Sipariş Fişi'!$C$17,$A11)),0,1)</f>
        <v>1</v>
      </c>
      <c r="X11" s="17">
        <f>IF(W11=0,0,COUNTIF($W$6:W11,1))</f>
        <v>6</v>
      </c>
      <c r="Y11" s="18" t="str">
        <f t="shared" si="7"/>
        <v>DANA BONFILE</v>
      </c>
      <c r="Z11" s="17">
        <f>IF(ISERROR(SEARCH('G_Sipariş Fişi'!$C$18,$A11)),0,1)</f>
        <v>1</v>
      </c>
      <c r="AA11" s="17">
        <f>IF(Z11=0,0,COUNTIF($Z$6:Z11,1))</f>
        <v>6</v>
      </c>
      <c r="AB11" s="18" t="str">
        <f t="shared" si="8"/>
        <v>DANA BONFILE</v>
      </c>
      <c r="AC11" s="17">
        <f>IF(ISERROR(SEARCH('G_Sipariş Fişi'!$C$19,$A11)),0,1)</f>
        <v>1</v>
      </c>
      <c r="AD11" s="17">
        <f>IF(AC11=0,0,COUNTIF($AC$6:AC11,1))</f>
        <v>6</v>
      </c>
      <c r="AE11" s="18" t="str">
        <f t="shared" si="9"/>
        <v>DANA BONFILE</v>
      </c>
    </row>
    <row r="12" spans="1:31" x14ac:dyDescent="0.3">
      <c r="A12" s="17" t="str">
        <f>Tbl_Ürünler[[#This Row],[Ürün Adı]]</f>
        <v>CAYKUR RIZE TURIST CAYI 1 KG+500 GR</v>
      </c>
      <c r="B12" s="17">
        <f>IF(ISERROR(SEARCH('G_Sipariş Fişi'!$C$10,$A12)),0,1)</f>
        <v>0</v>
      </c>
      <c r="C12" s="17">
        <f>IF(B12=0,0,COUNTIF($B$6:B12,1))</f>
        <v>0</v>
      </c>
      <c r="D12" s="18" t="str">
        <f t="shared" si="0"/>
        <v>DERYA TAMYAGLI BEYAZ PEYNIR</v>
      </c>
      <c r="E12" s="17">
        <f>IF(ISERROR(SEARCH('G_Sipariş Fişi'!$C$11,$A12)),0,1)</f>
        <v>0</v>
      </c>
      <c r="F12" s="17">
        <f>IF(E12=0,0,COUNTIF($E$6:E12,1))</f>
        <v>0</v>
      </c>
      <c r="G12" s="18" t="str">
        <f t="shared" si="1"/>
        <v/>
      </c>
      <c r="H12" s="17">
        <f>IF(ISERROR(SEARCH('G_Sipariş Fişi'!$C$12,$A12)),0,1)</f>
        <v>0</v>
      </c>
      <c r="I12" s="17">
        <f>IF(H12=0,0,COUNTIF(H$6:$H12,1))</f>
        <v>0</v>
      </c>
      <c r="J12" s="18" t="str">
        <f t="shared" si="2"/>
        <v/>
      </c>
      <c r="K12" s="17">
        <f>IF(ISERROR(SEARCH('G_Sipariş Fişi'!$C$13,$A12)),0,1)</f>
        <v>0</v>
      </c>
      <c r="L12" s="17">
        <f>IF(K12=0,0,COUNTIF($K$6:K12,1))</f>
        <v>0</v>
      </c>
      <c r="M12" s="18" t="str">
        <f t="shared" si="3"/>
        <v/>
      </c>
      <c r="N12" s="17">
        <f>IF(ISERROR(SEARCH('G_Sipariş Fişi'!$C$14,$A12)),0,1)</f>
        <v>0</v>
      </c>
      <c r="O12" s="17">
        <f>IF(N12=0,0,COUNTIF($N$6:N12,1))</f>
        <v>0</v>
      </c>
      <c r="P12" s="18" t="str">
        <f t="shared" si="4"/>
        <v/>
      </c>
      <c r="Q12" s="17">
        <f>IF(ISERROR(SEARCH('G_Sipariş Fişi'!$C$15,$A12)),0,1)</f>
        <v>0</v>
      </c>
      <c r="R12" s="17">
        <f>IF(Q12=0,0,COUNTIF($Q$6:Q12,1))</f>
        <v>0</v>
      </c>
      <c r="S12" s="18" t="str">
        <f t="shared" si="5"/>
        <v/>
      </c>
      <c r="T12" s="17">
        <f>IF(ISERROR(SEARCH('G_Sipariş Fişi'!$C$16,$A12)),0,1)</f>
        <v>1</v>
      </c>
      <c r="U12" s="17">
        <f>IF(T12=0,0,COUNTIF($T$6:T12,1))</f>
        <v>7</v>
      </c>
      <c r="V12" s="18" t="str">
        <f t="shared" si="6"/>
        <v>CAYKUR RIZE TURIST CAYI 1 KG+500 GR</v>
      </c>
      <c r="W12" s="17">
        <f>IF(ISERROR(SEARCH('G_Sipariş Fişi'!$C$17,$A12)),0,1)</f>
        <v>1</v>
      </c>
      <c r="X12" s="17">
        <f>IF(W12=0,0,COUNTIF($W$6:W12,1))</f>
        <v>7</v>
      </c>
      <c r="Y12" s="18" t="str">
        <f t="shared" si="7"/>
        <v>CAYKUR RIZE TURIST CAYI 1 KG+500 GR</v>
      </c>
      <c r="Z12" s="17">
        <f>IF(ISERROR(SEARCH('G_Sipariş Fişi'!$C$18,$A12)),0,1)</f>
        <v>1</v>
      </c>
      <c r="AA12" s="17">
        <f>IF(Z12=0,0,COUNTIF($Z$6:Z12,1))</f>
        <v>7</v>
      </c>
      <c r="AB12" s="18" t="str">
        <f t="shared" si="8"/>
        <v>CAYKUR RIZE TURIST CAYI 1 KG+500 GR</v>
      </c>
      <c r="AC12" s="17">
        <f>IF(ISERROR(SEARCH('G_Sipariş Fişi'!$C$19,$A12)),0,1)</f>
        <v>1</v>
      </c>
      <c r="AD12" s="17">
        <f>IF(AC12=0,0,COUNTIF($AC$6:AC12,1))</f>
        <v>7</v>
      </c>
      <c r="AE12" s="18" t="str">
        <f t="shared" si="9"/>
        <v>CAYKUR RIZE TURIST CAYI 1 KG+500 GR</v>
      </c>
    </row>
    <row r="13" spans="1:31" x14ac:dyDescent="0.3">
      <c r="A13" s="17" t="str">
        <f>Tbl_Ürünler[[#This Row],[Ürün Adı]]</f>
        <v>OSMANCIK PIRINC KG.</v>
      </c>
      <c r="B13" s="17">
        <f>IF(ISERROR(SEARCH('G_Sipariş Fişi'!$C$10,$A13)),0,1)</f>
        <v>0</v>
      </c>
      <c r="C13" s="17">
        <f>IF(B13=0,0,COUNTIF($B$6:B13,1))</f>
        <v>0</v>
      </c>
      <c r="D13" s="18" t="str">
        <f t="shared" si="0"/>
        <v>ICIM BEYAZ PEYNIR 1000GR</v>
      </c>
      <c r="E13" s="17">
        <f>IF(ISERROR(SEARCH('G_Sipariş Fişi'!$C$11,$A13)),0,1)</f>
        <v>0</v>
      </c>
      <c r="F13" s="17">
        <f>IF(E13=0,0,COUNTIF($E$6:E13,1))</f>
        <v>0</v>
      </c>
      <c r="G13" s="18" t="str">
        <f t="shared" si="1"/>
        <v/>
      </c>
      <c r="H13" s="17">
        <f>IF(ISERROR(SEARCH('G_Sipariş Fişi'!$C$12,$A13)),0,1)</f>
        <v>0</v>
      </c>
      <c r="I13" s="17">
        <f>IF(H13=0,0,COUNTIF(H$6:$H13,1))</f>
        <v>0</v>
      </c>
      <c r="J13" s="18" t="str">
        <f t="shared" si="2"/>
        <v/>
      </c>
      <c r="K13" s="17">
        <f>IF(ISERROR(SEARCH('G_Sipariş Fişi'!$C$13,$A13)),0,1)</f>
        <v>0</v>
      </c>
      <c r="L13" s="17">
        <f>IF(K13=0,0,COUNTIF($K$6:K13,1))</f>
        <v>0</v>
      </c>
      <c r="M13" s="18" t="str">
        <f t="shared" si="3"/>
        <v/>
      </c>
      <c r="N13" s="17">
        <f>IF(ISERROR(SEARCH('G_Sipariş Fişi'!$C$14,$A13)),0,1)</f>
        <v>0</v>
      </c>
      <c r="O13" s="17">
        <f>IF(N13=0,0,COUNTIF($N$6:N13,1))</f>
        <v>0</v>
      </c>
      <c r="P13" s="18" t="str">
        <f t="shared" si="4"/>
        <v/>
      </c>
      <c r="Q13" s="17">
        <f>IF(ISERROR(SEARCH('G_Sipariş Fişi'!$C$15,$A13)),0,1)</f>
        <v>0</v>
      </c>
      <c r="R13" s="17">
        <f>IF(Q13=0,0,COUNTIF($Q$6:Q13,1))</f>
        <v>0</v>
      </c>
      <c r="S13" s="18" t="str">
        <f t="shared" si="5"/>
        <v/>
      </c>
      <c r="T13" s="17">
        <f>IF(ISERROR(SEARCH('G_Sipariş Fişi'!$C$16,$A13)),0,1)</f>
        <v>1</v>
      </c>
      <c r="U13" s="17">
        <f>IF(T13=0,0,COUNTIF($T$6:T13,1))</f>
        <v>8</v>
      </c>
      <c r="V13" s="18" t="str">
        <f t="shared" si="6"/>
        <v>OSMANCIK PIRINC KG.</v>
      </c>
      <c r="W13" s="17">
        <f>IF(ISERROR(SEARCH('G_Sipariş Fişi'!$C$17,$A13)),0,1)</f>
        <v>1</v>
      </c>
      <c r="X13" s="17">
        <f>IF(W13=0,0,COUNTIF($W$6:W13,1))</f>
        <v>8</v>
      </c>
      <c r="Y13" s="18" t="str">
        <f t="shared" si="7"/>
        <v>OSMANCIK PIRINC KG.</v>
      </c>
      <c r="Z13" s="17">
        <f>IF(ISERROR(SEARCH('G_Sipariş Fişi'!$C$18,$A13)),0,1)</f>
        <v>1</v>
      </c>
      <c r="AA13" s="17">
        <f>IF(Z13=0,0,COUNTIF($Z$6:Z13,1))</f>
        <v>8</v>
      </c>
      <c r="AB13" s="18" t="str">
        <f t="shared" si="8"/>
        <v>OSMANCIK PIRINC KG.</v>
      </c>
      <c r="AC13" s="17">
        <f>IF(ISERROR(SEARCH('G_Sipariş Fişi'!$C$19,$A13)),0,1)</f>
        <v>1</v>
      </c>
      <c r="AD13" s="17">
        <f>IF(AC13=0,0,COUNTIF($AC$6:AC13,1))</f>
        <v>8</v>
      </c>
      <c r="AE13" s="18" t="str">
        <f t="shared" si="9"/>
        <v>OSMANCIK PIRINC KG.</v>
      </c>
    </row>
    <row r="14" spans="1:31" x14ac:dyDescent="0.3">
      <c r="A14" s="17" t="str">
        <f>Tbl_Ürünler[[#This Row],[Ürün Adı]]</f>
        <v>DANA KUSBASI</v>
      </c>
      <c r="B14" s="17">
        <f>IF(ISERROR(SEARCH('G_Sipariş Fişi'!$C$10,$A14)),0,1)</f>
        <v>0</v>
      </c>
      <c r="C14" s="17">
        <f>IF(B14=0,0,COUNTIF($B$6:B14,1))</f>
        <v>0</v>
      </c>
      <c r="D14" s="18" t="str">
        <f t="shared" si="0"/>
        <v>CEBEL TULUM PEYNIRI BEZ 1KG</v>
      </c>
      <c r="E14" s="17">
        <f>IF(ISERROR(SEARCH('G_Sipariş Fişi'!$C$11,$A14)),0,1)</f>
        <v>1</v>
      </c>
      <c r="F14" s="17">
        <f>IF(E14=0,0,COUNTIF($E$6:E14,1))</f>
        <v>1</v>
      </c>
      <c r="G14" s="18" t="str">
        <f t="shared" si="1"/>
        <v/>
      </c>
      <c r="H14" s="17">
        <f>IF(ISERROR(SEARCH('G_Sipariş Fişi'!$C$12,$A14)),0,1)</f>
        <v>0</v>
      </c>
      <c r="I14" s="17">
        <f>IF(H14=0,0,COUNTIF(H$6:$H14,1))</f>
        <v>0</v>
      </c>
      <c r="J14" s="18" t="str">
        <f t="shared" si="2"/>
        <v/>
      </c>
      <c r="K14" s="17">
        <f>IF(ISERROR(SEARCH('G_Sipariş Fişi'!$C$13,$A14)),0,1)</f>
        <v>0</v>
      </c>
      <c r="L14" s="17">
        <f>IF(K14=0,0,COUNTIF($K$6:K14,1))</f>
        <v>0</v>
      </c>
      <c r="M14" s="18" t="str">
        <f t="shared" si="3"/>
        <v/>
      </c>
      <c r="N14" s="17">
        <f>IF(ISERROR(SEARCH('G_Sipariş Fişi'!$C$14,$A14)),0,1)</f>
        <v>0</v>
      </c>
      <c r="O14" s="17">
        <f>IF(N14=0,0,COUNTIF($N$6:N14,1))</f>
        <v>0</v>
      </c>
      <c r="P14" s="18" t="str">
        <f t="shared" si="4"/>
        <v/>
      </c>
      <c r="Q14" s="17">
        <f>IF(ISERROR(SEARCH('G_Sipariş Fişi'!$C$15,$A14)),0,1)</f>
        <v>0</v>
      </c>
      <c r="R14" s="17">
        <f>IF(Q14=0,0,COUNTIF($Q$6:Q14,1))</f>
        <v>0</v>
      </c>
      <c r="S14" s="18" t="str">
        <f t="shared" si="5"/>
        <v/>
      </c>
      <c r="T14" s="17">
        <f>IF(ISERROR(SEARCH('G_Sipariş Fişi'!$C$16,$A14)),0,1)</f>
        <v>1</v>
      </c>
      <c r="U14" s="17">
        <f>IF(T14=0,0,COUNTIF($T$6:T14,1))</f>
        <v>9</v>
      </c>
      <c r="V14" s="18" t="str">
        <f t="shared" si="6"/>
        <v>DANA KUSBASI</v>
      </c>
      <c r="W14" s="17">
        <f>IF(ISERROR(SEARCH('G_Sipariş Fişi'!$C$17,$A14)),0,1)</f>
        <v>1</v>
      </c>
      <c r="X14" s="17">
        <f>IF(W14=0,0,COUNTIF($W$6:W14,1))</f>
        <v>9</v>
      </c>
      <c r="Y14" s="18" t="str">
        <f t="shared" si="7"/>
        <v>DANA KUSBASI</v>
      </c>
      <c r="Z14" s="17">
        <f>IF(ISERROR(SEARCH('G_Sipariş Fişi'!$C$18,$A14)),0,1)</f>
        <v>1</v>
      </c>
      <c r="AA14" s="17">
        <f>IF(Z14=0,0,COUNTIF($Z$6:Z14,1))</f>
        <v>9</v>
      </c>
      <c r="AB14" s="18" t="str">
        <f t="shared" si="8"/>
        <v>DANA KUSBASI</v>
      </c>
      <c r="AC14" s="17">
        <f>IF(ISERROR(SEARCH('G_Sipariş Fişi'!$C$19,$A14)),0,1)</f>
        <v>1</v>
      </c>
      <c r="AD14" s="17">
        <f>IF(AC14=0,0,COUNTIF($AC$6:AC14,1))</f>
        <v>9</v>
      </c>
      <c r="AE14" s="18" t="str">
        <f t="shared" si="9"/>
        <v>DANA KUSBASI</v>
      </c>
    </row>
    <row r="15" spans="1:31" x14ac:dyDescent="0.3">
      <c r="A15" s="17" t="str">
        <f>Tbl_Ürünler[[#This Row],[Ürün Adı]]</f>
        <v>KUZU KOL</v>
      </c>
      <c r="B15" s="17">
        <f>IF(ISERROR(SEARCH('G_Sipariş Fişi'!$C$10,$A15)),0,1)</f>
        <v>0</v>
      </c>
      <c r="C15" s="17">
        <f>IF(B15=0,0,COUNTIF($B$6:B15,1))</f>
        <v>0</v>
      </c>
      <c r="D15" s="18" t="str">
        <f t="shared" si="0"/>
        <v>DERYA YAGLI BEYAZ PEYNİR 1KG</v>
      </c>
      <c r="E15" s="17">
        <f>IF(ISERROR(SEARCH('G_Sipariş Fişi'!$C$11,$A15)),0,1)</f>
        <v>0</v>
      </c>
      <c r="F15" s="17">
        <f>IF(E15=0,0,COUNTIF($E$6:E15,1))</f>
        <v>0</v>
      </c>
      <c r="G15" s="18" t="str">
        <f t="shared" si="1"/>
        <v/>
      </c>
      <c r="H15" s="17">
        <f>IF(ISERROR(SEARCH('G_Sipariş Fişi'!$C$12,$A15)),0,1)</f>
        <v>0</v>
      </c>
      <c r="I15" s="17">
        <f>IF(H15=0,0,COUNTIF(H$6:$H15,1))</f>
        <v>0</v>
      </c>
      <c r="J15" s="18" t="str">
        <f t="shared" si="2"/>
        <v/>
      </c>
      <c r="K15" s="17">
        <f>IF(ISERROR(SEARCH('G_Sipariş Fişi'!$C$13,$A15)),0,1)</f>
        <v>0</v>
      </c>
      <c r="L15" s="17">
        <f>IF(K15=0,0,COUNTIF($K$6:K15,1))</f>
        <v>0</v>
      </c>
      <c r="M15" s="18" t="str">
        <f t="shared" si="3"/>
        <v/>
      </c>
      <c r="N15" s="17">
        <f>IF(ISERROR(SEARCH('G_Sipariş Fişi'!$C$14,$A15)),0,1)</f>
        <v>0</v>
      </c>
      <c r="O15" s="17">
        <f>IF(N15=0,0,COUNTIF($N$6:N15,1))</f>
        <v>0</v>
      </c>
      <c r="P15" s="18" t="str">
        <f t="shared" si="4"/>
        <v/>
      </c>
      <c r="Q15" s="17">
        <f>IF(ISERROR(SEARCH('G_Sipariş Fişi'!$C$15,$A15)),0,1)</f>
        <v>0</v>
      </c>
      <c r="R15" s="17">
        <f>IF(Q15=0,0,COUNTIF($Q$6:Q15,1))</f>
        <v>0</v>
      </c>
      <c r="S15" s="18" t="str">
        <f t="shared" si="5"/>
        <v/>
      </c>
      <c r="T15" s="17">
        <f>IF(ISERROR(SEARCH('G_Sipariş Fişi'!$C$16,$A15)),0,1)</f>
        <v>1</v>
      </c>
      <c r="U15" s="17">
        <f>IF(T15=0,0,COUNTIF($T$6:T15,1))</f>
        <v>10</v>
      </c>
      <c r="V15" s="18" t="str">
        <f t="shared" si="6"/>
        <v>KUZU KOL</v>
      </c>
      <c r="W15" s="17">
        <f>IF(ISERROR(SEARCH('G_Sipariş Fişi'!$C$17,$A15)),0,1)</f>
        <v>1</v>
      </c>
      <c r="X15" s="17">
        <f>IF(W15=0,0,COUNTIF($W$6:W15,1))</f>
        <v>10</v>
      </c>
      <c r="Y15" s="18" t="str">
        <f t="shared" si="7"/>
        <v>KUZU KOL</v>
      </c>
      <c r="Z15" s="17">
        <f>IF(ISERROR(SEARCH('G_Sipariş Fişi'!$C$18,$A15)),0,1)</f>
        <v>1</v>
      </c>
      <c r="AA15" s="17">
        <f>IF(Z15=0,0,COUNTIF($Z$6:Z15,1))</f>
        <v>10</v>
      </c>
      <c r="AB15" s="18" t="str">
        <f t="shared" si="8"/>
        <v>KUZU KOL</v>
      </c>
      <c r="AC15" s="17">
        <f>IF(ISERROR(SEARCH('G_Sipariş Fişi'!$C$19,$A15)),0,1)</f>
        <v>1</v>
      </c>
      <c r="AD15" s="17">
        <f>IF(AC15=0,0,COUNTIF($AC$6:AC15,1))</f>
        <v>10</v>
      </c>
      <c r="AE15" s="18" t="str">
        <f t="shared" si="9"/>
        <v>KUZU KOL</v>
      </c>
    </row>
    <row r="16" spans="1:31" x14ac:dyDescent="0.3">
      <c r="A16" s="17" t="str">
        <f>Tbl_Ürünler[[#This Row],[Ürün Adı]]</f>
        <v>DANA GULAS</v>
      </c>
      <c r="B16" s="17">
        <f>IF(ISERROR(SEARCH('G_Sipariş Fişi'!$C$10,$A16)),0,1)</f>
        <v>0</v>
      </c>
      <c r="C16" s="17">
        <f>IF(B16=0,0,COUNTIF($B$6:B16,1))</f>
        <v>0</v>
      </c>
      <c r="D16" s="18" t="str">
        <f t="shared" si="0"/>
        <v>F NEFFIS TAZE KASAR PEYNIRI 500 GR</v>
      </c>
      <c r="E16" s="17">
        <f>IF(ISERROR(SEARCH('G_Sipariş Fişi'!$C$11,$A16)),0,1)</f>
        <v>0</v>
      </c>
      <c r="F16" s="17">
        <f>IF(E16=0,0,COUNTIF($E$6:E16,1))</f>
        <v>0</v>
      </c>
      <c r="G16" s="18" t="str">
        <f t="shared" si="1"/>
        <v/>
      </c>
      <c r="H16" s="17">
        <f>IF(ISERROR(SEARCH('G_Sipariş Fişi'!$C$12,$A16)),0,1)</f>
        <v>0</v>
      </c>
      <c r="I16" s="17">
        <f>IF(H16=0,0,COUNTIF(H$6:$H16,1))</f>
        <v>0</v>
      </c>
      <c r="J16" s="18" t="str">
        <f t="shared" si="2"/>
        <v/>
      </c>
      <c r="K16" s="17">
        <f>IF(ISERROR(SEARCH('G_Sipariş Fişi'!$C$13,$A16)),0,1)</f>
        <v>0</v>
      </c>
      <c r="L16" s="17">
        <f>IF(K16=0,0,COUNTIF($K$6:K16,1))</f>
        <v>0</v>
      </c>
      <c r="M16" s="18" t="str">
        <f t="shared" si="3"/>
        <v/>
      </c>
      <c r="N16" s="17">
        <f>IF(ISERROR(SEARCH('G_Sipariş Fişi'!$C$14,$A16)),0,1)</f>
        <v>0</v>
      </c>
      <c r="O16" s="17">
        <f>IF(N16=0,0,COUNTIF($N$6:N16,1))</f>
        <v>0</v>
      </c>
      <c r="P16" s="18" t="str">
        <f t="shared" si="4"/>
        <v/>
      </c>
      <c r="Q16" s="17">
        <f>IF(ISERROR(SEARCH('G_Sipariş Fişi'!$C$15,$A16)),0,1)</f>
        <v>0</v>
      </c>
      <c r="R16" s="17">
        <f>IF(Q16=0,0,COUNTIF($Q$6:Q16,1))</f>
        <v>0</v>
      </c>
      <c r="S16" s="18" t="str">
        <f t="shared" si="5"/>
        <v/>
      </c>
      <c r="T16" s="17">
        <f>IF(ISERROR(SEARCH('G_Sipariş Fişi'!$C$16,$A16)),0,1)</f>
        <v>1</v>
      </c>
      <c r="U16" s="17">
        <f>IF(T16=0,0,COUNTIF($T$6:T16,1))</f>
        <v>11</v>
      </c>
      <c r="V16" s="18" t="str">
        <f t="shared" si="6"/>
        <v>DANA GULAS</v>
      </c>
      <c r="W16" s="17">
        <f>IF(ISERROR(SEARCH('G_Sipariş Fişi'!$C$17,$A16)),0,1)</f>
        <v>1</v>
      </c>
      <c r="X16" s="17">
        <f>IF(W16=0,0,COUNTIF($W$6:W16,1))</f>
        <v>11</v>
      </c>
      <c r="Y16" s="18" t="str">
        <f t="shared" si="7"/>
        <v>DANA GULAS</v>
      </c>
      <c r="Z16" s="17">
        <f>IF(ISERROR(SEARCH('G_Sipariş Fişi'!$C$18,$A16)),0,1)</f>
        <v>1</v>
      </c>
      <c r="AA16" s="17">
        <f>IF(Z16=0,0,COUNTIF($Z$6:Z16,1))</f>
        <v>11</v>
      </c>
      <c r="AB16" s="18" t="str">
        <f t="shared" si="8"/>
        <v>DANA GULAS</v>
      </c>
      <c r="AC16" s="17">
        <f>IF(ISERROR(SEARCH('G_Sipariş Fişi'!$C$19,$A16)),0,1)</f>
        <v>1</v>
      </c>
      <c r="AD16" s="17">
        <f>IF(AC16=0,0,COUNTIF($AC$6:AC16,1))</f>
        <v>11</v>
      </c>
      <c r="AE16" s="18" t="str">
        <f t="shared" si="9"/>
        <v>DANA GULAS</v>
      </c>
    </row>
    <row r="17" spans="1:31" x14ac:dyDescent="0.3">
      <c r="A17" s="17" t="str">
        <f>Tbl_Ürünler[[#This Row],[Ürün Adı]]</f>
        <v>DOGUS FILIZ CAY 1 KG +TOMURCUK CAY</v>
      </c>
      <c r="B17" s="17">
        <f>IF(ISERROR(SEARCH('G_Sipariş Fişi'!$C$10,$A17)),0,1)</f>
        <v>0</v>
      </c>
      <c r="C17" s="17">
        <f>IF(B17=0,0,COUNTIF($B$6:B17,1))</f>
        <v>0</v>
      </c>
      <c r="D17" s="18" t="str">
        <f t="shared" si="0"/>
        <v>F NEFFIS TAZE KASAR PEYNIRI 1000 GR</v>
      </c>
      <c r="E17" s="17">
        <f>IF(ISERROR(SEARCH('G_Sipariş Fişi'!$C$11,$A17)),0,1)</f>
        <v>0</v>
      </c>
      <c r="F17" s="17">
        <f>IF(E17=0,0,COUNTIF($E$6:E17,1))</f>
        <v>0</v>
      </c>
      <c r="G17" s="18" t="str">
        <f t="shared" si="1"/>
        <v/>
      </c>
      <c r="H17" s="17">
        <f>IF(ISERROR(SEARCH('G_Sipariş Fişi'!$C$12,$A17)),0,1)</f>
        <v>0</v>
      </c>
      <c r="I17" s="17">
        <f>IF(H17=0,0,COUNTIF(H$6:$H17,1))</f>
        <v>0</v>
      </c>
      <c r="J17" s="18" t="str">
        <f t="shared" si="2"/>
        <v/>
      </c>
      <c r="K17" s="17">
        <f>IF(ISERROR(SEARCH('G_Sipariş Fişi'!$C$13,$A17)),0,1)</f>
        <v>0</v>
      </c>
      <c r="L17" s="17">
        <f>IF(K17=0,0,COUNTIF($K$6:K17,1))</f>
        <v>0</v>
      </c>
      <c r="M17" s="18" t="str">
        <f t="shared" si="3"/>
        <v/>
      </c>
      <c r="N17" s="17">
        <f>IF(ISERROR(SEARCH('G_Sipariş Fişi'!$C$14,$A17)),0,1)</f>
        <v>0</v>
      </c>
      <c r="O17" s="17">
        <f>IF(N17=0,0,COUNTIF($N$6:N17,1))</f>
        <v>0</v>
      </c>
      <c r="P17" s="18" t="str">
        <f t="shared" si="4"/>
        <v/>
      </c>
      <c r="Q17" s="17">
        <f>IF(ISERROR(SEARCH('G_Sipariş Fişi'!$C$15,$A17)),0,1)</f>
        <v>0</v>
      </c>
      <c r="R17" s="17">
        <f>IF(Q17=0,0,COUNTIF($Q$6:Q17,1))</f>
        <v>0</v>
      </c>
      <c r="S17" s="18" t="str">
        <f t="shared" si="5"/>
        <v/>
      </c>
      <c r="T17" s="17">
        <f>IF(ISERROR(SEARCH('G_Sipariş Fişi'!$C$16,$A17)),0,1)</f>
        <v>1</v>
      </c>
      <c r="U17" s="17">
        <f>IF(T17=0,0,COUNTIF($T$6:T17,1))</f>
        <v>12</v>
      </c>
      <c r="V17" s="18" t="str">
        <f t="shared" si="6"/>
        <v>DOGUS FILIZ CAY 1 KG +TOMURCUK CAY</v>
      </c>
      <c r="W17" s="17">
        <f>IF(ISERROR(SEARCH('G_Sipariş Fişi'!$C$17,$A17)),0,1)</f>
        <v>1</v>
      </c>
      <c r="X17" s="17">
        <f>IF(W17=0,0,COUNTIF($W$6:W17,1))</f>
        <v>12</v>
      </c>
      <c r="Y17" s="18" t="str">
        <f t="shared" si="7"/>
        <v>DOGUS FILIZ CAY 1 KG +TOMURCUK CAY</v>
      </c>
      <c r="Z17" s="17">
        <f>IF(ISERROR(SEARCH('G_Sipariş Fişi'!$C$18,$A17)),0,1)</f>
        <v>1</v>
      </c>
      <c r="AA17" s="17">
        <f>IF(Z17=0,0,COUNTIF($Z$6:Z17,1))</f>
        <v>12</v>
      </c>
      <c r="AB17" s="18" t="str">
        <f t="shared" si="8"/>
        <v>DOGUS FILIZ CAY 1 KG +TOMURCUK CAY</v>
      </c>
      <c r="AC17" s="17">
        <f>IF(ISERROR(SEARCH('G_Sipariş Fişi'!$C$19,$A17)),0,1)</f>
        <v>1</v>
      </c>
      <c r="AD17" s="17">
        <f>IF(AC17=0,0,COUNTIF($AC$6:AC17,1))</f>
        <v>12</v>
      </c>
      <c r="AE17" s="18" t="str">
        <f t="shared" si="9"/>
        <v>DOGUS FILIZ CAY 1 KG +TOMURCUK CAY</v>
      </c>
    </row>
    <row r="18" spans="1:31" x14ac:dyDescent="0.3">
      <c r="A18" s="17" t="str">
        <f>Tbl_Ürünler[[#This Row],[Ürün Adı]]</f>
        <v>EMEK AYCICEK YAG 18 LT TNK</v>
      </c>
      <c r="B18" s="17">
        <f>IF(ISERROR(SEARCH('G_Sipariş Fişi'!$C$10,$A18)),0,1)</f>
        <v>0</v>
      </c>
      <c r="C18" s="17">
        <f>IF(B18=0,0,COUNTIF($B$6:B18,1))</f>
        <v>0</v>
      </c>
      <c r="D18" s="18" t="str">
        <f t="shared" si="0"/>
        <v>SUTAS LIGHT BEYAZ PEYNIR 700GR</v>
      </c>
      <c r="E18" s="17">
        <f>IF(ISERROR(SEARCH('G_Sipariş Fişi'!$C$11,$A18)),0,1)</f>
        <v>0</v>
      </c>
      <c r="F18" s="17">
        <f>IF(E18=0,0,COUNTIF($E$6:E18,1))</f>
        <v>0</v>
      </c>
      <c r="G18" s="18" t="str">
        <f t="shared" si="1"/>
        <v/>
      </c>
      <c r="H18" s="17">
        <f>IF(ISERROR(SEARCH('G_Sipariş Fişi'!$C$12,$A18)),0,1)</f>
        <v>0</v>
      </c>
      <c r="I18" s="17">
        <f>IF(H18=0,0,COUNTIF(H$6:$H18,1))</f>
        <v>0</v>
      </c>
      <c r="J18" s="18" t="str">
        <f t="shared" si="2"/>
        <v/>
      </c>
      <c r="K18" s="17">
        <f>IF(ISERROR(SEARCH('G_Sipariş Fişi'!$C$13,$A18)),0,1)</f>
        <v>0</v>
      </c>
      <c r="L18" s="17">
        <f>IF(K18=0,0,COUNTIF($K$6:K18,1))</f>
        <v>0</v>
      </c>
      <c r="M18" s="18" t="str">
        <f t="shared" si="3"/>
        <v/>
      </c>
      <c r="N18" s="17">
        <f>IF(ISERROR(SEARCH('G_Sipariş Fişi'!$C$14,$A18)),0,1)</f>
        <v>0</v>
      </c>
      <c r="O18" s="17">
        <f>IF(N18=0,0,COUNTIF($N$6:N18,1))</f>
        <v>0</v>
      </c>
      <c r="P18" s="18" t="str">
        <f t="shared" si="4"/>
        <v/>
      </c>
      <c r="Q18" s="17">
        <f>IF(ISERROR(SEARCH('G_Sipariş Fişi'!$C$15,$A18)),0,1)</f>
        <v>0</v>
      </c>
      <c r="R18" s="17">
        <f>IF(Q18=0,0,COUNTIF($Q$6:Q18,1))</f>
        <v>0</v>
      </c>
      <c r="S18" s="18" t="str">
        <f t="shared" si="5"/>
        <v/>
      </c>
      <c r="T18" s="17">
        <f>IF(ISERROR(SEARCH('G_Sipariş Fişi'!$C$16,$A18)),0,1)</f>
        <v>1</v>
      </c>
      <c r="U18" s="17">
        <f>IF(T18=0,0,COUNTIF($T$6:T18,1))</f>
        <v>13</v>
      </c>
      <c r="V18" s="18" t="str">
        <f t="shared" si="6"/>
        <v>EMEK AYCICEK YAG 18 LT TNK</v>
      </c>
      <c r="W18" s="17">
        <f>IF(ISERROR(SEARCH('G_Sipariş Fişi'!$C$17,$A18)),0,1)</f>
        <v>1</v>
      </c>
      <c r="X18" s="17">
        <f>IF(W18=0,0,COUNTIF($W$6:W18,1))</f>
        <v>13</v>
      </c>
      <c r="Y18" s="18" t="str">
        <f t="shared" si="7"/>
        <v>EMEK AYCICEK YAG 18 LT TNK</v>
      </c>
      <c r="Z18" s="17">
        <f>IF(ISERROR(SEARCH('G_Sipariş Fişi'!$C$18,$A18)),0,1)</f>
        <v>1</v>
      </c>
      <c r="AA18" s="17">
        <f>IF(Z18=0,0,COUNTIF($Z$6:Z18,1))</f>
        <v>13</v>
      </c>
      <c r="AB18" s="18" t="str">
        <f t="shared" si="8"/>
        <v>EMEK AYCICEK YAG 18 LT TNK</v>
      </c>
      <c r="AC18" s="17">
        <f>IF(ISERROR(SEARCH('G_Sipariş Fişi'!$C$19,$A18)),0,1)</f>
        <v>1</v>
      </c>
      <c r="AD18" s="17">
        <f>IF(AC18=0,0,COUNTIF($AC$6:AC18,1))</f>
        <v>13</v>
      </c>
      <c r="AE18" s="18" t="str">
        <f t="shared" si="9"/>
        <v>EMEK AYCICEK YAG 18 LT TNK</v>
      </c>
    </row>
    <row r="19" spans="1:31" x14ac:dyDescent="0.3">
      <c r="A19" s="17" t="str">
        <f>Tbl_Ürünler[[#This Row],[Ürün Adı]]</f>
        <v>EDIRNE YARDIMCI TAM YAĞLI KLASIK İNEK PEY.</v>
      </c>
      <c r="B19" s="17">
        <f>IF(ISERROR(SEARCH('G_Sipariş Fişi'!$C$10,$A19)),0,1)</f>
        <v>0</v>
      </c>
      <c r="C19" s="17">
        <f>IF(B19=0,0,COUNTIF($B$6:B19,1))</f>
        <v>0</v>
      </c>
      <c r="D19" s="18" t="str">
        <f t="shared" si="0"/>
        <v>EKICI TAM YAGLI KLASIK B PEYNIR</v>
      </c>
      <c r="E19" s="17">
        <f>IF(ISERROR(SEARCH('G_Sipariş Fişi'!$C$11,$A19)),0,1)</f>
        <v>0</v>
      </c>
      <c r="F19" s="17">
        <f>IF(E19=0,0,COUNTIF($E$6:E19,1))</f>
        <v>0</v>
      </c>
      <c r="G19" s="18" t="str">
        <f t="shared" si="1"/>
        <v/>
      </c>
      <c r="H19" s="17">
        <f>IF(ISERROR(SEARCH('G_Sipariş Fişi'!$C$12,$A19)),0,1)</f>
        <v>0</v>
      </c>
      <c r="I19" s="17">
        <f>IF(H19=0,0,COUNTIF(H$6:$H19,1))</f>
        <v>0</v>
      </c>
      <c r="J19" s="18" t="str">
        <f t="shared" si="2"/>
        <v/>
      </c>
      <c r="K19" s="17">
        <f>IF(ISERROR(SEARCH('G_Sipariş Fişi'!$C$13,$A19)),0,1)</f>
        <v>0</v>
      </c>
      <c r="L19" s="17">
        <f>IF(K19=0,0,COUNTIF($K$6:K19,1))</f>
        <v>0</v>
      </c>
      <c r="M19" s="18" t="str">
        <f t="shared" si="3"/>
        <v/>
      </c>
      <c r="N19" s="17">
        <f>IF(ISERROR(SEARCH('G_Sipariş Fişi'!$C$14,$A19)),0,1)</f>
        <v>0</v>
      </c>
      <c r="O19" s="17">
        <f>IF(N19=0,0,COUNTIF($N$6:N19,1))</f>
        <v>0</v>
      </c>
      <c r="P19" s="18" t="str">
        <f t="shared" si="4"/>
        <v/>
      </c>
      <c r="Q19" s="17">
        <f>IF(ISERROR(SEARCH('G_Sipariş Fişi'!$C$15,$A19)),0,1)</f>
        <v>0</v>
      </c>
      <c r="R19" s="17">
        <f>IF(Q19=0,0,COUNTIF($Q$6:Q19,1))</f>
        <v>0</v>
      </c>
      <c r="S19" s="18" t="str">
        <f t="shared" si="5"/>
        <v/>
      </c>
      <c r="T19" s="17">
        <f>IF(ISERROR(SEARCH('G_Sipariş Fişi'!$C$16,$A19)),0,1)</f>
        <v>1</v>
      </c>
      <c r="U19" s="17">
        <f>IF(T19=0,0,COUNTIF($T$6:T19,1))</f>
        <v>14</v>
      </c>
      <c r="V19" s="18" t="str">
        <f t="shared" si="6"/>
        <v>EDIRNE YARDIMCI TAM YAĞLI KLASIK İNEK PEY.</v>
      </c>
      <c r="W19" s="17">
        <f>IF(ISERROR(SEARCH('G_Sipariş Fişi'!$C$17,$A19)),0,1)</f>
        <v>1</v>
      </c>
      <c r="X19" s="17">
        <f>IF(W19=0,0,COUNTIF($W$6:W19,1))</f>
        <v>14</v>
      </c>
      <c r="Y19" s="18" t="str">
        <f t="shared" si="7"/>
        <v>EDIRNE YARDIMCI TAM YAĞLI KLASIK İNEK PEY.</v>
      </c>
      <c r="Z19" s="17">
        <f>IF(ISERROR(SEARCH('G_Sipariş Fişi'!$C$18,$A19)),0,1)</f>
        <v>1</v>
      </c>
      <c r="AA19" s="17">
        <f>IF(Z19=0,0,COUNTIF($Z$6:Z19,1))</f>
        <v>14</v>
      </c>
      <c r="AB19" s="18" t="str">
        <f t="shared" si="8"/>
        <v>EDIRNE YARDIMCI TAM YAĞLI KLASIK İNEK PEY.</v>
      </c>
      <c r="AC19" s="17">
        <f>IF(ISERROR(SEARCH('G_Sipariş Fişi'!$C$19,$A19)),0,1)</f>
        <v>1</v>
      </c>
      <c r="AD19" s="17">
        <f>IF(AC19=0,0,COUNTIF($AC$6:AC19,1))</f>
        <v>14</v>
      </c>
      <c r="AE19" s="18" t="str">
        <f t="shared" si="9"/>
        <v>EDIRNE YARDIMCI TAM YAĞLI KLASIK İNEK PEY.</v>
      </c>
    </row>
    <row r="20" spans="1:31" x14ac:dyDescent="0.3">
      <c r="A20" s="17" t="str">
        <f>Tbl_Ürünler[[#This Row],[Ürün Adı]]</f>
        <v>DANA KIYMALIK KG.</v>
      </c>
      <c r="B20" s="17">
        <f>IF(ISERROR(SEARCH('G_Sipariş Fişi'!$C$10,$A20)),0,1)</f>
        <v>0</v>
      </c>
      <c r="C20" s="17">
        <f>IF(B20=0,0,COUNTIF($B$6:B20,1))</f>
        <v>0</v>
      </c>
      <c r="D20" s="18" t="str">
        <f t="shared" si="0"/>
        <v>GUROVA TAM YAGLI BEYAZ PEYNIR</v>
      </c>
      <c r="E20" s="17">
        <f>IF(ISERROR(SEARCH('G_Sipariş Fişi'!$C$11,$A20)),0,1)</f>
        <v>0</v>
      </c>
      <c r="F20" s="17">
        <f>IF(E20=0,0,COUNTIF($E$6:E20,1))</f>
        <v>0</v>
      </c>
      <c r="G20" s="18" t="str">
        <f t="shared" si="1"/>
        <v/>
      </c>
      <c r="H20" s="17">
        <f>IF(ISERROR(SEARCH('G_Sipariş Fişi'!$C$12,$A20)),0,1)</f>
        <v>0</v>
      </c>
      <c r="I20" s="17">
        <f>IF(H20=0,0,COUNTIF(H$6:$H20,1))</f>
        <v>0</v>
      </c>
      <c r="J20" s="18" t="str">
        <f t="shared" si="2"/>
        <v/>
      </c>
      <c r="K20" s="17">
        <f>IF(ISERROR(SEARCH('G_Sipariş Fişi'!$C$13,$A20)),0,1)</f>
        <v>0</v>
      </c>
      <c r="L20" s="17">
        <f>IF(K20=0,0,COUNTIF($K$6:K20,1))</f>
        <v>0</v>
      </c>
      <c r="M20" s="18" t="str">
        <f t="shared" si="3"/>
        <v/>
      </c>
      <c r="N20" s="17">
        <f>IF(ISERROR(SEARCH('G_Sipariş Fişi'!$C$14,$A20)),0,1)</f>
        <v>0</v>
      </c>
      <c r="O20" s="17">
        <f>IF(N20=0,0,COUNTIF($N$6:N20,1))</f>
        <v>0</v>
      </c>
      <c r="P20" s="18" t="str">
        <f t="shared" si="4"/>
        <v/>
      </c>
      <c r="Q20" s="17">
        <f>IF(ISERROR(SEARCH('G_Sipariş Fişi'!$C$15,$A20)),0,1)</f>
        <v>0</v>
      </c>
      <c r="R20" s="17">
        <f>IF(Q20=0,0,COUNTIF($Q$6:Q20,1))</f>
        <v>0</v>
      </c>
      <c r="S20" s="18" t="str">
        <f t="shared" si="5"/>
        <v/>
      </c>
      <c r="T20" s="17">
        <f>IF(ISERROR(SEARCH('G_Sipariş Fişi'!$C$16,$A20)),0,1)</f>
        <v>1</v>
      </c>
      <c r="U20" s="17">
        <f>IF(T20=0,0,COUNTIF($T$6:T20,1))</f>
        <v>15</v>
      </c>
      <c r="V20" s="18" t="str">
        <f t="shared" si="6"/>
        <v>DANA KIYMALIK KG.</v>
      </c>
      <c r="W20" s="17">
        <f>IF(ISERROR(SEARCH('G_Sipariş Fişi'!$C$17,$A20)),0,1)</f>
        <v>1</v>
      </c>
      <c r="X20" s="17">
        <f>IF(W20=0,0,COUNTIF($W$6:W20,1))</f>
        <v>15</v>
      </c>
      <c r="Y20" s="18" t="str">
        <f t="shared" si="7"/>
        <v>DANA KIYMALIK KG.</v>
      </c>
      <c r="Z20" s="17">
        <f>IF(ISERROR(SEARCH('G_Sipariş Fişi'!$C$18,$A20)),0,1)</f>
        <v>1</v>
      </c>
      <c r="AA20" s="17">
        <f>IF(Z20=0,0,COUNTIF($Z$6:Z20,1))</f>
        <v>15</v>
      </c>
      <c r="AB20" s="18" t="str">
        <f t="shared" si="8"/>
        <v>DANA KIYMALIK KG.</v>
      </c>
      <c r="AC20" s="17">
        <f>IF(ISERROR(SEARCH('G_Sipariş Fişi'!$C$19,$A20)),0,1)</f>
        <v>1</v>
      </c>
      <c r="AD20" s="17">
        <f>IF(AC20=0,0,COUNTIF($AC$6:AC20,1))</f>
        <v>15</v>
      </c>
      <c r="AE20" s="18" t="str">
        <f t="shared" si="9"/>
        <v>DANA KIYMALIK KG.</v>
      </c>
    </row>
    <row r="21" spans="1:31" x14ac:dyDescent="0.3">
      <c r="A21" s="17" t="str">
        <f>Tbl_Ürünler[[#This Row],[Ürün Adı]]</f>
        <v>MUZ</v>
      </c>
      <c r="B21" s="17">
        <f>IF(ISERROR(SEARCH('G_Sipariş Fişi'!$C$10,$A21)),0,1)</f>
        <v>0</v>
      </c>
      <c r="C21" s="17">
        <f>IF(B21=0,0,COUNTIF($B$6:B21,1))</f>
        <v>0</v>
      </c>
      <c r="D21" s="18" t="str">
        <f t="shared" si="0"/>
        <v>OYALI TAM YAGLI EZINE PEYNIRI</v>
      </c>
      <c r="E21" s="17">
        <f>IF(ISERROR(SEARCH('G_Sipariş Fişi'!$C$11,$A21)),0,1)</f>
        <v>0</v>
      </c>
      <c r="F21" s="17">
        <f>IF(E21=0,0,COUNTIF($E$6:E21,1))</f>
        <v>0</v>
      </c>
      <c r="G21" s="18" t="str">
        <f t="shared" si="1"/>
        <v/>
      </c>
      <c r="H21" s="17">
        <f>IF(ISERROR(SEARCH('G_Sipariş Fişi'!$C$12,$A21)),0,1)</f>
        <v>0</v>
      </c>
      <c r="I21" s="17">
        <f>IF(H21=0,0,COUNTIF(H$6:$H21,1))</f>
        <v>0</v>
      </c>
      <c r="J21" s="18" t="str">
        <f t="shared" si="2"/>
        <v/>
      </c>
      <c r="K21" s="17">
        <f>IF(ISERROR(SEARCH('G_Sipariş Fişi'!$C$13,$A21)),0,1)</f>
        <v>0</v>
      </c>
      <c r="L21" s="17">
        <f>IF(K21=0,0,COUNTIF($K$6:K21,1))</f>
        <v>0</v>
      </c>
      <c r="M21" s="18" t="str">
        <f t="shared" si="3"/>
        <v/>
      </c>
      <c r="N21" s="17">
        <f>IF(ISERROR(SEARCH('G_Sipariş Fişi'!$C$14,$A21)),0,1)</f>
        <v>0</v>
      </c>
      <c r="O21" s="17">
        <f>IF(N21=0,0,COUNTIF($N$6:N21,1))</f>
        <v>0</v>
      </c>
      <c r="P21" s="18" t="str">
        <f t="shared" si="4"/>
        <v/>
      </c>
      <c r="Q21" s="17">
        <f>IF(ISERROR(SEARCH('G_Sipariş Fişi'!$C$15,$A21)),0,1)</f>
        <v>0</v>
      </c>
      <c r="R21" s="17">
        <f>IF(Q21=0,0,COUNTIF($Q$6:Q21,1))</f>
        <v>0</v>
      </c>
      <c r="S21" s="18" t="str">
        <f t="shared" si="5"/>
        <v/>
      </c>
      <c r="T21" s="17">
        <f>IF(ISERROR(SEARCH('G_Sipariş Fişi'!$C$16,$A21)),0,1)</f>
        <v>1</v>
      </c>
      <c r="U21" s="17">
        <f>IF(T21=0,0,COUNTIF($T$6:T21,1))</f>
        <v>16</v>
      </c>
      <c r="V21" s="18" t="str">
        <f t="shared" si="6"/>
        <v>MUZ</v>
      </c>
      <c r="W21" s="17">
        <f>IF(ISERROR(SEARCH('G_Sipariş Fişi'!$C$17,$A21)),0,1)</f>
        <v>1</v>
      </c>
      <c r="X21" s="17">
        <f>IF(W21=0,0,COUNTIF($W$6:W21,1))</f>
        <v>16</v>
      </c>
      <c r="Y21" s="18" t="str">
        <f t="shared" si="7"/>
        <v>MUZ</v>
      </c>
      <c r="Z21" s="17">
        <f>IF(ISERROR(SEARCH('G_Sipariş Fişi'!$C$18,$A21)),0,1)</f>
        <v>1</v>
      </c>
      <c r="AA21" s="17">
        <f>IF(Z21=0,0,COUNTIF($Z$6:Z21,1))</f>
        <v>16</v>
      </c>
      <c r="AB21" s="18" t="str">
        <f t="shared" si="8"/>
        <v>MUZ</v>
      </c>
      <c r="AC21" s="17">
        <f>IF(ISERROR(SEARCH('G_Sipariş Fişi'!$C$19,$A21)),0,1)</f>
        <v>1</v>
      </c>
      <c r="AD21" s="17">
        <f>IF(AC21=0,0,COUNTIF($AC$6:AC21,1))</f>
        <v>16</v>
      </c>
      <c r="AE21" s="18" t="str">
        <f t="shared" si="9"/>
        <v>MUZ</v>
      </c>
    </row>
    <row r="22" spans="1:31" x14ac:dyDescent="0.3">
      <c r="A22" s="17" t="str">
        <f>Tbl_Ürünler[[#This Row],[Ürün Adı]]</f>
        <v>BATTAL FASULYE</v>
      </c>
      <c r="B22" s="17">
        <f>IF(ISERROR(SEARCH('G_Sipariş Fişi'!$C$10,$A22)),0,1)</f>
        <v>0</v>
      </c>
      <c r="C22" s="17">
        <f>IF(B22=0,0,COUNTIF($B$6:B22,1))</f>
        <v>0</v>
      </c>
      <c r="D22" s="18" t="str">
        <f t="shared" si="0"/>
        <v>TAHSILDAROGLU EZINE BEYAZ PEYNIR</v>
      </c>
      <c r="E22" s="17">
        <f>IF(ISERROR(SEARCH('G_Sipariş Fişi'!$C$11,$A22)),0,1)</f>
        <v>0</v>
      </c>
      <c r="F22" s="17">
        <f>IF(E22=0,0,COUNTIF($E$6:E22,1))</f>
        <v>0</v>
      </c>
      <c r="G22" s="18" t="str">
        <f t="shared" si="1"/>
        <v/>
      </c>
      <c r="H22" s="17">
        <f>IF(ISERROR(SEARCH('G_Sipariş Fişi'!$C$12,$A22)),0,1)</f>
        <v>0</v>
      </c>
      <c r="I22" s="17">
        <f>IF(H22=0,0,COUNTIF(H$6:$H22,1))</f>
        <v>0</v>
      </c>
      <c r="J22" s="18" t="str">
        <f t="shared" si="2"/>
        <v/>
      </c>
      <c r="K22" s="17">
        <f>IF(ISERROR(SEARCH('G_Sipariş Fişi'!$C$13,$A22)),0,1)</f>
        <v>0</v>
      </c>
      <c r="L22" s="17">
        <f>IF(K22=0,0,COUNTIF($K$6:K22,1))</f>
        <v>0</v>
      </c>
      <c r="M22" s="18" t="str">
        <f t="shared" si="3"/>
        <v/>
      </c>
      <c r="N22" s="17">
        <f>IF(ISERROR(SEARCH('G_Sipariş Fişi'!$C$14,$A22)),0,1)</f>
        <v>0</v>
      </c>
      <c r="O22" s="17">
        <f>IF(N22=0,0,COUNTIF($N$6:N22,1))</f>
        <v>0</v>
      </c>
      <c r="P22" s="18" t="str">
        <f t="shared" si="4"/>
        <v/>
      </c>
      <c r="Q22" s="17">
        <f>IF(ISERROR(SEARCH('G_Sipariş Fişi'!$C$15,$A22)),0,1)</f>
        <v>0</v>
      </c>
      <c r="R22" s="17">
        <f>IF(Q22=0,0,COUNTIF($Q$6:Q22,1))</f>
        <v>0</v>
      </c>
      <c r="S22" s="18" t="str">
        <f t="shared" si="5"/>
        <v/>
      </c>
      <c r="T22" s="17">
        <f>IF(ISERROR(SEARCH('G_Sipariş Fişi'!$C$16,$A22)),0,1)</f>
        <v>1</v>
      </c>
      <c r="U22" s="17">
        <f>IF(T22=0,0,COUNTIF($T$6:T22,1))</f>
        <v>17</v>
      </c>
      <c r="V22" s="18" t="str">
        <f t="shared" si="6"/>
        <v>BATTAL FASULYE</v>
      </c>
      <c r="W22" s="17">
        <f>IF(ISERROR(SEARCH('G_Sipariş Fişi'!$C$17,$A22)),0,1)</f>
        <v>1</v>
      </c>
      <c r="X22" s="17">
        <f>IF(W22=0,0,COUNTIF($W$6:W22,1))</f>
        <v>17</v>
      </c>
      <c r="Y22" s="18" t="str">
        <f t="shared" si="7"/>
        <v>BATTAL FASULYE</v>
      </c>
      <c r="Z22" s="17">
        <f>IF(ISERROR(SEARCH('G_Sipariş Fişi'!$C$18,$A22)),0,1)</f>
        <v>1</v>
      </c>
      <c r="AA22" s="17">
        <f>IF(Z22=0,0,COUNTIF($Z$6:Z22,1))</f>
        <v>17</v>
      </c>
      <c r="AB22" s="18" t="str">
        <f t="shared" si="8"/>
        <v>BATTAL FASULYE</v>
      </c>
      <c r="AC22" s="17">
        <f>IF(ISERROR(SEARCH('G_Sipariş Fişi'!$C$19,$A22)),0,1)</f>
        <v>1</v>
      </c>
      <c r="AD22" s="17">
        <f>IF(AC22=0,0,COUNTIF($AC$6:AC22,1))</f>
        <v>17</v>
      </c>
      <c r="AE22" s="18" t="str">
        <f t="shared" si="9"/>
        <v>BATTAL FASULYE</v>
      </c>
    </row>
    <row r="23" spans="1:31" x14ac:dyDescent="0.3">
      <c r="A23" s="17" t="str">
        <f>Tbl_Ürünler[[#This Row],[Ürün Adı]]</f>
        <v>CANPED ANA.HASTA BEZ ORTA 10 AD</v>
      </c>
      <c r="B23" s="17">
        <f>IF(ISERROR(SEARCH('G_Sipariş Fişi'!$C$10,$A23)),0,1)</f>
        <v>0</v>
      </c>
      <c r="C23" s="17">
        <f>IF(B23=0,0,COUNTIF($B$6:B23,1))</f>
        <v>0</v>
      </c>
      <c r="D23" s="18" t="str">
        <f t="shared" si="0"/>
        <v>KECHEESE KECI PEYNIRI VAKUMLU KG</v>
      </c>
      <c r="E23" s="17">
        <f>IF(ISERROR(SEARCH('G_Sipariş Fişi'!$C$11,$A23)),0,1)</f>
        <v>0</v>
      </c>
      <c r="F23" s="17">
        <f>IF(E23=0,0,COUNTIF($E$6:E23,1))</f>
        <v>0</v>
      </c>
      <c r="G23" s="18" t="str">
        <f t="shared" si="1"/>
        <v/>
      </c>
      <c r="H23" s="17">
        <f>IF(ISERROR(SEARCH('G_Sipariş Fişi'!$C$12,$A23)),0,1)</f>
        <v>0</v>
      </c>
      <c r="I23" s="17">
        <f>IF(H23=0,0,COUNTIF(H$6:$H23,1))</f>
        <v>0</v>
      </c>
      <c r="J23" s="18" t="str">
        <f t="shared" si="2"/>
        <v/>
      </c>
      <c r="K23" s="17">
        <f>IF(ISERROR(SEARCH('G_Sipariş Fişi'!$C$13,$A23)),0,1)</f>
        <v>0</v>
      </c>
      <c r="L23" s="17">
        <f>IF(K23=0,0,COUNTIF($K$6:K23,1))</f>
        <v>0</v>
      </c>
      <c r="M23" s="18" t="str">
        <f t="shared" si="3"/>
        <v/>
      </c>
      <c r="N23" s="17">
        <f>IF(ISERROR(SEARCH('G_Sipariş Fişi'!$C$14,$A23)),0,1)</f>
        <v>0</v>
      </c>
      <c r="O23" s="17">
        <f>IF(N23=0,0,COUNTIF($N$6:N23,1))</f>
        <v>0</v>
      </c>
      <c r="P23" s="18" t="str">
        <f t="shared" si="4"/>
        <v/>
      </c>
      <c r="Q23" s="17">
        <f>IF(ISERROR(SEARCH('G_Sipariş Fişi'!$C$15,$A23)),0,1)</f>
        <v>0</v>
      </c>
      <c r="R23" s="17">
        <f>IF(Q23=0,0,COUNTIF($Q$6:Q23,1))</f>
        <v>0</v>
      </c>
      <c r="S23" s="18" t="str">
        <f t="shared" si="5"/>
        <v/>
      </c>
      <c r="T23" s="17">
        <f>IF(ISERROR(SEARCH('G_Sipariş Fişi'!$C$16,$A23)),0,1)</f>
        <v>1</v>
      </c>
      <c r="U23" s="17">
        <f>IF(T23=0,0,COUNTIF($T$6:T23,1))</f>
        <v>18</v>
      </c>
      <c r="V23" s="18" t="str">
        <f t="shared" si="6"/>
        <v>CANPED ANA.HASTA BEZ ORTA 10 AD</v>
      </c>
      <c r="W23" s="17">
        <f>IF(ISERROR(SEARCH('G_Sipariş Fişi'!$C$17,$A23)),0,1)</f>
        <v>1</v>
      </c>
      <c r="X23" s="17">
        <f>IF(W23=0,0,COUNTIF($W$6:W23,1))</f>
        <v>18</v>
      </c>
      <c r="Y23" s="18" t="str">
        <f t="shared" si="7"/>
        <v>CANPED ANA.HASTA BEZ ORTA 10 AD</v>
      </c>
      <c r="Z23" s="17">
        <f>IF(ISERROR(SEARCH('G_Sipariş Fişi'!$C$18,$A23)),0,1)</f>
        <v>1</v>
      </c>
      <c r="AA23" s="17">
        <f>IF(Z23=0,0,COUNTIF($Z$6:Z23,1))</f>
        <v>18</v>
      </c>
      <c r="AB23" s="18" t="str">
        <f t="shared" si="8"/>
        <v>CANPED ANA.HASTA BEZ ORTA 10 AD</v>
      </c>
      <c r="AC23" s="17">
        <f>IF(ISERROR(SEARCH('G_Sipariş Fişi'!$C$19,$A23)),0,1)</f>
        <v>1</v>
      </c>
      <c r="AD23" s="17">
        <f>IF(AC23=0,0,COUNTIF($AC$6:AC23,1))</f>
        <v>18</v>
      </c>
      <c r="AE23" s="18" t="str">
        <f t="shared" si="9"/>
        <v>CANPED ANA.HASTA BEZ ORTA 10 AD</v>
      </c>
    </row>
    <row r="24" spans="1:31" x14ac:dyDescent="0.3">
      <c r="A24" s="17" t="str">
        <f>Tbl_Ürünler[[#This Row],[Ürün Adı]]</f>
        <v>CAYKUR RIZE TURIST CAY 1000 GR</v>
      </c>
      <c r="B24" s="17">
        <f>IF(ISERROR(SEARCH('G_Sipariş Fişi'!$C$10,$A24)),0,1)</f>
        <v>0</v>
      </c>
      <c r="C24" s="17">
        <f>IF(B24=0,0,COUNTIF($B$6:B24,1))</f>
        <v>0</v>
      </c>
      <c r="D24" s="18" t="str">
        <f t="shared" si="0"/>
        <v>SUPER FRESH PEYNIRLI RULO BOREK 500GR.</v>
      </c>
      <c r="E24" s="17">
        <f>IF(ISERROR(SEARCH('G_Sipariş Fişi'!$C$11,$A24)),0,1)</f>
        <v>0</v>
      </c>
      <c r="F24" s="17">
        <f>IF(E24=0,0,COUNTIF($E$6:E24,1))</f>
        <v>0</v>
      </c>
      <c r="G24" s="18" t="str">
        <f t="shared" si="1"/>
        <v/>
      </c>
      <c r="H24" s="17">
        <f>IF(ISERROR(SEARCH('G_Sipariş Fişi'!$C$12,$A24)),0,1)</f>
        <v>0</v>
      </c>
      <c r="I24" s="17">
        <f>IF(H24=0,0,COUNTIF(H$6:$H24,1))</f>
        <v>0</v>
      </c>
      <c r="J24" s="18" t="str">
        <f t="shared" si="2"/>
        <v/>
      </c>
      <c r="K24" s="17">
        <f>IF(ISERROR(SEARCH('G_Sipariş Fişi'!$C$13,$A24)),0,1)</f>
        <v>0</v>
      </c>
      <c r="L24" s="17">
        <f>IF(K24=0,0,COUNTIF($K$6:K24,1))</f>
        <v>0</v>
      </c>
      <c r="M24" s="18" t="str">
        <f t="shared" si="3"/>
        <v/>
      </c>
      <c r="N24" s="17">
        <f>IF(ISERROR(SEARCH('G_Sipariş Fişi'!$C$14,$A24)),0,1)</f>
        <v>0</v>
      </c>
      <c r="O24" s="17">
        <f>IF(N24=0,0,COUNTIF($N$6:N24,1))</f>
        <v>0</v>
      </c>
      <c r="P24" s="18" t="str">
        <f t="shared" si="4"/>
        <v/>
      </c>
      <c r="Q24" s="17">
        <f>IF(ISERROR(SEARCH('G_Sipariş Fişi'!$C$15,$A24)),0,1)</f>
        <v>0</v>
      </c>
      <c r="R24" s="17">
        <f>IF(Q24=0,0,COUNTIF($Q$6:Q24,1))</f>
        <v>0</v>
      </c>
      <c r="S24" s="18" t="str">
        <f t="shared" si="5"/>
        <v/>
      </c>
      <c r="T24" s="17">
        <f>IF(ISERROR(SEARCH('G_Sipariş Fişi'!$C$16,$A24)),0,1)</f>
        <v>1</v>
      </c>
      <c r="U24" s="17">
        <f>IF(T24=0,0,COUNTIF($T$6:T24,1))</f>
        <v>19</v>
      </c>
      <c r="V24" s="18" t="str">
        <f t="shared" si="6"/>
        <v>CAYKUR RIZE TURIST CAY 1000 GR</v>
      </c>
      <c r="W24" s="17">
        <f>IF(ISERROR(SEARCH('G_Sipariş Fişi'!$C$17,$A24)),0,1)</f>
        <v>1</v>
      </c>
      <c r="X24" s="17">
        <f>IF(W24=0,0,COUNTIF($W$6:W24,1))</f>
        <v>19</v>
      </c>
      <c r="Y24" s="18" t="str">
        <f t="shared" si="7"/>
        <v>CAYKUR RIZE TURIST CAY 1000 GR</v>
      </c>
      <c r="Z24" s="17">
        <f>IF(ISERROR(SEARCH('G_Sipariş Fişi'!$C$18,$A24)),0,1)</f>
        <v>1</v>
      </c>
      <c r="AA24" s="17">
        <f>IF(Z24=0,0,COUNTIF($Z$6:Z24,1))</f>
        <v>19</v>
      </c>
      <c r="AB24" s="18" t="str">
        <f t="shared" si="8"/>
        <v>CAYKUR RIZE TURIST CAY 1000 GR</v>
      </c>
      <c r="AC24" s="17">
        <f>IF(ISERROR(SEARCH('G_Sipariş Fişi'!$C$19,$A24)),0,1)</f>
        <v>1</v>
      </c>
      <c r="AD24" s="17">
        <f>IF(AC24=0,0,COUNTIF($AC$6:AC24,1))</f>
        <v>19</v>
      </c>
      <c r="AE24" s="18" t="str">
        <f t="shared" si="9"/>
        <v>CAYKUR RIZE TURIST CAY 1000 GR</v>
      </c>
    </row>
    <row r="25" spans="1:31" x14ac:dyDescent="0.3">
      <c r="A25" s="17" t="str">
        <f>Tbl_Ürünler[[#This Row],[Ürün Adı]]</f>
        <v>DANA ANTRIKOT</v>
      </c>
      <c r="B25" s="17">
        <f>IF(ISERROR(SEARCH('G_Sipariş Fişi'!$C$10,$A25)),0,1)</f>
        <v>0</v>
      </c>
      <c r="C25" s="17">
        <f>IF(B25=0,0,COUNTIF($B$6:B25,1))</f>
        <v>0</v>
      </c>
      <c r="D25" s="18" t="str">
        <f t="shared" si="0"/>
        <v>EKICI TAM YAGLI BEYAZ PEYNIR 1 KG</v>
      </c>
      <c r="E25" s="17">
        <f>IF(ISERROR(SEARCH('G_Sipariş Fişi'!$C$11,$A25)),0,1)</f>
        <v>0</v>
      </c>
      <c r="F25" s="17">
        <f>IF(E25=0,0,COUNTIF($E$6:E25,1))</f>
        <v>0</v>
      </c>
      <c r="G25" s="18" t="str">
        <f t="shared" si="1"/>
        <v/>
      </c>
      <c r="H25" s="17">
        <f>IF(ISERROR(SEARCH('G_Sipariş Fişi'!$C$12,$A25)),0,1)</f>
        <v>0</v>
      </c>
      <c r="I25" s="17">
        <f>IF(H25=0,0,COUNTIF(H$6:$H25,1))</f>
        <v>0</v>
      </c>
      <c r="J25" s="18" t="str">
        <f t="shared" si="2"/>
        <v/>
      </c>
      <c r="K25" s="17">
        <f>IF(ISERROR(SEARCH('G_Sipariş Fişi'!$C$13,$A25)),0,1)</f>
        <v>0</v>
      </c>
      <c r="L25" s="17">
        <f>IF(K25=0,0,COUNTIF($K$6:K25,1))</f>
        <v>0</v>
      </c>
      <c r="M25" s="18" t="str">
        <f t="shared" si="3"/>
        <v/>
      </c>
      <c r="N25" s="17">
        <f>IF(ISERROR(SEARCH('G_Sipariş Fişi'!$C$14,$A25)),0,1)</f>
        <v>0</v>
      </c>
      <c r="O25" s="17">
        <f>IF(N25=0,0,COUNTIF($N$6:N25,1))</f>
        <v>0</v>
      </c>
      <c r="P25" s="18" t="str">
        <f t="shared" si="4"/>
        <v/>
      </c>
      <c r="Q25" s="17">
        <f>IF(ISERROR(SEARCH('G_Sipariş Fişi'!$C$15,$A25)),0,1)</f>
        <v>0</v>
      </c>
      <c r="R25" s="17">
        <f>IF(Q25=0,0,COUNTIF($Q$6:Q25,1))</f>
        <v>0</v>
      </c>
      <c r="S25" s="18" t="str">
        <f t="shared" si="5"/>
        <v/>
      </c>
      <c r="T25" s="17">
        <f>IF(ISERROR(SEARCH('G_Sipariş Fişi'!$C$16,$A25)),0,1)</f>
        <v>1</v>
      </c>
      <c r="U25" s="17">
        <f>IF(T25=0,0,COUNTIF($T$6:T25,1))</f>
        <v>20</v>
      </c>
      <c r="V25" s="18" t="str">
        <f t="shared" si="6"/>
        <v>DANA ANTRIKOT</v>
      </c>
      <c r="W25" s="17">
        <f>IF(ISERROR(SEARCH('G_Sipariş Fişi'!$C$17,$A25)),0,1)</f>
        <v>1</v>
      </c>
      <c r="X25" s="17">
        <f>IF(W25=0,0,COUNTIF($W$6:W25,1))</f>
        <v>20</v>
      </c>
      <c r="Y25" s="18" t="str">
        <f t="shared" si="7"/>
        <v>DANA ANTRIKOT</v>
      </c>
      <c r="Z25" s="17">
        <f>IF(ISERROR(SEARCH('G_Sipariş Fişi'!$C$18,$A25)),0,1)</f>
        <v>1</v>
      </c>
      <c r="AA25" s="17">
        <f>IF(Z25=0,0,COUNTIF($Z$6:Z25,1))</f>
        <v>20</v>
      </c>
      <c r="AB25" s="18" t="str">
        <f t="shared" si="8"/>
        <v>DANA ANTRIKOT</v>
      </c>
      <c r="AC25" s="17">
        <f>IF(ISERROR(SEARCH('G_Sipariş Fişi'!$C$19,$A25)),0,1)</f>
        <v>1</v>
      </c>
      <c r="AD25" s="17">
        <f>IF(AC25=0,0,COUNTIF($AC$6:AC25,1))</f>
        <v>20</v>
      </c>
      <c r="AE25" s="18" t="str">
        <f t="shared" si="9"/>
        <v>DANA ANTRIKOT</v>
      </c>
    </row>
    <row r="26" spans="1:31" x14ac:dyDescent="0.3">
      <c r="A26" s="17" t="str">
        <f>Tbl_Ürünler[[#This Row],[Ürün Adı]]</f>
        <v>CAYKUR KAMELYA CAY 1KG</v>
      </c>
      <c r="B26" s="17">
        <f>IF(ISERROR(SEARCH('G_Sipariş Fişi'!$C$10,$A26)),0,1)</f>
        <v>0</v>
      </c>
      <c r="C26" s="17">
        <f>IF(B26=0,0,COUNTIF($B$6:B26,1))</f>
        <v>0</v>
      </c>
      <c r="D26" s="18" t="str">
        <f t="shared" si="0"/>
        <v>SUTAS SUZME BEYAZ PEYNIR 500 GR</v>
      </c>
      <c r="E26" s="17">
        <f>IF(ISERROR(SEARCH('G_Sipariş Fişi'!$C$11,$A26)),0,1)</f>
        <v>0</v>
      </c>
      <c r="F26" s="17">
        <f>IF(E26=0,0,COUNTIF($E$6:E26,1))</f>
        <v>0</v>
      </c>
      <c r="G26" s="18" t="str">
        <f t="shared" si="1"/>
        <v/>
      </c>
      <c r="H26" s="17">
        <f>IF(ISERROR(SEARCH('G_Sipariş Fişi'!$C$12,$A26)),0,1)</f>
        <v>0</v>
      </c>
      <c r="I26" s="17">
        <f>IF(H26=0,0,COUNTIF(H$6:$H26,1))</f>
        <v>0</v>
      </c>
      <c r="J26" s="18" t="str">
        <f t="shared" si="2"/>
        <v/>
      </c>
      <c r="K26" s="17">
        <f>IF(ISERROR(SEARCH('G_Sipariş Fişi'!$C$13,$A26)),0,1)</f>
        <v>0</v>
      </c>
      <c r="L26" s="17">
        <f>IF(K26=0,0,COUNTIF($K$6:K26,1))</f>
        <v>0</v>
      </c>
      <c r="M26" s="18" t="str">
        <f t="shared" si="3"/>
        <v/>
      </c>
      <c r="N26" s="17">
        <f>IF(ISERROR(SEARCH('G_Sipariş Fişi'!$C$14,$A26)),0,1)</f>
        <v>0</v>
      </c>
      <c r="O26" s="17">
        <f>IF(N26=0,0,COUNTIF($N$6:N26,1))</f>
        <v>0</v>
      </c>
      <c r="P26" s="18" t="str">
        <f t="shared" si="4"/>
        <v/>
      </c>
      <c r="Q26" s="17">
        <f>IF(ISERROR(SEARCH('G_Sipariş Fişi'!$C$15,$A26)),0,1)</f>
        <v>0</v>
      </c>
      <c r="R26" s="17">
        <f>IF(Q26=0,0,COUNTIF($Q$6:Q26,1))</f>
        <v>0</v>
      </c>
      <c r="S26" s="18" t="str">
        <f t="shared" si="5"/>
        <v/>
      </c>
      <c r="T26" s="17">
        <f>IF(ISERROR(SEARCH('G_Sipariş Fişi'!$C$16,$A26)),0,1)</f>
        <v>1</v>
      </c>
      <c r="U26" s="17">
        <f>IF(T26=0,0,COUNTIF($T$6:T26,1))</f>
        <v>21</v>
      </c>
      <c r="V26" s="18" t="str">
        <f t="shared" si="6"/>
        <v>CAYKUR KAMELYA CAY 1KG</v>
      </c>
      <c r="W26" s="17">
        <f>IF(ISERROR(SEARCH('G_Sipariş Fişi'!$C$17,$A26)),0,1)</f>
        <v>1</v>
      </c>
      <c r="X26" s="17">
        <f>IF(W26=0,0,COUNTIF($W$6:W26,1))</f>
        <v>21</v>
      </c>
      <c r="Y26" s="18" t="str">
        <f t="shared" si="7"/>
        <v>CAYKUR KAMELYA CAY 1KG</v>
      </c>
      <c r="Z26" s="17">
        <f>IF(ISERROR(SEARCH('G_Sipariş Fişi'!$C$18,$A26)),0,1)</f>
        <v>1</v>
      </c>
      <c r="AA26" s="17">
        <f>IF(Z26=0,0,COUNTIF($Z$6:Z26,1))</f>
        <v>21</v>
      </c>
      <c r="AB26" s="18" t="str">
        <f t="shared" si="8"/>
        <v>CAYKUR KAMELYA CAY 1KG</v>
      </c>
      <c r="AC26" s="17">
        <f>IF(ISERROR(SEARCH('G_Sipariş Fişi'!$C$19,$A26)),0,1)</f>
        <v>1</v>
      </c>
      <c r="AD26" s="17">
        <f>IF(AC26=0,0,COUNTIF($AC$6:AC26,1))</f>
        <v>21</v>
      </c>
      <c r="AE26" s="18" t="str">
        <f t="shared" si="9"/>
        <v>CAYKUR KAMELYA CAY 1KG</v>
      </c>
    </row>
    <row r="27" spans="1:31" x14ac:dyDescent="0.3">
      <c r="A27" s="17" t="str">
        <f>Tbl_Ürünler[[#This Row],[Ürün Adı]]</f>
        <v>DOGUS KUP SEKER 5 KG TEKLİ SARGILI</v>
      </c>
      <c r="B27" s="17">
        <f>IF(ISERROR(SEARCH('G_Sipariş Fişi'!$C$10,$A27)),0,1)</f>
        <v>0</v>
      </c>
      <c r="C27" s="17">
        <f>IF(B27=0,0,COUNTIF($B$6:B27,1))</f>
        <v>0</v>
      </c>
      <c r="D27" s="18" t="str">
        <f t="shared" si="0"/>
        <v/>
      </c>
      <c r="E27" s="17">
        <f>IF(ISERROR(SEARCH('G_Sipariş Fişi'!$C$11,$A27)),0,1)</f>
        <v>0</v>
      </c>
      <c r="F27" s="17">
        <f>IF(E27=0,0,COUNTIF($E$6:E27,1))</f>
        <v>0</v>
      </c>
      <c r="G27" s="18" t="str">
        <f t="shared" si="1"/>
        <v/>
      </c>
      <c r="H27" s="17">
        <f>IF(ISERROR(SEARCH('G_Sipariş Fişi'!$C$12,$A27)),0,1)</f>
        <v>0</v>
      </c>
      <c r="I27" s="17">
        <f>IF(H27=0,0,COUNTIF(H$6:$H27,1))</f>
        <v>0</v>
      </c>
      <c r="J27" s="18" t="str">
        <f t="shared" si="2"/>
        <v/>
      </c>
      <c r="K27" s="17">
        <f>IF(ISERROR(SEARCH('G_Sipariş Fişi'!$C$13,$A27)),0,1)</f>
        <v>0</v>
      </c>
      <c r="L27" s="17">
        <f>IF(K27=0,0,COUNTIF($K$6:K27,1))</f>
        <v>0</v>
      </c>
      <c r="M27" s="18" t="str">
        <f t="shared" si="3"/>
        <v/>
      </c>
      <c r="N27" s="17">
        <f>IF(ISERROR(SEARCH('G_Sipariş Fişi'!$C$14,$A27)),0,1)</f>
        <v>0</v>
      </c>
      <c r="O27" s="17">
        <f>IF(N27=0,0,COUNTIF($N$6:N27,1))</f>
        <v>0</v>
      </c>
      <c r="P27" s="18" t="str">
        <f t="shared" si="4"/>
        <v/>
      </c>
      <c r="Q27" s="17">
        <f>IF(ISERROR(SEARCH('G_Sipariş Fişi'!$C$15,$A27)),0,1)</f>
        <v>0</v>
      </c>
      <c r="R27" s="17">
        <f>IF(Q27=0,0,COUNTIF($Q$6:Q27,1))</f>
        <v>0</v>
      </c>
      <c r="S27" s="18" t="str">
        <f t="shared" si="5"/>
        <v/>
      </c>
      <c r="T27" s="17">
        <f>IF(ISERROR(SEARCH('G_Sipariş Fişi'!$C$16,$A27)),0,1)</f>
        <v>1</v>
      </c>
      <c r="U27" s="17">
        <f>IF(T27=0,0,COUNTIF($T$6:T27,1))</f>
        <v>22</v>
      </c>
      <c r="V27" s="18" t="str">
        <f t="shared" si="6"/>
        <v>DOGUS KUP SEKER 5 KG TEKLİ SARGILI</v>
      </c>
      <c r="W27" s="17">
        <f>IF(ISERROR(SEARCH('G_Sipariş Fişi'!$C$17,$A27)),0,1)</f>
        <v>1</v>
      </c>
      <c r="X27" s="17">
        <f>IF(W27=0,0,COUNTIF($W$6:W27,1))</f>
        <v>22</v>
      </c>
      <c r="Y27" s="18" t="str">
        <f t="shared" si="7"/>
        <v>DOGUS KUP SEKER 5 KG TEKLİ SARGILI</v>
      </c>
      <c r="Z27" s="17">
        <f>IF(ISERROR(SEARCH('G_Sipariş Fişi'!$C$18,$A27)),0,1)</f>
        <v>1</v>
      </c>
      <c r="AA27" s="17">
        <f>IF(Z27=0,0,COUNTIF($Z$6:Z27,1))</f>
        <v>22</v>
      </c>
      <c r="AB27" s="18" t="str">
        <f t="shared" si="8"/>
        <v>DOGUS KUP SEKER 5 KG TEKLİ SARGILI</v>
      </c>
      <c r="AC27" s="17">
        <f>IF(ISERROR(SEARCH('G_Sipariş Fişi'!$C$19,$A27)),0,1)</f>
        <v>1</v>
      </c>
      <c r="AD27" s="17">
        <f>IF(AC27=0,0,COUNTIF($AC$6:AC27,1))</f>
        <v>22</v>
      </c>
      <c r="AE27" s="18" t="str">
        <f t="shared" si="9"/>
        <v>DOGUS KUP SEKER 5 KG TEKLİ SARGILI</v>
      </c>
    </row>
    <row r="28" spans="1:31" x14ac:dyDescent="0.3">
      <c r="A28" s="17" t="str">
        <f>Tbl_Ürünler[[#This Row],[Ürün Adı]]</f>
        <v>CAYKUR RIZE TURIST CAY 500 GR</v>
      </c>
      <c r="B28" s="17">
        <f>IF(ISERROR(SEARCH('G_Sipariş Fişi'!$C$10,$A28)),0,1)</f>
        <v>0</v>
      </c>
      <c r="C28" s="17">
        <f>IF(B28=0,0,COUNTIF($B$6:B28,1))</f>
        <v>0</v>
      </c>
      <c r="D28" s="18" t="str">
        <f t="shared" si="0"/>
        <v/>
      </c>
      <c r="E28" s="17">
        <f>IF(ISERROR(SEARCH('G_Sipariş Fişi'!$C$11,$A28)),0,1)</f>
        <v>0</v>
      </c>
      <c r="F28" s="17">
        <f>IF(E28=0,0,COUNTIF($E$6:E28,1))</f>
        <v>0</v>
      </c>
      <c r="G28" s="18" t="str">
        <f t="shared" si="1"/>
        <v/>
      </c>
      <c r="H28" s="17">
        <f>IF(ISERROR(SEARCH('G_Sipariş Fişi'!$C$12,$A28)),0,1)</f>
        <v>0</v>
      </c>
      <c r="I28" s="17">
        <f>IF(H28=0,0,COUNTIF(H$6:$H28,1))</f>
        <v>0</v>
      </c>
      <c r="J28" s="18" t="str">
        <f t="shared" si="2"/>
        <v/>
      </c>
      <c r="K28" s="17">
        <f>IF(ISERROR(SEARCH('G_Sipariş Fişi'!$C$13,$A28)),0,1)</f>
        <v>0</v>
      </c>
      <c r="L28" s="17">
        <f>IF(K28=0,0,COUNTIF($K$6:K28,1))</f>
        <v>0</v>
      </c>
      <c r="M28" s="18" t="str">
        <f t="shared" si="3"/>
        <v/>
      </c>
      <c r="N28" s="17">
        <f>IF(ISERROR(SEARCH('G_Sipariş Fişi'!$C$14,$A28)),0,1)</f>
        <v>0</v>
      </c>
      <c r="O28" s="17">
        <f>IF(N28=0,0,COUNTIF($N$6:N28,1))</f>
        <v>0</v>
      </c>
      <c r="P28" s="18" t="str">
        <f t="shared" si="4"/>
        <v/>
      </c>
      <c r="Q28" s="17">
        <f>IF(ISERROR(SEARCH('G_Sipariş Fişi'!$C$15,$A28)),0,1)</f>
        <v>0</v>
      </c>
      <c r="R28" s="17">
        <f>IF(Q28=0,0,COUNTIF($Q$6:Q28,1))</f>
        <v>0</v>
      </c>
      <c r="S28" s="18" t="str">
        <f t="shared" si="5"/>
        <v/>
      </c>
      <c r="T28" s="17">
        <f>IF(ISERROR(SEARCH('G_Sipariş Fişi'!$C$16,$A28)),0,1)</f>
        <v>1</v>
      </c>
      <c r="U28" s="17">
        <f>IF(T28=0,0,COUNTIF($T$6:T28,1))</f>
        <v>23</v>
      </c>
      <c r="V28" s="18" t="str">
        <f t="shared" si="6"/>
        <v>CAYKUR RIZE TURIST CAY 500 GR</v>
      </c>
      <c r="W28" s="17">
        <f>IF(ISERROR(SEARCH('G_Sipariş Fişi'!$C$17,$A28)),0,1)</f>
        <v>1</v>
      </c>
      <c r="X28" s="17">
        <f>IF(W28=0,0,COUNTIF($W$6:W28,1))</f>
        <v>23</v>
      </c>
      <c r="Y28" s="18" t="str">
        <f t="shared" si="7"/>
        <v>CAYKUR RIZE TURIST CAY 500 GR</v>
      </c>
      <c r="Z28" s="17">
        <f>IF(ISERROR(SEARCH('G_Sipariş Fişi'!$C$18,$A28)),0,1)</f>
        <v>1</v>
      </c>
      <c r="AA28" s="17">
        <f>IF(Z28=0,0,COUNTIF($Z$6:Z28,1))</f>
        <v>23</v>
      </c>
      <c r="AB28" s="18" t="str">
        <f t="shared" si="8"/>
        <v>CAYKUR RIZE TURIST CAY 500 GR</v>
      </c>
      <c r="AC28" s="17">
        <f>IF(ISERROR(SEARCH('G_Sipariş Fişi'!$C$19,$A28)),0,1)</f>
        <v>1</v>
      </c>
      <c r="AD28" s="17">
        <f>IF(AC28=0,0,COUNTIF($AC$6:AC28,1))</f>
        <v>23</v>
      </c>
      <c r="AE28" s="18" t="str">
        <f t="shared" si="9"/>
        <v>CAYKUR RIZE TURIST CAY 500 GR</v>
      </c>
    </row>
    <row r="29" spans="1:31" x14ac:dyDescent="0.3">
      <c r="A29" s="17" t="str">
        <f>Tbl_Ürünler[[#This Row],[Ürün Adı]]</f>
        <v>KUZU BUT</v>
      </c>
      <c r="B29" s="17">
        <f>IF(ISERROR(SEARCH('G_Sipariş Fişi'!$C$10,$A29)),0,1)</f>
        <v>0</v>
      </c>
      <c r="C29" s="17">
        <f>IF(B29=0,0,COUNTIF($B$6:B29,1))</f>
        <v>0</v>
      </c>
      <c r="D29" s="18" t="str">
        <f t="shared" si="0"/>
        <v/>
      </c>
      <c r="E29" s="17">
        <f>IF(ISERROR(SEARCH('G_Sipariş Fişi'!$C$11,$A29)),0,1)</f>
        <v>0</v>
      </c>
      <c r="F29" s="17">
        <f>IF(E29=0,0,COUNTIF($E$6:E29,1))</f>
        <v>0</v>
      </c>
      <c r="G29" s="18" t="str">
        <f t="shared" si="1"/>
        <v/>
      </c>
      <c r="H29" s="17">
        <f>IF(ISERROR(SEARCH('G_Sipariş Fişi'!$C$12,$A29)),0,1)</f>
        <v>0</v>
      </c>
      <c r="I29" s="17">
        <f>IF(H29=0,0,COUNTIF(H$6:$H29,1))</f>
        <v>0</v>
      </c>
      <c r="J29" s="18" t="str">
        <f t="shared" si="2"/>
        <v/>
      </c>
      <c r="K29" s="17">
        <f>IF(ISERROR(SEARCH('G_Sipariş Fişi'!$C$13,$A29)),0,1)</f>
        <v>0</v>
      </c>
      <c r="L29" s="17">
        <f>IF(K29=0,0,COUNTIF($K$6:K29,1))</f>
        <v>0</v>
      </c>
      <c r="M29" s="18" t="str">
        <f t="shared" si="3"/>
        <v/>
      </c>
      <c r="N29" s="17">
        <f>IF(ISERROR(SEARCH('G_Sipariş Fişi'!$C$14,$A29)),0,1)</f>
        <v>0</v>
      </c>
      <c r="O29" s="17">
        <f>IF(N29=0,0,COUNTIF($N$6:N29,1))</f>
        <v>0</v>
      </c>
      <c r="P29" s="18" t="str">
        <f t="shared" si="4"/>
        <v/>
      </c>
      <c r="Q29" s="17">
        <f>IF(ISERROR(SEARCH('G_Sipariş Fişi'!$C$15,$A29)),0,1)</f>
        <v>0</v>
      </c>
      <c r="R29" s="17">
        <f>IF(Q29=0,0,COUNTIF($Q$6:Q29,1))</f>
        <v>0</v>
      </c>
      <c r="S29" s="18" t="str">
        <f t="shared" si="5"/>
        <v/>
      </c>
      <c r="T29" s="17">
        <f>IF(ISERROR(SEARCH('G_Sipariş Fişi'!$C$16,$A29)),0,1)</f>
        <v>1</v>
      </c>
      <c r="U29" s="17">
        <f>IF(T29=0,0,COUNTIF($T$6:T29,1))</f>
        <v>24</v>
      </c>
      <c r="V29" s="18" t="str">
        <f t="shared" si="6"/>
        <v>KUZU BUT</v>
      </c>
      <c r="W29" s="17">
        <f>IF(ISERROR(SEARCH('G_Sipariş Fişi'!$C$17,$A29)),0,1)</f>
        <v>1</v>
      </c>
      <c r="X29" s="17">
        <f>IF(W29=0,0,COUNTIF($W$6:W29,1))</f>
        <v>24</v>
      </c>
      <c r="Y29" s="18" t="str">
        <f t="shared" si="7"/>
        <v>KUZU BUT</v>
      </c>
      <c r="Z29" s="17">
        <f>IF(ISERROR(SEARCH('G_Sipariş Fişi'!$C$18,$A29)),0,1)</f>
        <v>1</v>
      </c>
      <c r="AA29" s="17">
        <f>IF(Z29=0,0,COUNTIF($Z$6:Z29,1))</f>
        <v>24</v>
      </c>
      <c r="AB29" s="18" t="str">
        <f t="shared" si="8"/>
        <v>KUZU BUT</v>
      </c>
      <c r="AC29" s="17">
        <f>IF(ISERROR(SEARCH('G_Sipariş Fişi'!$C$19,$A29)),0,1)</f>
        <v>1</v>
      </c>
      <c r="AD29" s="17">
        <f>IF(AC29=0,0,COUNTIF($AC$6:AC29,1))</f>
        <v>24</v>
      </c>
      <c r="AE29" s="18" t="str">
        <f t="shared" si="9"/>
        <v>KUZU BUT</v>
      </c>
    </row>
    <row r="30" spans="1:31" x14ac:dyDescent="0.3">
      <c r="A30" s="17" t="str">
        <f>Tbl_Ürünler[[#This Row],[Ürün Adı]]</f>
        <v>YUVAM KIRMIZI MERCIMEK KG</v>
      </c>
      <c r="B30" s="17">
        <f>IF(ISERROR(SEARCH('G_Sipariş Fişi'!$C$10,$A30)),0,1)</f>
        <v>0</v>
      </c>
      <c r="C30" s="17">
        <f>IF(B30=0,0,COUNTIF($B$6:B30,1))</f>
        <v>0</v>
      </c>
      <c r="D30" s="18" t="str">
        <f t="shared" si="0"/>
        <v/>
      </c>
      <c r="E30" s="17">
        <f>IF(ISERROR(SEARCH('G_Sipariş Fişi'!$C$11,$A30)),0,1)</f>
        <v>0</v>
      </c>
      <c r="F30" s="17">
        <f>IF(E30=0,0,COUNTIF($E$6:E30,1))</f>
        <v>0</v>
      </c>
      <c r="G30" s="18" t="str">
        <f t="shared" si="1"/>
        <v/>
      </c>
      <c r="H30" s="17">
        <f>IF(ISERROR(SEARCH('G_Sipariş Fişi'!$C$12,$A30)),0,1)</f>
        <v>0</v>
      </c>
      <c r="I30" s="17">
        <f>IF(H30=0,0,COUNTIF(H$6:$H30,1))</f>
        <v>0</v>
      </c>
      <c r="J30" s="18" t="str">
        <f t="shared" si="2"/>
        <v/>
      </c>
      <c r="K30" s="17">
        <f>IF(ISERROR(SEARCH('G_Sipariş Fişi'!$C$13,$A30)),0,1)</f>
        <v>0</v>
      </c>
      <c r="L30" s="17">
        <f>IF(K30=0,0,COUNTIF($K$6:K30,1))</f>
        <v>0</v>
      </c>
      <c r="M30" s="18" t="str">
        <f t="shared" si="3"/>
        <v/>
      </c>
      <c r="N30" s="17">
        <f>IF(ISERROR(SEARCH('G_Sipariş Fişi'!$C$14,$A30)),0,1)</f>
        <v>0</v>
      </c>
      <c r="O30" s="17">
        <f>IF(N30=0,0,COUNTIF($N$6:N30,1))</f>
        <v>0</v>
      </c>
      <c r="P30" s="18" t="str">
        <f t="shared" si="4"/>
        <v/>
      </c>
      <c r="Q30" s="17">
        <f>IF(ISERROR(SEARCH('G_Sipariş Fişi'!$C$15,$A30)),0,1)</f>
        <v>0</v>
      </c>
      <c r="R30" s="17">
        <f>IF(Q30=0,0,COUNTIF($Q$6:Q30,1))</f>
        <v>0</v>
      </c>
      <c r="S30" s="18" t="str">
        <f t="shared" si="5"/>
        <v/>
      </c>
      <c r="T30" s="17">
        <f>IF(ISERROR(SEARCH('G_Sipariş Fişi'!$C$16,$A30)),0,1)</f>
        <v>1</v>
      </c>
      <c r="U30" s="17">
        <f>IF(T30=0,0,COUNTIF($T$6:T30,1))</f>
        <v>25</v>
      </c>
      <c r="V30" s="18" t="str">
        <f t="shared" si="6"/>
        <v>YUVAM KIRMIZI MERCIMEK KG</v>
      </c>
      <c r="W30" s="17">
        <f>IF(ISERROR(SEARCH('G_Sipariş Fişi'!$C$17,$A30)),0,1)</f>
        <v>1</v>
      </c>
      <c r="X30" s="17">
        <f>IF(W30=0,0,COUNTIF($W$6:W30,1))</f>
        <v>25</v>
      </c>
      <c r="Y30" s="18" t="str">
        <f t="shared" si="7"/>
        <v>YUVAM KIRMIZI MERCIMEK KG</v>
      </c>
      <c r="Z30" s="17">
        <f>IF(ISERROR(SEARCH('G_Sipariş Fişi'!$C$18,$A30)),0,1)</f>
        <v>1</v>
      </c>
      <c r="AA30" s="17">
        <f>IF(Z30=0,0,COUNTIF($Z$6:Z30,1))</f>
        <v>25</v>
      </c>
      <c r="AB30" s="18" t="str">
        <f t="shared" si="8"/>
        <v>YUVAM KIRMIZI MERCIMEK KG</v>
      </c>
      <c r="AC30" s="17">
        <f>IF(ISERROR(SEARCH('G_Sipariş Fişi'!$C$19,$A30)),0,1)</f>
        <v>1</v>
      </c>
      <c r="AD30" s="17">
        <f>IF(AC30=0,0,COUNTIF($AC$6:AC30,1))</f>
        <v>25</v>
      </c>
      <c r="AE30" s="18" t="str">
        <f t="shared" si="9"/>
        <v>YUVAM KIRMIZI MERCIMEK KG</v>
      </c>
    </row>
    <row r="31" spans="1:31" x14ac:dyDescent="0.3">
      <c r="A31" s="17" t="str">
        <f>Tbl_Ürünler[[#This Row],[Ürün Adı]]</f>
        <v>SUTAS AYRAN 225 ML</v>
      </c>
      <c r="B31" s="17">
        <f>IF(ISERROR(SEARCH('G_Sipariş Fişi'!$C$10,$A31)),0,1)</f>
        <v>0</v>
      </c>
      <c r="C31" s="17">
        <f>IF(B31=0,0,COUNTIF($B$6:B31,1))</f>
        <v>0</v>
      </c>
      <c r="D31" s="18" t="str">
        <f t="shared" si="0"/>
        <v/>
      </c>
      <c r="E31" s="17">
        <f>IF(ISERROR(SEARCH('G_Sipariş Fişi'!$C$11,$A31)),0,1)</f>
        <v>0</v>
      </c>
      <c r="F31" s="17">
        <f>IF(E31=0,0,COUNTIF($E$6:E31,1))</f>
        <v>0</v>
      </c>
      <c r="G31" s="18" t="str">
        <f t="shared" si="1"/>
        <v/>
      </c>
      <c r="H31" s="17">
        <f>IF(ISERROR(SEARCH('G_Sipariş Fişi'!$C$12,$A31)),0,1)</f>
        <v>0</v>
      </c>
      <c r="I31" s="17">
        <f>IF(H31=0,0,COUNTIF(H$6:$H31,1))</f>
        <v>0</v>
      </c>
      <c r="J31" s="18" t="str">
        <f t="shared" si="2"/>
        <v/>
      </c>
      <c r="K31" s="17">
        <f>IF(ISERROR(SEARCH('G_Sipariş Fişi'!$C$13,$A31)),0,1)</f>
        <v>0</v>
      </c>
      <c r="L31" s="17">
        <f>IF(K31=0,0,COUNTIF($K$6:K31,1))</f>
        <v>0</v>
      </c>
      <c r="M31" s="18" t="str">
        <f t="shared" si="3"/>
        <v/>
      </c>
      <c r="N31" s="17">
        <f>IF(ISERROR(SEARCH('G_Sipariş Fişi'!$C$14,$A31)),0,1)</f>
        <v>0</v>
      </c>
      <c r="O31" s="17">
        <f>IF(N31=0,0,COUNTIF($N$6:N31,1))</f>
        <v>0</v>
      </c>
      <c r="P31" s="18" t="str">
        <f t="shared" si="4"/>
        <v/>
      </c>
      <c r="Q31" s="17">
        <f>IF(ISERROR(SEARCH('G_Sipariş Fişi'!$C$15,$A31)),0,1)</f>
        <v>0</v>
      </c>
      <c r="R31" s="17">
        <f>IF(Q31=0,0,COUNTIF($Q$6:Q31,1))</f>
        <v>0</v>
      </c>
      <c r="S31" s="18" t="str">
        <f t="shared" si="5"/>
        <v/>
      </c>
      <c r="T31" s="17">
        <f>IF(ISERROR(SEARCH('G_Sipariş Fişi'!$C$16,$A31)),0,1)</f>
        <v>1</v>
      </c>
      <c r="U31" s="17">
        <f>IF(T31=0,0,COUNTIF($T$6:T31,1))</f>
        <v>26</v>
      </c>
      <c r="V31" s="18" t="str">
        <f t="shared" si="6"/>
        <v>SUTAS AYRAN 225 ML</v>
      </c>
      <c r="W31" s="17">
        <f>IF(ISERROR(SEARCH('G_Sipariş Fişi'!$C$17,$A31)),0,1)</f>
        <v>1</v>
      </c>
      <c r="X31" s="17">
        <f>IF(W31=0,0,COUNTIF($W$6:W31,1))</f>
        <v>26</v>
      </c>
      <c r="Y31" s="18" t="str">
        <f t="shared" si="7"/>
        <v>SUTAS AYRAN 225 ML</v>
      </c>
      <c r="Z31" s="17">
        <f>IF(ISERROR(SEARCH('G_Sipariş Fişi'!$C$18,$A31)),0,1)</f>
        <v>1</v>
      </c>
      <c r="AA31" s="17">
        <f>IF(Z31=0,0,COUNTIF($Z$6:Z31,1))</f>
        <v>26</v>
      </c>
      <c r="AB31" s="18" t="str">
        <f t="shared" si="8"/>
        <v>SUTAS AYRAN 225 ML</v>
      </c>
      <c r="AC31" s="17">
        <f>IF(ISERROR(SEARCH('G_Sipariş Fişi'!$C$19,$A31)),0,1)</f>
        <v>1</v>
      </c>
      <c r="AD31" s="17">
        <f>IF(AC31=0,0,COUNTIF($AC$6:AC31,1))</f>
        <v>26</v>
      </c>
      <c r="AE31" s="18" t="str">
        <f t="shared" si="9"/>
        <v>SUTAS AYRAN 225 ML</v>
      </c>
    </row>
    <row r="32" spans="1:31" x14ac:dyDescent="0.3">
      <c r="A32" s="17" t="str">
        <f>Tbl_Ürünler[[#This Row],[Ürün Adı]]</f>
        <v>PARLIAMENT UZUN NIGHT BLUE</v>
      </c>
      <c r="B32" s="17">
        <f>IF(ISERROR(SEARCH('G_Sipariş Fişi'!$C$10,$A32)),0,1)</f>
        <v>0</v>
      </c>
      <c r="C32" s="17">
        <f>IF(B32=0,0,COUNTIF($B$6:B32,1))</f>
        <v>0</v>
      </c>
      <c r="D32" s="18" t="str">
        <f t="shared" si="0"/>
        <v/>
      </c>
      <c r="E32" s="17">
        <f>IF(ISERROR(SEARCH('G_Sipariş Fişi'!$C$11,$A32)),0,1)</f>
        <v>0</v>
      </c>
      <c r="F32" s="17">
        <f>IF(E32=0,0,COUNTIF($E$6:E32,1))</f>
        <v>0</v>
      </c>
      <c r="G32" s="18" t="str">
        <f t="shared" si="1"/>
        <v/>
      </c>
      <c r="H32" s="17">
        <f>IF(ISERROR(SEARCH('G_Sipariş Fişi'!$C$12,$A32)),0,1)</f>
        <v>0</v>
      </c>
      <c r="I32" s="17">
        <f>IF(H32=0,0,COUNTIF(H$6:$H32,1))</f>
        <v>0</v>
      </c>
      <c r="J32" s="18" t="str">
        <f t="shared" si="2"/>
        <v/>
      </c>
      <c r="K32" s="17">
        <f>IF(ISERROR(SEARCH('G_Sipariş Fişi'!$C$13,$A32)),0,1)</f>
        <v>0</v>
      </c>
      <c r="L32" s="17">
        <f>IF(K32=0,0,COUNTIF($K$6:K32,1))</f>
        <v>0</v>
      </c>
      <c r="M32" s="18" t="str">
        <f t="shared" si="3"/>
        <v/>
      </c>
      <c r="N32" s="17">
        <f>IF(ISERROR(SEARCH('G_Sipariş Fişi'!$C$14,$A32)),0,1)</f>
        <v>0</v>
      </c>
      <c r="O32" s="17">
        <f>IF(N32=0,0,COUNTIF($N$6:N32,1))</f>
        <v>0</v>
      </c>
      <c r="P32" s="18" t="str">
        <f t="shared" si="4"/>
        <v/>
      </c>
      <c r="Q32" s="17">
        <f>IF(ISERROR(SEARCH('G_Sipariş Fişi'!$C$15,$A32)),0,1)</f>
        <v>0</v>
      </c>
      <c r="R32" s="17">
        <f>IF(Q32=0,0,COUNTIF($Q$6:Q32,1))</f>
        <v>0</v>
      </c>
      <c r="S32" s="18" t="str">
        <f t="shared" si="5"/>
        <v/>
      </c>
      <c r="T32" s="17">
        <f>IF(ISERROR(SEARCH('G_Sipariş Fişi'!$C$16,$A32)),0,1)</f>
        <v>1</v>
      </c>
      <c r="U32" s="17">
        <f>IF(T32=0,0,COUNTIF($T$6:T32,1))</f>
        <v>27</v>
      </c>
      <c r="V32" s="18" t="str">
        <f t="shared" si="6"/>
        <v>PARLIAMENT UZUN NIGHT BLUE</v>
      </c>
      <c r="W32" s="17">
        <f>IF(ISERROR(SEARCH('G_Sipariş Fişi'!$C$17,$A32)),0,1)</f>
        <v>1</v>
      </c>
      <c r="X32" s="17">
        <f>IF(W32=0,0,COUNTIF($W$6:W32,1))</f>
        <v>27</v>
      </c>
      <c r="Y32" s="18" t="str">
        <f t="shared" si="7"/>
        <v>PARLIAMENT UZUN NIGHT BLUE</v>
      </c>
      <c r="Z32" s="17">
        <f>IF(ISERROR(SEARCH('G_Sipariş Fişi'!$C$18,$A32)),0,1)</f>
        <v>1</v>
      </c>
      <c r="AA32" s="17">
        <f>IF(Z32=0,0,COUNTIF($Z$6:Z32,1))</f>
        <v>27</v>
      </c>
      <c r="AB32" s="18" t="str">
        <f t="shared" si="8"/>
        <v>PARLIAMENT UZUN NIGHT BLUE</v>
      </c>
      <c r="AC32" s="17">
        <f>IF(ISERROR(SEARCH('G_Sipariş Fişi'!$C$19,$A32)),0,1)</f>
        <v>1</v>
      </c>
      <c r="AD32" s="17">
        <f>IF(AC32=0,0,COUNTIF($AC$6:AC32,1))</f>
        <v>27</v>
      </c>
      <c r="AE32" s="18" t="str">
        <f t="shared" si="9"/>
        <v>PARLIAMENT UZUN NIGHT BLUE</v>
      </c>
    </row>
    <row r="33" spans="1:31" x14ac:dyDescent="0.3">
      <c r="A33" s="17" t="str">
        <f>Tbl_Ürünler[[#This Row],[Ürün Adı]]</f>
        <v>YERLI BALDO PIRINC</v>
      </c>
      <c r="B33" s="17">
        <f>IF(ISERROR(SEARCH('G_Sipariş Fişi'!$C$10,$A33)),0,1)</f>
        <v>0</v>
      </c>
      <c r="C33" s="17">
        <f>IF(B33=0,0,COUNTIF($B$6:B33,1))</f>
        <v>0</v>
      </c>
      <c r="D33" s="18" t="str">
        <f t="shared" si="0"/>
        <v/>
      </c>
      <c r="E33" s="17">
        <f>IF(ISERROR(SEARCH('G_Sipariş Fişi'!$C$11,$A33)),0,1)</f>
        <v>0</v>
      </c>
      <c r="F33" s="17">
        <f>IF(E33=0,0,COUNTIF($E$6:E33,1))</f>
        <v>0</v>
      </c>
      <c r="G33" s="18" t="str">
        <f t="shared" si="1"/>
        <v/>
      </c>
      <c r="H33" s="17">
        <f>IF(ISERROR(SEARCH('G_Sipariş Fişi'!$C$12,$A33)),0,1)</f>
        <v>0</v>
      </c>
      <c r="I33" s="17">
        <f>IF(H33=0,0,COUNTIF(H$6:$H33,1))</f>
        <v>0</v>
      </c>
      <c r="J33" s="18" t="str">
        <f t="shared" si="2"/>
        <v/>
      </c>
      <c r="K33" s="17">
        <f>IF(ISERROR(SEARCH('G_Sipariş Fişi'!$C$13,$A33)),0,1)</f>
        <v>0</v>
      </c>
      <c r="L33" s="17">
        <f>IF(K33=0,0,COUNTIF($K$6:K33,1))</f>
        <v>0</v>
      </c>
      <c r="M33" s="18" t="str">
        <f t="shared" si="3"/>
        <v/>
      </c>
      <c r="N33" s="17">
        <f>IF(ISERROR(SEARCH('G_Sipariş Fişi'!$C$14,$A33)),0,1)</f>
        <v>0</v>
      </c>
      <c r="O33" s="17">
        <f>IF(N33=0,0,COUNTIF($N$6:N33,1))</f>
        <v>0</v>
      </c>
      <c r="P33" s="18" t="str">
        <f t="shared" si="4"/>
        <v/>
      </c>
      <c r="Q33" s="17">
        <f>IF(ISERROR(SEARCH('G_Sipariş Fişi'!$C$15,$A33)),0,1)</f>
        <v>0</v>
      </c>
      <c r="R33" s="17">
        <f>IF(Q33=0,0,COUNTIF($Q$6:Q33,1))</f>
        <v>0</v>
      </c>
      <c r="S33" s="18" t="str">
        <f t="shared" si="5"/>
        <v/>
      </c>
      <c r="T33" s="17">
        <f>IF(ISERROR(SEARCH('G_Sipariş Fişi'!$C$16,$A33)),0,1)</f>
        <v>1</v>
      </c>
      <c r="U33" s="17">
        <f>IF(T33=0,0,COUNTIF($T$6:T33,1))</f>
        <v>28</v>
      </c>
      <c r="V33" s="18" t="str">
        <f t="shared" si="6"/>
        <v>YERLI BALDO PIRINC</v>
      </c>
      <c r="W33" s="17">
        <f>IF(ISERROR(SEARCH('G_Sipariş Fişi'!$C$17,$A33)),0,1)</f>
        <v>1</v>
      </c>
      <c r="X33" s="17">
        <f>IF(W33=0,0,COUNTIF($W$6:W33,1))</f>
        <v>28</v>
      </c>
      <c r="Y33" s="18" t="str">
        <f t="shared" si="7"/>
        <v>YERLI BALDO PIRINC</v>
      </c>
      <c r="Z33" s="17">
        <f>IF(ISERROR(SEARCH('G_Sipariş Fişi'!$C$18,$A33)),0,1)</f>
        <v>1</v>
      </c>
      <c r="AA33" s="17">
        <f>IF(Z33=0,0,COUNTIF($Z$6:Z33,1))</f>
        <v>28</v>
      </c>
      <c r="AB33" s="18" t="str">
        <f t="shared" si="8"/>
        <v>YERLI BALDO PIRINC</v>
      </c>
      <c r="AC33" s="17">
        <f>IF(ISERROR(SEARCH('G_Sipariş Fişi'!$C$19,$A33)),0,1)</f>
        <v>1</v>
      </c>
      <c r="AD33" s="17">
        <f>IF(AC33=0,0,COUNTIF($AC$6:AC33,1))</f>
        <v>28</v>
      </c>
      <c r="AE33" s="18" t="str">
        <f t="shared" si="9"/>
        <v>YERLI BALDO PIRINC</v>
      </c>
    </row>
    <row r="34" spans="1:31" x14ac:dyDescent="0.3">
      <c r="A34" s="17" t="str">
        <f>Tbl_Ürünler[[#This Row],[Ürün Adı]]</f>
        <v>TMO OSMANCIK PIRINC 2 KG</v>
      </c>
      <c r="B34" s="17">
        <f>IF(ISERROR(SEARCH('G_Sipariş Fişi'!$C$10,$A34)),0,1)</f>
        <v>0</v>
      </c>
      <c r="C34" s="17">
        <f>IF(B34=0,0,COUNTIF($B$6:B34,1))</f>
        <v>0</v>
      </c>
      <c r="D34" s="18" t="str">
        <f t="shared" si="0"/>
        <v/>
      </c>
      <c r="E34" s="17">
        <f>IF(ISERROR(SEARCH('G_Sipariş Fişi'!$C$11,$A34)),0,1)</f>
        <v>0</v>
      </c>
      <c r="F34" s="17">
        <f>IF(E34=0,0,COUNTIF($E$6:E34,1))</f>
        <v>0</v>
      </c>
      <c r="G34" s="18" t="str">
        <f t="shared" si="1"/>
        <v/>
      </c>
      <c r="H34" s="17">
        <f>IF(ISERROR(SEARCH('G_Sipariş Fişi'!$C$12,$A34)),0,1)</f>
        <v>0</v>
      </c>
      <c r="I34" s="17">
        <f>IF(H34=0,0,COUNTIF(H$6:$H34,1))</f>
        <v>0</v>
      </c>
      <c r="J34" s="18" t="str">
        <f t="shared" si="2"/>
        <v/>
      </c>
      <c r="K34" s="17">
        <f>IF(ISERROR(SEARCH('G_Sipariş Fişi'!$C$13,$A34)),0,1)</f>
        <v>0</v>
      </c>
      <c r="L34" s="17">
        <f>IF(K34=0,0,COUNTIF($K$6:K34,1))</f>
        <v>0</v>
      </c>
      <c r="M34" s="18" t="str">
        <f t="shared" si="3"/>
        <v/>
      </c>
      <c r="N34" s="17">
        <f>IF(ISERROR(SEARCH('G_Sipariş Fişi'!$C$14,$A34)),0,1)</f>
        <v>0</v>
      </c>
      <c r="O34" s="17">
        <f>IF(N34=0,0,COUNTIF($N$6:N34,1))</f>
        <v>0</v>
      </c>
      <c r="P34" s="18" t="str">
        <f t="shared" si="4"/>
        <v/>
      </c>
      <c r="Q34" s="17">
        <f>IF(ISERROR(SEARCH('G_Sipariş Fişi'!$C$15,$A34)),0,1)</f>
        <v>0</v>
      </c>
      <c r="R34" s="17">
        <f>IF(Q34=0,0,COUNTIF($Q$6:Q34,1))</f>
        <v>0</v>
      </c>
      <c r="S34" s="18" t="str">
        <f t="shared" si="5"/>
        <v/>
      </c>
      <c r="T34" s="17">
        <f>IF(ISERROR(SEARCH('G_Sipariş Fişi'!$C$16,$A34)),0,1)</f>
        <v>1</v>
      </c>
      <c r="U34" s="17">
        <f>IF(T34=0,0,COUNTIF($T$6:T34,1))</f>
        <v>29</v>
      </c>
      <c r="V34" s="18" t="str">
        <f t="shared" si="6"/>
        <v>TMO OSMANCIK PIRINC 2 KG</v>
      </c>
      <c r="W34" s="17">
        <f>IF(ISERROR(SEARCH('G_Sipariş Fişi'!$C$17,$A34)),0,1)</f>
        <v>1</v>
      </c>
      <c r="X34" s="17">
        <f>IF(W34=0,0,COUNTIF($W$6:W34,1))</f>
        <v>29</v>
      </c>
      <c r="Y34" s="18" t="str">
        <f t="shared" si="7"/>
        <v>TMO OSMANCIK PIRINC 2 KG</v>
      </c>
      <c r="Z34" s="17">
        <f>IF(ISERROR(SEARCH('G_Sipariş Fişi'!$C$18,$A34)),0,1)</f>
        <v>1</v>
      </c>
      <c r="AA34" s="17">
        <f>IF(Z34=0,0,COUNTIF($Z$6:Z34,1))</f>
        <v>29</v>
      </c>
      <c r="AB34" s="18" t="str">
        <f t="shared" si="8"/>
        <v>TMO OSMANCIK PIRINC 2 KG</v>
      </c>
      <c r="AC34" s="17">
        <f>IF(ISERROR(SEARCH('G_Sipariş Fişi'!$C$19,$A34)),0,1)</f>
        <v>1</v>
      </c>
      <c r="AD34" s="17">
        <f>IF(AC34=0,0,COUNTIF($AC$6:AC34,1))</f>
        <v>29</v>
      </c>
      <c r="AE34" s="18" t="str">
        <f t="shared" si="9"/>
        <v>TMO OSMANCIK PIRINC 2 KG</v>
      </c>
    </row>
    <row r="35" spans="1:31" x14ac:dyDescent="0.3">
      <c r="A35" s="17" t="str">
        <f>Tbl_Ürünler[[#This Row],[Ürün Adı]]</f>
        <v>PATATES</v>
      </c>
      <c r="B35" s="17">
        <f>IF(ISERROR(SEARCH('G_Sipariş Fişi'!$C$10,$A35)),0,1)</f>
        <v>0</v>
      </c>
      <c r="C35" s="17">
        <f>IF(B35=0,0,COUNTIF($B$6:B35,1))</f>
        <v>0</v>
      </c>
      <c r="D35" s="18" t="str">
        <f t="shared" si="0"/>
        <v/>
      </c>
      <c r="E35" s="17">
        <f>IF(ISERROR(SEARCH('G_Sipariş Fişi'!$C$11,$A35)),0,1)</f>
        <v>0</v>
      </c>
      <c r="F35" s="17">
        <f>IF(E35=0,0,COUNTIF($E$6:E35,1))</f>
        <v>0</v>
      </c>
      <c r="G35" s="18" t="str">
        <f t="shared" si="1"/>
        <v/>
      </c>
      <c r="H35" s="17">
        <f>IF(ISERROR(SEARCH('G_Sipariş Fişi'!$C$12,$A35)),0,1)</f>
        <v>0</v>
      </c>
      <c r="I35" s="17">
        <f>IF(H35=0,0,COUNTIF(H$6:$H35,1))</f>
        <v>0</v>
      </c>
      <c r="J35" s="18" t="str">
        <f t="shared" si="2"/>
        <v/>
      </c>
      <c r="K35" s="17">
        <f>IF(ISERROR(SEARCH('G_Sipariş Fişi'!$C$13,$A35)),0,1)</f>
        <v>0</v>
      </c>
      <c r="L35" s="17">
        <f>IF(K35=0,0,COUNTIF($K$6:K35,1))</f>
        <v>0</v>
      </c>
      <c r="M35" s="18" t="str">
        <f t="shared" si="3"/>
        <v/>
      </c>
      <c r="N35" s="17">
        <f>IF(ISERROR(SEARCH('G_Sipariş Fişi'!$C$14,$A35)),0,1)</f>
        <v>0</v>
      </c>
      <c r="O35" s="17">
        <f>IF(N35=0,0,COUNTIF($N$6:N35,1))</f>
        <v>0</v>
      </c>
      <c r="P35" s="18" t="str">
        <f t="shared" si="4"/>
        <v/>
      </c>
      <c r="Q35" s="17">
        <f>IF(ISERROR(SEARCH('G_Sipariş Fişi'!$C$15,$A35)),0,1)</f>
        <v>0</v>
      </c>
      <c r="R35" s="17">
        <f>IF(Q35=0,0,COUNTIF($Q$6:Q35,1))</f>
        <v>0</v>
      </c>
      <c r="S35" s="18" t="str">
        <f t="shared" si="5"/>
        <v/>
      </c>
      <c r="T35" s="17">
        <f>IF(ISERROR(SEARCH('G_Sipariş Fişi'!$C$16,$A35)),0,1)</f>
        <v>1</v>
      </c>
      <c r="U35" s="17">
        <f>IF(T35=0,0,COUNTIF($T$6:T35,1))</f>
        <v>30</v>
      </c>
      <c r="V35" s="18" t="str">
        <f t="shared" si="6"/>
        <v>PATATES</v>
      </c>
      <c r="W35" s="17">
        <f>IF(ISERROR(SEARCH('G_Sipariş Fişi'!$C$17,$A35)),0,1)</f>
        <v>1</v>
      </c>
      <c r="X35" s="17">
        <f>IF(W35=0,0,COUNTIF($W$6:W35,1))</f>
        <v>30</v>
      </c>
      <c r="Y35" s="18" t="str">
        <f t="shared" si="7"/>
        <v>PATATES</v>
      </c>
      <c r="Z35" s="17">
        <f>IF(ISERROR(SEARCH('G_Sipariş Fişi'!$C$18,$A35)),0,1)</f>
        <v>1</v>
      </c>
      <c r="AA35" s="17">
        <f>IF(Z35=0,0,COUNTIF($Z$6:Z35,1))</f>
        <v>30</v>
      </c>
      <c r="AB35" s="18" t="str">
        <f t="shared" si="8"/>
        <v>PATATES</v>
      </c>
      <c r="AC35" s="17">
        <f>IF(ISERROR(SEARCH('G_Sipariş Fişi'!$C$19,$A35)),0,1)</f>
        <v>1</v>
      </c>
      <c r="AD35" s="17">
        <f>IF(AC35=0,0,COUNTIF($AC$6:AC35,1))</f>
        <v>30</v>
      </c>
      <c r="AE35" s="18" t="str">
        <f t="shared" si="9"/>
        <v>PATATES</v>
      </c>
    </row>
    <row r="36" spans="1:31" x14ac:dyDescent="0.3">
      <c r="A36" s="17" t="str">
        <f>Tbl_Ürünler[[#This Row],[Ürün Adı]]</f>
        <v>VERNEL 1.5LT MAX SENSUAL</v>
      </c>
      <c r="B36" s="17">
        <f>IF(ISERROR(SEARCH('G_Sipariş Fişi'!$C$10,$A36)),0,1)</f>
        <v>0</v>
      </c>
      <c r="C36" s="17">
        <f>IF(B36=0,0,COUNTIF($B$6:B36,1))</f>
        <v>0</v>
      </c>
      <c r="D36" s="18" t="str">
        <f t="shared" si="0"/>
        <v/>
      </c>
      <c r="E36" s="17">
        <f>IF(ISERROR(SEARCH('G_Sipariş Fişi'!$C$11,$A36)),0,1)</f>
        <v>0</v>
      </c>
      <c r="F36" s="17">
        <f>IF(E36=0,0,COUNTIF($E$6:E36,1))</f>
        <v>0</v>
      </c>
      <c r="G36" s="18" t="str">
        <f t="shared" si="1"/>
        <v/>
      </c>
      <c r="H36" s="17">
        <f>IF(ISERROR(SEARCH('G_Sipariş Fişi'!$C$12,$A36)),0,1)</f>
        <v>0</v>
      </c>
      <c r="I36" s="17">
        <f>IF(H36=0,0,COUNTIF(H$6:$H36,1))</f>
        <v>0</v>
      </c>
      <c r="J36" s="18" t="str">
        <f t="shared" si="2"/>
        <v/>
      </c>
      <c r="K36" s="17">
        <f>IF(ISERROR(SEARCH('G_Sipariş Fişi'!$C$13,$A36)),0,1)</f>
        <v>0</v>
      </c>
      <c r="L36" s="17">
        <f>IF(K36=0,0,COUNTIF($K$6:K36,1))</f>
        <v>0</v>
      </c>
      <c r="M36" s="18" t="str">
        <f t="shared" si="3"/>
        <v/>
      </c>
      <c r="N36" s="17">
        <f>IF(ISERROR(SEARCH('G_Sipariş Fişi'!$C$14,$A36)),0,1)</f>
        <v>0</v>
      </c>
      <c r="O36" s="17">
        <f>IF(N36=0,0,COUNTIF($N$6:N36,1))</f>
        <v>0</v>
      </c>
      <c r="P36" s="18" t="str">
        <f t="shared" si="4"/>
        <v/>
      </c>
      <c r="Q36" s="17">
        <f>IF(ISERROR(SEARCH('G_Sipariş Fişi'!$C$15,$A36)),0,1)</f>
        <v>0</v>
      </c>
      <c r="R36" s="17">
        <f>IF(Q36=0,0,COUNTIF($Q$6:Q36,1))</f>
        <v>0</v>
      </c>
      <c r="S36" s="18" t="str">
        <f t="shared" si="5"/>
        <v/>
      </c>
      <c r="T36" s="17">
        <f>IF(ISERROR(SEARCH('G_Sipariş Fişi'!$C$16,$A36)),0,1)</f>
        <v>1</v>
      </c>
      <c r="U36" s="17">
        <f>IF(T36=0,0,COUNTIF($T$6:T36,1))</f>
        <v>31</v>
      </c>
      <c r="V36" s="18" t="str">
        <f t="shared" si="6"/>
        <v>VERNEL 1.5LT MAX SENSUAL</v>
      </c>
      <c r="W36" s="17">
        <f>IF(ISERROR(SEARCH('G_Sipariş Fişi'!$C$17,$A36)),0,1)</f>
        <v>1</v>
      </c>
      <c r="X36" s="17">
        <f>IF(W36=0,0,COUNTIF($W$6:W36,1))</f>
        <v>31</v>
      </c>
      <c r="Y36" s="18" t="str">
        <f t="shared" si="7"/>
        <v>VERNEL 1.5LT MAX SENSUAL</v>
      </c>
      <c r="Z36" s="17">
        <f>IF(ISERROR(SEARCH('G_Sipariş Fişi'!$C$18,$A36)),0,1)</f>
        <v>1</v>
      </c>
      <c r="AA36" s="17">
        <f>IF(Z36=0,0,COUNTIF($Z$6:Z36,1))</f>
        <v>31</v>
      </c>
      <c r="AB36" s="18" t="str">
        <f t="shared" si="8"/>
        <v>VERNEL 1.5LT MAX SENSUAL</v>
      </c>
      <c r="AC36" s="17">
        <f>IF(ISERROR(SEARCH('G_Sipariş Fişi'!$C$19,$A36)),0,1)</f>
        <v>1</v>
      </c>
      <c r="AD36" s="17">
        <f>IF(AC36=0,0,COUNTIF($AC$6:AC36,1))</f>
        <v>31</v>
      </c>
      <c r="AE36" s="18" t="str">
        <f t="shared" si="9"/>
        <v>VERNEL 1.5LT MAX SENSUAL</v>
      </c>
    </row>
    <row r="37" spans="1:31" x14ac:dyDescent="0.3">
      <c r="A37" s="17" t="str">
        <f>Tbl_Ürünler[[#This Row],[Ürün Adı]]</f>
        <v>LARK KISA BOX BLUE</v>
      </c>
      <c r="B37" s="17">
        <f>IF(ISERROR(SEARCH('G_Sipariş Fişi'!$C$10,$A37)),0,1)</f>
        <v>0</v>
      </c>
      <c r="C37" s="17">
        <f>IF(B37=0,0,COUNTIF($B$6:B37,1))</f>
        <v>0</v>
      </c>
      <c r="D37" s="18" t="str">
        <f t="shared" si="0"/>
        <v/>
      </c>
      <c r="E37" s="17">
        <f>IF(ISERROR(SEARCH('G_Sipariş Fişi'!$C$11,$A37)),0,1)</f>
        <v>0</v>
      </c>
      <c r="F37" s="17">
        <f>IF(E37=0,0,COUNTIF($E$6:E37,1))</f>
        <v>0</v>
      </c>
      <c r="G37" s="18" t="str">
        <f t="shared" si="1"/>
        <v/>
      </c>
      <c r="H37" s="17">
        <f>IF(ISERROR(SEARCH('G_Sipariş Fişi'!$C$12,$A37)),0,1)</f>
        <v>0</v>
      </c>
      <c r="I37" s="17">
        <f>IF(H37=0,0,COUNTIF(H$6:$H37,1))</f>
        <v>0</v>
      </c>
      <c r="J37" s="18" t="str">
        <f t="shared" si="2"/>
        <v/>
      </c>
      <c r="K37" s="17">
        <f>IF(ISERROR(SEARCH('G_Sipariş Fişi'!$C$13,$A37)),0,1)</f>
        <v>0</v>
      </c>
      <c r="L37" s="17">
        <f>IF(K37=0,0,COUNTIF($K$6:K37,1))</f>
        <v>0</v>
      </c>
      <c r="M37" s="18" t="str">
        <f t="shared" si="3"/>
        <v/>
      </c>
      <c r="N37" s="17">
        <f>IF(ISERROR(SEARCH('G_Sipariş Fişi'!$C$14,$A37)),0,1)</f>
        <v>0</v>
      </c>
      <c r="O37" s="17">
        <f>IF(N37=0,0,COUNTIF($N$6:N37,1))</f>
        <v>0</v>
      </c>
      <c r="P37" s="18" t="str">
        <f t="shared" si="4"/>
        <v/>
      </c>
      <c r="Q37" s="17">
        <f>IF(ISERROR(SEARCH('G_Sipariş Fişi'!$C$15,$A37)),0,1)</f>
        <v>0</v>
      </c>
      <c r="R37" s="17">
        <f>IF(Q37=0,0,COUNTIF($Q$6:Q37,1))</f>
        <v>0</v>
      </c>
      <c r="S37" s="18" t="str">
        <f t="shared" si="5"/>
        <v/>
      </c>
      <c r="T37" s="17">
        <f>IF(ISERROR(SEARCH('G_Sipariş Fişi'!$C$16,$A37)),0,1)</f>
        <v>1</v>
      </c>
      <c r="U37" s="17">
        <f>IF(T37=0,0,COUNTIF($T$6:T37,1))</f>
        <v>32</v>
      </c>
      <c r="V37" s="18" t="str">
        <f t="shared" si="6"/>
        <v>LARK KISA BOX BLUE</v>
      </c>
      <c r="W37" s="17">
        <f>IF(ISERROR(SEARCH('G_Sipariş Fişi'!$C$17,$A37)),0,1)</f>
        <v>1</v>
      </c>
      <c r="X37" s="17">
        <f>IF(W37=0,0,COUNTIF($W$6:W37,1))</f>
        <v>32</v>
      </c>
      <c r="Y37" s="18" t="str">
        <f t="shared" si="7"/>
        <v>LARK KISA BOX BLUE</v>
      </c>
      <c r="Z37" s="17">
        <f>IF(ISERROR(SEARCH('G_Sipariş Fişi'!$C$18,$A37)),0,1)</f>
        <v>1</v>
      </c>
      <c r="AA37" s="17">
        <f>IF(Z37=0,0,COUNTIF($Z$6:Z37,1))</f>
        <v>32</v>
      </c>
      <c r="AB37" s="18" t="str">
        <f t="shared" si="8"/>
        <v>LARK KISA BOX BLUE</v>
      </c>
      <c r="AC37" s="17">
        <f>IF(ISERROR(SEARCH('G_Sipariş Fişi'!$C$19,$A37)),0,1)</f>
        <v>1</v>
      </c>
      <c r="AD37" s="17">
        <f>IF(AC37=0,0,COUNTIF($AC$6:AC37,1))</f>
        <v>32</v>
      </c>
      <c r="AE37" s="18" t="str">
        <f t="shared" si="9"/>
        <v>LARK KISA BOX BLUE</v>
      </c>
    </row>
    <row r="38" spans="1:31" x14ac:dyDescent="0.3">
      <c r="A38" s="17" t="str">
        <f>Tbl_Ürünler[[#This Row],[Ürün Adı]]</f>
        <v>DANA SOTE</v>
      </c>
      <c r="B38" s="17">
        <f>IF(ISERROR(SEARCH('G_Sipariş Fişi'!$C$10,$A38)),0,1)</f>
        <v>0</v>
      </c>
      <c r="C38" s="17">
        <f>IF(B38=0,0,COUNTIF($B$6:B38,1))</f>
        <v>0</v>
      </c>
      <c r="D38" s="18" t="str">
        <f t="shared" si="0"/>
        <v/>
      </c>
      <c r="E38" s="17">
        <f>IF(ISERROR(SEARCH('G_Sipariş Fişi'!$C$11,$A38)),0,1)</f>
        <v>0</v>
      </c>
      <c r="F38" s="17">
        <f>IF(E38=0,0,COUNTIF($E$6:E38,1))</f>
        <v>0</v>
      </c>
      <c r="G38" s="18" t="str">
        <f t="shared" si="1"/>
        <v/>
      </c>
      <c r="H38" s="17">
        <f>IF(ISERROR(SEARCH('G_Sipariş Fişi'!$C$12,$A38)),0,1)</f>
        <v>0</v>
      </c>
      <c r="I38" s="17">
        <f>IF(H38=0,0,COUNTIF(H$6:$H38,1))</f>
        <v>0</v>
      </c>
      <c r="J38" s="18" t="str">
        <f t="shared" si="2"/>
        <v/>
      </c>
      <c r="K38" s="17">
        <f>IF(ISERROR(SEARCH('G_Sipariş Fişi'!$C$13,$A38)),0,1)</f>
        <v>0</v>
      </c>
      <c r="L38" s="17">
        <f>IF(K38=0,0,COUNTIF($K$6:K38,1))</f>
        <v>0</v>
      </c>
      <c r="M38" s="18" t="str">
        <f t="shared" si="3"/>
        <v/>
      </c>
      <c r="N38" s="17">
        <f>IF(ISERROR(SEARCH('G_Sipariş Fişi'!$C$14,$A38)),0,1)</f>
        <v>0</v>
      </c>
      <c r="O38" s="17">
        <f>IF(N38=0,0,COUNTIF($N$6:N38,1))</f>
        <v>0</v>
      </c>
      <c r="P38" s="18" t="str">
        <f t="shared" si="4"/>
        <v/>
      </c>
      <c r="Q38" s="17">
        <f>IF(ISERROR(SEARCH('G_Sipariş Fişi'!$C$15,$A38)),0,1)</f>
        <v>0</v>
      </c>
      <c r="R38" s="17">
        <f>IF(Q38=0,0,COUNTIF($Q$6:Q38,1))</f>
        <v>0</v>
      </c>
      <c r="S38" s="18" t="str">
        <f t="shared" si="5"/>
        <v/>
      </c>
      <c r="T38" s="17">
        <f>IF(ISERROR(SEARCH('G_Sipariş Fişi'!$C$16,$A38)),0,1)</f>
        <v>1</v>
      </c>
      <c r="U38" s="17">
        <f>IF(T38=0,0,COUNTIF($T$6:T38,1))</f>
        <v>33</v>
      </c>
      <c r="V38" s="18" t="str">
        <f t="shared" si="6"/>
        <v>DANA SOTE</v>
      </c>
      <c r="W38" s="17">
        <f>IF(ISERROR(SEARCH('G_Sipariş Fişi'!$C$17,$A38)),0,1)</f>
        <v>1</v>
      </c>
      <c r="X38" s="17">
        <f>IF(W38=0,0,COUNTIF($W$6:W38,1))</f>
        <v>33</v>
      </c>
      <c r="Y38" s="18" t="str">
        <f t="shared" si="7"/>
        <v>DANA SOTE</v>
      </c>
      <c r="Z38" s="17">
        <f>IF(ISERROR(SEARCH('G_Sipariş Fişi'!$C$18,$A38)),0,1)</f>
        <v>1</v>
      </c>
      <c r="AA38" s="17">
        <f>IF(Z38=0,0,COUNTIF($Z$6:Z38,1))</f>
        <v>33</v>
      </c>
      <c r="AB38" s="18" t="str">
        <f t="shared" si="8"/>
        <v>DANA SOTE</v>
      </c>
      <c r="AC38" s="17">
        <f>IF(ISERROR(SEARCH('G_Sipariş Fişi'!$C$19,$A38)),0,1)</f>
        <v>1</v>
      </c>
      <c r="AD38" s="17">
        <f>IF(AC38=0,0,COUNTIF($AC$6:AC38,1))</f>
        <v>33</v>
      </c>
      <c r="AE38" s="18" t="str">
        <f t="shared" si="9"/>
        <v>DANA SOTE</v>
      </c>
    </row>
    <row r="39" spans="1:31" x14ac:dyDescent="0.3">
      <c r="A39" s="17" t="str">
        <f>Tbl_Ürünler[[#This Row],[Ürün Adı]]</f>
        <v>SENPILIC BONFILE</v>
      </c>
      <c r="B39" s="17">
        <f>IF(ISERROR(SEARCH('G_Sipariş Fişi'!$C$10,$A39)),0,1)</f>
        <v>0</v>
      </c>
      <c r="C39" s="17">
        <f>IF(B39=0,0,COUNTIF($B$6:B39,1))</f>
        <v>0</v>
      </c>
      <c r="D39" s="18" t="str">
        <f t="shared" si="0"/>
        <v/>
      </c>
      <c r="E39" s="17">
        <f>IF(ISERROR(SEARCH('G_Sipariş Fişi'!$C$11,$A39)),0,1)</f>
        <v>0</v>
      </c>
      <c r="F39" s="17">
        <f>IF(E39=0,0,COUNTIF($E$6:E39,1))</f>
        <v>0</v>
      </c>
      <c r="G39" s="18" t="str">
        <f t="shared" si="1"/>
        <v/>
      </c>
      <c r="H39" s="17">
        <f>IF(ISERROR(SEARCH('G_Sipariş Fişi'!$C$12,$A39)),0,1)</f>
        <v>0</v>
      </c>
      <c r="I39" s="17">
        <f>IF(H39=0,0,COUNTIF(H$6:$H39,1))</f>
        <v>0</v>
      </c>
      <c r="J39" s="18" t="str">
        <f t="shared" si="2"/>
        <v/>
      </c>
      <c r="K39" s="17">
        <f>IF(ISERROR(SEARCH('G_Sipariş Fişi'!$C$13,$A39)),0,1)</f>
        <v>0</v>
      </c>
      <c r="L39" s="17">
        <f>IF(K39=0,0,COUNTIF($K$6:K39,1))</f>
        <v>0</v>
      </c>
      <c r="M39" s="18" t="str">
        <f t="shared" si="3"/>
        <v/>
      </c>
      <c r="N39" s="17">
        <f>IF(ISERROR(SEARCH('G_Sipariş Fişi'!$C$14,$A39)),0,1)</f>
        <v>0</v>
      </c>
      <c r="O39" s="17">
        <f>IF(N39=0,0,COUNTIF($N$6:N39,1))</f>
        <v>0</v>
      </c>
      <c r="P39" s="18" t="str">
        <f t="shared" si="4"/>
        <v/>
      </c>
      <c r="Q39" s="17">
        <f>IF(ISERROR(SEARCH('G_Sipariş Fişi'!$C$15,$A39)),0,1)</f>
        <v>0</v>
      </c>
      <c r="R39" s="17">
        <f>IF(Q39=0,0,COUNTIF($Q$6:Q39,1))</f>
        <v>0</v>
      </c>
      <c r="S39" s="18" t="str">
        <f t="shared" si="5"/>
        <v/>
      </c>
      <c r="T39" s="17">
        <f>IF(ISERROR(SEARCH('G_Sipariş Fişi'!$C$16,$A39)),0,1)</f>
        <v>1</v>
      </c>
      <c r="U39" s="17">
        <f>IF(T39=0,0,COUNTIF($T$6:T39,1))</f>
        <v>34</v>
      </c>
      <c r="V39" s="18" t="str">
        <f t="shared" si="6"/>
        <v>SENPILIC BONFILE</v>
      </c>
      <c r="W39" s="17">
        <f>IF(ISERROR(SEARCH('G_Sipariş Fişi'!$C$17,$A39)),0,1)</f>
        <v>1</v>
      </c>
      <c r="X39" s="17">
        <f>IF(W39=0,0,COUNTIF($W$6:W39,1))</f>
        <v>34</v>
      </c>
      <c r="Y39" s="18" t="str">
        <f t="shared" si="7"/>
        <v>SENPILIC BONFILE</v>
      </c>
      <c r="Z39" s="17">
        <f>IF(ISERROR(SEARCH('G_Sipariş Fişi'!$C$18,$A39)),0,1)</f>
        <v>1</v>
      </c>
      <c r="AA39" s="17">
        <f>IF(Z39=0,0,COUNTIF($Z$6:Z39,1))</f>
        <v>34</v>
      </c>
      <c r="AB39" s="18" t="str">
        <f t="shared" si="8"/>
        <v>SENPILIC BONFILE</v>
      </c>
      <c r="AC39" s="17">
        <f>IF(ISERROR(SEARCH('G_Sipariş Fişi'!$C$19,$A39)),0,1)</f>
        <v>1</v>
      </c>
      <c r="AD39" s="17">
        <f>IF(AC39=0,0,COUNTIF($AC$6:AC39,1))</f>
        <v>34</v>
      </c>
      <c r="AE39" s="18" t="str">
        <f t="shared" si="9"/>
        <v>SENPILIC BONFILE</v>
      </c>
    </row>
    <row r="40" spans="1:31" x14ac:dyDescent="0.3">
      <c r="A40" s="17" t="str">
        <f>Tbl_Ürünler[[#This Row],[Ürün Adı]]</f>
        <v>EMEK AYCICEK YAG 5LT EKO.PET ŞİŞE</v>
      </c>
      <c r="B40" s="17">
        <f>IF(ISERROR(SEARCH('G_Sipariş Fişi'!$C$10,$A40)),0,1)</f>
        <v>0</v>
      </c>
      <c r="C40" s="17">
        <f>IF(B40=0,0,COUNTIF($B$6:B40,1))</f>
        <v>0</v>
      </c>
      <c r="D40" s="18" t="str">
        <f t="shared" si="0"/>
        <v/>
      </c>
      <c r="E40" s="17">
        <f>IF(ISERROR(SEARCH('G_Sipariş Fişi'!$C$11,$A40)),0,1)</f>
        <v>0</v>
      </c>
      <c r="F40" s="17">
        <f>IF(E40=0,0,COUNTIF($E$6:E40,1))</f>
        <v>0</v>
      </c>
      <c r="G40" s="18" t="str">
        <f t="shared" si="1"/>
        <v/>
      </c>
      <c r="H40" s="17">
        <f>IF(ISERROR(SEARCH('G_Sipariş Fişi'!$C$12,$A40)),0,1)</f>
        <v>0</v>
      </c>
      <c r="I40" s="17">
        <f>IF(H40=0,0,COUNTIF(H$6:$H40,1))</f>
        <v>0</v>
      </c>
      <c r="J40" s="18" t="str">
        <f t="shared" si="2"/>
        <v/>
      </c>
      <c r="K40" s="17">
        <f>IF(ISERROR(SEARCH('G_Sipariş Fişi'!$C$13,$A40)),0,1)</f>
        <v>0</v>
      </c>
      <c r="L40" s="17">
        <f>IF(K40=0,0,COUNTIF($K$6:K40,1))</f>
        <v>0</v>
      </c>
      <c r="M40" s="18" t="str">
        <f t="shared" si="3"/>
        <v/>
      </c>
      <c r="N40" s="17">
        <f>IF(ISERROR(SEARCH('G_Sipariş Fişi'!$C$14,$A40)),0,1)</f>
        <v>0</v>
      </c>
      <c r="O40" s="17">
        <f>IF(N40=0,0,COUNTIF($N$6:N40,1))</f>
        <v>0</v>
      </c>
      <c r="P40" s="18" t="str">
        <f t="shared" si="4"/>
        <v/>
      </c>
      <c r="Q40" s="17">
        <f>IF(ISERROR(SEARCH('G_Sipariş Fişi'!$C$15,$A40)),0,1)</f>
        <v>0</v>
      </c>
      <c r="R40" s="17">
        <f>IF(Q40=0,0,COUNTIF($Q$6:Q40,1))</f>
        <v>0</v>
      </c>
      <c r="S40" s="18" t="str">
        <f t="shared" si="5"/>
        <v/>
      </c>
      <c r="T40" s="17">
        <f>IF(ISERROR(SEARCH('G_Sipariş Fişi'!$C$16,$A40)),0,1)</f>
        <v>1</v>
      </c>
      <c r="U40" s="17">
        <f>IF(T40=0,0,COUNTIF($T$6:T40,1))</f>
        <v>35</v>
      </c>
      <c r="V40" s="18" t="str">
        <f t="shared" si="6"/>
        <v>EMEK AYCICEK YAG 5LT EKO.PET ŞİŞE</v>
      </c>
      <c r="W40" s="17">
        <f>IF(ISERROR(SEARCH('G_Sipariş Fişi'!$C$17,$A40)),0,1)</f>
        <v>1</v>
      </c>
      <c r="X40" s="17">
        <f>IF(W40=0,0,COUNTIF($W$6:W40,1))</f>
        <v>35</v>
      </c>
      <c r="Y40" s="18" t="str">
        <f t="shared" si="7"/>
        <v>EMEK AYCICEK YAG 5LT EKO.PET ŞİŞE</v>
      </c>
      <c r="Z40" s="17">
        <f>IF(ISERROR(SEARCH('G_Sipariş Fişi'!$C$18,$A40)),0,1)</f>
        <v>1</v>
      </c>
      <c r="AA40" s="17">
        <f>IF(Z40=0,0,COUNTIF($Z$6:Z40,1))</f>
        <v>35</v>
      </c>
      <c r="AB40" s="18" t="str">
        <f t="shared" si="8"/>
        <v>EMEK AYCICEK YAG 5LT EKO.PET ŞİŞE</v>
      </c>
      <c r="AC40" s="17">
        <f>IF(ISERROR(SEARCH('G_Sipariş Fişi'!$C$19,$A40)),0,1)</f>
        <v>1</v>
      </c>
      <c r="AD40" s="17">
        <f>IF(AC40=0,0,COUNTIF($AC$6:AC40,1))</f>
        <v>35</v>
      </c>
      <c r="AE40" s="18" t="str">
        <f t="shared" si="9"/>
        <v>EMEK AYCICEK YAG 5LT EKO.PET ŞİŞE</v>
      </c>
    </row>
    <row r="41" spans="1:31" x14ac:dyDescent="0.3">
      <c r="A41" s="17" t="str">
        <f>Tbl_Ürünler[[#This Row],[Ürün Adı]]</f>
        <v>NUMIL APTAMIL 2 900 GR</v>
      </c>
      <c r="B41" s="17">
        <f>IF(ISERROR(SEARCH('G_Sipariş Fişi'!$C$10,$A41)),0,1)</f>
        <v>0</v>
      </c>
      <c r="C41" s="17">
        <f>IF(B41=0,0,COUNTIF($B$6:B41,1))</f>
        <v>0</v>
      </c>
      <c r="D41" s="18" t="str">
        <f t="shared" si="0"/>
        <v/>
      </c>
      <c r="E41" s="17">
        <f>IF(ISERROR(SEARCH('G_Sipariş Fişi'!$C$11,$A41)),0,1)</f>
        <v>0</v>
      </c>
      <c r="F41" s="17">
        <f>IF(E41=0,0,COUNTIF($E$6:E41,1))</f>
        <v>0</v>
      </c>
      <c r="G41" s="18" t="str">
        <f t="shared" si="1"/>
        <v/>
      </c>
      <c r="H41" s="17">
        <f>IF(ISERROR(SEARCH('G_Sipariş Fişi'!$C$12,$A41)),0,1)</f>
        <v>0</v>
      </c>
      <c r="I41" s="17">
        <f>IF(H41=0,0,COUNTIF(H$6:$H41,1))</f>
        <v>0</v>
      </c>
      <c r="J41" s="18" t="str">
        <f t="shared" si="2"/>
        <v/>
      </c>
      <c r="K41" s="17">
        <f>IF(ISERROR(SEARCH('G_Sipariş Fişi'!$C$13,$A41)),0,1)</f>
        <v>0</v>
      </c>
      <c r="L41" s="17">
        <f>IF(K41=0,0,COUNTIF($K$6:K41,1))</f>
        <v>0</v>
      </c>
      <c r="M41" s="18" t="str">
        <f t="shared" si="3"/>
        <v/>
      </c>
      <c r="N41" s="17">
        <f>IF(ISERROR(SEARCH('G_Sipariş Fişi'!$C$14,$A41)),0,1)</f>
        <v>0</v>
      </c>
      <c r="O41" s="17">
        <f>IF(N41=0,0,COUNTIF($N$6:N41,1))</f>
        <v>0</v>
      </c>
      <c r="P41" s="18" t="str">
        <f t="shared" si="4"/>
        <v/>
      </c>
      <c r="Q41" s="17">
        <f>IF(ISERROR(SEARCH('G_Sipariş Fişi'!$C$15,$A41)),0,1)</f>
        <v>0</v>
      </c>
      <c r="R41" s="17">
        <f>IF(Q41=0,0,COUNTIF($Q$6:Q41,1))</f>
        <v>0</v>
      </c>
      <c r="S41" s="18" t="str">
        <f t="shared" si="5"/>
        <v/>
      </c>
      <c r="T41" s="17">
        <f>IF(ISERROR(SEARCH('G_Sipariş Fişi'!$C$16,$A41)),0,1)</f>
        <v>1</v>
      </c>
      <c r="U41" s="17">
        <f>IF(T41=0,0,COUNTIF($T$6:T41,1))</f>
        <v>36</v>
      </c>
      <c r="V41" s="18" t="str">
        <f t="shared" si="6"/>
        <v>NUMIL APTAMIL 2 900 GR</v>
      </c>
      <c r="W41" s="17">
        <f>IF(ISERROR(SEARCH('G_Sipariş Fişi'!$C$17,$A41)),0,1)</f>
        <v>1</v>
      </c>
      <c r="X41" s="17">
        <f>IF(W41=0,0,COUNTIF($W$6:W41,1))</f>
        <v>36</v>
      </c>
      <c r="Y41" s="18" t="str">
        <f t="shared" si="7"/>
        <v>NUMIL APTAMIL 2 900 GR</v>
      </c>
      <c r="Z41" s="17">
        <f>IF(ISERROR(SEARCH('G_Sipariş Fişi'!$C$18,$A41)),0,1)</f>
        <v>1</v>
      </c>
      <c r="AA41" s="17">
        <f>IF(Z41=0,0,COUNTIF($Z$6:Z41,1))</f>
        <v>36</v>
      </c>
      <c r="AB41" s="18" t="str">
        <f t="shared" si="8"/>
        <v>NUMIL APTAMIL 2 900 GR</v>
      </c>
      <c r="AC41" s="17">
        <f>IF(ISERROR(SEARCH('G_Sipariş Fişi'!$C$19,$A41)),0,1)</f>
        <v>1</v>
      </c>
      <c r="AD41" s="17">
        <f>IF(AC41=0,0,COUNTIF($AC$6:AC41,1))</f>
        <v>36</v>
      </c>
      <c r="AE41" s="18" t="str">
        <f t="shared" si="9"/>
        <v>NUMIL APTAMIL 2 900 GR</v>
      </c>
    </row>
    <row r="42" spans="1:31" x14ac:dyDescent="0.3">
      <c r="A42" s="17" t="str">
        <f>Tbl_Ürünler[[#This Row],[Ürün Adı]]</f>
        <v>YUDUM AYCICEK YAGI 5 LT PET</v>
      </c>
      <c r="B42" s="17">
        <f>IF(ISERROR(SEARCH('G_Sipariş Fişi'!$C$10,$A42)),0,1)</f>
        <v>0</v>
      </c>
      <c r="C42" s="17">
        <f>IF(B42=0,0,COUNTIF($B$6:B42,1))</f>
        <v>0</v>
      </c>
      <c r="D42" s="18" t="str">
        <f t="shared" si="0"/>
        <v/>
      </c>
      <c r="E42" s="17">
        <f>IF(ISERROR(SEARCH('G_Sipariş Fişi'!$C$11,$A42)),0,1)</f>
        <v>0</v>
      </c>
      <c r="F42" s="17">
        <f>IF(E42=0,0,COUNTIF($E$6:E42,1))</f>
        <v>0</v>
      </c>
      <c r="G42" s="18" t="str">
        <f t="shared" si="1"/>
        <v/>
      </c>
      <c r="H42" s="17">
        <f>IF(ISERROR(SEARCH('G_Sipariş Fişi'!$C$12,$A42)),0,1)</f>
        <v>0</v>
      </c>
      <c r="I42" s="17">
        <f>IF(H42=0,0,COUNTIF(H$6:$H42,1))</f>
        <v>0</v>
      </c>
      <c r="J42" s="18" t="str">
        <f t="shared" si="2"/>
        <v/>
      </c>
      <c r="K42" s="17">
        <f>IF(ISERROR(SEARCH('G_Sipariş Fişi'!$C$13,$A42)),0,1)</f>
        <v>0</v>
      </c>
      <c r="L42" s="17">
        <f>IF(K42=0,0,COUNTIF($K$6:K42,1))</f>
        <v>0</v>
      </c>
      <c r="M42" s="18" t="str">
        <f t="shared" si="3"/>
        <v/>
      </c>
      <c r="N42" s="17">
        <f>IF(ISERROR(SEARCH('G_Sipariş Fişi'!$C$14,$A42)),0,1)</f>
        <v>0</v>
      </c>
      <c r="O42" s="17">
        <f>IF(N42=0,0,COUNTIF($N$6:N42,1))</f>
        <v>0</v>
      </c>
      <c r="P42" s="18" t="str">
        <f t="shared" si="4"/>
        <v/>
      </c>
      <c r="Q42" s="17">
        <f>IF(ISERROR(SEARCH('G_Sipariş Fişi'!$C$15,$A42)),0,1)</f>
        <v>0</v>
      </c>
      <c r="R42" s="17">
        <f>IF(Q42=0,0,COUNTIF($Q$6:Q42,1))</f>
        <v>0</v>
      </c>
      <c r="S42" s="18" t="str">
        <f t="shared" si="5"/>
        <v/>
      </c>
      <c r="T42" s="17">
        <f>IF(ISERROR(SEARCH('G_Sipariş Fişi'!$C$16,$A42)),0,1)</f>
        <v>1</v>
      </c>
      <c r="U42" s="17">
        <f>IF(T42=0,0,COUNTIF($T$6:T42,1))</f>
        <v>37</v>
      </c>
      <c r="V42" s="18" t="str">
        <f t="shared" si="6"/>
        <v>YUDUM AYCICEK YAGI 5 LT PET</v>
      </c>
      <c r="W42" s="17">
        <f>IF(ISERROR(SEARCH('G_Sipariş Fişi'!$C$17,$A42)),0,1)</f>
        <v>1</v>
      </c>
      <c r="X42" s="17">
        <f>IF(W42=0,0,COUNTIF($W$6:W42,1))</f>
        <v>37</v>
      </c>
      <c r="Y42" s="18" t="str">
        <f t="shared" si="7"/>
        <v>YUDUM AYCICEK YAGI 5 LT PET</v>
      </c>
      <c r="Z42" s="17">
        <f>IF(ISERROR(SEARCH('G_Sipariş Fişi'!$C$18,$A42)),0,1)</f>
        <v>1</v>
      </c>
      <c r="AA42" s="17">
        <f>IF(Z42=0,0,COUNTIF($Z$6:Z42,1))</f>
        <v>37</v>
      </c>
      <c r="AB42" s="18" t="str">
        <f t="shared" si="8"/>
        <v>YUDUM AYCICEK YAGI 5 LT PET</v>
      </c>
      <c r="AC42" s="17">
        <f>IF(ISERROR(SEARCH('G_Sipariş Fişi'!$C$19,$A42)),0,1)</f>
        <v>1</v>
      </c>
      <c r="AD42" s="17">
        <f>IF(AC42=0,0,COUNTIF($AC$6:AC42,1))</f>
        <v>37</v>
      </c>
      <c r="AE42" s="18" t="str">
        <f t="shared" si="9"/>
        <v>YUDUM AYCICEK YAGI 5 LT PET</v>
      </c>
    </row>
    <row r="43" spans="1:31" x14ac:dyDescent="0.3">
      <c r="A43" s="17" t="str">
        <f>Tbl_Ürünler[[#This Row],[Ürün Adı]]</f>
        <v>OMO MATIK 5KG ACTIVE</v>
      </c>
      <c r="B43" s="17">
        <f>IF(ISERROR(SEARCH('G_Sipariş Fişi'!$C$10,$A43)),0,1)</f>
        <v>0</v>
      </c>
      <c r="C43" s="17">
        <f>IF(B43=0,0,COUNTIF($B$6:B43,1))</f>
        <v>0</v>
      </c>
      <c r="D43" s="18" t="str">
        <f t="shared" si="0"/>
        <v/>
      </c>
      <c r="E43" s="17">
        <f>IF(ISERROR(SEARCH('G_Sipariş Fişi'!$C$11,$A43)),0,1)</f>
        <v>0</v>
      </c>
      <c r="F43" s="17">
        <f>IF(E43=0,0,COUNTIF($E$6:E43,1))</f>
        <v>0</v>
      </c>
      <c r="G43" s="18" t="str">
        <f t="shared" si="1"/>
        <v/>
      </c>
      <c r="H43" s="17">
        <f>IF(ISERROR(SEARCH('G_Sipariş Fişi'!$C$12,$A43)),0,1)</f>
        <v>0</v>
      </c>
      <c r="I43" s="17">
        <f>IF(H43=0,0,COUNTIF(H$6:$H43,1))</f>
        <v>0</v>
      </c>
      <c r="J43" s="18" t="str">
        <f t="shared" si="2"/>
        <v/>
      </c>
      <c r="K43" s="17">
        <f>IF(ISERROR(SEARCH('G_Sipariş Fişi'!$C$13,$A43)),0,1)</f>
        <v>0</v>
      </c>
      <c r="L43" s="17">
        <f>IF(K43=0,0,COUNTIF($K$6:K43,1))</f>
        <v>0</v>
      </c>
      <c r="M43" s="18" t="str">
        <f t="shared" si="3"/>
        <v/>
      </c>
      <c r="N43" s="17">
        <f>IF(ISERROR(SEARCH('G_Sipariş Fişi'!$C$14,$A43)),0,1)</f>
        <v>0</v>
      </c>
      <c r="O43" s="17">
        <f>IF(N43=0,0,COUNTIF($N$6:N43,1))</f>
        <v>0</v>
      </c>
      <c r="P43" s="18" t="str">
        <f t="shared" si="4"/>
        <v/>
      </c>
      <c r="Q43" s="17">
        <f>IF(ISERROR(SEARCH('G_Sipariş Fişi'!$C$15,$A43)),0,1)</f>
        <v>0</v>
      </c>
      <c r="R43" s="17">
        <f>IF(Q43=0,0,COUNTIF($Q$6:Q43,1))</f>
        <v>0</v>
      </c>
      <c r="S43" s="18" t="str">
        <f t="shared" si="5"/>
        <v/>
      </c>
      <c r="T43" s="17">
        <f>IF(ISERROR(SEARCH('G_Sipariş Fişi'!$C$16,$A43)),0,1)</f>
        <v>1</v>
      </c>
      <c r="U43" s="17">
        <f>IF(T43=0,0,COUNTIF($T$6:T43,1))</f>
        <v>38</v>
      </c>
      <c r="V43" s="18" t="str">
        <f t="shared" si="6"/>
        <v>OMO MATIK 5KG ACTIVE</v>
      </c>
      <c r="W43" s="17">
        <f>IF(ISERROR(SEARCH('G_Sipariş Fişi'!$C$17,$A43)),0,1)</f>
        <v>1</v>
      </c>
      <c r="X43" s="17">
        <f>IF(W43=0,0,COUNTIF($W$6:W43,1))</f>
        <v>38</v>
      </c>
      <c r="Y43" s="18" t="str">
        <f t="shared" si="7"/>
        <v>OMO MATIK 5KG ACTIVE</v>
      </c>
      <c r="Z43" s="17">
        <f>IF(ISERROR(SEARCH('G_Sipariş Fişi'!$C$18,$A43)),0,1)</f>
        <v>1</v>
      </c>
      <c r="AA43" s="17">
        <f>IF(Z43=0,0,COUNTIF($Z$6:Z43,1))</f>
        <v>38</v>
      </c>
      <c r="AB43" s="18" t="str">
        <f t="shared" si="8"/>
        <v>OMO MATIK 5KG ACTIVE</v>
      </c>
      <c r="AC43" s="17">
        <f>IF(ISERROR(SEARCH('G_Sipariş Fişi'!$C$19,$A43)),0,1)</f>
        <v>1</v>
      </c>
      <c r="AD43" s="17">
        <f>IF(AC43=0,0,COUNTIF($AC$6:AC43,1))</f>
        <v>38</v>
      </c>
      <c r="AE43" s="18" t="str">
        <f t="shared" si="9"/>
        <v>OMO MATIK 5KG ACTIVE</v>
      </c>
    </row>
    <row r="44" spans="1:31" x14ac:dyDescent="0.3">
      <c r="A44" s="17" t="str">
        <f>Tbl_Ürünler[[#This Row],[Ürün Adı]]</f>
        <v>CAYKUR TIRYAKI SIYAH CAY 1KG</v>
      </c>
      <c r="B44" s="17">
        <f>IF(ISERROR(SEARCH('G_Sipariş Fişi'!$C$10,$A44)),0,1)</f>
        <v>0</v>
      </c>
      <c r="C44" s="17">
        <f>IF(B44=0,0,COUNTIF($B$6:B44,1))</f>
        <v>0</v>
      </c>
      <c r="D44" s="18" t="str">
        <f t="shared" si="0"/>
        <v/>
      </c>
      <c r="E44" s="17">
        <f>IF(ISERROR(SEARCH('G_Sipariş Fişi'!$C$11,$A44)),0,1)</f>
        <v>0</v>
      </c>
      <c r="F44" s="17">
        <f>IF(E44=0,0,COUNTIF($E$6:E44,1))</f>
        <v>0</v>
      </c>
      <c r="G44" s="18" t="str">
        <f t="shared" si="1"/>
        <v/>
      </c>
      <c r="H44" s="17">
        <f>IF(ISERROR(SEARCH('G_Sipariş Fişi'!$C$12,$A44)),0,1)</f>
        <v>0</v>
      </c>
      <c r="I44" s="17">
        <f>IF(H44=0,0,COUNTIF(H$6:$H44,1))</f>
        <v>0</v>
      </c>
      <c r="J44" s="18" t="str">
        <f t="shared" si="2"/>
        <v/>
      </c>
      <c r="K44" s="17">
        <f>IF(ISERROR(SEARCH('G_Sipariş Fişi'!$C$13,$A44)),0,1)</f>
        <v>0</v>
      </c>
      <c r="L44" s="17">
        <f>IF(K44=0,0,COUNTIF($K$6:K44,1))</f>
        <v>0</v>
      </c>
      <c r="M44" s="18" t="str">
        <f t="shared" si="3"/>
        <v/>
      </c>
      <c r="N44" s="17">
        <f>IF(ISERROR(SEARCH('G_Sipariş Fişi'!$C$14,$A44)),0,1)</f>
        <v>0</v>
      </c>
      <c r="O44" s="17">
        <f>IF(N44=0,0,COUNTIF($N$6:N44,1))</f>
        <v>0</v>
      </c>
      <c r="P44" s="18" t="str">
        <f t="shared" si="4"/>
        <v/>
      </c>
      <c r="Q44" s="17">
        <f>IF(ISERROR(SEARCH('G_Sipariş Fişi'!$C$15,$A44)),0,1)</f>
        <v>0</v>
      </c>
      <c r="R44" s="17">
        <f>IF(Q44=0,0,COUNTIF($Q$6:Q44,1))</f>
        <v>0</v>
      </c>
      <c r="S44" s="18" t="str">
        <f t="shared" si="5"/>
        <v/>
      </c>
      <c r="T44" s="17">
        <f>IF(ISERROR(SEARCH('G_Sipariş Fişi'!$C$16,$A44)),0,1)</f>
        <v>1</v>
      </c>
      <c r="U44" s="17">
        <f>IF(T44=0,0,COUNTIF($T$6:T44,1))</f>
        <v>39</v>
      </c>
      <c r="V44" s="18" t="str">
        <f t="shared" si="6"/>
        <v>CAYKUR TIRYAKI SIYAH CAY 1KG</v>
      </c>
      <c r="W44" s="17">
        <f>IF(ISERROR(SEARCH('G_Sipariş Fişi'!$C$17,$A44)),0,1)</f>
        <v>1</v>
      </c>
      <c r="X44" s="17">
        <f>IF(W44=0,0,COUNTIF($W$6:W44,1))</f>
        <v>39</v>
      </c>
      <c r="Y44" s="18" t="str">
        <f t="shared" si="7"/>
        <v>CAYKUR TIRYAKI SIYAH CAY 1KG</v>
      </c>
      <c r="Z44" s="17">
        <f>IF(ISERROR(SEARCH('G_Sipariş Fişi'!$C$18,$A44)),0,1)</f>
        <v>1</v>
      </c>
      <c r="AA44" s="17">
        <f>IF(Z44=0,0,COUNTIF($Z$6:Z44,1))</f>
        <v>39</v>
      </c>
      <c r="AB44" s="18" t="str">
        <f t="shared" si="8"/>
        <v>CAYKUR TIRYAKI SIYAH CAY 1KG</v>
      </c>
      <c r="AC44" s="17">
        <f>IF(ISERROR(SEARCH('G_Sipariş Fişi'!$C$19,$A44)),0,1)</f>
        <v>1</v>
      </c>
      <c r="AD44" s="17">
        <f>IF(AC44=0,0,COUNTIF($AC$6:AC44,1))</f>
        <v>39</v>
      </c>
      <c r="AE44" s="18" t="str">
        <f t="shared" si="9"/>
        <v>CAYKUR TIRYAKI SIYAH CAY 1KG</v>
      </c>
    </row>
    <row r="45" spans="1:31" x14ac:dyDescent="0.3">
      <c r="A45" s="17" t="str">
        <f>Tbl_Ürünler[[#This Row],[Ürün Adı]]</f>
        <v>ISLENMIS KUZU PIRZOL</v>
      </c>
      <c r="B45" s="17">
        <f>IF(ISERROR(SEARCH('G_Sipariş Fişi'!$C$10,$A45)),0,1)</f>
        <v>0</v>
      </c>
      <c r="C45" s="17">
        <f>IF(B45=0,0,COUNTIF($B$6:B45,1))</f>
        <v>0</v>
      </c>
      <c r="D45" s="18" t="str">
        <f t="shared" si="0"/>
        <v/>
      </c>
      <c r="E45" s="17">
        <f>IF(ISERROR(SEARCH('G_Sipariş Fişi'!$C$11,$A45)),0,1)</f>
        <v>0</v>
      </c>
      <c r="F45" s="17">
        <f>IF(E45=0,0,COUNTIF($E$6:E45,1))</f>
        <v>0</v>
      </c>
      <c r="G45" s="18" t="str">
        <f t="shared" si="1"/>
        <v/>
      </c>
      <c r="H45" s="17">
        <f>IF(ISERROR(SEARCH('G_Sipariş Fişi'!$C$12,$A45)),0,1)</f>
        <v>0</v>
      </c>
      <c r="I45" s="17">
        <f>IF(H45=0,0,COUNTIF(H$6:$H45,1))</f>
        <v>0</v>
      </c>
      <c r="J45" s="18" t="str">
        <f t="shared" si="2"/>
        <v/>
      </c>
      <c r="K45" s="17">
        <f>IF(ISERROR(SEARCH('G_Sipariş Fişi'!$C$13,$A45)),0,1)</f>
        <v>0</v>
      </c>
      <c r="L45" s="17">
        <f>IF(K45=0,0,COUNTIF($K$6:K45,1))</f>
        <v>0</v>
      </c>
      <c r="M45" s="18" t="str">
        <f t="shared" si="3"/>
        <v/>
      </c>
      <c r="N45" s="17">
        <f>IF(ISERROR(SEARCH('G_Sipariş Fişi'!$C$14,$A45)),0,1)</f>
        <v>0</v>
      </c>
      <c r="O45" s="17">
        <f>IF(N45=0,0,COUNTIF($N$6:N45,1))</f>
        <v>0</v>
      </c>
      <c r="P45" s="18" t="str">
        <f t="shared" si="4"/>
        <v/>
      </c>
      <c r="Q45" s="17">
        <f>IF(ISERROR(SEARCH('G_Sipariş Fişi'!$C$15,$A45)),0,1)</f>
        <v>0</v>
      </c>
      <c r="R45" s="17">
        <f>IF(Q45=0,0,COUNTIF($Q$6:Q45,1))</f>
        <v>0</v>
      </c>
      <c r="S45" s="18" t="str">
        <f t="shared" si="5"/>
        <v/>
      </c>
      <c r="T45" s="17">
        <f>IF(ISERROR(SEARCH('G_Sipariş Fişi'!$C$16,$A45)),0,1)</f>
        <v>1</v>
      </c>
      <c r="U45" s="17">
        <f>IF(T45=0,0,COUNTIF($T$6:T45,1))</f>
        <v>40</v>
      </c>
      <c r="V45" s="18" t="str">
        <f t="shared" si="6"/>
        <v>ISLENMIS KUZU PIRZOL</v>
      </c>
      <c r="W45" s="17">
        <f>IF(ISERROR(SEARCH('G_Sipariş Fişi'!$C$17,$A45)),0,1)</f>
        <v>1</v>
      </c>
      <c r="X45" s="17">
        <f>IF(W45=0,0,COUNTIF($W$6:W45,1))</f>
        <v>40</v>
      </c>
      <c r="Y45" s="18" t="str">
        <f t="shared" si="7"/>
        <v>ISLENMIS KUZU PIRZOL</v>
      </c>
      <c r="Z45" s="17">
        <f>IF(ISERROR(SEARCH('G_Sipariş Fişi'!$C$18,$A45)),0,1)</f>
        <v>1</v>
      </c>
      <c r="AA45" s="17">
        <f>IF(Z45=0,0,COUNTIF($Z$6:Z45,1))</f>
        <v>40</v>
      </c>
      <c r="AB45" s="18" t="str">
        <f t="shared" si="8"/>
        <v>ISLENMIS KUZU PIRZOL</v>
      </c>
      <c r="AC45" s="17">
        <f>IF(ISERROR(SEARCH('G_Sipariş Fişi'!$C$19,$A45)),0,1)</f>
        <v>1</v>
      </c>
      <c r="AD45" s="17">
        <f>IF(AC45=0,0,COUNTIF($AC$6:AC45,1))</f>
        <v>40</v>
      </c>
      <c r="AE45" s="18" t="str">
        <f t="shared" si="9"/>
        <v>ISLENMIS KUZU PIRZOL</v>
      </c>
    </row>
    <row r="46" spans="1:31" x14ac:dyDescent="0.3">
      <c r="A46" s="17" t="str">
        <f>Tbl_Ürünler[[#This Row],[Ürün Adı]]</f>
        <v>SUTAS TEREYAGI 1000 GR.</v>
      </c>
      <c r="B46" s="17">
        <f>IF(ISERROR(SEARCH('G_Sipariş Fişi'!$C$10,$A46)),0,1)</f>
        <v>0</v>
      </c>
      <c r="C46" s="17">
        <f>IF(B46=0,0,COUNTIF($B$6:B46,1))</f>
        <v>0</v>
      </c>
      <c r="D46" s="18" t="str">
        <f t="shared" si="0"/>
        <v/>
      </c>
      <c r="E46" s="17">
        <f>IF(ISERROR(SEARCH('G_Sipariş Fişi'!$C$11,$A46)),0,1)</f>
        <v>0</v>
      </c>
      <c r="F46" s="17">
        <f>IF(E46=0,0,COUNTIF($E$6:E46,1))</f>
        <v>0</v>
      </c>
      <c r="G46" s="18" t="str">
        <f t="shared" si="1"/>
        <v/>
      </c>
      <c r="H46" s="17">
        <f>IF(ISERROR(SEARCH('G_Sipariş Fişi'!$C$12,$A46)),0,1)</f>
        <v>0</v>
      </c>
      <c r="I46" s="17">
        <f>IF(H46=0,0,COUNTIF(H$6:$H46,1))</f>
        <v>0</v>
      </c>
      <c r="J46" s="18" t="str">
        <f t="shared" si="2"/>
        <v/>
      </c>
      <c r="K46" s="17">
        <f>IF(ISERROR(SEARCH('G_Sipariş Fişi'!$C$13,$A46)),0,1)</f>
        <v>0</v>
      </c>
      <c r="L46" s="17">
        <f>IF(K46=0,0,COUNTIF($K$6:K46,1))</f>
        <v>0</v>
      </c>
      <c r="M46" s="18" t="str">
        <f t="shared" si="3"/>
        <v/>
      </c>
      <c r="N46" s="17">
        <f>IF(ISERROR(SEARCH('G_Sipariş Fişi'!$C$14,$A46)),0,1)</f>
        <v>0</v>
      </c>
      <c r="O46" s="17">
        <f>IF(N46=0,0,COUNTIF($N$6:N46,1))</f>
        <v>0</v>
      </c>
      <c r="P46" s="18" t="str">
        <f t="shared" si="4"/>
        <v/>
      </c>
      <c r="Q46" s="17">
        <f>IF(ISERROR(SEARCH('G_Sipariş Fişi'!$C$15,$A46)),0,1)</f>
        <v>0</v>
      </c>
      <c r="R46" s="17">
        <f>IF(Q46=0,0,COUNTIF($Q$6:Q46,1))</f>
        <v>0</v>
      </c>
      <c r="S46" s="18" t="str">
        <f t="shared" si="5"/>
        <v/>
      </c>
      <c r="T46" s="17">
        <f>IF(ISERROR(SEARCH('G_Sipariş Fişi'!$C$16,$A46)),0,1)</f>
        <v>1</v>
      </c>
      <c r="U46" s="17">
        <f>IF(T46=0,0,COUNTIF($T$6:T46,1))</f>
        <v>41</v>
      </c>
      <c r="V46" s="18" t="str">
        <f t="shared" si="6"/>
        <v>SUTAS TEREYAGI 1000 GR.</v>
      </c>
      <c r="W46" s="17">
        <f>IF(ISERROR(SEARCH('G_Sipariş Fişi'!$C$17,$A46)),0,1)</f>
        <v>1</v>
      </c>
      <c r="X46" s="17">
        <f>IF(W46=0,0,COUNTIF($W$6:W46,1))</f>
        <v>41</v>
      </c>
      <c r="Y46" s="18" t="str">
        <f t="shared" si="7"/>
        <v>SUTAS TEREYAGI 1000 GR.</v>
      </c>
      <c r="Z46" s="17">
        <f>IF(ISERROR(SEARCH('G_Sipariş Fişi'!$C$18,$A46)),0,1)</f>
        <v>1</v>
      </c>
      <c r="AA46" s="17">
        <f>IF(Z46=0,0,COUNTIF($Z$6:Z46,1))</f>
        <v>41</v>
      </c>
      <c r="AB46" s="18" t="str">
        <f t="shared" si="8"/>
        <v>SUTAS TEREYAGI 1000 GR.</v>
      </c>
      <c r="AC46" s="17">
        <f>IF(ISERROR(SEARCH('G_Sipariş Fişi'!$C$19,$A46)),0,1)</f>
        <v>1</v>
      </c>
      <c r="AD46" s="17">
        <f>IF(AC46=0,0,COUNTIF($AC$6:AC46,1))</f>
        <v>41</v>
      </c>
      <c r="AE46" s="18" t="str">
        <f t="shared" si="9"/>
        <v>SUTAS TEREYAGI 1000 GR.</v>
      </c>
    </row>
    <row r="47" spans="1:31" x14ac:dyDescent="0.3">
      <c r="A47" s="17" t="str">
        <f>Tbl_Ürünler[[#This Row],[Ürün Adı]]</f>
        <v>BIZIM AYCICEK YAGI 5LT.TENEKE</v>
      </c>
      <c r="B47" s="17">
        <f>IF(ISERROR(SEARCH('G_Sipariş Fişi'!$C$10,$A47)),0,1)</f>
        <v>0</v>
      </c>
      <c r="C47" s="17">
        <f>IF(B47=0,0,COUNTIF($B$6:B47,1))</f>
        <v>0</v>
      </c>
      <c r="D47" s="18" t="str">
        <f t="shared" si="0"/>
        <v/>
      </c>
      <c r="E47" s="17">
        <f>IF(ISERROR(SEARCH('G_Sipariş Fişi'!$C$11,$A47)),0,1)</f>
        <v>0</v>
      </c>
      <c r="F47" s="17">
        <f>IF(E47=0,0,COUNTIF($E$6:E47,1))</f>
        <v>0</v>
      </c>
      <c r="G47" s="18" t="str">
        <f t="shared" si="1"/>
        <v/>
      </c>
      <c r="H47" s="17">
        <f>IF(ISERROR(SEARCH('G_Sipariş Fişi'!$C$12,$A47)),0,1)</f>
        <v>0</v>
      </c>
      <c r="I47" s="17">
        <f>IF(H47=0,0,COUNTIF(H$6:$H47,1))</f>
        <v>0</v>
      </c>
      <c r="J47" s="18" t="str">
        <f t="shared" si="2"/>
        <v/>
      </c>
      <c r="K47" s="17">
        <f>IF(ISERROR(SEARCH('G_Sipariş Fişi'!$C$13,$A47)),0,1)</f>
        <v>0</v>
      </c>
      <c r="L47" s="17">
        <f>IF(K47=0,0,COUNTIF($K$6:K47,1))</f>
        <v>0</v>
      </c>
      <c r="M47" s="18" t="str">
        <f t="shared" si="3"/>
        <v/>
      </c>
      <c r="N47" s="17">
        <f>IF(ISERROR(SEARCH('G_Sipariş Fişi'!$C$14,$A47)),0,1)</f>
        <v>0</v>
      </c>
      <c r="O47" s="17">
        <f>IF(N47=0,0,COUNTIF($N$6:N47,1))</f>
        <v>0</v>
      </c>
      <c r="P47" s="18" t="str">
        <f t="shared" si="4"/>
        <v/>
      </c>
      <c r="Q47" s="17">
        <f>IF(ISERROR(SEARCH('G_Sipariş Fişi'!$C$15,$A47)),0,1)</f>
        <v>0</v>
      </c>
      <c r="R47" s="17">
        <f>IF(Q47=0,0,COUNTIF($Q$6:Q47,1))</f>
        <v>0</v>
      </c>
      <c r="S47" s="18" t="str">
        <f t="shared" si="5"/>
        <v/>
      </c>
      <c r="T47" s="17">
        <f>IF(ISERROR(SEARCH('G_Sipariş Fişi'!$C$16,$A47)),0,1)</f>
        <v>1</v>
      </c>
      <c r="U47" s="17">
        <f>IF(T47=0,0,COUNTIF($T$6:T47,1))</f>
        <v>42</v>
      </c>
      <c r="V47" s="18" t="str">
        <f t="shared" si="6"/>
        <v>BIZIM AYCICEK YAGI 5LT.TENEKE</v>
      </c>
      <c r="W47" s="17">
        <f>IF(ISERROR(SEARCH('G_Sipariş Fişi'!$C$17,$A47)),0,1)</f>
        <v>1</v>
      </c>
      <c r="X47" s="17">
        <f>IF(W47=0,0,COUNTIF($W$6:W47,1))</f>
        <v>42</v>
      </c>
      <c r="Y47" s="18" t="str">
        <f t="shared" si="7"/>
        <v>BIZIM AYCICEK YAGI 5LT.TENEKE</v>
      </c>
      <c r="Z47" s="17">
        <f>IF(ISERROR(SEARCH('G_Sipariş Fişi'!$C$18,$A47)),0,1)</f>
        <v>1</v>
      </c>
      <c r="AA47" s="17">
        <f>IF(Z47=0,0,COUNTIF($Z$6:Z47,1))</f>
        <v>42</v>
      </c>
      <c r="AB47" s="18" t="str">
        <f t="shared" si="8"/>
        <v>BIZIM AYCICEK YAGI 5LT.TENEKE</v>
      </c>
      <c r="AC47" s="17">
        <f>IF(ISERROR(SEARCH('G_Sipariş Fişi'!$C$19,$A47)),0,1)</f>
        <v>1</v>
      </c>
      <c r="AD47" s="17">
        <f>IF(AC47=0,0,COUNTIF($AC$6:AC47,1))</f>
        <v>42</v>
      </c>
      <c r="AE47" s="18" t="str">
        <f t="shared" si="9"/>
        <v>BIZIM AYCICEK YAGI 5LT.TENEKE</v>
      </c>
    </row>
    <row r="48" spans="1:31" x14ac:dyDescent="0.3">
      <c r="A48" s="17" t="str">
        <f>Tbl_Ürünler[[#This Row],[Ürün Adı]]</f>
        <v>HALK MARGARIN 250 GR 6 LI</v>
      </c>
      <c r="B48" s="17">
        <f>IF(ISERROR(SEARCH('G_Sipariş Fişi'!$C$10,$A48)),0,1)</f>
        <v>0</v>
      </c>
      <c r="C48" s="17">
        <f>IF(B48=0,0,COUNTIF($B$6:B48,1))</f>
        <v>0</v>
      </c>
      <c r="D48" s="18" t="str">
        <f t="shared" si="0"/>
        <v/>
      </c>
      <c r="E48" s="17">
        <f>IF(ISERROR(SEARCH('G_Sipariş Fişi'!$C$11,$A48)),0,1)</f>
        <v>0</v>
      </c>
      <c r="F48" s="17">
        <f>IF(E48=0,0,COUNTIF($E$6:E48,1))</f>
        <v>0</v>
      </c>
      <c r="G48" s="18" t="str">
        <f t="shared" si="1"/>
        <v/>
      </c>
      <c r="H48" s="17">
        <f>IF(ISERROR(SEARCH('G_Sipariş Fişi'!$C$12,$A48)),0,1)</f>
        <v>0</v>
      </c>
      <c r="I48" s="17">
        <f>IF(H48=0,0,COUNTIF(H$6:$H48,1))</f>
        <v>0</v>
      </c>
      <c r="J48" s="18" t="str">
        <f t="shared" si="2"/>
        <v/>
      </c>
      <c r="K48" s="17">
        <f>IF(ISERROR(SEARCH('G_Sipariş Fişi'!$C$13,$A48)),0,1)</f>
        <v>0</v>
      </c>
      <c r="L48" s="17">
        <f>IF(K48=0,0,COUNTIF($K$6:K48,1))</f>
        <v>0</v>
      </c>
      <c r="M48" s="18" t="str">
        <f t="shared" si="3"/>
        <v/>
      </c>
      <c r="N48" s="17">
        <f>IF(ISERROR(SEARCH('G_Sipariş Fişi'!$C$14,$A48)),0,1)</f>
        <v>0</v>
      </c>
      <c r="O48" s="17">
        <f>IF(N48=0,0,COUNTIF($N$6:N48,1))</f>
        <v>0</v>
      </c>
      <c r="P48" s="18" t="str">
        <f t="shared" si="4"/>
        <v/>
      </c>
      <c r="Q48" s="17">
        <f>IF(ISERROR(SEARCH('G_Sipariş Fişi'!$C$15,$A48)),0,1)</f>
        <v>0</v>
      </c>
      <c r="R48" s="17">
        <f>IF(Q48=0,0,COUNTIF($Q$6:Q48,1))</f>
        <v>0</v>
      </c>
      <c r="S48" s="18" t="str">
        <f t="shared" si="5"/>
        <v/>
      </c>
      <c r="T48" s="17">
        <f>IF(ISERROR(SEARCH('G_Sipariş Fişi'!$C$16,$A48)),0,1)</f>
        <v>1</v>
      </c>
      <c r="U48" s="17">
        <f>IF(T48=0,0,COUNTIF($T$6:T48,1))</f>
        <v>43</v>
      </c>
      <c r="V48" s="18" t="str">
        <f t="shared" si="6"/>
        <v>HALK MARGARIN 250 GR 6 LI</v>
      </c>
      <c r="W48" s="17">
        <f>IF(ISERROR(SEARCH('G_Sipariş Fişi'!$C$17,$A48)),0,1)</f>
        <v>1</v>
      </c>
      <c r="X48" s="17">
        <f>IF(W48=0,0,COUNTIF($W$6:W48,1))</f>
        <v>43</v>
      </c>
      <c r="Y48" s="18" t="str">
        <f t="shared" si="7"/>
        <v>HALK MARGARIN 250 GR 6 LI</v>
      </c>
      <c r="Z48" s="17">
        <f>IF(ISERROR(SEARCH('G_Sipariş Fişi'!$C$18,$A48)),0,1)</f>
        <v>1</v>
      </c>
      <c r="AA48" s="17">
        <f>IF(Z48=0,0,COUNTIF($Z$6:Z48,1))</f>
        <v>43</v>
      </c>
      <c r="AB48" s="18" t="str">
        <f t="shared" si="8"/>
        <v>HALK MARGARIN 250 GR 6 LI</v>
      </c>
      <c r="AC48" s="17">
        <f>IF(ISERROR(SEARCH('G_Sipariş Fişi'!$C$19,$A48)),0,1)</f>
        <v>1</v>
      </c>
      <c r="AD48" s="17">
        <f>IF(AC48=0,0,COUNTIF($AC$6:AC48,1))</f>
        <v>43</v>
      </c>
      <c r="AE48" s="18" t="str">
        <f t="shared" si="9"/>
        <v>HALK MARGARIN 250 GR 6 LI</v>
      </c>
    </row>
    <row r="49" spans="1:31" x14ac:dyDescent="0.3">
      <c r="A49" s="17" t="str">
        <f>Tbl_Ürünler[[#This Row],[Ürün Adı]]</f>
        <v>VURALLAR LÜKS KARS ESKI KASAR</v>
      </c>
      <c r="B49" s="17">
        <f>IF(ISERROR(SEARCH('G_Sipariş Fişi'!$C$10,$A49)),0,1)</f>
        <v>0</v>
      </c>
      <c r="C49" s="17">
        <f>IF(B49=0,0,COUNTIF($B$6:B49,1))</f>
        <v>0</v>
      </c>
      <c r="D49" s="18" t="str">
        <f t="shared" si="0"/>
        <v/>
      </c>
      <c r="E49" s="17">
        <f>IF(ISERROR(SEARCH('G_Sipariş Fişi'!$C$11,$A49)),0,1)</f>
        <v>0</v>
      </c>
      <c r="F49" s="17">
        <f>IF(E49=0,0,COUNTIF($E$6:E49,1))</f>
        <v>0</v>
      </c>
      <c r="G49" s="18" t="str">
        <f t="shared" si="1"/>
        <v/>
      </c>
      <c r="H49" s="17">
        <f>IF(ISERROR(SEARCH('G_Sipariş Fişi'!$C$12,$A49)),0,1)</f>
        <v>0</v>
      </c>
      <c r="I49" s="17">
        <f>IF(H49=0,0,COUNTIF(H$6:$H49,1))</f>
        <v>0</v>
      </c>
      <c r="J49" s="18" t="str">
        <f t="shared" si="2"/>
        <v/>
      </c>
      <c r="K49" s="17">
        <f>IF(ISERROR(SEARCH('G_Sipariş Fişi'!$C$13,$A49)),0,1)</f>
        <v>0</v>
      </c>
      <c r="L49" s="17">
        <f>IF(K49=0,0,COUNTIF($K$6:K49,1))</f>
        <v>0</v>
      </c>
      <c r="M49" s="18" t="str">
        <f t="shared" si="3"/>
        <v/>
      </c>
      <c r="N49" s="17">
        <f>IF(ISERROR(SEARCH('G_Sipariş Fişi'!$C$14,$A49)),0,1)</f>
        <v>0</v>
      </c>
      <c r="O49" s="17">
        <f>IF(N49=0,0,COUNTIF($N$6:N49,1))</f>
        <v>0</v>
      </c>
      <c r="P49" s="18" t="str">
        <f t="shared" si="4"/>
        <v/>
      </c>
      <c r="Q49" s="17">
        <f>IF(ISERROR(SEARCH('G_Sipariş Fişi'!$C$15,$A49)),0,1)</f>
        <v>0</v>
      </c>
      <c r="R49" s="17">
        <f>IF(Q49=0,0,COUNTIF($Q$6:Q49,1))</f>
        <v>0</v>
      </c>
      <c r="S49" s="18" t="str">
        <f t="shared" si="5"/>
        <v/>
      </c>
      <c r="T49" s="17">
        <f>IF(ISERROR(SEARCH('G_Sipariş Fişi'!$C$16,$A49)),0,1)</f>
        <v>1</v>
      </c>
      <c r="U49" s="17">
        <f>IF(T49=0,0,COUNTIF($T$6:T49,1))</f>
        <v>44</v>
      </c>
      <c r="V49" s="18" t="str">
        <f t="shared" si="6"/>
        <v>VURALLAR LÜKS KARS ESKI KASAR</v>
      </c>
      <c r="W49" s="17">
        <f>IF(ISERROR(SEARCH('G_Sipariş Fişi'!$C$17,$A49)),0,1)</f>
        <v>1</v>
      </c>
      <c r="X49" s="17">
        <f>IF(W49=0,0,COUNTIF($W$6:W49,1))</f>
        <v>44</v>
      </c>
      <c r="Y49" s="18" t="str">
        <f t="shared" si="7"/>
        <v>VURALLAR LÜKS KARS ESKI KASAR</v>
      </c>
      <c r="Z49" s="17">
        <f>IF(ISERROR(SEARCH('G_Sipariş Fişi'!$C$18,$A49)),0,1)</f>
        <v>1</v>
      </c>
      <c r="AA49" s="17">
        <f>IF(Z49=0,0,COUNTIF($Z$6:Z49,1))</f>
        <v>44</v>
      </c>
      <c r="AB49" s="18" t="str">
        <f t="shared" si="8"/>
        <v>VURALLAR LÜKS KARS ESKI KASAR</v>
      </c>
      <c r="AC49" s="17">
        <f>IF(ISERROR(SEARCH('G_Sipariş Fişi'!$C$19,$A49)),0,1)</f>
        <v>1</v>
      </c>
      <c r="AD49" s="17">
        <f>IF(AC49=0,0,COUNTIF($AC$6:AC49,1))</f>
        <v>44</v>
      </c>
      <c r="AE49" s="18" t="str">
        <f t="shared" si="9"/>
        <v>VURALLAR LÜKS KARS ESKI KASAR</v>
      </c>
    </row>
    <row r="50" spans="1:31" x14ac:dyDescent="0.3">
      <c r="A50" s="17" t="str">
        <f>Tbl_Ürünler[[#This Row],[Ürün Adı]]</f>
        <v>YUDUM AYCICEK YAGI 5 LT TNK</v>
      </c>
      <c r="B50" s="17">
        <f>IF(ISERROR(SEARCH('G_Sipariş Fişi'!$C$10,$A50)),0,1)</f>
        <v>0</v>
      </c>
      <c r="C50" s="17">
        <f>IF(B50=0,0,COUNTIF($B$6:B50,1))</f>
        <v>0</v>
      </c>
      <c r="D50" s="18" t="str">
        <f t="shared" si="0"/>
        <v/>
      </c>
      <c r="E50" s="17">
        <f>IF(ISERROR(SEARCH('G_Sipariş Fişi'!$C$11,$A50)),0,1)</f>
        <v>0</v>
      </c>
      <c r="F50" s="17">
        <f>IF(E50=0,0,COUNTIF($E$6:E50,1))</f>
        <v>0</v>
      </c>
      <c r="G50" s="18" t="str">
        <f t="shared" si="1"/>
        <v/>
      </c>
      <c r="H50" s="17">
        <f>IF(ISERROR(SEARCH('G_Sipariş Fişi'!$C$12,$A50)),0,1)</f>
        <v>0</v>
      </c>
      <c r="I50" s="17">
        <f>IF(H50=0,0,COUNTIF(H$6:$H50,1))</f>
        <v>0</v>
      </c>
      <c r="J50" s="18" t="str">
        <f t="shared" si="2"/>
        <v/>
      </c>
      <c r="K50" s="17">
        <f>IF(ISERROR(SEARCH('G_Sipariş Fişi'!$C$13,$A50)),0,1)</f>
        <v>0</v>
      </c>
      <c r="L50" s="17">
        <f>IF(K50=0,0,COUNTIF($K$6:K50,1))</f>
        <v>0</v>
      </c>
      <c r="M50" s="18" t="str">
        <f t="shared" si="3"/>
        <v/>
      </c>
      <c r="N50" s="17">
        <f>IF(ISERROR(SEARCH('G_Sipariş Fişi'!$C$14,$A50)),0,1)</f>
        <v>0</v>
      </c>
      <c r="O50" s="17">
        <f>IF(N50=0,0,COUNTIF($N$6:N50,1))</f>
        <v>0</v>
      </c>
      <c r="P50" s="18" t="str">
        <f t="shared" si="4"/>
        <v/>
      </c>
      <c r="Q50" s="17">
        <f>IF(ISERROR(SEARCH('G_Sipariş Fişi'!$C$15,$A50)),0,1)</f>
        <v>0</v>
      </c>
      <c r="R50" s="17">
        <f>IF(Q50=0,0,COUNTIF($Q$6:Q50,1))</f>
        <v>0</v>
      </c>
      <c r="S50" s="18" t="str">
        <f t="shared" si="5"/>
        <v/>
      </c>
      <c r="T50" s="17">
        <f>IF(ISERROR(SEARCH('G_Sipariş Fişi'!$C$16,$A50)),0,1)</f>
        <v>1</v>
      </c>
      <c r="U50" s="17">
        <f>IF(T50=0,0,COUNTIF($T$6:T50,1))</f>
        <v>45</v>
      </c>
      <c r="V50" s="18" t="str">
        <f t="shared" si="6"/>
        <v>YUDUM AYCICEK YAGI 5 LT TNK</v>
      </c>
      <c r="W50" s="17">
        <f>IF(ISERROR(SEARCH('G_Sipariş Fişi'!$C$17,$A50)),0,1)</f>
        <v>1</v>
      </c>
      <c r="X50" s="17">
        <f>IF(W50=0,0,COUNTIF($W$6:W50,1))</f>
        <v>45</v>
      </c>
      <c r="Y50" s="18" t="str">
        <f t="shared" si="7"/>
        <v>YUDUM AYCICEK YAGI 5 LT TNK</v>
      </c>
      <c r="Z50" s="17">
        <f>IF(ISERROR(SEARCH('G_Sipariş Fişi'!$C$18,$A50)),0,1)</f>
        <v>1</v>
      </c>
      <c r="AA50" s="17">
        <f>IF(Z50=0,0,COUNTIF($Z$6:Z50,1))</f>
        <v>45</v>
      </c>
      <c r="AB50" s="18" t="str">
        <f t="shared" si="8"/>
        <v>YUDUM AYCICEK YAGI 5 LT TNK</v>
      </c>
      <c r="AC50" s="17">
        <f>IF(ISERROR(SEARCH('G_Sipariş Fişi'!$C$19,$A50)),0,1)</f>
        <v>1</v>
      </c>
      <c r="AD50" s="17">
        <f>IF(AC50=0,0,COUNTIF($AC$6:AC50,1))</f>
        <v>45</v>
      </c>
      <c r="AE50" s="18" t="str">
        <f t="shared" si="9"/>
        <v>YUDUM AYCICEK YAGI 5 LT TNK</v>
      </c>
    </row>
    <row r="51" spans="1:31" x14ac:dyDescent="0.3">
      <c r="A51" s="17" t="str">
        <f>Tbl_Ürünler[[#This Row],[Ürün Adı]]</f>
        <v>HD ALTIN YAPRAK SİGARA SLIM</v>
      </c>
      <c r="B51" s="17">
        <f>IF(ISERROR(SEARCH('G_Sipariş Fişi'!$C$10,$A51)),0,1)</f>
        <v>0</v>
      </c>
      <c r="C51" s="17">
        <f>IF(B51=0,0,COUNTIF($B$6:B51,1))</f>
        <v>0</v>
      </c>
      <c r="D51" s="18" t="str">
        <f t="shared" si="0"/>
        <v/>
      </c>
      <c r="E51" s="17">
        <f>IF(ISERROR(SEARCH('G_Sipariş Fişi'!$C$11,$A51)),0,1)</f>
        <v>0</v>
      </c>
      <c r="F51" s="17">
        <f>IF(E51=0,0,COUNTIF($E$6:E51,1))</f>
        <v>0</v>
      </c>
      <c r="G51" s="18" t="str">
        <f t="shared" si="1"/>
        <v/>
      </c>
      <c r="H51" s="17">
        <f>IF(ISERROR(SEARCH('G_Sipariş Fişi'!$C$12,$A51)),0,1)</f>
        <v>0</v>
      </c>
      <c r="I51" s="17">
        <f>IF(H51=0,0,COUNTIF(H$6:$H51,1))</f>
        <v>0</v>
      </c>
      <c r="J51" s="18" t="str">
        <f t="shared" si="2"/>
        <v/>
      </c>
      <c r="K51" s="17">
        <f>IF(ISERROR(SEARCH('G_Sipariş Fişi'!$C$13,$A51)),0,1)</f>
        <v>0</v>
      </c>
      <c r="L51" s="17">
        <f>IF(K51=0,0,COUNTIF($K$6:K51,1))</f>
        <v>0</v>
      </c>
      <c r="M51" s="18" t="str">
        <f t="shared" si="3"/>
        <v/>
      </c>
      <c r="N51" s="17">
        <f>IF(ISERROR(SEARCH('G_Sipariş Fişi'!$C$14,$A51)),0,1)</f>
        <v>0</v>
      </c>
      <c r="O51" s="17">
        <f>IF(N51=0,0,COUNTIF($N$6:N51,1))</f>
        <v>0</v>
      </c>
      <c r="P51" s="18" t="str">
        <f t="shared" si="4"/>
        <v/>
      </c>
      <c r="Q51" s="17">
        <f>IF(ISERROR(SEARCH('G_Sipariş Fişi'!$C$15,$A51)),0,1)</f>
        <v>0</v>
      </c>
      <c r="R51" s="17">
        <f>IF(Q51=0,0,COUNTIF($Q$6:Q51,1))</f>
        <v>0</v>
      </c>
      <c r="S51" s="18" t="str">
        <f t="shared" si="5"/>
        <v/>
      </c>
      <c r="T51" s="17">
        <f>IF(ISERROR(SEARCH('G_Sipariş Fişi'!$C$16,$A51)),0,1)</f>
        <v>1</v>
      </c>
      <c r="U51" s="17">
        <f>IF(T51=0,0,COUNTIF($T$6:T51,1))</f>
        <v>46</v>
      </c>
      <c r="V51" s="18" t="str">
        <f t="shared" si="6"/>
        <v>HD ALTIN YAPRAK SİGARA SLIM</v>
      </c>
      <c r="W51" s="17">
        <f>IF(ISERROR(SEARCH('G_Sipariş Fişi'!$C$17,$A51)),0,1)</f>
        <v>1</v>
      </c>
      <c r="X51" s="17">
        <f>IF(W51=0,0,COUNTIF($W$6:W51,1))</f>
        <v>46</v>
      </c>
      <c r="Y51" s="18" t="str">
        <f t="shared" si="7"/>
        <v>HD ALTIN YAPRAK SİGARA SLIM</v>
      </c>
      <c r="Z51" s="17">
        <f>IF(ISERROR(SEARCH('G_Sipariş Fişi'!$C$18,$A51)),0,1)</f>
        <v>1</v>
      </c>
      <c r="AA51" s="17">
        <f>IF(Z51=0,0,COUNTIF($Z$6:Z51,1))</f>
        <v>46</v>
      </c>
      <c r="AB51" s="18" t="str">
        <f t="shared" si="8"/>
        <v>HD ALTIN YAPRAK SİGARA SLIM</v>
      </c>
      <c r="AC51" s="17">
        <f>IF(ISERROR(SEARCH('G_Sipariş Fişi'!$C$19,$A51)),0,1)</f>
        <v>1</v>
      </c>
      <c r="AD51" s="17">
        <f>IF(AC51=0,0,COUNTIF($AC$6:AC51,1))</f>
        <v>46</v>
      </c>
      <c r="AE51" s="18" t="str">
        <f t="shared" si="9"/>
        <v>HD ALTIN YAPRAK SİGARA SLIM</v>
      </c>
    </row>
    <row r="52" spans="1:31" x14ac:dyDescent="0.3">
      <c r="A52" s="17" t="str">
        <f>Tbl_Ürünler[[#This Row],[Ürün Adı]]</f>
        <v>SUTAS ESKI KASAR 350 GR</v>
      </c>
      <c r="B52" s="17">
        <f>IF(ISERROR(SEARCH('G_Sipariş Fişi'!$C$10,$A52)),0,1)</f>
        <v>0</v>
      </c>
      <c r="C52" s="17">
        <f>IF(B52=0,0,COUNTIF($B$6:B52,1))</f>
        <v>0</v>
      </c>
      <c r="D52" s="18" t="str">
        <f t="shared" si="0"/>
        <v/>
      </c>
      <c r="E52" s="17">
        <f>IF(ISERROR(SEARCH('G_Sipariş Fişi'!$C$11,$A52)),0,1)</f>
        <v>0</v>
      </c>
      <c r="F52" s="17">
        <f>IF(E52=0,0,COUNTIF($E$6:E52,1))</f>
        <v>0</v>
      </c>
      <c r="G52" s="18" t="str">
        <f t="shared" si="1"/>
        <v/>
      </c>
      <c r="H52" s="17">
        <f>IF(ISERROR(SEARCH('G_Sipariş Fişi'!$C$12,$A52)),0,1)</f>
        <v>0</v>
      </c>
      <c r="I52" s="17">
        <f>IF(H52=0,0,COUNTIF(H$6:$H52,1))</f>
        <v>0</v>
      </c>
      <c r="J52" s="18" t="str">
        <f t="shared" si="2"/>
        <v/>
      </c>
      <c r="K52" s="17">
        <f>IF(ISERROR(SEARCH('G_Sipariş Fişi'!$C$13,$A52)),0,1)</f>
        <v>0</v>
      </c>
      <c r="L52" s="17">
        <f>IF(K52=0,0,COUNTIF($K$6:K52,1))</f>
        <v>0</v>
      </c>
      <c r="M52" s="18" t="str">
        <f t="shared" si="3"/>
        <v/>
      </c>
      <c r="N52" s="17">
        <f>IF(ISERROR(SEARCH('G_Sipariş Fişi'!$C$14,$A52)),0,1)</f>
        <v>0</v>
      </c>
      <c r="O52" s="17">
        <f>IF(N52=0,0,COUNTIF($N$6:N52,1))</f>
        <v>0</v>
      </c>
      <c r="P52" s="18" t="str">
        <f t="shared" si="4"/>
        <v/>
      </c>
      <c r="Q52" s="17">
        <f>IF(ISERROR(SEARCH('G_Sipariş Fişi'!$C$15,$A52)),0,1)</f>
        <v>0</v>
      </c>
      <c r="R52" s="17">
        <f>IF(Q52=0,0,COUNTIF($Q$6:Q52,1))</f>
        <v>0</v>
      </c>
      <c r="S52" s="18" t="str">
        <f t="shared" si="5"/>
        <v/>
      </c>
      <c r="T52" s="17">
        <f>IF(ISERROR(SEARCH('G_Sipariş Fişi'!$C$16,$A52)),0,1)</f>
        <v>1</v>
      </c>
      <c r="U52" s="17">
        <f>IF(T52=0,0,COUNTIF($T$6:T52,1))</f>
        <v>47</v>
      </c>
      <c r="V52" s="18" t="str">
        <f t="shared" si="6"/>
        <v>SUTAS ESKI KASAR 350 GR</v>
      </c>
      <c r="W52" s="17">
        <f>IF(ISERROR(SEARCH('G_Sipariş Fişi'!$C$17,$A52)),0,1)</f>
        <v>1</v>
      </c>
      <c r="X52" s="17">
        <f>IF(W52=0,0,COUNTIF($W$6:W52,1))</f>
        <v>47</v>
      </c>
      <c r="Y52" s="18" t="str">
        <f t="shared" si="7"/>
        <v>SUTAS ESKI KASAR 350 GR</v>
      </c>
      <c r="Z52" s="17">
        <f>IF(ISERROR(SEARCH('G_Sipariş Fişi'!$C$18,$A52)),0,1)</f>
        <v>1</v>
      </c>
      <c r="AA52" s="17">
        <f>IF(Z52=0,0,COUNTIF($Z$6:Z52,1))</f>
        <v>47</v>
      </c>
      <c r="AB52" s="18" t="str">
        <f t="shared" si="8"/>
        <v>SUTAS ESKI KASAR 350 GR</v>
      </c>
      <c r="AC52" s="17">
        <f>IF(ISERROR(SEARCH('G_Sipariş Fişi'!$C$19,$A52)),0,1)</f>
        <v>1</v>
      </c>
      <c r="AD52" s="17">
        <f>IF(AC52=0,0,COUNTIF($AC$6:AC52,1))</f>
        <v>47</v>
      </c>
      <c r="AE52" s="18" t="str">
        <f t="shared" si="9"/>
        <v>SUTAS ESKI KASAR 350 GR</v>
      </c>
    </row>
    <row r="53" spans="1:31" x14ac:dyDescent="0.3">
      <c r="A53" s="17" t="str">
        <f>Tbl_Ürünler[[#This Row],[Ürün Adı]]</f>
        <v>PINAR TEREYAGI 1 KG</v>
      </c>
      <c r="B53" s="17">
        <f>IF(ISERROR(SEARCH('G_Sipariş Fişi'!$C$10,$A53)),0,1)</f>
        <v>0</v>
      </c>
      <c r="C53" s="17">
        <f>IF(B53=0,0,COUNTIF($B$6:B53,1))</f>
        <v>0</v>
      </c>
      <c r="D53" s="18" t="str">
        <f t="shared" si="0"/>
        <v/>
      </c>
      <c r="E53" s="17">
        <f>IF(ISERROR(SEARCH('G_Sipariş Fişi'!$C$11,$A53)),0,1)</f>
        <v>0</v>
      </c>
      <c r="F53" s="17">
        <f>IF(E53=0,0,COUNTIF($E$6:E53,1))</f>
        <v>0</v>
      </c>
      <c r="G53" s="18" t="str">
        <f t="shared" si="1"/>
        <v/>
      </c>
      <c r="H53" s="17">
        <f>IF(ISERROR(SEARCH('G_Sipariş Fişi'!$C$12,$A53)),0,1)</f>
        <v>0</v>
      </c>
      <c r="I53" s="17">
        <f>IF(H53=0,0,COUNTIF(H$6:$H53,1))</f>
        <v>0</v>
      </c>
      <c r="J53" s="18" t="str">
        <f t="shared" si="2"/>
        <v/>
      </c>
      <c r="K53" s="17">
        <f>IF(ISERROR(SEARCH('G_Sipariş Fişi'!$C$13,$A53)),0,1)</f>
        <v>0</v>
      </c>
      <c r="L53" s="17">
        <f>IF(K53=0,0,COUNTIF($K$6:K53,1))</f>
        <v>0</v>
      </c>
      <c r="M53" s="18" t="str">
        <f t="shared" si="3"/>
        <v/>
      </c>
      <c r="N53" s="17">
        <f>IF(ISERROR(SEARCH('G_Sipariş Fişi'!$C$14,$A53)),0,1)</f>
        <v>0</v>
      </c>
      <c r="O53" s="17">
        <f>IF(N53=0,0,COUNTIF($N$6:N53,1))</f>
        <v>0</v>
      </c>
      <c r="P53" s="18" t="str">
        <f t="shared" si="4"/>
        <v/>
      </c>
      <c r="Q53" s="17">
        <f>IF(ISERROR(SEARCH('G_Sipariş Fişi'!$C$15,$A53)),0,1)</f>
        <v>0</v>
      </c>
      <c r="R53" s="17">
        <f>IF(Q53=0,0,COUNTIF($Q$6:Q53,1))</f>
        <v>0</v>
      </c>
      <c r="S53" s="18" t="str">
        <f t="shared" si="5"/>
        <v/>
      </c>
      <c r="T53" s="17">
        <f>IF(ISERROR(SEARCH('G_Sipariş Fişi'!$C$16,$A53)),0,1)</f>
        <v>1</v>
      </c>
      <c r="U53" s="17">
        <f>IF(T53=0,0,COUNTIF($T$6:T53,1))</f>
        <v>48</v>
      </c>
      <c r="V53" s="18" t="str">
        <f t="shared" si="6"/>
        <v>PINAR TEREYAGI 1 KG</v>
      </c>
      <c r="W53" s="17">
        <f>IF(ISERROR(SEARCH('G_Sipariş Fişi'!$C$17,$A53)),0,1)</f>
        <v>1</v>
      </c>
      <c r="X53" s="17">
        <f>IF(W53=0,0,COUNTIF($W$6:W53,1))</f>
        <v>48</v>
      </c>
      <c r="Y53" s="18" t="str">
        <f t="shared" si="7"/>
        <v>PINAR TEREYAGI 1 KG</v>
      </c>
      <c r="Z53" s="17">
        <f>IF(ISERROR(SEARCH('G_Sipariş Fişi'!$C$18,$A53)),0,1)</f>
        <v>1</v>
      </c>
      <c r="AA53" s="17">
        <f>IF(Z53=0,0,COUNTIF($Z$6:Z53,1))</f>
        <v>48</v>
      </c>
      <c r="AB53" s="18" t="str">
        <f t="shared" si="8"/>
        <v>PINAR TEREYAGI 1 KG</v>
      </c>
      <c r="AC53" s="17">
        <f>IF(ISERROR(SEARCH('G_Sipariş Fişi'!$C$19,$A53)),0,1)</f>
        <v>1</v>
      </c>
      <c r="AD53" s="17">
        <f>IF(AC53=0,0,COUNTIF($AC$6:AC53,1))</f>
        <v>48</v>
      </c>
      <c r="AE53" s="18" t="str">
        <f t="shared" si="9"/>
        <v>PINAR TEREYAGI 1 KG</v>
      </c>
    </row>
    <row r="54" spans="1:31" x14ac:dyDescent="0.3">
      <c r="A54" s="17" t="str">
        <f>Tbl_Ürünler[[#This Row],[Ürün Adı]]</f>
        <v>TARIS Z.YAGI SIZMA 2LT TNK</v>
      </c>
      <c r="B54" s="17">
        <f>IF(ISERROR(SEARCH('G_Sipariş Fişi'!$C$10,$A54)),0,1)</f>
        <v>0</v>
      </c>
      <c r="C54" s="17">
        <f>IF(B54=0,0,COUNTIF($B$6:B54,1))</f>
        <v>0</v>
      </c>
      <c r="D54" s="18" t="str">
        <f t="shared" si="0"/>
        <v/>
      </c>
      <c r="E54" s="17">
        <f>IF(ISERROR(SEARCH('G_Sipariş Fişi'!$C$11,$A54)),0,1)</f>
        <v>0</v>
      </c>
      <c r="F54" s="17">
        <f>IF(E54=0,0,COUNTIF($E$6:E54,1))</f>
        <v>0</v>
      </c>
      <c r="G54" s="18" t="str">
        <f t="shared" si="1"/>
        <v/>
      </c>
      <c r="H54" s="17">
        <f>IF(ISERROR(SEARCH('G_Sipariş Fişi'!$C$12,$A54)),0,1)</f>
        <v>0</v>
      </c>
      <c r="I54" s="17">
        <f>IF(H54=0,0,COUNTIF(H$6:$H54,1))</f>
        <v>0</v>
      </c>
      <c r="J54" s="18" t="str">
        <f t="shared" si="2"/>
        <v/>
      </c>
      <c r="K54" s="17">
        <f>IF(ISERROR(SEARCH('G_Sipariş Fişi'!$C$13,$A54)),0,1)</f>
        <v>0</v>
      </c>
      <c r="L54" s="17">
        <f>IF(K54=0,0,COUNTIF($K$6:K54,1))</f>
        <v>0</v>
      </c>
      <c r="M54" s="18" t="str">
        <f t="shared" si="3"/>
        <v/>
      </c>
      <c r="N54" s="17">
        <f>IF(ISERROR(SEARCH('G_Sipariş Fişi'!$C$14,$A54)),0,1)</f>
        <v>0</v>
      </c>
      <c r="O54" s="17">
        <f>IF(N54=0,0,COUNTIF($N$6:N54,1))</f>
        <v>0</v>
      </c>
      <c r="P54" s="18" t="str">
        <f t="shared" si="4"/>
        <v/>
      </c>
      <c r="Q54" s="17">
        <f>IF(ISERROR(SEARCH('G_Sipariş Fişi'!$C$15,$A54)),0,1)</f>
        <v>0</v>
      </c>
      <c r="R54" s="17">
        <f>IF(Q54=0,0,COUNTIF($Q$6:Q54,1))</f>
        <v>0</v>
      </c>
      <c r="S54" s="18" t="str">
        <f t="shared" si="5"/>
        <v/>
      </c>
      <c r="T54" s="17">
        <f>IF(ISERROR(SEARCH('G_Sipariş Fişi'!$C$16,$A54)),0,1)</f>
        <v>1</v>
      </c>
      <c r="U54" s="17">
        <f>IF(T54=0,0,COUNTIF($T$6:T54,1))</f>
        <v>49</v>
      </c>
      <c r="V54" s="18" t="str">
        <f t="shared" si="6"/>
        <v>TARIS Z.YAGI SIZMA 2LT TNK</v>
      </c>
      <c r="W54" s="17">
        <f>IF(ISERROR(SEARCH('G_Sipariş Fişi'!$C$17,$A54)),0,1)</f>
        <v>1</v>
      </c>
      <c r="X54" s="17">
        <f>IF(W54=0,0,COUNTIF($W$6:W54,1))</f>
        <v>49</v>
      </c>
      <c r="Y54" s="18" t="str">
        <f t="shared" si="7"/>
        <v>TARIS Z.YAGI SIZMA 2LT TNK</v>
      </c>
      <c r="Z54" s="17">
        <f>IF(ISERROR(SEARCH('G_Sipariş Fişi'!$C$18,$A54)),0,1)</f>
        <v>1</v>
      </c>
      <c r="AA54" s="17">
        <f>IF(Z54=0,0,COUNTIF($Z$6:Z54,1))</f>
        <v>49</v>
      </c>
      <c r="AB54" s="18" t="str">
        <f t="shared" si="8"/>
        <v>TARIS Z.YAGI SIZMA 2LT TNK</v>
      </c>
      <c r="AC54" s="17">
        <f>IF(ISERROR(SEARCH('G_Sipariş Fişi'!$C$19,$A54)),0,1)</f>
        <v>1</v>
      </c>
      <c r="AD54" s="17">
        <f>IF(AC54=0,0,COUNTIF($AC$6:AC54,1))</f>
        <v>49</v>
      </c>
      <c r="AE54" s="18" t="str">
        <f t="shared" si="9"/>
        <v>TARIS Z.YAGI SIZMA 2LT TNK</v>
      </c>
    </row>
    <row r="55" spans="1:31" x14ac:dyDescent="0.3">
      <c r="A55" s="17" t="str">
        <f>Tbl_Ürünler[[#This Row],[Ürün Adı]]</f>
        <v>KUZU GERDAN</v>
      </c>
      <c r="B55" s="17">
        <f>IF(ISERROR(SEARCH('G_Sipariş Fişi'!$C$10,$A55)),0,1)</f>
        <v>0</v>
      </c>
      <c r="C55" s="17">
        <f>IF(B55=0,0,COUNTIF($B$6:B55,1))</f>
        <v>0</v>
      </c>
      <c r="D55" s="18" t="str">
        <f t="shared" si="0"/>
        <v/>
      </c>
      <c r="E55" s="17">
        <f>IF(ISERROR(SEARCH('G_Sipariş Fişi'!$C$11,$A55)),0,1)</f>
        <v>0</v>
      </c>
      <c r="F55" s="17">
        <f>IF(E55=0,0,COUNTIF($E$6:E55,1))</f>
        <v>0</v>
      </c>
      <c r="G55" s="18" t="str">
        <f t="shared" si="1"/>
        <v/>
      </c>
      <c r="H55" s="17">
        <f>IF(ISERROR(SEARCH('G_Sipariş Fişi'!$C$12,$A55)),0,1)</f>
        <v>0</v>
      </c>
      <c r="I55" s="17">
        <f>IF(H55=0,0,COUNTIF(H$6:$H55,1))</f>
        <v>0</v>
      </c>
      <c r="J55" s="18" t="str">
        <f t="shared" si="2"/>
        <v/>
      </c>
      <c r="K55" s="17">
        <f>IF(ISERROR(SEARCH('G_Sipariş Fişi'!$C$13,$A55)),0,1)</f>
        <v>0</v>
      </c>
      <c r="L55" s="17">
        <f>IF(K55=0,0,COUNTIF($K$6:K55,1))</f>
        <v>0</v>
      </c>
      <c r="M55" s="18" t="str">
        <f t="shared" si="3"/>
        <v/>
      </c>
      <c r="N55" s="17">
        <f>IF(ISERROR(SEARCH('G_Sipariş Fişi'!$C$14,$A55)),0,1)</f>
        <v>0</v>
      </c>
      <c r="O55" s="17">
        <f>IF(N55=0,0,COUNTIF($N$6:N55,1))</f>
        <v>0</v>
      </c>
      <c r="P55" s="18" t="str">
        <f t="shared" si="4"/>
        <v/>
      </c>
      <c r="Q55" s="17">
        <f>IF(ISERROR(SEARCH('G_Sipariş Fişi'!$C$15,$A55)),0,1)</f>
        <v>0</v>
      </c>
      <c r="R55" s="17">
        <f>IF(Q55=0,0,COUNTIF($Q$6:Q55,1))</f>
        <v>0</v>
      </c>
      <c r="S55" s="18" t="str">
        <f t="shared" si="5"/>
        <v/>
      </c>
      <c r="T55" s="17">
        <f>IF(ISERROR(SEARCH('G_Sipariş Fişi'!$C$16,$A55)),0,1)</f>
        <v>1</v>
      </c>
      <c r="U55" s="17">
        <f>IF(T55=0,0,COUNTIF($T$6:T55,1))</f>
        <v>50</v>
      </c>
      <c r="V55" s="18" t="str">
        <f t="shared" si="6"/>
        <v>KUZU GERDAN</v>
      </c>
      <c r="W55" s="17">
        <f>IF(ISERROR(SEARCH('G_Sipariş Fişi'!$C$17,$A55)),0,1)</f>
        <v>1</v>
      </c>
      <c r="X55" s="17">
        <f>IF(W55=0,0,COUNTIF($W$6:W55,1))</f>
        <v>50</v>
      </c>
      <c r="Y55" s="18" t="str">
        <f t="shared" si="7"/>
        <v>KUZU GERDAN</v>
      </c>
      <c r="Z55" s="17">
        <f>IF(ISERROR(SEARCH('G_Sipariş Fişi'!$C$18,$A55)),0,1)</f>
        <v>1</v>
      </c>
      <c r="AA55" s="17">
        <f>IF(Z55=0,0,COUNTIF($Z$6:Z55,1))</f>
        <v>50</v>
      </c>
      <c r="AB55" s="18" t="str">
        <f t="shared" si="8"/>
        <v>KUZU GERDAN</v>
      </c>
      <c r="AC55" s="17">
        <f>IF(ISERROR(SEARCH('G_Sipariş Fişi'!$C$19,$A55)),0,1)</f>
        <v>1</v>
      </c>
      <c r="AD55" s="17">
        <f>IF(AC55=0,0,COUNTIF($AC$6:AC55,1))</f>
        <v>50</v>
      </c>
      <c r="AE55" s="18" t="str">
        <f t="shared" si="9"/>
        <v>KUZU GERDAN</v>
      </c>
    </row>
    <row r="56" spans="1:31" x14ac:dyDescent="0.3">
      <c r="A56" s="17" t="str">
        <f>Tbl_Ürünler[[#This Row],[Ürün Adı]]</f>
        <v>MONTE CARLO BLUE</v>
      </c>
      <c r="B56" s="17">
        <f>IF(ISERROR(SEARCH('G_Sipariş Fişi'!$C$10,$A56)),0,1)</f>
        <v>0</v>
      </c>
      <c r="C56" s="17">
        <f>IF(B56=0,0,COUNTIF($B$6:B56,1))</f>
        <v>0</v>
      </c>
      <c r="D56" s="18" t="str">
        <f t="shared" si="0"/>
        <v/>
      </c>
      <c r="E56" s="17">
        <f>IF(ISERROR(SEARCH('G_Sipariş Fişi'!$C$11,$A56)),0,1)</f>
        <v>0</v>
      </c>
      <c r="F56" s="17">
        <f>IF(E56=0,0,COUNTIF($E$6:E56,1))</f>
        <v>0</v>
      </c>
      <c r="G56" s="18" t="str">
        <f t="shared" si="1"/>
        <v/>
      </c>
      <c r="H56" s="17">
        <f>IF(ISERROR(SEARCH('G_Sipariş Fişi'!$C$12,$A56)),0,1)</f>
        <v>0</v>
      </c>
      <c r="I56" s="17">
        <f>IF(H56=0,0,COUNTIF(H$6:$H56,1))</f>
        <v>0</v>
      </c>
      <c r="J56" s="18" t="str">
        <f t="shared" si="2"/>
        <v/>
      </c>
      <c r="K56" s="17">
        <f>IF(ISERROR(SEARCH('G_Sipariş Fişi'!$C$13,$A56)),0,1)</f>
        <v>0</v>
      </c>
      <c r="L56" s="17">
        <f>IF(K56=0,0,COUNTIF($K$6:K56,1))</f>
        <v>0</v>
      </c>
      <c r="M56" s="18" t="str">
        <f t="shared" si="3"/>
        <v/>
      </c>
      <c r="N56" s="17">
        <f>IF(ISERROR(SEARCH('G_Sipariş Fişi'!$C$14,$A56)),0,1)</f>
        <v>0</v>
      </c>
      <c r="O56" s="17">
        <f>IF(N56=0,0,COUNTIF($N$6:N56,1))</f>
        <v>0</v>
      </c>
      <c r="P56" s="18" t="str">
        <f t="shared" si="4"/>
        <v/>
      </c>
      <c r="Q56" s="17">
        <f>IF(ISERROR(SEARCH('G_Sipariş Fişi'!$C$15,$A56)),0,1)</f>
        <v>0</v>
      </c>
      <c r="R56" s="17">
        <f>IF(Q56=0,0,COUNTIF($Q$6:Q56,1))</f>
        <v>0</v>
      </c>
      <c r="S56" s="18" t="str">
        <f t="shared" si="5"/>
        <v/>
      </c>
      <c r="T56" s="17">
        <f>IF(ISERROR(SEARCH('G_Sipariş Fişi'!$C$16,$A56)),0,1)</f>
        <v>1</v>
      </c>
      <c r="U56" s="17">
        <f>IF(T56=0,0,COUNTIF($T$6:T56,1))</f>
        <v>51</v>
      </c>
      <c r="V56" s="18" t="str">
        <f t="shared" si="6"/>
        <v>MONTE CARLO BLUE</v>
      </c>
      <c r="W56" s="17">
        <f>IF(ISERROR(SEARCH('G_Sipariş Fişi'!$C$17,$A56)),0,1)</f>
        <v>1</v>
      </c>
      <c r="X56" s="17">
        <f>IF(W56=0,0,COUNTIF($W$6:W56,1))</f>
        <v>51</v>
      </c>
      <c r="Y56" s="18" t="str">
        <f t="shared" si="7"/>
        <v>MONTE CARLO BLUE</v>
      </c>
      <c r="Z56" s="17">
        <f>IF(ISERROR(SEARCH('G_Sipariş Fişi'!$C$18,$A56)),0,1)</f>
        <v>1</v>
      </c>
      <c r="AA56" s="17">
        <f>IF(Z56=0,0,COUNTIF($Z$6:Z56,1))</f>
        <v>51</v>
      </c>
      <c r="AB56" s="18" t="str">
        <f t="shared" si="8"/>
        <v>MONTE CARLO BLUE</v>
      </c>
      <c r="AC56" s="17">
        <f>IF(ISERROR(SEARCH('G_Sipariş Fişi'!$C$19,$A56)),0,1)</f>
        <v>1</v>
      </c>
      <c r="AD56" s="17">
        <f>IF(AC56=0,0,COUNTIF($AC$6:AC56,1))</f>
        <v>51</v>
      </c>
      <c r="AE56" s="18" t="str">
        <f t="shared" si="9"/>
        <v>MONTE CARLO BLUE</v>
      </c>
    </row>
    <row r="57" spans="1:31" x14ac:dyDescent="0.3">
      <c r="A57" s="17" t="str">
        <f>Tbl_Ürünler[[#This Row],[Ürün Adı]]</f>
        <v>SENPILIC BAGET</v>
      </c>
      <c r="B57" s="17">
        <f>IF(ISERROR(SEARCH('G_Sipariş Fişi'!$C$10,$A57)),0,1)</f>
        <v>0</v>
      </c>
      <c r="C57" s="17">
        <f>IF(B57=0,0,COUNTIF($B$6:B57,1))</f>
        <v>0</v>
      </c>
      <c r="D57" s="18" t="str">
        <f t="shared" si="0"/>
        <v/>
      </c>
      <c r="E57" s="17">
        <f>IF(ISERROR(SEARCH('G_Sipariş Fişi'!$C$11,$A57)),0,1)</f>
        <v>0</v>
      </c>
      <c r="F57" s="17">
        <f>IF(E57=0,0,COUNTIF($E$6:E57,1))</f>
        <v>0</v>
      </c>
      <c r="G57" s="18" t="str">
        <f t="shared" si="1"/>
        <v/>
      </c>
      <c r="H57" s="17">
        <f>IF(ISERROR(SEARCH('G_Sipariş Fişi'!$C$12,$A57)),0,1)</f>
        <v>0</v>
      </c>
      <c r="I57" s="17">
        <f>IF(H57=0,0,COUNTIF(H$6:$H57,1))</f>
        <v>0</v>
      </c>
      <c r="J57" s="18" t="str">
        <f t="shared" si="2"/>
        <v/>
      </c>
      <c r="K57" s="17">
        <f>IF(ISERROR(SEARCH('G_Sipariş Fişi'!$C$13,$A57)),0,1)</f>
        <v>0</v>
      </c>
      <c r="L57" s="17">
        <f>IF(K57=0,0,COUNTIF($K$6:K57,1))</f>
        <v>0</v>
      </c>
      <c r="M57" s="18" t="str">
        <f t="shared" si="3"/>
        <v/>
      </c>
      <c r="N57" s="17">
        <f>IF(ISERROR(SEARCH('G_Sipariş Fişi'!$C$14,$A57)),0,1)</f>
        <v>0</v>
      </c>
      <c r="O57" s="17">
        <f>IF(N57=0,0,COUNTIF($N$6:N57,1))</f>
        <v>0</v>
      </c>
      <c r="P57" s="18" t="str">
        <f t="shared" si="4"/>
        <v/>
      </c>
      <c r="Q57" s="17">
        <f>IF(ISERROR(SEARCH('G_Sipariş Fişi'!$C$15,$A57)),0,1)</f>
        <v>0</v>
      </c>
      <c r="R57" s="17">
        <f>IF(Q57=0,0,COUNTIF($Q$6:Q57,1))</f>
        <v>0</v>
      </c>
      <c r="S57" s="18" t="str">
        <f t="shared" si="5"/>
        <v/>
      </c>
      <c r="T57" s="17">
        <f>IF(ISERROR(SEARCH('G_Sipariş Fişi'!$C$16,$A57)),0,1)</f>
        <v>1</v>
      </c>
      <c r="U57" s="17">
        <f>IF(T57=0,0,COUNTIF($T$6:T57,1))</f>
        <v>52</v>
      </c>
      <c r="V57" s="18" t="str">
        <f t="shared" si="6"/>
        <v>SENPILIC BAGET</v>
      </c>
      <c r="W57" s="17">
        <f>IF(ISERROR(SEARCH('G_Sipariş Fişi'!$C$17,$A57)),0,1)</f>
        <v>1</v>
      </c>
      <c r="X57" s="17">
        <f>IF(W57=0,0,COUNTIF($W$6:W57,1))</f>
        <v>52</v>
      </c>
      <c r="Y57" s="18" t="str">
        <f t="shared" si="7"/>
        <v>SENPILIC BAGET</v>
      </c>
      <c r="Z57" s="17">
        <f>IF(ISERROR(SEARCH('G_Sipariş Fişi'!$C$18,$A57)),0,1)</f>
        <v>1</v>
      </c>
      <c r="AA57" s="17">
        <f>IF(Z57=0,0,COUNTIF($Z$6:Z57,1))</f>
        <v>52</v>
      </c>
      <c r="AB57" s="18" t="str">
        <f t="shared" si="8"/>
        <v>SENPILIC BAGET</v>
      </c>
      <c r="AC57" s="17">
        <f>IF(ISERROR(SEARCH('G_Sipariş Fişi'!$C$19,$A57)),0,1)</f>
        <v>1</v>
      </c>
      <c r="AD57" s="17">
        <f>IF(AC57=0,0,COUNTIF($AC$6:AC57,1))</f>
        <v>52</v>
      </c>
      <c r="AE57" s="18" t="str">
        <f t="shared" si="9"/>
        <v>SENPILIC BAGET</v>
      </c>
    </row>
    <row r="58" spans="1:31" x14ac:dyDescent="0.3">
      <c r="A58" s="17" t="str">
        <f>Tbl_Ürünler[[#This Row],[Ürün Adı]]</f>
        <v>KUZU SIS</v>
      </c>
      <c r="B58" s="17">
        <f>IF(ISERROR(SEARCH('G_Sipariş Fişi'!$C$10,$A58)),0,1)</f>
        <v>0</v>
      </c>
      <c r="C58" s="17">
        <f>IF(B58=0,0,COUNTIF($B$6:B58,1))</f>
        <v>0</v>
      </c>
      <c r="D58" s="18" t="str">
        <f t="shared" si="0"/>
        <v/>
      </c>
      <c r="E58" s="17">
        <f>IF(ISERROR(SEARCH('G_Sipariş Fişi'!$C$11,$A58)),0,1)</f>
        <v>0</v>
      </c>
      <c r="F58" s="17">
        <f>IF(E58=0,0,COUNTIF($E$6:E58,1))</f>
        <v>0</v>
      </c>
      <c r="G58" s="18" t="str">
        <f t="shared" si="1"/>
        <v/>
      </c>
      <c r="H58" s="17">
        <f>IF(ISERROR(SEARCH('G_Sipariş Fişi'!$C$12,$A58)),0,1)</f>
        <v>0</v>
      </c>
      <c r="I58" s="17">
        <f>IF(H58=0,0,COUNTIF(H$6:$H58,1))</f>
        <v>0</v>
      </c>
      <c r="J58" s="18" t="str">
        <f t="shared" si="2"/>
        <v/>
      </c>
      <c r="K58" s="17">
        <f>IF(ISERROR(SEARCH('G_Sipariş Fişi'!$C$13,$A58)),0,1)</f>
        <v>0</v>
      </c>
      <c r="L58" s="17">
        <f>IF(K58=0,0,COUNTIF($K$6:K58,1))</f>
        <v>0</v>
      </c>
      <c r="M58" s="18" t="str">
        <f t="shared" si="3"/>
        <v/>
      </c>
      <c r="N58" s="17">
        <f>IF(ISERROR(SEARCH('G_Sipariş Fişi'!$C$14,$A58)),0,1)</f>
        <v>0</v>
      </c>
      <c r="O58" s="17">
        <f>IF(N58=0,0,COUNTIF($N$6:N58,1))</f>
        <v>0</v>
      </c>
      <c r="P58" s="18" t="str">
        <f t="shared" si="4"/>
        <v/>
      </c>
      <c r="Q58" s="17">
        <f>IF(ISERROR(SEARCH('G_Sipariş Fişi'!$C$15,$A58)),0,1)</f>
        <v>0</v>
      </c>
      <c r="R58" s="17">
        <f>IF(Q58=0,0,COUNTIF($Q$6:Q58,1))</f>
        <v>0</v>
      </c>
      <c r="S58" s="18" t="str">
        <f t="shared" si="5"/>
        <v/>
      </c>
      <c r="T58" s="17">
        <f>IF(ISERROR(SEARCH('G_Sipariş Fişi'!$C$16,$A58)),0,1)</f>
        <v>1</v>
      </c>
      <c r="U58" s="17">
        <f>IF(T58=0,0,COUNTIF($T$6:T58,1))</f>
        <v>53</v>
      </c>
      <c r="V58" s="18" t="str">
        <f t="shared" si="6"/>
        <v>KUZU SIS</v>
      </c>
      <c r="W58" s="17">
        <f>IF(ISERROR(SEARCH('G_Sipariş Fişi'!$C$17,$A58)),0,1)</f>
        <v>1</v>
      </c>
      <c r="X58" s="17">
        <f>IF(W58=0,0,COUNTIF($W$6:W58,1))</f>
        <v>53</v>
      </c>
      <c r="Y58" s="18" t="str">
        <f t="shared" si="7"/>
        <v>KUZU SIS</v>
      </c>
      <c r="Z58" s="17">
        <f>IF(ISERROR(SEARCH('G_Sipariş Fişi'!$C$18,$A58)),0,1)</f>
        <v>1</v>
      </c>
      <c r="AA58" s="17">
        <f>IF(Z58=0,0,COUNTIF($Z$6:Z58,1))</f>
        <v>53</v>
      </c>
      <c r="AB58" s="18" t="str">
        <f t="shared" si="8"/>
        <v>KUZU SIS</v>
      </c>
      <c r="AC58" s="17">
        <f>IF(ISERROR(SEARCH('G_Sipariş Fişi'!$C$19,$A58)),0,1)</f>
        <v>1</v>
      </c>
      <c r="AD58" s="17">
        <f>IF(AC58=0,0,COUNTIF($AC$6:AC58,1))</f>
        <v>53</v>
      </c>
      <c r="AE58" s="18" t="str">
        <f t="shared" si="9"/>
        <v>KUZU SIS</v>
      </c>
    </row>
    <row r="59" spans="1:31" x14ac:dyDescent="0.3">
      <c r="A59" s="17" t="str">
        <f>Tbl_Ürünler[[#This Row],[Ürün Adı]]</f>
        <v>BEBELAC 2 900 GR DEVAM SUTU</v>
      </c>
      <c r="B59" s="17">
        <f>IF(ISERROR(SEARCH('G_Sipariş Fişi'!$C$10,$A59)),0,1)</f>
        <v>0</v>
      </c>
      <c r="C59" s="17">
        <f>IF(B59=0,0,COUNTIF($B$6:B59,1))</f>
        <v>0</v>
      </c>
      <c r="D59" s="18" t="str">
        <f t="shared" si="0"/>
        <v/>
      </c>
      <c r="E59" s="17">
        <f>IF(ISERROR(SEARCH('G_Sipariş Fişi'!$C$11,$A59)),0,1)</f>
        <v>0</v>
      </c>
      <c r="F59" s="17">
        <f>IF(E59=0,0,COUNTIF($E$6:E59,1))</f>
        <v>0</v>
      </c>
      <c r="G59" s="18" t="str">
        <f t="shared" si="1"/>
        <v/>
      </c>
      <c r="H59" s="17">
        <f>IF(ISERROR(SEARCH('G_Sipariş Fişi'!$C$12,$A59)),0,1)</f>
        <v>0</v>
      </c>
      <c r="I59" s="17">
        <f>IF(H59=0,0,COUNTIF(H$6:$H59,1))</f>
        <v>0</v>
      </c>
      <c r="J59" s="18" t="str">
        <f t="shared" si="2"/>
        <v/>
      </c>
      <c r="K59" s="17">
        <f>IF(ISERROR(SEARCH('G_Sipariş Fişi'!$C$13,$A59)),0,1)</f>
        <v>0</v>
      </c>
      <c r="L59" s="17">
        <f>IF(K59=0,0,COUNTIF($K$6:K59,1))</f>
        <v>0</v>
      </c>
      <c r="M59" s="18" t="str">
        <f t="shared" si="3"/>
        <v/>
      </c>
      <c r="N59" s="17">
        <f>IF(ISERROR(SEARCH('G_Sipariş Fişi'!$C$14,$A59)),0,1)</f>
        <v>0</v>
      </c>
      <c r="O59" s="17">
        <f>IF(N59=0,0,COUNTIF($N$6:N59,1))</f>
        <v>0</v>
      </c>
      <c r="P59" s="18" t="str">
        <f t="shared" si="4"/>
        <v/>
      </c>
      <c r="Q59" s="17">
        <f>IF(ISERROR(SEARCH('G_Sipariş Fişi'!$C$15,$A59)),0,1)</f>
        <v>0</v>
      </c>
      <c r="R59" s="17">
        <f>IF(Q59=0,0,COUNTIF($Q$6:Q59,1))</f>
        <v>0</v>
      </c>
      <c r="S59" s="18" t="str">
        <f t="shared" si="5"/>
        <v/>
      </c>
      <c r="T59" s="17">
        <f>IF(ISERROR(SEARCH('G_Sipariş Fişi'!$C$16,$A59)),0,1)</f>
        <v>1</v>
      </c>
      <c r="U59" s="17">
        <f>IF(T59=0,0,COUNTIF($T$6:T59,1))</f>
        <v>54</v>
      </c>
      <c r="V59" s="18" t="str">
        <f t="shared" si="6"/>
        <v>BEBELAC 2 900 GR DEVAM SUTU</v>
      </c>
      <c r="W59" s="17">
        <f>IF(ISERROR(SEARCH('G_Sipariş Fişi'!$C$17,$A59)),0,1)</f>
        <v>1</v>
      </c>
      <c r="X59" s="17">
        <f>IF(W59=0,0,COUNTIF($W$6:W59,1))</f>
        <v>54</v>
      </c>
      <c r="Y59" s="18" t="str">
        <f t="shared" si="7"/>
        <v>BEBELAC 2 900 GR DEVAM SUTU</v>
      </c>
      <c r="Z59" s="17">
        <f>IF(ISERROR(SEARCH('G_Sipariş Fişi'!$C$18,$A59)),0,1)</f>
        <v>1</v>
      </c>
      <c r="AA59" s="17">
        <f>IF(Z59=0,0,COUNTIF($Z$6:Z59,1))</f>
        <v>54</v>
      </c>
      <c r="AB59" s="18" t="str">
        <f t="shared" si="8"/>
        <v>BEBELAC 2 900 GR DEVAM SUTU</v>
      </c>
      <c r="AC59" s="17">
        <f>IF(ISERROR(SEARCH('G_Sipariş Fişi'!$C$19,$A59)),0,1)</f>
        <v>1</v>
      </c>
      <c r="AD59" s="17">
        <f>IF(AC59=0,0,COUNTIF($AC$6:AC59,1))</f>
        <v>54</v>
      </c>
      <c r="AE59" s="18" t="str">
        <f t="shared" si="9"/>
        <v>BEBELAC 2 900 GR DEVAM SUTU</v>
      </c>
    </row>
    <row r="60" spans="1:31" x14ac:dyDescent="0.3">
      <c r="A60" s="17" t="str">
        <f>Tbl_Ürünler[[#This Row],[Ürün Adı]]</f>
        <v>JOLY YETISKIN HASTA BEZI 30 ADT MIDYUM</v>
      </c>
      <c r="B60" s="17">
        <f>IF(ISERROR(SEARCH('G_Sipariş Fişi'!$C$10,$A60)),0,1)</f>
        <v>0</v>
      </c>
      <c r="C60" s="17">
        <f>IF(B60=0,0,COUNTIF($B$6:B60,1))</f>
        <v>0</v>
      </c>
      <c r="D60" s="18" t="str">
        <f t="shared" si="0"/>
        <v/>
      </c>
      <c r="E60" s="17">
        <f>IF(ISERROR(SEARCH('G_Sipariş Fişi'!$C$11,$A60)),0,1)</f>
        <v>0</v>
      </c>
      <c r="F60" s="17">
        <f>IF(E60=0,0,COUNTIF($E$6:E60,1))</f>
        <v>0</v>
      </c>
      <c r="G60" s="18" t="str">
        <f t="shared" si="1"/>
        <v/>
      </c>
      <c r="H60" s="17">
        <f>IF(ISERROR(SEARCH('G_Sipariş Fişi'!$C$12,$A60)),0,1)</f>
        <v>0</v>
      </c>
      <c r="I60" s="17">
        <f>IF(H60=0,0,COUNTIF(H$6:$H60,1))</f>
        <v>0</v>
      </c>
      <c r="J60" s="18" t="str">
        <f t="shared" si="2"/>
        <v/>
      </c>
      <c r="K60" s="17">
        <f>IF(ISERROR(SEARCH('G_Sipariş Fişi'!$C$13,$A60)),0,1)</f>
        <v>0</v>
      </c>
      <c r="L60" s="17">
        <f>IF(K60=0,0,COUNTIF($K$6:K60,1))</f>
        <v>0</v>
      </c>
      <c r="M60" s="18" t="str">
        <f t="shared" si="3"/>
        <v/>
      </c>
      <c r="N60" s="17">
        <f>IF(ISERROR(SEARCH('G_Sipariş Fişi'!$C$14,$A60)),0,1)</f>
        <v>0</v>
      </c>
      <c r="O60" s="17">
        <f>IF(N60=0,0,COUNTIF($N$6:N60,1))</f>
        <v>0</v>
      </c>
      <c r="P60" s="18" t="str">
        <f t="shared" si="4"/>
        <v/>
      </c>
      <c r="Q60" s="17">
        <f>IF(ISERROR(SEARCH('G_Sipariş Fişi'!$C$15,$A60)),0,1)</f>
        <v>0</v>
      </c>
      <c r="R60" s="17">
        <f>IF(Q60=0,0,COUNTIF($Q$6:Q60,1))</f>
        <v>0</v>
      </c>
      <c r="S60" s="18" t="str">
        <f t="shared" si="5"/>
        <v/>
      </c>
      <c r="T60" s="17">
        <f>IF(ISERROR(SEARCH('G_Sipariş Fişi'!$C$16,$A60)),0,1)</f>
        <v>1</v>
      </c>
      <c r="U60" s="17">
        <f>IF(T60=0,0,COUNTIF($T$6:T60,1))</f>
        <v>55</v>
      </c>
      <c r="V60" s="18" t="str">
        <f t="shared" si="6"/>
        <v>JOLY YETISKIN HASTA BEZI 30 ADT MIDYUM</v>
      </c>
      <c r="W60" s="17">
        <f>IF(ISERROR(SEARCH('G_Sipariş Fişi'!$C$17,$A60)),0,1)</f>
        <v>1</v>
      </c>
      <c r="X60" s="17">
        <f>IF(W60=0,0,COUNTIF($W$6:W60,1))</f>
        <v>55</v>
      </c>
      <c r="Y60" s="18" t="str">
        <f t="shared" si="7"/>
        <v>JOLY YETISKIN HASTA BEZI 30 ADT MIDYUM</v>
      </c>
      <c r="Z60" s="17">
        <f>IF(ISERROR(SEARCH('G_Sipariş Fişi'!$C$18,$A60)),0,1)</f>
        <v>1</v>
      </c>
      <c r="AA60" s="17">
        <f>IF(Z60=0,0,COUNTIF($Z$6:Z60,1))</f>
        <v>55</v>
      </c>
      <c r="AB60" s="18" t="str">
        <f t="shared" si="8"/>
        <v>JOLY YETISKIN HASTA BEZI 30 ADT MIDYUM</v>
      </c>
      <c r="AC60" s="17">
        <f>IF(ISERROR(SEARCH('G_Sipariş Fişi'!$C$19,$A60)),0,1)</f>
        <v>1</v>
      </c>
      <c r="AD60" s="17">
        <f>IF(AC60=0,0,COUNTIF($AC$6:AC60,1))</f>
        <v>55</v>
      </c>
      <c r="AE60" s="18" t="str">
        <f t="shared" si="9"/>
        <v>JOLY YETISKIN HASTA BEZI 30 ADT MIDYUM</v>
      </c>
    </row>
    <row r="61" spans="1:31" x14ac:dyDescent="0.3">
      <c r="A61" s="17" t="str">
        <f>Tbl_Ürünler[[#This Row],[Ürün Adı]]</f>
        <v>KNORR YORESEL CORBA KAZDAGI</v>
      </c>
      <c r="B61" s="17">
        <f>IF(ISERROR(SEARCH('G_Sipariş Fişi'!$C$10,$A61)),0,1)</f>
        <v>0</v>
      </c>
      <c r="C61" s="17">
        <f>IF(B61=0,0,COUNTIF($B$6:B61,1))</f>
        <v>0</v>
      </c>
      <c r="D61" s="18" t="str">
        <f t="shared" si="0"/>
        <v/>
      </c>
      <c r="E61" s="17">
        <f>IF(ISERROR(SEARCH('G_Sipariş Fişi'!$C$11,$A61)),0,1)</f>
        <v>0</v>
      </c>
      <c r="F61" s="17">
        <f>IF(E61=0,0,COUNTIF($E$6:E61,1))</f>
        <v>0</v>
      </c>
      <c r="G61" s="18" t="str">
        <f t="shared" si="1"/>
        <v/>
      </c>
      <c r="H61" s="17">
        <f>IF(ISERROR(SEARCH('G_Sipariş Fişi'!$C$12,$A61)),0,1)</f>
        <v>0</v>
      </c>
      <c r="I61" s="17">
        <f>IF(H61=0,0,COUNTIF(H$6:$H61,1))</f>
        <v>0</v>
      </c>
      <c r="J61" s="18" t="str">
        <f t="shared" si="2"/>
        <v/>
      </c>
      <c r="K61" s="17">
        <f>IF(ISERROR(SEARCH('G_Sipariş Fişi'!$C$13,$A61)),0,1)</f>
        <v>0</v>
      </c>
      <c r="L61" s="17">
        <f>IF(K61=0,0,COUNTIF($K$6:K61,1))</f>
        <v>0</v>
      </c>
      <c r="M61" s="18" t="str">
        <f t="shared" si="3"/>
        <v/>
      </c>
      <c r="N61" s="17">
        <f>IF(ISERROR(SEARCH('G_Sipariş Fişi'!$C$14,$A61)),0,1)</f>
        <v>0</v>
      </c>
      <c r="O61" s="17">
        <f>IF(N61=0,0,COUNTIF($N$6:N61,1))</f>
        <v>0</v>
      </c>
      <c r="P61" s="18" t="str">
        <f t="shared" si="4"/>
        <v/>
      </c>
      <c r="Q61" s="17">
        <f>IF(ISERROR(SEARCH('G_Sipariş Fişi'!$C$15,$A61)),0,1)</f>
        <v>0</v>
      </c>
      <c r="R61" s="17">
        <f>IF(Q61=0,0,COUNTIF($Q$6:Q61,1))</f>
        <v>0</v>
      </c>
      <c r="S61" s="18" t="str">
        <f t="shared" si="5"/>
        <v/>
      </c>
      <c r="T61" s="17">
        <f>IF(ISERROR(SEARCH('G_Sipariş Fişi'!$C$16,$A61)),0,1)</f>
        <v>1</v>
      </c>
      <c r="U61" s="17">
        <f>IF(T61=0,0,COUNTIF($T$6:T61,1))</f>
        <v>56</v>
      </c>
      <c r="V61" s="18" t="str">
        <f t="shared" si="6"/>
        <v>KNORR YORESEL CORBA KAZDAGI</v>
      </c>
      <c r="W61" s="17">
        <f>IF(ISERROR(SEARCH('G_Sipariş Fişi'!$C$17,$A61)),0,1)</f>
        <v>1</v>
      </c>
      <c r="X61" s="17">
        <f>IF(W61=0,0,COUNTIF($W$6:W61,1))</f>
        <v>56</v>
      </c>
      <c r="Y61" s="18" t="str">
        <f t="shared" si="7"/>
        <v>KNORR YORESEL CORBA KAZDAGI</v>
      </c>
      <c r="Z61" s="17">
        <f>IF(ISERROR(SEARCH('G_Sipariş Fişi'!$C$18,$A61)),0,1)</f>
        <v>1</v>
      </c>
      <c r="AA61" s="17">
        <f>IF(Z61=0,0,COUNTIF($Z$6:Z61,1))</f>
        <v>56</v>
      </c>
      <c r="AB61" s="18" t="str">
        <f t="shared" si="8"/>
        <v>KNORR YORESEL CORBA KAZDAGI</v>
      </c>
      <c r="AC61" s="17">
        <f>IF(ISERROR(SEARCH('G_Sipariş Fişi'!$C$19,$A61)),0,1)</f>
        <v>1</v>
      </c>
      <c r="AD61" s="17">
        <f>IF(AC61=0,0,COUNTIF($AC$6:AC61,1))</f>
        <v>56</v>
      </c>
      <c r="AE61" s="18" t="str">
        <f t="shared" si="9"/>
        <v>KNORR YORESEL CORBA KAZDAGI</v>
      </c>
    </row>
    <row r="62" spans="1:31" x14ac:dyDescent="0.3">
      <c r="A62" s="17" t="str">
        <f>Tbl_Ürünler[[#This Row],[Ürün Adı]]</f>
        <v>EMEK MISIROZU YAG 5 LT PET ŞİŞE</v>
      </c>
      <c r="B62" s="17">
        <f>IF(ISERROR(SEARCH('G_Sipariş Fişi'!$C$10,$A62)),0,1)</f>
        <v>0</v>
      </c>
      <c r="C62" s="17">
        <f>IF(B62=0,0,COUNTIF($B$6:B62,1))</f>
        <v>0</v>
      </c>
      <c r="D62" s="18" t="str">
        <f t="shared" si="0"/>
        <v/>
      </c>
      <c r="E62" s="17">
        <f>IF(ISERROR(SEARCH('G_Sipariş Fişi'!$C$11,$A62)),0,1)</f>
        <v>0</v>
      </c>
      <c r="F62" s="17">
        <f>IF(E62=0,0,COUNTIF($E$6:E62,1))</f>
        <v>0</v>
      </c>
      <c r="G62" s="18" t="str">
        <f t="shared" si="1"/>
        <v/>
      </c>
      <c r="H62" s="17">
        <f>IF(ISERROR(SEARCH('G_Sipariş Fişi'!$C$12,$A62)),0,1)</f>
        <v>0</v>
      </c>
      <c r="I62" s="17">
        <f>IF(H62=0,0,COUNTIF(H$6:$H62,1))</f>
        <v>0</v>
      </c>
      <c r="J62" s="18" t="str">
        <f t="shared" si="2"/>
        <v/>
      </c>
      <c r="K62" s="17">
        <f>IF(ISERROR(SEARCH('G_Sipariş Fişi'!$C$13,$A62)),0,1)</f>
        <v>0</v>
      </c>
      <c r="L62" s="17">
        <f>IF(K62=0,0,COUNTIF($K$6:K62,1))</f>
        <v>0</v>
      </c>
      <c r="M62" s="18" t="str">
        <f t="shared" si="3"/>
        <v/>
      </c>
      <c r="N62" s="17">
        <f>IF(ISERROR(SEARCH('G_Sipariş Fişi'!$C$14,$A62)),0,1)</f>
        <v>0</v>
      </c>
      <c r="O62" s="17">
        <f>IF(N62=0,0,COUNTIF($N$6:N62,1))</f>
        <v>0</v>
      </c>
      <c r="P62" s="18" t="str">
        <f t="shared" si="4"/>
        <v/>
      </c>
      <c r="Q62" s="17">
        <f>IF(ISERROR(SEARCH('G_Sipariş Fişi'!$C$15,$A62)),0,1)</f>
        <v>0</v>
      </c>
      <c r="R62" s="17">
        <f>IF(Q62=0,0,COUNTIF($Q$6:Q62,1))</f>
        <v>0</v>
      </c>
      <c r="S62" s="18" t="str">
        <f t="shared" si="5"/>
        <v/>
      </c>
      <c r="T62" s="17">
        <f>IF(ISERROR(SEARCH('G_Sipariş Fişi'!$C$16,$A62)),0,1)</f>
        <v>1</v>
      </c>
      <c r="U62" s="17">
        <f>IF(T62=0,0,COUNTIF($T$6:T62,1))</f>
        <v>57</v>
      </c>
      <c r="V62" s="18" t="str">
        <f t="shared" si="6"/>
        <v>EMEK MISIROZU YAG 5 LT PET ŞİŞE</v>
      </c>
      <c r="W62" s="17">
        <f>IF(ISERROR(SEARCH('G_Sipariş Fişi'!$C$17,$A62)),0,1)</f>
        <v>1</v>
      </c>
      <c r="X62" s="17">
        <f>IF(W62=0,0,COUNTIF($W$6:W62,1))</f>
        <v>57</v>
      </c>
      <c r="Y62" s="18" t="str">
        <f t="shared" si="7"/>
        <v>EMEK MISIROZU YAG 5 LT PET ŞİŞE</v>
      </c>
      <c r="Z62" s="17">
        <f>IF(ISERROR(SEARCH('G_Sipariş Fişi'!$C$18,$A62)),0,1)</f>
        <v>1</v>
      </c>
      <c r="AA62" s="17">
        <f>IF(Z62=0,0,COUNTIF($Z$6:Z62,1))</f>
        <v>57</v>
      </c>
      <c r="AB62" s="18" t="str">
        <f t="shared" si="8"/>
        <v>EMEK MISIROZU YAG 5 LT PET ŞİŞE</v>
      </c>
      <c r="AC62" s="17">
        <f>IF(ISERROR(SEARCH('G_Sipariş Fişi'!$C$19,$A62)),0,1)</f>
        <v>1</v>
      </c>
      <c r="AD62" s="17">
        <f>IF(AC62=0,0,COUNTIF($AC$6:AC62,1))</f>
        <v>57</v>
      </c>
      <c r="AE62" s="18" t="str">
        <f t="shared" si="9"/>
        <v>EMEK MISIROZU YAG 5 LT PET ŞİŞE</v>
      </c>
    </row>
    <row r="63" spans="1:31" x14ac:dyDescent="0.3">
      <c r="A63" s="17" t="str">
        <f>Tbl_Ürünler[[#This Row],[Ürün Adı]]</f>
        <v>POLO SİLVER</v>
      </c>
      <c r="B63" s="17">
        <f>IF(ISERROR(SEARCH('G_Sipariş Fişi'!$C$10,$A63)),0,1)</f>
        <v>0</v>
      </c>
      <c r="C63" s="17">
        <f>IF(B63=0,0,COUNTIF($B$6:B63,1))</f>
        <v>0</v>
      </c>
      <c r="D63" s="18" t="str">
        <f t="shared" si="0"/>
        <v/>
      </c>
      <c r="E63" s="17">
        <f>IF(ISERROR(SEARCH('G_Sipariş Fişi'!$C$11,$A63)),0,1)</f>
        <v>0</v>
      </c>
      <c r="F63" s="17">
        <f>IF(E63=0,0,COUNTIF($E$6:E63,1))</f>
        <v>0</v>
      </c>
      <c r="G63" s="18" t="str">
        <f t="shared" si="1"/>
        <v/>
      </c>
      <c r="H63" s="17">
        <f>IF(ISERROR(SEARCH('G_Sipariş Fişi'!$C$12,$A63)),0,1)</f>
        <v>0</v>
      </c>
      <c r="I63" s="17">
        <f>IF(H63=0,0,COUNTIF(H$6:$H63,1))</f>
        <v>0</v>
      </c>
      <c r="J63" s="18" t="str">
        <f t="shared" si="2"/>
        <v/>
      </c>
      <c r="K63" s="17">
        <f>IF(ISERROR(SEARCH('G_Sipariş Fişi'!$C$13,$A63)),0,1)</f>
        <v>0</v>
      </c>
      <c r="L63" s="17">
        <f>IF(K63=0,0,COUNTIF($K$6:K63,1))</f>
        <v>0</v>
      </c>
      <c r="M63" s="18" t="str">
        <f t="shared" si="3"/>
        <v/>
      </c>
      <c r="N63" s="17">
        <f>IF(ISERROR(SEARCH('G_Sipariş Fişi'!$C$14,$A63)),0,1)</f>
        <v>0</v>
      </c>
      <c r="O63" s="17">
        <f>IF(N63=0,0,COUNTIF($N$6:N63,1))</f>
        <v>0</v>
      </c>
      <c r="P63" s="18" t="str">
        <f t="shared" si="4"/>
        <v/>
      </c>
      <c r="Q63" s="17">
        <f>IF(ISERROR(SEARCH('G_Sipariş Fişi'!$C$15,$A63)),0,1)</f>
        <v>0</v>
      </c>
      <c r="R63" s="17">
        <f>IF(Q63=0,0,COUNTIF($Q$6:Q63,1))</f>
        <v>0</v>
      </c>
      <c r="S63" s="18" t="str">
        <f t="shared" si="5"/>
        <v/>
      </c>
      <c r="T63" s="17">
        <f>IF(ISERROR(SEARCH('G_Sipariş Fişi'!$C$16,$A63)),0,1)</f>
        <v>1</v>
      </c>
      <c r="U63" s="17">
        <f>IF(T63=0,0,COUNTIF($T$6:T63,1))</f>
        <v>58</v>
      </c>
      <c r="V63" s="18" t="str">
        <f t="shared" si="6"/>
        <v>POLO SİLVER</v>
      </c>
      <c r="W63" s="17">
        <f>IF(ISERROR(SEARCH('G_Sipariş Fişi'!$C$17,$A63)),0,1)</f>
        <v>1</v>
      </c>
      <c r="X63" s="17">
        <f>IF(W63=0,0,COUNTIF($W$6:W63,1))</f>
        <v>58</v>
      </c>
      <c r="Y63" s="18" t="str">
        <f t="shared" si="7"/>
        <v>POLO SİLVER</v>
      </c>
      <c r="Z63" s="17">
        <f>IF(ISERROR(SEARCH('G_Sipariş Fişi'!$C$18,$A63)),0,1)</f>
        <v>1</v>
      </c>
      <c r="AA63" s="17">
        <f>IF(Z63=0,0,COUNTIF($Z$6:Z63,1))</f>
        <v>58</v>
      </c>
      <c r="AB63" s="18" t="str">
        <f t="shared" si="8"/>
        <v>POLO SİLVER</v>
      </c>
      <c r="AC63" s="17">
        <f>IF(ISERROR(SEARCH('G_Sipariş Fişi'!$C$19,$A63)),0,1)</f>
        <v>1</v>
      </c>
      <c r="AD63" s="17">
        <f>IF(AC63=0,0,COUNTIF($AC$6:AC63,1))</f>
        <v>58</v>
      </c>
      <c r="AE63" s="18" t="str">
        <f t="shared" si="9"/>
        <v>POLO SİLVER</v>
      </c>
    </row>
    <row r="64" spans="1:31" x14ac:dyDescent="0.3">
      <c r="A64" s="17" t="str">
        <f>Tbl_Ürünler[[#This Row],[Ürün Adı]]</f>
        <v>KUZU DANA KIYMALIK</v>
      </c>
      <c r="B64" s="17">
        <f>IF(ISERROR(SEARCH('G_Sipariş Fişi'!$C$10,$A64)),0,1)</f>
        <v>0</v>
      </c>
      <c r="C64" s="17">
        <f>IF(B64=0,0,COUNTIF($B$6:B64,1))</f>
        <v>0</v>
      </c>
      <c r="D64" s="18" t="str">
        <f t="shared" si="0"/>
        <v/>
      </c>
      <c r="E64" s="17">
        <f>IF(ISERROR(SEARCH('G_Sipariş Fişi'!$C$11,$A64)),0,1)</f>
        <v>0</v>
      </c>
      <c r="F64" s="17">
        <f>IF(E64=0,0,COUNTIF($E$6:E64,1))</f>
        <v>0</v>
      </c>
      <c r="G64" s="18" t="str">
        <f t="shared" si="1"/>
        <v/>
      </c>
      <c r="H64" s="17">
        <f>IF(ISERROR(SEARCH('G_Sipariş Fişi'!$C$12,$A64)),0,1)</f>
        <v>0</v>
      </c>
      <c r="I64" s="17">
        <f>IF(H64=0,0,COUNTIF(H$6:$H64,1))</f>
        <v>0</v>
      </c>
      <c r="J64" s="18" t="str">
        <f t="shared" si="2"/>
        <v/>
      </c>
      <c r="K64" s="17">
        <f>IF(ISERROR(SEARCH('G_Sipariş Fişi'!$C$13,$A64)),0,1)</f>
        <v>0</v>
      </c>
      <c r="L64" s="17">
        <f>IF(K64=0,0,COUNTIF($K$6:K64,1))</f>
        <v>0</v>
      </c>
      <c r="M64" s="18" t="str">
        <f t="shared" si="3"/>
        <v/>
      </c>
      <c r="N64" s="17">
        <f>IF(ISERROR(SEARCH('G_Sipariş Fişi'!$C$14,$A64)),0,1)</f>
        <v>0</v>
      </c>
      <c r="O64" s="17">
        <f>IF(N64=0,0,COUNTIF($N$6:N64,1))</f>
        <v>0</v>
      </c>
      <c r="P64" s="18" t="str">
        <f t="shared" si="4"/>
        <v/>
      </c>
      <c r="Q64" s="17">
        <f>IF(ISERROR(SEARCH('G_Sipariş Fişi'!$C$15,$A64)),0,1)</f>
        <v>0</v>
      </c>
      <c r="R64" s="17">
        <f>IF(Q64=0,0,COUNTIF($Q$6:Q64,1))</f>
        <v>0</v>
      </c>
      <c r="S64" s="18" t="str">
        <f t="shared" si="5"/>
        <v/>
      </c>
      <c r="T64" s="17">
        <f>IF(ISERROR(SEARCH('G_Sipariş Fişi'!$C$16,$A64)),0,1)</f>
        <v>1</v>
      </c>
      <c r="U64" s="17">
        <f>IF(T64=0,0,COUNTIF($T$6:T64,1))</f>
        <v>59</v>
      </c>
      <c r="V64" s="18" t="str">
        <f t="shared" si="6"/>
        <v>KUZU DANA KIYMALIK</v>
      </c>
      <c r="W64" s="17">
        <f>IF(ISERROR(SEARCH('G_Sipariş Fişi'!$C$17,$A64)),0,1)</f>
        <v>1</v>
      </c>
      <c r="X64" s="17">
        <f>IF(W64=0,0,COUNTIF($W$6:W64,1))</f>
        <v>59</v>
      </c>
      <c r="Y64" s="18" t="str">
        <f t="shared" si="7"/>
        <v>KUZU DANA KIYMALIK</v>
      </c>
      <c r="Z64" s="17">
        <f>IF(ISERROR(SEARCH('G_Sipariş Fişi'!$C$18,$A64)),0,1)</f>
        <v>1</v>
      </c>
      <c r="AA64" s="17">
        <f>IF(Z64=0,0,COUNTIF($Z$6:Z64,1))</f>
        <v>59</v>
      </c>
      <c r="AB64" s="18" t="str">
        <f t="shared" si="8"/>
        <v>KUZU DANA KIYMALIK</v>
      </c>
      <c r="AC64" s="17">
        <f>IF(ISERROR(SEARCH('G_Sipariş Fişi'!$C$19,$A64)),0,1)</f>
        <v>1</v>
      </c>
      <c r="AD64" s="17">
        <f>IF(AC64=0,0,COUNTIF($AC$6:AC64,1))</f>
        <v>59</v>
      </c>
      <c r="AE64" s="18" t="str">
        <f t="shared" si="9"/>
        <v>KUZU DANA KIYMALIK</v>
      </c>
    </row>
    <row r="65" spans="1:31" x14ac:dyDescent="0.3">
      <c r="A65" s="17" t="str">
        <f>Tbl_Ürünler[[#This Row],[Ürün Adı]]</f>
        <v>MURATTI KISA BOX</v>
      </c>
      <c r="B65" s="17">
        <f>IF(ISERROR(SEARCH('G_Sipariş Fişi'!$C$10,$A65)),0,1)</f>
        <v>0</v>
      </c>
      <c r="C65" s="17">
        <f>IF(B65=0,0,COUNTIF($B$6:B65,1))</f>
        <v>0</v>
      </c>
      <c r="D65" s="18" t="str">
        <f t="shared" si="0"/>
        <v/>
      </c>
      <c r="E65" s="17">
        <f>IF(ISERROR(SEARCH('G_Sipariş Fişi'!$C$11,$A65)),0,1)</f>
        <v>0</v>
      </c>
      <c r="F65" s="17">
        <f>IF(E65=0,0,COUNTIF($E$6:E65,1))</f>
        <v>0</v>
      </c>
      <c r="G65" s="18" t="str">
        <f t="shared" si="1"/>
        <v/>
      </c>
      <c r="H65" s="17">
        <f>IF(ISERROR(SEARCH('G_Sipariş Fişi'!$C$12,$A65)),0,1)</f>
        <v>0</v>
      </c>
      <c r="I65" s="17">
        <f>IF(H65=0,0,COUNTIF(H$6:$H65,1))</f>
        <v>0</v>
      </c>
      <c r="J65" s="18" t="str">
        <f t="shared" si="2"/>
        <v/>
      </c>
      <c r="K65" s="17">
        <f>IF(ISERROR(SEARCH('G_Sipariş Fişi'!$C$13,$A65)),0,1)</f>
        <v>0</v>
      </c>
      <c r="L65" s="17">
        <f>IF(K65=0,0,COUNTIF($K$6:K65,1))</f>
        <v>0</v>
      </c>
      <c r="M65" s="18" t="str">
        <f t="shared" si="3"/>
        <v/>
      </c>
      <c r="N65" s="17">
        <f>IF(ISERROR(SEARCH('G_Sipariş Fişi'!$C$14,$A65)),0,1)</f>
        <v>0</v>
      </c>
      <c r="O65" s="17">
        <f>IF(N65=0,0,COUNTIF($N$6:N65,1))</f>
        <v>0</v>
      </c>
      <c r="P65" s="18" t="str">
        <f t="shared" si="4"/>
        <v/>
      </c>
      <c r="Q65" s="17">
        <f>IF(ISERROR(SEARCH('G_Sipariş Fişi'!$C$15,$A65)),0,1)</f>
        <v>0</v>
      </c>
      <c r="R65" s="17">
        <f>IF(Q65=0,0,COUNTIF($Q$6:Q65,1))</f>
        <v>0</v>
      </c>
      <c r="S65" s="18" t="str">
        <f t="shared" si="5"/>
        <v/>
      </c>
      <c r="T65" s="17">
        <f>IF(ISERROR(SEARCH('G_Sipariş Fişi'!$C$16,$A65)),0,1)</f>
        <v>1</v>
      </c>
      <c r="U65" s="17">
        <f>IF(T65=0,0,COUNTIF($T$6:T65,1))</f>
        <v>60</v>
      </c>
      <c r="V65" s="18" t="str">
        <f t="shared" si="6"/>
        <v>MURATTI KISA BOX</v>
      </c>
      <c r="W65" s="17">
        <f>IF(ISERROR(SEARCH('G_Sipariş Fişi'!$C$17,$A65)),0,1)</f>
        <v>1</v>
      </c>
      <c r="X65" s="17">
        <f>IF(W65=0,0,COUNTIF($W$6:W65,1))</f>
        <v>60</v>
      </c>
      <c r="Y65" s="18" t="str">
        <f t="shared" si="7"/>
        <v>MURATTI KISA BOX</v>
      </c>
      <c r="Z65" s="17">
        <f>IF(ISERROR(SEARCH('G_Sipariş Fişi'!$C$18,$A65)),0,1)</f>
        <v>1</v>
      </c>
      <c r="AA65" s="17">
        <f>IF(Z65=0,0,COUNTIF($Z$6:Z65,1))</f>
        <v>60</v>
      </c>
      <c r="AB65" s="18" t="str">
        <f t="shared" si="8"/>
        <v>MURATTI KISA BOX</v>
      </c>
      <c r="AC65" s="17">
        <f>IF(ISERROR(SEARCH('G_Sipariş Fişi'!$C$19,$A65)),0,1)</f>
        <v>1</v>
      </c>
      <c r="AD65" s="17">
        <f>IF(AC65=0,0,COUNTIF($AC$6:AC65,1))</f>
        <v>60</v>
      </c>
      <c r="AE65" s="18" t="str">
        <f t="shared" si="9"/>
        <v>MURATTI KISA BOX</v>
      </c>
    </row>
    <row r="66" spans="1:31" x14ac:dyDescent="0.3">
      <c r="A66" s="17" t="str">
        <f>Tbl_Ürünler[[#This Row],[Ürün Adı]]</f>
        <v>MURATTI KISA TONE LIGHT</v>
      </c>
      <c r="B66" s="17">
        <f>IF(ISERROR(SEARCH('G_Sipariş Fişi'!$C$10,$A66)),0,1)</f>
        <v>0</v>
      </c>
      <c r="C66" s="17">
        <f>IF(B66=0,0,COUNTIF($B$6:B66,1))</f>
        <v>0</v>
      </c>
      <c r="D66" s="18" t="str">
        <f t="shared" si="0"/>
        <v/>
      </c>
      <c r="E66" s="17">
        <f>IF(ISERROR(SEARCH('G_Sipariş Fişi'!$C$11,$A66)),0,1)</f>
        <v>0</v>
      </c>
      <c r="F66" s="17">
        <f>IF(E66=0,0,COUNTIF($E$6:E66,1))</f>
        <v>0</v>
      </c>
      <c r="G66" s="18" t="str">
        <f t="shared" si="1"/>
        <v/>
      </c>
      <c r="H66" s="17">
        <f>IF(ISERROR(SEARCH('G_Sipariş Fişi'!$C$12,$A66)),0,1)</f>
        <v>0</v>
      </c>
      <c r="I66" s="17">
        <f>IF(H66=0,0,COUNTIF(H$6:$H66,1))</f>
        <v>0</v>
      </c>
      <c r="J66" s="18" t="str">
        <f t="shared" si="2"/>
        <v/>
      </c>
      <c r="K66" s="17">
        <f>IF(ISERROR(SEARCH('G_Sipariş Fişi'!$C$13,$A66)),0,1)</f>
        <v>0</v>
      </c>
      <c r="L66" s="17">
        <f>IF(K66=0,0,COUNTIF($K$6:K66,1))</f>
        <v>0</v>
      </c>
      <c r="M66" s="18" t="str">
        <f t="shared" si="3"/>
        <v/>
      </c>
      <c r="N66" s="17">
        <f>IF(ISERROR(SEARCH('G_Sipariş Fişi'!$C$14,$A66)),0,1)</f>
        <v>0</v>
      </c>
      <c r="O66" s="17">
        <f>IF(N66=0,0,COUNTIF($N$6:N66,1))</f>
        <v>0</v>
      </c>
      <c r="P66" s="18" t="str">
        <f t="shared" si="4"/>
        <v/>
      </c>
      <c r="Q66" s="17">
        <f>IF(ISERROR(SEARCH('G_Sipariş Fişi'!$C$15,$A66)),0,1)</f>
        <v>0</v>
      </c>
      <c r="R66" s="17">
        <f>IF(Q66=0,0,COUNTIF($Q$6:Q66,1))</f>
        <v>0</v>
      </c>
      <c r="S66" s="18" t="str">
        <f t="shared" si="5"/>
        <v/>
      </c>
      <c r="T66" s="17">
        <f>IF(ISERROR(SEARCH('G_Sipariş Fişi'!$C$16,$A66)),0,1)</f>
        <v>1</v>
      </c>
      <c r="U66" s="17">
        <f>IF(T66=0,0,COUNTIF($T$6:T66,1))</f>
        <v>61</v>
      </c>
      <c r="V66" s="18" t="str">
        <f t="shared" si="6"/>
        <v>MURATTI KISA TONE LIGHT</v>
      </c>
      <c r="W66" s="17">
        <f>IF(ISERROR(SEARCH('G_Sipariş Fişi'!$C$17,$A66)),0,1)</f>
        <v>1</v>
      </c>
      <c r="X66" s="17">
        <f>IF(W66=0,0,COUNTIF($W$6:W66,1))</f>
        <v>61</v>
      </c>
      <c r="Y66" s="18" t="str">
        <f t="shared" si="7"/>
        <v>MURATTI KISA TONE LIGHT</v>
      </c>
      <c r="Z66" s="17">
        <f>IF(ISERROR(SEARCH('G_Sipariş Fişi'!$C$18,$A66)),0,1)</f>
        <v>1</v>
      </c>
      <c r="AA66" s="17">
        <f>IF(Z66=0,0,COUNTIF($Z$6:Z66,1))</f>
        <v>61</v>
      </c>
      <c r="AB66" s="18" t="str">
        <f t="shared" si="8"/>
        <v>MURATTI KISA TONE LIGHT</v>
      </c>
      <c r="AC66" s="17">
        <f>IF(ISERROR(SEARCH('G_Sipariş Fişi'!$C$19,$A66)),0,1)</f>
        <v>1</v>
      </c>
      <c r="AD66" s="17">
        <f>IF(AC66=0,0,COUNTIF($AC$6:AC66,1))</f>
        <v>61</v>
      </c>
      <c r="AE66" s="18" t="str">
        <f t="shared" si="9"/>
        <v>MURATTI KISA TONE LIGHT</v>
      </c>
    </row>
    <row r="67" spans="1:31" x14ac:dyDescent="0.3">
      <c r="A67" s="17" t="str">
        <f>Tbl_Ürünler[[#This Row],[Ürün Adı]]</f>
        <v>KIRMIZI MERCIMEK</v>
      </c>
      <c r="B67" s="17">
        <f>IF(ISERROR(SEARCH('G_Sipariş Fişi'!$C$10,$A67)),0,1)</f>
        <v>0</v>
      </c>
      <c r="C67" s="17">
        <f>IF(B67=0,0,COUNTIF($B$6:B67,1))</f>
        <v>0</v>
      </c>
      <c r="D67" s="18" t="str">
        <f t="shared" si="0"/>
        <v/>
      </c>
      <c r="E67" s="17">
        <f>IF(ISERROR(SEARCH('G_Sipariş Fişi'!$C$11,$A67)),0,1)</f>
        <v>0</v>
      </c>
      <c r="F67" s="17">
        <f>IF(E67=0,0,COUNTIF($E$6:E67,1))</f>
        <v>0</v>
      </c>
      <c r="G67" s="18" t="str">
        <f t="shared" si="1"/>
        <v/>
      </c>
      <c r="H67" s="17">
        <f>IF(ISERROR(SEARCH('G_Sipariş Fişi'!$C$12,$A67)),0,1)</f>
        <v>0</v>
      </c>
      <c r="I67" s="17">
        <f>IF(H67=0,0,COUNTIF(H$6:$H67,1))</f>
        <v>0</v>
      </c>
      <c r="J67" s="18" t="str">
        <f t="shared" si="2"/>
        <v/>
      </c>
      <c r="K67" s="17">
        <f>IF(ISERROR(SEARCH('G_Sipariş Fişi'!$C$13,$A67)),0,1)</f>
        <v>0</v>
      </c>
      <c r="L67" s="17">
        <f>IF(K67=0,0,COUNTIF($K$6:K67,1))</f>
        <v>0</v>
      </c>
      <c r="M67" s="18" t="str">
        <f t="shared" si="3"/>
        <v/>
      </c>
      <c r="N67" s="17">
        <f>IF(ISERROR(SEARCH('G_Sipariş Fişi'!$C$14,$A67)),0,1)</f>
        <v>0</v>
      </c>
      <c r="O67" s="17">
        <f>IF(N67=0,0,COUNTIF($N$6:N67,1))</f>
        <v>0</v>
      </c>
      <c r="P67" s="18" t="str">
        <f t="shared" si="4"/>
        <v/>
      </c>
      <c r="Q67" s="17">
        <f>IF(ISERROR(SEARCH('G_Sipariş Fişi'!$C$15,$A67)),0,1)</f>
        <v>0</v>
      </c>
      <c r="R67" s="17">
        <f>IF(Q67=0,0,COUNTIF($Q$6:Q67,1))</f>
        <v>0</v>
      </c>
      <c r="S67" s="18" t="str">
        <f t="shared" si="5"/>
        <v/>
      </c>
      <c r="T67" s="17">
        <f>IF(ISERROR(SEARCH('G_Sipariş Fişi'!$C$16,$A67)),0,1)</f>
        <v>1</v>
      </c>
      <c r="U67" s="17">
        <f>IF(T67=0,0,COUNTIF($T$6:T67,1))</f>
        <v>62</v>
      </c>
      <c r="V67" s="18" t="str">
        <f t="shared" si="6"/>
        <v>KIRMIZI MERCIMEK</v>
      </c>
      <c r="W67" s="17">
        <f>IF(ISERROR(SEARCH('G_Sipariş Fişi'!$C$17,$A67)),0,1)</f>
        <v>1</v>
      </c>
      <c r="X67" s="17">
        <f>IF(W67=0,0,COUNTIF($W$6:W67,1))</f>
        <v>62</v>
      </c>
      <c r="Y67" s="18" t="str">
        <f t="shared" si="7"/>
        <v>KIRMIZI MERCIMEK</v>
      </c>
      <c r="Z67" s="17">
        <f>IF(ISERROR(SEARCH('G_Sipariş Fişi'!$C$18,$A67)),0,1)</f>
        <v>1</v>
      </c>
      <c r="AA67" s="17">
        <f>IF(Z67=0,0,COUNTIF($Z$6:Z67,1))</f>
        <v>62</v>
      </c>
      <c r="AB67" s="18" t="str">
        <f t="shared" si="8"/>
        <v>KIRMIZI MERCIMEK</v>
      </c>
      <c r="AC67" s="17">
        <f>IF(ISERROR(SEARCH('G_Sipariş Fişi'!$C$19,$A67)),0,1)</f>
        <v>1</v>
      </c>
      <c r="AD67" s="17">
        <f>IF(AC67=0,0,COUNTIF($AC$6:AC67,1))</f>
        <v>62</v>
      </c>
      <c r="AE67" s="18" t="str">
        <f t="shared" si="9"/>
        <v>KIRMIZI MERCIMEK</v>
      </c>
    </row>
    <row r="68" spans="1:31" x14ac:dyDescent="0.3">
      <c r="A68" s="17" t="str">
        <f>Tbl_Ürünler[[#This Row],[Ürün Adı]]</f>
        <v xml:space="preserve">YERLI MUZ </v>
      </c>
      <c r="B68" s="17">
        <f>IF(ISERROR(SEARCH('G_Sipariş Fişi'!$C$10,$A68)),0,1)</f>
        <v>0</v>
      </c>
      <c r="C68" s="17">
        <f>IF(B68=0,0,COUNTIF($B$6:B68,1))</f>
        <v>0</v>
      </c>
      <c r="D68" s="18" t="str">
        <f t="shared" si="0"/>
        <v/>
      </c>
      <c r="E68" s="17">
        <f>IF(ISERROR(SEARCH('G_Sipariş Fişi'!$C$11,$A68)),0,1)</f>
        <v>0</v>
      </c>
      <c r="F68" s="17">
        <f>IF(E68=0,0,COUNTIF($E$6:E68,1))</f>
        <v>0</v>
      </c>
      <c r="G68" s="18" t="str">
        <f t="shared" si="1"/>
        <v/>
      </c>
      <c r="H68" s="17">
        <f>IF(ISERROR(SEARCH('G_Sipariş Fişi'!$C$12,$A68)),0,1)</f>
        <v>0</v>
      </c>
      <c r="I68" s="17">
        <f>IF(H68=0,0,COUNTIF(H$6:$H68,1))</f>
        <v>0</v>
      </c>
      <c r="J68" s="18" t="str">
        <f t="shared" si="2"/>
        <v/>
      </c>
      <c r="K68" s="17">
        <f>IF(ISERROR(SEARCH('G_Sipariş Fişi'!$C$13,$A68)),0,1)</f>
        <v>0</v>
      </c>
      <c r="L68" s="17">
        <f>IF(K68=0,0,COUNTIF($K$6:K68,1))</f>
        <v>0</v>
      </c>
      <c r="M68" s="18" t="str">
        <f t="shared" si="3"/>
        <v/>
      </c>
      <c r="N68" s="17">
        <f>IF(ISERROR(SEARCH('G_Sipariş Fişi'!$C$14,$A68)),0,1)</f>
        <v>0</v>
      </c>
      <c r="O68" s="17">
        <f>IF(N68=0,0,COUNTIF($N$6:N68,1))</f>
        <v>0</v>
      </c>
      <c r="P68" s="18" t="str">
        <f t="shared" si="4"/>
        <v/>
      </c>
      <c r="Q68" s="17">
        <f>IF(ISERROR(SEARCH('G_Sipariş Fişi'!$C$15,$A68)),0,1)</f>
        <v>0</v>
      </c>
      <c r="R68" s="17">
        <f>IF(Q68=0,0,COUNTIF($Q$6:Q68,1))</f>
        <v>0</v>
      </c>
      <c r="S68" s="18" t="str">
        <f t="shared" si="5"/>
        <v/>
      </c>
      <c r="T68" s="17">
        <f>IF(ISERROR(SEARCH('G_Sipariş Fişi'!$C$16,$A68)),0,1)</f>
        <v>1</v>
      </c>
      <c r="U68" s="17">
        <f>IF(T68=0,0,COUNTIF($T$6:T68,1))</f>
        <v>63</v>
      </c>
      <c r="V68" s="18" t="str">
        <f t="shared" si="6"/>
        <v xml:space="preserve">YERLI MUZ </v>
      </c>
      <c r="W68" s="17">
        <f>IF(ISERROR(SEARCH('G_Sipariş Fişi'!$C$17,$A68)),0,1)</f>
        <v>1</v>
      </c>
      <c r="X68" s="17">
        <f>IF(W68=0,0,COUNTIF($W$6:W68,1))</f>
        <v>63</v>
      </c>
      <c r="Y68" s="18" t="str">
        <f t="shared" si="7"/>
        <v xml:space="preserve">YERLI MUZ </v>
      </c>
      <c r="Z68" s="17">
        <f>IF(ISERROR(SEARCH('G_Sipariş Fişi'!$C$18,$A68)),0,1)</f>
        <v>1</v>
      </c>
      <c r="AA68" s="17">
        <f>IF(Z68=0,0,COUNTIF($Z$6:Z68,1))</f>
        <v>63</v>
      </c>
      <c r="AB68" s="18" t="str">
        <f t="shared" si="8"/>
        <v xml:space="preserve">YERLI MUZ </v>
      </c>
      <c r="AC68" s="17">
        <f>IF(ISERROR(SEARCH('G_Sipariş Fişi'!$C$19,$A68)),0,1)</f>
        <v>1</v>
      </c>
      <c r="AD68" s="17">
        <f>IF(AC68=0,0,COUNTIF($AC$6:AC68,1))</f>
        <v>63</v>
      </c>
      <c r="AE68" s="18" t="str">
        <f t="shared" si="9"/>
        <v xml:space="preserve">YERLI MUZ </v>
      </c>
    </row>
    <row r="69" spans="1:31" x14ac:dyDescent="0.3">
      <c r="A69" s="17" t="str">
        <f>Tbl_Ürünler[[#This Row],[Ürün Adı]]</f>
        <v>NESTLE 40GR DAMAK A.FISTIK</v>
      </c>
      <c r="B69" s="17">
        <f>IF(ISERROR(SEARCH('G_Sipariş Fişi'!$C$10,$A69)),0,1)</f>
        <v>0</v>
      </c>
      <c r="C69" s="17">
        <f>IF(B69=0,0,COUNTIF($B$6:B69,1))</f>
        <v>0</v>
      </c>
      <c r="D69" s="18" t="str">
        <f t="shared" si="0"/>
        <v/>
      </c>
      <c r="E69" s="17">
        <f>IF(ISERROR(SEARCH('G_Sipariş Fişi'!$C$11,$A69)),0,1)</f>
        <v>0</v>
      </c>
      <c r="F69" s="17">
        <f>IF(E69=0,0,COUNTIF($E$6:E69,1))</f>
        <v>0</v>
      </c>
      <c r="G69" s="18" t="str">
        <f t="shared" si="1"/>
        <v/>
      </c>
      <c r="H69" s="17">
        <f>IF(ISERROR(SEARCH('G_Sipariş Fişi'!$C$12,$A69)),0,1)</f>
        <v>0</v>
      </c>
      <c r="I69" s="17">
        <f>IF(H69=0,0,COUNTIF(H$6:$H69,1))</f>
        <v>0</v>
      </c>
      <c r="J69" s="18" t="str">
        <f t="shared" si="2"/>
        <v/>
      </c>
      <c r="K69" s="17">
        <f>IF(ISERROR(SEARCH('G_Sipariş Fişi'!$C$13,$A69)),0,1)</f>
        <v>0</v>
      </c>
      <c r="L69" s="17">
        <f>IF(K69=0,0,COUNTIF($K$6:K69,1))</f>
        <v>0</v>
      </c>
      <c r="M69" s="18" t="str">
        <f t="shared" si="3"/>
        <v/>
      </c>
      <c r="N69" s="17">
        <f>IF(ISERROR(SEARCH('G_Sipariş Fişi'!$C$14,$A69)),0,1)</f>
        <v>0</v>
      </c>
      <c r="O69" s="17">
        <f>IF(N69=0,0,COUNTIF($N$6:N69,1))</f>
        <v>0</v>
      </c>
      <c r="P69" s="18" t="str">
        <f t="shared" si="4"/>
        <v/>
      </c>
      <c r="Q69" s="17">
        <f>IF(ISERROR(SEARCH('G_Sipariş Fişi'!$C$15,$A69)),0,1)</f>
        <v>0</v>
      </c>
      <c r="R69" s="17">
        <f>IF(Q69=0,0,COUNTIF($Q$6:Q69,1))</f>
        <v>0</v>
      </c>
      <c r="S69" s="18" t="str">
        <f t="shared" si="5"/>
        <v/>
      </c>
      <c r="T69" s="17">
        <f>IF(ISERROR(SEARCH('G_Sipariş Fişi'!$C$16,$A69)),0,1)</f>
        <v>1</v>
      </c>
      <c r="U69" s="17">
        <f>IF(T69=0,0,COUNTIF($T$6:T69,1))</f>
        <v>64</v>
      </c>
      <c r="V69" s="18" t="str">
        <f t="shared" si="6"/>
        <v>NESTLE 40GR DAMAK A.FISTIK</v>
      </c>
      <c r="W69" s="17">
        <f>IF(ISERROR(SEARCH('G_Sipariş Fişi'!$C$17,$A69)),0,1)</f>
        <v>1</v>
      </c>
      <c r="X69" s="17">
        <f>IF(W69=0,0,COUNTIF($W$6:W69,1))</f>
        <v>64</v>
      </c>
      <c r="Y69" s="18" t="str">
        <f t="shared" si="7"/>
        <v>NESTLE 40GR DAMAK A.FISTIK</v>
      </c>
      <c r="Z69" s="17">
        <f>IF(ISERROR(SEARCH('G_Sipariş Fişi'!$C$18,$A69)),0,1)</f>
        <v>1</v>
      </c>
      <c r="AA69" s="17">
        <f>IF(Z69=0,0,COUNTIF($Z$6:Z69,1))</f>
        <v>64</v>
      </c>
      <c r="AB69" s="18" t="str">
        <f t="shared" si="8"/>
        <v>NESTLE 40GR DAMAK A.FISTIK</v>
      </c>
      <c r="AC69" s="17">
        <f>IF(ISERROR(SEARCH('G_Sipariş Fişi'!$C$19,$A69)),0,1)</f>
        <v>1</v>
      </c>
      <c r="AD69" s="17">
        <f>IF(AC69=0,0,COUNTIF($AC$6:AC69,1))</f>
        <v>64</v>
      </c>
      <c r="AE69" s="18" t="str">
        <f t="shared" si="9"/>
        <v>NESTLE 40GR DAMAK A.FISTIK</v>
      </c>
    </row>
    <row r="70" spans="1:31" x14ac:dyDescent="0.3">
      <c r="A70" s="17" t="str">
        <f>Tbl_Ürünler[[#This Row],[Ürün Adı]]</f>
        <v>EMEK MISIROZU YAG 18 LT TNK</v>
      </c>
      <c r="B70" s="17">
        <f>IF(ISERROR(SEARCH('G_Sipariş Fişi'!$C$10,$A70)),0,1)</f>
        <v>0</v>
      </c>
      <c r="C70" s="17">
        <f>IF(B70=0,0,COUNTIF($B$6:B70,1))</f>
        <v>0</v>
      </c>
      <c r="D70" s="18" t="str">
        <f t="shared" ref="D70:D133" si="10">IFERROR(INDEX($A:$A,MATCH(ROW(C69)-4,C:C,0)),"")</f>
        <v/>
      </c>
      <c r="E70" s="17">
        <f>IF(ISERROR(SEARCH('G_Sipariş Fişi'!$C$11,$A70)),0,1)</f>
        <v>0</v>
      </c>
      <c r="F70" s="17">
        <f>IF(E70=0,0,COUNTIF($E$6:E70,1))</f>
        <v>0</v>
      </c>
      <c r="G70" s="18" t="str">
        <f t="shared" ref="G70:G133" si="11">IFERROR(INDEX($A:$A,MATCH(ROW(F69)-4,F:F,0)),"")</f>
        <v/>
      </c>
      <c r="H70" s="17">
        <f>IF(ISERROR(SEARCH('G_Sipariş Fişi'!$C$12,$A70)),0,1)</f>
        <v>0</v>
      </c>
      <c r="I70" s="17">
        <f>IF(H70=0,0,COUNTIF(H$6:$H70,1))</f>
        <v>0</v>
      </c>
      <c r="J70" s="18" t="str">
        <f t="shared" ref="J70:J133" si="12">IFERROR(INDEX($A:$A,MATCH(ROW(I69)-4,I:I,0)),"")</f>
        <v/>
      </c>
      <c r="K70" s="17">
        <f>IF(ISERROR(SEARCH('G_Sipariş Fişi'!$C$13,$A70)),0,1)</f>
        <v>0</v>
      </c>
      <c r="L70" s="17">
        <f>IF(K70=0,0,COUNTIF($K$6:K70,1))</f>
        <v>0</v>
      </c>
      <c r="M70" s="18" t="str">
        <f t="shared" ref="M70:M133" si="13">IFERROR(INDEX($A:$A,MATCH(ROW(L69)-4,L:L,0)),"")</f>
        <v/>
      </c>
      <c r="N70" s="17">
        <f>IF(ISERROR(SEARCH('G_Sipariş Fişi'!$C$14,$A70)),0,1)</f>
        <v>0</v>
      </c>
      <c r="O70" s="17">
        <f>IF(N70=0,0,COUNTIF($N$6:N70,1))</f>
        <v>0</v>
      </c>
      <c r="P70" s="18" t="str">
        <f t="shared" ref="P70:P133" si="14">IFERROR(INDEX($A:$A,MATCH(ROW(O69)-4,O:O,0)),"")</f>
        <v/>
      </c>
      <c r="Q70" s="17">
        <f>IF(ISERROR(SEARCH('G_Sipariş Fişi'!$C$15,$A70)),0,1)</f>
        <v>0</v>
      </c>
      <c r="R70" s="17">
        <f>IF(Q70=0,0,COUNTIF($Q$6:Q70,1))</f>
        <v>0</v>
      </c>
      <c r="S70" s="18" t="str">
        <f t="shared" ref="S70:S133" si="15">IFERROR(INDEX($A:$A,MATCH(ROW(R69)-4,R:R,0)),"")</f>
        <v/>
      </c>
      <c r="T70" s="17">
        <f>IF(ISERROR(SEARCH('G_Sipariş Fişi'!$C$16,$A70)),0,1)</f>
        <v>1</v>
      </c>
      <c r="U70" s="17">
        <f>IF(T70=0,0,COUNTIF($T$6:T70,1))</f>
        <v>65</v>
      </c>
      <c r="V70" s="18" t="str">
        <f t="shared" ref="V70:V133" si="16">IFERROR(INDEX($A:$A,MATCH(ROW(U69)-4,U:U,0)),"")</f>
        <v>EMEK MISIROZU YAG 18 LT TNK</v>
      </c>
      <c r="W70" s="17">
        <f>IF(ISERROR(SEARCH('G_Sipariş Fişi'!$C$17,$A70)),0,1)</f>
        <v>1</v>
      </c>
      <c r="X70" s="17">
        <f>IF(W70=0,0,COUNTIF($W$6:W70,1))</f>
        <v>65</v>
      </c>
      <c r="Y70" s="18" t="str">
        <f t="shared" ref="Y70:Y133" si="17">IFERROR(INDEX($A:$A,MATCH(ROW(X69)-4,X:X,0)),"")</f>
        <v>EMEK MISIROZU YAG 18 LT TNK</v>
      </c>
      <c r="Z70" s="17">
        <f>IF(ISERROR(SEARCH('G_Sipariş Fişi'!$C$18,$A70)),0,1)</f>
        <v>1</v>
      </c>
      <c r="AA70" s="17">
        <f>IF(Z70=0,0,COUNTIF($Z$6:Z70,1))</f>
        <v>65</v>
      </c>
      <c r="AB70" s="18" t="str">
        <f t="shared" ref="AB70:AB133" si="18">IFERROR(INDEX($A:$A,MATCH(ROW(AA69)-4,AA:AA,0)),"")</f>
        <v>EMEK MISIROZU YAG 18 LT TNK</v>
      </c>
      <c r="AC70" s="17">
        <f>IF(ISERROR(SEARCH('G_Sipariş Fişi'!$C$19,$A70)),0,1)</f>
        <v>1</v>
      </c>
      <c r="AD70" s="17">
        <f>IF(AC70=0,0,COUNTIF($AC$6:AC70,1))</f>
        <v>65</v>
      </c>
      <c r="AE70" s="18" t="str">
        <f t="shared" ref="AE70:AE133" si="19">IFERROR(INDEX($A:$A,MATCH(ROW(AD69)-4,AD:AD,0)),"")</f>
        <v>EMEK MISIROZU YAG 18 LT TNK</v>
      </c>
    </row>
    <row r="71" spans="1:31" x14ac:dyDescent="0.3">
      <c r="A71" s="17" t="str">
        <f>Tbl_Ürünler[[#This Row],[Ürün Adı]]</f>
        <v>PINAR DANA BURGER BUFE 36 LI</v>
      </c>
      <c r="B71" s="17">
        <f>IF(ISERROR(SEARCH('G_Sipariş Fişi'!$C$10,$A71)),0,1)</f>
        <v>0</v>
      </c>
      <c r="C71" s="17">
        <f>IF(B71=0,0,COUNTIF($B$6:B71,1))</f>
        <v>0</v>
      </c>
      <c r="D71" s="18" t="str">
        <f t="shared" si="10"/>
        <v/>
      </c>
      <c r="E71" s="17">
        <f>IF(ISERROR(SEARCH('G_Sipariş Fişi'!$C$11,$A71)),0,1)</f>
        <v>0</v>
      </c>
      <c r="F71" s="17">
        <f>IF(E71=0,0,COUNTIF($E$6:E71,1))</f>
        <v>0</v>
      </c>
      <c r="G71" s="18" t="str">
        <f t="shared" si="11"/>
        <v/>
      </c>
      <c r="H71" s="17">
        <f>IF(ISERROR(SEARCH('G_Sipariş Fişi'!$C$12,$A71)),0,1)</f>
        <v>0</v>
      </c>
      <c r="I71" s="17">
        <f>IF(H71=0,0,COUNTIF(H$6:$H71,1))</f>
        <v>0</v>
      </c>
      <c r="J71" s="18" t="str">
        <f t="shared" si="12"/>
        <v/>
      </c>
      <c r="K71" s="17">
        <f>IF(ISERROR(SEARCH('G_Sipariş Fişi'!$C$13,$A71)),0,1)</f>
        <v>0</v>
      </c>
      <c r="L71" s="17">
        <f>IF(K71=0,0,COUNTIF($K$6:K71,1))</f>
        <v>0</v>
      </c>
      <c r="M71" s="18" t="str">
        <f t="shared" si="13"/>
        <v/>
      </c>
      <c r="N71" s="17">
        <f>IF(ISERROR(SEARCH('G_Sipariş Fişi'!$C$14,$A71)),0,1)</f>
        <v>0</v>
      </c>
      <c r="O71" s="17">
        <f>IF(N71=0,0,COUNTIF($N$6:N71,1))</f>
        <v>0</v>
      </c>
      <c r="P71" s="18" t="str">
        <f t="shared" si="14"/>
        <v/>
      </c>
      <c r="Q71" s="17">
        <f>IF(ISERROR(SEARCH('G_Sipariş Fişi'!$C$15,$A71)),0,1)</f>
        <v>0</v>
      </c>
      <c r="R71" s="17">
        <f>IF(Q71=0,0,COUNTIF($Q$6:Q71,1))</f>
        <v>0</v>
      </c>
      <c r="S71" s="18" t="str">
        <f t="shared" si="15"/>
        <v/>
      </c>
      <c r="T71" s="17">
        <f>IF(ISERROR(SEARCH('G_Sipariş Fişi'!$C$16,$A71)),0,1)</f>
        <v>1</v>
      </c>
      <c r="U71" s="17">
        <f>IF(T71=0,0,COUNTIF($T$6:T71,1))</f>
        <v>66</v>
      </c>
      <c r="V71" s="18" t="str">
        <f t="shared" si="16"/>
        <v>PINAR DANA BURGER BUFE 36 LI</v>
      </c>
      <c r="W71" s="17">
        <f>IF(ISERROR(SEARCH('G_Sipariş Fişi'!$C$17,$A71)),0,1)</f>
        <v>1</v>
      </c>
      <c r="X71" s="17">
        <f>IF(W71=0,0,COUNTIF($W$6:W71,1))</f>
        <v>66</v>
      </c>
      <c r="Y71" s="18" t="str">
        <f t="shared" si="17"/>
        <v>PINAR DANA BURGER BUFE 36 LI</v>
      </c>
      <c r="Z71" s="17">
        <f>IF(ISERROR(SEARCH('G_Sipariş Fişi'!$C$18,$A71)),0,1)</f>
        <v>1</v>
      </c>
      <c r="AA71" s="17">
        <f>IF(Z71=0,0,COUNTIF($Z$6:Z71,1))</f>
        <v>66</v>
      </c>
      <c r="AB71" s="18" t="str">
        <f t="shared" si="18"/>
        <v>PINAR DANA BURGER BUFE 36 LI</v>
      </c>
      <c r="AC71" s="17">
        <f>IF(ISERROR(SEARCH('G_Sipariş Fişi'!$C$19,$A71)),0,1)</f>
        <v>1</v>
      </c>
      <c r="AD71" s="17">
        <f>IF(AC71=0,0,COUNTIF($AC$6:AC71,1))</f>
        <v>66</v>
      </c>
      <c r="AE71" s="18" t="str">
        <f t="shared" si="19"/>
        <v>PINAR DANA BURGER BUFE 36 LI</v>
      </c>
    </row>
    <row r="72" spans="1:31" x14ac:dyDescent="0.3">
      <c r="A72" s="17" t="str">
        <f>Tbl_Ürünler[[#This Row],[Ürün Adı]]</f>
        <v>SUTAS TOST KASAR PEYNIR 700 GR</v>
      </c>
      <c r="B72" s="17">
        <f>IF(ISERROR(SEARCH('G_Sipariş Fişi'!$C$10,$A72)),0,1)</f>
        <v>1</v>
      </c>
      <c r="C72" s="17">
        <f>IF(B72=0,0,COUNTIF($B$6:B72,1))</f>
        <v>1</v>
      </c>
      <c r="D72" s="18" t="str">
        <f t="shared" si="10"/>
        <v/>
      </c>
      <c r="E72" s="17">
        <f>IF(ISERROR(SEARCH('G_Sipariş Fişi'!$C$11,$A72)),0,1)</f>
        <v>0</v>
      </c>
      <c r="F72" s="17">
        <f>IF(E72=0,0,COUNTIF($E$6:E72,1))</f>
        <v>0</v>
      </c>
      <c r="G72" s="18" t="str">
        <f t="shared" si="11"/>
        <v/>
      </c>
      <c r="H72" s="17">
        <f>IF(ISERROR(SEARCH('G_Sipariş Fişi'!$C$12,$A72)),0,1)</f>
        <v>0</v>
      </c>
      <c r="I72" s="17">
        <f>IF(H72=0,0,COUNTIF(H$6:$H72,1))</f>
        <v>0</v>
      </c>
      <c r="J72" s="18" t="str">
        <f t="shared" si="12"/>
        <v/>
      </c>
      <c r="K72" s="17">
        <f>IF(ISERROR(SEARCH('G_Sipariş Fişi'!$C$13,$A72)),0,1)</f>
        <v>0</v>
      </c>
      <c r="L72" s="17">
        <f>IF(K72=0,0,COUNTIF($K$6:K72,1))</f>
        <v>0</v>
      </c>
      <c r="M72" s="18" t="str">
        <f t="shared" si="13"/>
        <v/>
      </c>
      <c r="N72" s="17">
        <f>IF(ISERROR(SEARCH('G_Sipariş Fişi'!$C$14,$A72)),0,1)</f>
        <v>0</v>
      </c>
      <c r="O72" s="17">
        <f>IF(N72=0,0,COUNTIF($N$6:N72,1))</f>
        <v>0</v>
      </c>
      <c r="P72" s="18" t="str">
        <f t="shared" si="14"/>
        <v/>
      </c>
      <c r="Q72" s="17">
        <f>IF(ISERROR(SEARCH('G_Sipariş Fişi'!$C$15,$A72)),0,1)</f>
        <v>0</v>
      </c>
      <c r="R72" s="17">
        <f>IF(Q72=0,0,COUNTIF($Q$6:Q72,1))</f>
        <v>0</v>
      </c>
      <c r="S72" s="18" t="str">
        <f t="shared" si="15"/>
        <v/>
      </c>
      <c r="T72" s="17">
        <f>IF(ISERROR(SEARCH('G_Sipariş Fişi'!$C$16,$A72)),0,1)</f>
        <v>1</v>
      </c>
      <c r="U72" s="17">
        <f>IF(T72=0,0,COUNTIF($T$6:T72,1))</f>
        <v>67</v>
      </c>
      <c r="V72" s="18" t="str">
        <f t="shared" si="16"/>
        <v>SUTAS TOST KASAR PEYNIR 700 GR</v>
      </c>
      <c r="W72" s="17">
        <f>IF(ISERROR(SEARCH('G_Sipariş Fişi'!$C$17,$A72)),0,1)</f>
        <v>1</v>
      </c>
      <c r="X72" s="17">
        <f>IF(W72=0,0,COUNTIF($W$6:W72,1))</f>
        <v>67</v>
      </c>
      <c r="Y72" s="18" t="str">
        <f t="shared" si="17"/>
        <v>SUTAS TOST KASAR PEYNIR 700 GR</v>
      </c>
      <c r="Z72" s="17">
        <f>IF(ISERROR(SEARCH('G_Sipariş Fişi'!$C$18,$A72)),0,1)</f>
        <v>1</v>
      </c>
      <c r="AA72" s="17">
        <f>IF(Z72=0,0,COUNTIF($Z$6:Z72,1))</f>
        <v>67</v>
      </c>
      <c r="AB72" s="18" t="str">
        <f t="shared" si="18"/>
        <v>SUTAS TOST KASAR PEYNIR 700 GR</v>
      </c>
      <c r="AC72" s="17">
        <f>IF(ISERROR(SEARCH('G_Sipariş Fişi'!$C$19,$A72)),0,1)</f>
        <v>1</v>
      </c>
      <c r="AD72" s="17">
        <f>IF(AC72=0,0,COUNTIF($AC$6:AC72,1))</f>
        <v>67</v>
      </c>
      <c r="AE72" s="18" t="str">
        <f t="shared" si="19"/>
        <v>SUTAS TOST KASAR PEYNIR 700 GR</v>
      </c>
    </row>
    <row r="73" spans="1:31" x14ac:dyDescent="0.3">
      <c r="A73" s="17" t="str">
        <f>Tbl_Ürünler[[#This Row],[Ürün Adı]]</f>
        <v>DOGUS KARADENIZ FILIZ CAY 1KG+TOMURCUK HED.</v>
      </c>
      <c r="B73" s="17">
        <f>IF(ISERROR(SEARCH('G_Sipariş Fişi'!$C$10,$A73)),0,1)</f>
        <v>0</v>
      </c>
      <c r="C73" s="17">
        <f>IF(B73=0,0,COUNTIF($B$6:B73,1))</f>
        <v>0</v>
      </c>
      <c r="D73" s="18" t="str">
        <f t="shared" si="10"/>
        <v/>
      </c>
      <c r="E73" s="17">
        <f>IF(ISERROR(SEARCH('G_Sipariş Fişi'!$C$11,$A73)),0,1)</f>
        <v>0</v>
      </c>
      <c r="F73" s="17">
        <f>IF(E73=0,0,COUNTIF($E$6:E73,1))</f>
        <v>0</v>
      </c>
      <c r="G73" s="18" t="str">
        <f t="shared" si="11"/>
        <v/>
      </c>
      <c r="H73" s="17">
        <f>IF(ISERROR(SEARCH('G_Sipariş Fişi'!$C$12,$A73)),0,1)</f>
        <v>0</v>
      </c>
      <c r="I73" s="17">
        <f>IF(H73=0,0,COUNTIF(H$6:$H73,1))</f>
        <v>0</v>
      </c>
      <c r="J73" s="18" t="str">
        <f t="shared" si="12"/>
        <v/>
      </c>
      <c r="K73" s="17">
        <f>IF(ISERROR(SEARCH('G_Sipariş Fişi'!$C$13,$A73)),0,1)</f>
        <v>0</v>
      </c>
      <c r="L73" s="17">
        <f>IF(K73=0,0,COUNTIF($K$6:K73,1))</f>
        <v>0</v>
      </c>
      <c r="M73" s="18" t="str">
        <f t="shared" si="13"/>
        <v/>
      </c>
      <c r="N73" s="17">
        <f>IF(ISERROR(SEARCH('G_Sipariş Fişi'!$C$14,$A73)),0,1)</f>
        <v>0</v>
      </c>
      <c r="O73" s="17">
        <f>IF(N73=0,0,COUNTIF($N$6:N73,1))</f>
        <v>0</v>
      </c>
      <c r="P73" s="18" t="str">
        <f t="shared" si="14"/>
        <v/>
      </c>
      <c r="Q73" s="17">
        <f>IF(ISERROR(SEARCH('G_Sipariş Fişi'!$C$15,$A73)),0,1)</f>
        <v>0</v>
      </c>
      <c r="R73" s="17">
        <f>IF(Q73=0,0,COUNTIF($Q$6:Q73,1))</f>
        <v>0</v>
      </c>
      <c r="S73" s="18" t="str">
        <f t="shared" si="15"/>
        <v/>
      </c>
      <c r="T73" s="17">
        <f>IF(ISERROR(SEARCH('G_Sipariş Fişi'!$C$16,$A73)),0,1)</f>
        <v>1</v>
      </c>
      <c r="U73" s="17">
        <f>IF(T73=0,0,COUNTIF($T$6:T73,1))</f>
        <v>68</v>
      </c>
      <c r="V73" s="18" t="str">
        <f t="shared" si="16"/>
        <v>DOGUS KARADENIZ FILIZ CAY 1KG+TOMURCUK HED.</v>
      </c>
      <c r="W73" s="17">
        <f>IF(ISERROR(SEARCH('G_Sipariş Fişi'!$C$17,$A73)),0,1)</f>
        <v>1</v>
      </c>
      <c r="X73" s="17">
        <f>IF(W73=0,0,COUNTIF($W$6:W73,1))</f>
        <v>68</v>
      </c>
      <c r="Y73" s="18" t="str">
        <f t="shared" si="17"/>
        <v>DOGUS KARADENIZ FILIZ CAY 1KG+TOMURCUK HED.</v>
      </c>
      <c r="Z73" s="17">
        <f>IF(ISERROR(SEARCH('G_Sipariş Fişi'!$C$18,$A73)),0,1)</f>
        <v>1</v>
      </c>
      <c r="AA73" s="17">
        <f>IF(Z73=0,0,COUNTIF($Z$6:Z73,1))</f>
        <v>68</v>
      </c>
      <c r="AB73" s="18" t="str">
        <f t="shared" si="18"/>
        <v>DOGUS KARADENIZ FILIZ CAY 1KG+TOMURCUK HED.</v>
      </c>
      <c r="AC73" s="17">
        <f>IF(ISERROR(SEARCH('G_Sipariş Fişi'!$C$19,$A73)),0,1)</f>
        <v>1</v>
      </c>
      <c r="AD73" s="17">
        <f>IF(AC73=0,0,COUNTIF($AC$6:AC73,1))</f>
        <v>68</v>
      </c>
      <c r="AE73" s="18" t="str">
        <f t="shared" si="19"/>
        <v>DOGUS KARADENIZ FILIZ CAY 1KG+TOMURCUK HED.</v>
      </c>
    </row>
    <row r="74" spans="1:31" x14ac:dyDescent="0.3">
      <c r="A74" s="17" t="str">
        <f>Tbl_Ürünler[[#This Row],[Ürün Adı]]</f>
        <v>OLIN AYCICEK YAGI 5 LT TNK</v>
      </c>
      <c r="B74" s="17">
        <f>IF(ISERROR(SEARCH('G_Sipariş Fişi'!$C$10,$A74)),0,1)</f>
        <v>0</v>
      </c>
      <c r="C74" s="17">
        <f>IF(B74=0,0,COUNTIF($B$6:B74,1))</f>
        <v>0</v>
      </c>
      <c r="D74" s="18" t="str">
        <f t="shared" si="10"/>
        <v/>
      </c>
      <c r="E74" s="17">
        <f>IF(ISERROR(SEARCH('G_Sipariş Fişi'!$C$11,$A74)),0,1)</f>
        <v>0</v>
      </c>
      <c r="F74" s="17">
        <f>IF(E74=0,0,COUNTIF($E$6:E74,1))</f>
        <v>0</v>
      </c>
      <c r="G74" s="18" t="str">
        <f t="shared" si="11"/>
        <v/>
      </c>
      <c r="H74" s="17">
        <f>IF(ISERROR(SEARCH('G_Sipariş Fişi'!$C$12,$A74)),0,1)</f>
        <v>0</v>
      </c>
      <c r="I74" s="17">
        <f>IF(H74=0,0,COUNTIF(H$6:$H74,1))</f>
        <v>0</v>
      </c>
      <c r="J74" s="18" t="str">
        <f t="shared" si="12"/>
        <v/>
      </c>
      <c r="K74" s="17">
        <f>IF(ISERROR(SEARCH('G_Sipariş Fişi'!$C$13,$A74)),0,1)</f>
        <v>0</v>
      </c>
      <c r="L74" s="17">
        <f>IF(K74=0,0,COUNTIF($K$6:K74,1))</f>
        <v>0</v>
      </c>
      <c r="M74" s="18" t="str">
        <f t="shared" si="13"/>
        <v/>
      </c>
      <c r="N74" s="17">
        <f>IF(ISERROR(SEARCH('G_Sipariş Fişi'!$C$14,$A74)),0,1)</f>
        <v>0</v>
      </c>
      <c r="O74" s="17">
        <f>IF(N74=0,0,COUNTIF($N$6:N74,1))</f>
        <v>0</v>
      </c>
      <c r="P74" s="18" t="str">
        <f t="shared" si="14"/>
        <v/>
      </c>
      <c r="Q74" s="17">
        <f>IF(ISERROR(SEARCH('G_Sipariş Fişi'!$C$15,$A74)),0,1)</f>
        <v>0</v>
      </c>
      <c r="R74" s="17">
        <f>IF(Q74=0,0,COUNTIF($Q$6:Q74,1))</f>
        <v>0</v>
      </c>
      <c r="S74" s="18" t="str">
        <f t="shared" si="15"/>
        <v/>
      </c>
      <c r="T74" s="17">
        <f>IF(ISERROR(SEARCH('G_Sipariş Fişi'!$C$16,$A74)),0,1)</f>
        <v>1</v>
      </c>
      <c r="U74" s="17">
        <f>IF(T74=0,0,COUNTIF($T$6:T74,1))</f>
        <v>69</v>
      </c>
      <c r="V74" s="18" t="str">
        <f t="shared" si="16"/>
        <v>OLIN AYCICEK YAGI 5 LT TNK</v>
      </c>
      <c r="W74" s="17">
        <f>IF(ISERROR(SEARCH('G_Sipariş Fişi'!$C$17,$A74)),0,1)</f>
        <v>1</v>
      </c>
      <c r="X74" s="17">
        <f>IF(W74=0,0,COUNTIF($W$6:W74,1))</f>
        <v>69</v>
      </c>
      <c r="Y74" s="18" t="str">
        <f t="shared" si="17"/>
        <v>OLIN AYCICEK YAGI 5 LT TNK</v>
      </c>
      <c r="Z74" s="17">
        <f>IF(ISERROR(SEARCH('G_Sipariş Fişi'!$C$18,$A74)),0,1)</f>
        <v>1</v>
      </c>
      <c r="AA74" s="17">
        <f>IF(Z74=0,0,COUNTIF($Z$6:Z74,1))</f>
        <v>69</v>
      </c>
      <c r="AB74" s="18" t="str">
        <f t="shared" si="18"/>
        <v>OLIN AYCICEK YAGI 5 LT TNK</v>
      </c>
      <c r="AC74" s="17">
        <f>IF(ISERROR(SEARCH('G_Sipariş Fişi'!$C$19,$A74)),0,1)</f>
        <v>1</v>
      </c>
      <c r="AD74" s="17">
        <f>IF(AC74=0,0,COUNTIF($AC$6:AC74,1))</f>
        <v>69</v>
      </c>
      <c r="AE74" s="18" t="str">
        <f t="shared" si="19"/>
        <v>OLIN AYCICEK YAGI 5 LT TNK</v>
      </c>
    </row>
    <row r="75" spans="1:31" x14ac:dyDescent="0.3">
      <c r="A75" s="17" t="str">
        <f>Tbl_Ürünler[[#This Row],[Ürün Adı]]</f>
        <v>TEKEL 2001 SOFT KISA</v>
      </c>
      <c r="B75" s="17">
        <f>IF(ISERROR(SEARCH('G_Sipariş Fişi'!$C$10,$A75)),0,1)</f>
        <v>0</v>
      </c>
      <c r="C75" s="17">
        <f>IF(B75=0,0,COUNTIF($B$6:B75,1))</f>
        <v>0</v>
      </c>
      <c r="D75" s="18" t="str">
        <f t="shared" si="10"/>
        <v/>
      </c>
      <c r="E75" s="17">
        <f>IF(ISERROR(SEARCH('G_Sipariş Fişi'!$C$11,$A75)),0,1)</f>
        <v>0</v>
      </c>
      <c r="F75" s="17">
        <f>IF(E75=0,0,COUNTIF($E$6:E75,1))</f>
        <v>0</v>
      </c>
      <c r="G75" s="18" t="str">
        <f t="shared" si="11"/>
        <v/>
      </c>
      <c r="H75" s="17">
        <f>IF(ISERROR(SEARCH('G_Sipariş Fişi'!$C$12,$A75)),0,1)</f>
        <v>0</v>
      </c>
      <c r="I75" s="17">
        <f>IF(H75=0,0,COUNTIF(H$6:$H75,1))</f>
        <v>0</v>
      </c>
      <c r="J75" s="18" t="str">
        <f t="shared" si="12"/>
        <v/>
      </c>
      <c r="K75" s="17">
        <f>IF(ISERROR(SEARCH('G_Sipariş Fişi'!$C$13,$A75)),0,1)</f>
        <v>0</v>
      </c>
      <c r="L75" s="17">
        <f>IF(K75=0,0,COUNTIF($K$6:K75,1))</f>
        <v>0</v>
      </c>
      <c r="M75" s="18" t="str">
        <f t="shared" si="13"/>
        <v/>
      </c>
      <c r="N75" s="17">
        <f>IF(ISERROR(SEARCH('G_Sipariş Fişi'!$C$14,$A75)),0,1)</f>
        <v>0</v>
      </c>
      <c r="O75" s="17">
        <f>IF(N75=0,0,COUNTIF($N$6:N75,1))</f>
        <v>0</v>
      </c>
      <c r="P75" s="18" t="str">
        <f t="shared" si="14"/>
        <v/>
      </c>
      <c r="Q75" s="17">
        <f>IF(ISERROR(SEARCH('G_Sipariş Fişi'!$C$15,$A75)),0,1)</f>
        <v>0</v>
      </c>
      <c r="R75" s="17">
        <f>IF(Q75=0,0,COUNTIF($Q$6:Q75,1))</f>
        <v>0</v>
      </c>
      <c r="S75" s="18" t="str">
        <f t="shared" si="15"/>
        <v/>
      </c>
      <c r="T75" s="17">
        <f>IF(ISERROR(SEARCH('G_Sipariş Fişi'!$C$16,$A75)),0,1)</f>
        <v>1</v>
      </c>
      <c r="U75" s="17">
        <f>IF(T75=0,0,COUNTIF($T$6:T75,1))</f>
        <v>70</v>
      </c>
      <c r="V75" s="18" t="str">
        <f t="shared" si="16"/>
        <v>TEKEL 2001 SOFT KISA</v>
      </c>
      <c r="W75" s="17">
        <f>IF(ISERROR(SEARCH('G_Sipariş Fişi'!$C$17,$A75)),0,1)</f>
        <v>1</v>
      </c>
      <c r="X75" s="17">
        <f>IF(W75=0,0,COUNTIF($W$6:W75,1))</f>
        <v>70</v>
      </c>
      <c r="Y75" s="18" t="str">
        <f t="shared" si="17"/>
        <v>TEKEL 2001 SOFT KISA</v>
      </c>
      <c r="Z75" s="17">
        <f>IF(ISERROR(SEARCH('G_Sipariş Fişi'!$C$18,$A75)),0,1)</f>
        <v>1</v>
      </c>
      <c r="AA75" s="17">
        <f>IF(Z75=0,0,COUNTIF($Z$6:Z75,1))</f>
        <v>70</v>
      </c>
      <c r="AB75" s="18" t="str">
        <f t="shared" si="18"/>
        <v>TEKEL 2001 SOFT KISA</v>
      </c>
      <c r="AC75" s="17">
        <f>IF(ISERROR(SEARCH('G_Sipariş Fişi'!$C$19,$A75)),0,1)</f>
        <v>1</v>
      </c>
      <c r="AD75" s="17">
        <f>IF(AC75=0,0,COUNTIF($AC$6:AC75,1))</f>
        <v>70</v>
      </c>
      <c r="AE75" s="18" t="str">
        <f t="shared" si="19"/>
        <v>TEKEL 2001 SOFT KISA</v>
      </c>
    </row>
    <row r="76" spans="1:31" x14ac:dyDescent="0.3">
      <c r="A76" s="17" t="str">
        <f>Tbl_Ürünler[[#This Row],[Ürün Adı]]</f>
        <v>COCA COLA 250 ML TNK</v>
      </c>
      <c r="B76" s="17">
        <f>IF(ISERROR(SEARCH('G_Sipariş Fişi'!$C$10,$A76)),0,1)</f>
        <v>0</v>
      </c>
      <c r="C76" s="17">
        <f>IF(B76=0,0,COUNTIF($B$6:B76,1))</f>
        <v>0</v>
      </c>
      <c r="D76" s="18" t="str">
        <f t="shared" si="10"/>
        <v/>
      </c>
      <c r="E76" s="17">
        <f>IF(ISERROR(SEARCH('G_Sipariş Fişi'!$C$11,$A76)),0,1)</f>
        <v>0</v>
      </c>
      <c r="F76" s="17">
        <f>IF(E76=0,0,COUNTIF($E$6:E76,1))</f>
        <v>0</v>
      </c>
      <c r="G76" s="18" t="str">
        <f t="shared" si="11"/>
        <v/>
      </c>
      <c r="H76" s="17">
        <f>IF(ISERROR(SEARCH('G_Sipariş Fişi'!$C$12,$A76)),0,1)</f>
        <v>0</v>
      </c>
      <c r="I76" s="17">
        <f>IF(H76=0,0,COUNTIF(H$6:$H76,1))</f>
        <v>0</v>
      </c>
      <c r="J76" s="18" t="str">
        <f t="shared" si="12"/>
        <v/>
      </c>
      <c r="K76" s="17">
        <f>IF(ISERROR(SEARCH('G_Sipariş Fişi'!$C$13,$A76)),0,1)</f>
        <v>0</v>
      </c>
      <c r="L76" s="17">
        <f>IF(K76=0,0,COUNTIF($K$6:K76,1))</f>
        <v>0</v>
      </c>
      <c r="M76" s="18" t="str">
        <f t="shared" si="13"/>
        <v/>
      </c>
      <c r="N76" s="17">
        <f>IF(ISERROR(SEARCH('G_Sipariş Fişi'!$C$14,$A76)),0,1)</f>
        <v>0</v>
      </c>
      <c r="O76" s="17">
        <f>IF(N76=0,0,COUNTIF($N$6:N76,1))</f>
        <v>0</v>
      </c>
      <c r="P76" s="18" t="str">
        <f t="shared" si="14"/>
        <v/>
      </c>
      <c r="Q76" s="17">
        <f>IF(ISERROR(SEARCH('G_Sipariş Fişi'!$C$15,$A76)),0,1)</f>
        <v>0</v>
      </c>
      <c r="R76" s="17">
        <f>IF(Q76=0,0,COUNTIF($Q$6:Q76,1))</f>
        <v>0</v>
      </c>
      <c r="S76" s="18" t="str">
        <f t="shared" si="15"/>
        <v/>
      </c>
      <c r="T76" s="17">
        <f>IF(ISERROR(SEARCH('G_Sipariş Fişi'!$C$16,$A76)),0,1)</f>
        <v>1</v>
      </c>
      <c r="U76" s="17">
        <f>IF(T76=0,0,COUNTIF($T$6:T76,1))</f>
        <v>71</v>
      </c>
      <c r="V76" s="18" t="str">
        <f t="shared" si="16"/>
        <v>COCA COLA 250 ML TNK</v>
      </c>
      <c r="W76" s="17">
        <f>IF(ISERROR(SEARCH('G_Sipariş Fişi'!$C$17,$A76)),0,1)</f>
        <v>1</v>
      </c>
      <c r="X76" s="17">
        <f>IF(W76=0,0,COUNTIF($W$6:W76,1))</f>
        <v>71</v>
      </c>
      <c r="Y76" s="18" t="str">
        <f t="shared" si="17"/>
        <v>COCA COLA 250 ML TNK</v>
      </c>
      <c r="Z76" s="17">
        <f>IF(ISERROR(SEARCH('G_Sipariş Fişi'!$C$18,$A76)),0,1)</f>
        <v>1</v>
      </c>
      <c r="AA76" s="17">
        <f>IF(Z76=0,0,COUNTIF($Z$6:Z76,1))</f>
        <v>71</v>
      </c>
      <c r="AB76" s="18" t="str">
        <f t="shared" si="18"/>
        <v>COCA COLA 250 ML TNK</v>
      </c>
      <c r="AC76" s="17">
        <f>IF(ISERROR(SEARCH('G_Sipariş Fişi'!$C$19,$A76)),0,1)</f>
        <v>1</v>
      </c>
      <c r="AD76" s="17">
        <f>IF(AC76=0,0,COUNTIF($AC$6:AC76,1))</f>
        <v>71</v>
      </c>
      <c r="AE76" s="18" t="str">
        <f t="shared" si="19"/>
        <v>COCA COLA 250 ML TNK</v>
      </c>
    </row>
    <row r="77" spans="1:31" x14ac:dyDescent="0.3">
      <c r="A77" s="17" t="str">
        <f>Tbl_Ürünler[[#This Row],[Ürün Adı]]</f>
        <v>EKMEK 250 GR</v>
      </c>
      <c r="B77" s="17">
        <f>IF(ISERROR(SEARCH('G_Sipariş Fişi'!$C$10,$A77)),0,1)</f>
        <v>0</v>
      </c>
      <c r="C77" s="17">
        <f>IF(B77=0,0,COUNTIF($B$6:B77,1))</f>
        <v>0</v>
      </c>
      <c r="D77" s="18" t="str">
        <f t="shared" si="10"/>
        <v/>
      </c>
      <c r="E77" s="17">
        <f>IF(ISERROR(SEARCH('G_Sipariş Fişi'!$C$11,$A77)),0,1)</f>
        <v>0</v>
      </c>
      <c r="F77" s="17">
        <f>IF(E77=0,0,COUNTIF($E$6:E77,1))</f>
        <v>0</v>
      </c>
      <c r="G77" s="18" t="str">
        <f t="shared" si="11"/>
        <v/>
      </c>
      <c r="H77" s="17">
        <f>IF(ISERROR(SEARCH('G_Sipariş Fişi'!$C$12,$A77)),0,1)</f>
        <v>0</v>
      </c>
      <c r="I77" s="17">
        <f>IF(H77=0,0,COUNTIF(H$6:$H77,1))</f>
        <v>0</v>
      </c>
      <c r="J77" s="18" t="str">
        <f t="shared" si="12"/>
        <v/>
      </c>
      <c r="K77" s="17">
        <f>IF(ISERROR(SEARCH('G_Sipariş Fişi'!$C$13,$A77)),0,1)</f>
        <v>0</v>
      </c>
      <c r="L77" s="17">
        <f>IF(K77=0,0,COUNTIF($K$6:K77,1))</f>
        <v>0</v>
      </c>
      <c r="M77" s="18" t="str">
        <f t="shared" si="13"/>
        <v/>
      </c>
      <c r="N77" s="17">
        <f>IF(ISERROR(SEARCH('G_Sipariş Fişi'!$C$14,$A77)),0,1)</f>
        <v>0</v>
      </c>
      <c r="O77" s="17">
        <f>IF(N77=0,0,COUNTIF($N$6:N77,1))</f>
        <v>0</v>
      </c>
      <c r="P77" s="18" t="str">
        <f t="shared" si="14"/>
        <v/>
      </c>
      <c r="Q77" s="17">
        <f>IF(ISERROR(SEARCH('G_Sipariş Fişi'!$C$15,$A77)),0,1)</f>
        <v>0</v>
      </c>
      <c r="R77" s="17">
        <f>IF(Q77=0,0,COUNTIF($Q$6:Q77,1))</f>
        <v>0</v>
      </c>
      <c r="S77" s="18" t="str">
        <f t="shared" si="15"/>
        <v/>
      </c>
      <c r="T77" s="17">
        <f>IF(ISERROR(SEARCH('G_Sipariş Fişi'!$C$16,$A77)),0,1)</f>
        <v>1</v>
      </c>
      <c r="U77" s="17">
        <f>IF(T77=0,0,COUNTIF($T$6:T77,1))</f>
        <v>72</v>
      </c>
      <c r="V77" s="18" t="str">
        <f t="shared" si="16"/>
        <v>EKMEK 250 GR</v>
      </c>
      <c r="W77" s="17">
        <f>IF(ISERROR(SEARCH('G_Sipariş Fişi'!$C$17,$A77)),0,1)</f>
        <v>1</v>
      </c>
      <c r="X77" s="17">
        <f>IF(W77=0,0,COUNTIF($W$6:W77,1))</f>
        <v>72</v>
      </c>
      <c r="Y77" s="18" t="str">
        <f t="shared" si="17"/>
        <v>EKMEK 250 GR</v>
      </c>
      <c r="Z77" s="17">
        <f>IF(ISERROR(SEARCH('G_Sipariş Fişi'!$C$18,$A77)),0,1)</f>
        <v>1</v>
      </c>
      <c r="AA77" s="17">
        <f>IF(Z77=0,0,COUNTIF($Z$6:Z77,1))</f>
        <v>72</v>
      </c>
      <c r="AB77" s="18" t="str">
        <f t="shared" si="18"/>
        <v>EKMEK 250 GR</v>
      </c>
      <c r="AC77" s="17">
        <f>IF(ISERROR(SEARCH('G_Sipariş Fişi'!$C$19,$A77)),0,1)</f>
        <v>1</v>
      </c>
      <c r="AD77" s="17">
        <f>IF(AC77=0,0,COUNTIF($AC$6:AC77,1))</f>
        <v>72</v>
      </c>
      <c r="AE77" s="18" t="str">
        <f t="shared" si="19"/>
        <v>EKMEK 250 GR</v>
      </c>
    </row>
    <row r="78" spans="1:31" x14ac:dyDescent="0.3">
      <c r="A78" s="17" t="str">
        <f>Tbl_Ürünler[[#This Row],[Ürün Adı]]</f>
        <v>TADELLE FINDIK DOLGULU CIK.40 GR</v>
      </c>
      <c r="B78" s="17">
        <f>IF(ISERROR(SEARCH('G_Sipariş Fişi'!$C$10,$A78)),0,1)</f>
        <v>0</v>
      </c>
      <c r="C78" s="17">
        <f>IF(B78=0,0,COUNTIF($B$6:B78,1))</f>
        <v>0</v>
      </c>
      <c r="D78" s="18" t="str">
        <f t="shared" si="10"/>
        <v/>
      </c>
      <c r="E78" s="17">
        <f>IF(ISERROR(SEARCH('G_Sipariş Fişi'!$C$11,$A78)),0,1)</f>
        <v>0</v>
      </c>
      <c r="F78" s="17">
        <f>IF(E78=0,0,COUNTIF($E$6:E78,1))</f>
        <v>0</v>
      </c>
      <c r="G78" s="18" t="str">
        <f t="shared" si="11"/>
        <v/>
      </c>
      <c r="H78" s="17">
        <f>IF(ISERROR(SEARCH('G_Sipariş Fişi'!$C$12,$A78)),0,1)</f>
        <v>0</v>
      </c>
      <c r="I78" s="17">
        <f>IF(H78=0,0,COUNTIF(H$6:$H78,1))</f>
        <v>0</v>
      </c>
      <c r="J78" s="18" t="str">
        <f t="shared" si="12"/>
        <v/>
      </c>
      <c r="K78" s="17">
        <f>IF(ISERROR(SEARCH('G_Sipariş Fişi'!$C$13,$A78)),0,1)</f>
        <v>0</v>
      </c>
      <c r="L78" s="17">
        <f>IF(K78=0,0,COUNTIF($K$6:K78,1))</f>
        <v>0</v>
      </c>
      <c r="M78" s="18" t="str">
        <f t="shared" si="13"/>
        <v/>
      </c>
      <c r="N78" s="17">
        <f>IF(ISERROR(SEARCH('G_Sipariş Fişi'!$C$14,$A78)),0,1)</f>
        <v>0</v>
      </c>
      <c r="O78" s="17">
        <f>IF(N78=0,0,COUNTIF($N$6:N78,1))</f>
        <v>0</v>
      </c>
      <c r="P78" s="18" t="str">
        <f t="shared" si="14"/>
        <v/>
      </c>
      <c r="Q78" s="17">
        <f>IF(ISERROR(SEARCH('G_Sipariş Fişi'!$C$15,$A78)),0,1)</f>
        <v>0</v>
      </c>
      <c r="R78" s="17">
        <f>IF(Q78=0,0,COUNTIF($Q$6:Q78,1))</f>
        <v>0</v>
      </c>
      <c r="S78" s="18" t="str">
        <f t="shared" si="15"/>
        <v/>
      </c>
      <c r="T78" s="17">
        <f>IF(ISERROR(SEARCH('G_Sipariş Fişi'!$C$16,$A78)),0,1)</f>
        <v>1</v>
      </c>
      <c r="U78" s="17">
        <f>IF(T78=0,0,COUNTIF($T$6:T78,1))</f>
        <v>73</v>
      </c>
      <c r="V78" s="18" t="str">
        <f t="shared" si="16"/>
        <v>TADELLE FINDIK DOLGULU CIK.40 GR</v>
      </c>
      <c r="W78" s="17">
        <f>IF(ISERROR(SEARCH('G_Sipariş Fişi'!$C$17,$A78)),0,1)</f>
        <v>1</v>
      </c>
      <c r="X78" s="17">
        <f>IF(W78=0,0,COUNTIF($W$6:W78,1))</f>
        <v>73</v>
      </c>
      <c r="Y78" s="18" t="str">
        <f t="shared" si="17"/>
        <v>TADELLE FINDIK DOLGULU CIK.40 GR</v>
      </c>
      <c r="Z78" s="17">
        <f>IF(ISERROR(SEARCH('G_Sipariş Fişi'!$C$18,$A78)),0,1)</f>
        <v>1</v>
      </c>
      <c r="AA78" s="17">
        <f>IF(Z78=0,0,COUNTIF($Z$6:Z78,1))</f>
        <v>73</v>
      </c>
      <c r="AB78" s="18" t="str">
        <f t="shared" si="18"/>
        <v>TADELLE FINDIK DOLGULU CIK.40 GR</v>
      </c>
      <c r="AC78" s="17">
        <f>IF(ISERROR(SEARCH('G_Sipariş Fişi'!$C$19,$A78)),0,1)</f>
        <v>1</v>
      </c>
      <c r="AD78" s="17">
        <f>IF(AC78=0,0,COUNTIF($AC$6:AC78,1))</f>
        <v>73</v>
      </c>
      <c r="AE78" s="18" t="str">
        <f t="shared" si="19"/>
        <v>TADELLE FINDIK DOLGULU CIK.40 GR</v>
      </c>
    </row>
    <row r="79" spans="1:31" x14ac:dyDescent="0.3">
      <c r="A79" s="17" t="str">
        <f>Tbl_Ürünler[[#This Row],[Ürün Adı]]</f>
        <v>DOGUS KUP SEKER 1KG</v>
      </c>
      <c r="B79" s="17">
        <f>IF(ISERROR(SEARCH('G_Sipariş Fişi'!$C$10,$A79)),0,1)</f>
        <v>0</v>
      </c>
      <c r="C79" s="17">
        <f>IF(B79=0,0,COUNTIF($B$6:B79,1))</f>
        <v>0</v>
      </c>
      <c r="D79" s="18" t="str">
        <f t="shared" si="10"/>
        <v/>
      </c>
      <c r="E79" s="17">
        <f>IF(ISERROR(SEARCH('G_Sipariş Fişi'!$C$11,$A79)),0,1)</f>
        <v>0</v>
      </c>
      <c r="F79" s="17">
        <f>IF(E79=0,0,COUNTIF($E$6:E79,1))</f>
        <v>0</v>
      </c>
      <c r="G79" s="18" t="str">
        <f t="shared" si="11"/>
        <v/>
      </c>
      <c r="H79" s="17">
        <f>IF(ISERROR(SEARCH('G_Sipariş Fişi'!$C$12,$A79)),0,1)</f>
        <v>0</v>
      </c>
      <c r="I79" s="17">
        <f>IF(H79=0,0,COUNTIF(H$6:$H79,1))</f>
        <v>0</v>
      </c>
      <c r="J79" s="18" t="str">
        <f t="shared" si="12"/>
        <v/>
      </c>
      <c r="K79" s="17">
        <f>IF(ISERROR(SEARCH('G_Sipariş Fişi'!$C$13,$A79)),0,1)</f>
        <v>0</v>
      </c>
      <c r="L79" s="17">
        <f>IF(K79=0,0,COUNTIF($K$6:K79,1))</f>
        <v>0</v>
      </c>
      <c r="M79" s="18" t="str">
        <f t="shared" si="13"/>
        <v/>
      </c>
      <c r="N79" s="17">
        <f>IF(ISERROR(SEARCH('G_Sipariş Fişi'!$C$14,$A79)),0,1)</f>
        <v>0</v>
      </c>
      <c r="O79" s="17">
        <f>IF(N79=0,0,COUNTIF($N$6:N79,1))</f>
        <v>0</v>
      </c>
      <c r="P79" s="18" t="str">
        <f t="shared" si="14"/>
        <v/>
      </c>
      <c r="Q79" s="17">
        <f>IF(ISERROR(SEARCH('G_Sipariş Fişi'!$C$15,$A79)),0,1)</f>
        <v>0</v>
      </c>
      <c r="R79" s="17">
        <f>IF(Q79=0,0,COUNTIF($Q$6:Q79,1))</f>
        <v>0</v>
      </c>
      <c r="S79" s="18" t="str">
        <f t="shared" si="15"/>
        <v/>
      </c>
      <c r="T79" s="17">
        <f>IF(ISERROR(SEARCH('G_Sipariş Fişi'!$C$16,$A79)),0,1)</f>
        <v>1</v>
      </c>
      <c r="U79" s="17">
        <f>IF(T79=0,0,COUNTIF($T$6:T79,1))</f>
        <v>74</v>
      </c>
      <c r="V79" s="18" t="str">
        <f t="shared" si="16"/>
        <v>DOGUS KUP SEKER 1KG</v>
      </c>
      <c r="W79" s="17">
        <f>IF(ISERROR(SEARCH('G_Sipariş Fişi'!$C$17,$A79)),0,1)</f>
        <v>1</v>
      </c>
      <c r="X79" s="17">
        <f>IF(W79=0,0,COUNTIF($W$6:W79,1))</f>
        <v>74</v>
      </c>
      <c r="Y79" s="18" t="str">
        <f t="shared" si="17"/>
        <v>DOGUS KUP SEKER 1KG</v>
      </c>
      <c r="Z79" s="17">
        <f>IF(ISERROR(SEARCH('G_Sipariş Fişi'!$C$18,$A79)),0,1)</f>
        <v>1</v>
      </c>
      <c r="AA79" s="17">
        <f>IF(Z79=0,0,COUNTIF($Z$6:Z79,1))</f>
        <v>74</v>
      </c>
      <c r="AB79" s="18" t="str">
        <f t="shared" si="18"/>
        <v>DOGUS KUP SEKER 1KG</v>
      </c>
      <c r="AC79" s="17">
        <f>IF(ISERROR(SEARCH('G_Sipariş Fişi'!$C$19,$A79)),0,1)</f>
        <v>1</v>
      </c>
      <c r="AD79" s="17">
        <f>IF(AC79=0,0,COUNTIF($AC$6:AC79,1))</f>
        <v>74</v>
      </c>
      <c r="AE79" s="18" t="str">
        <f t="shared" si="19"/>
        <v>DOGUS KUP SEKER 1KG</v>
      </c>
    </row>
    <row r="80" spans="1:31" x14ac:dyDescent="0.3">
      <c r="A80" s="17" t="str">
        <f>Tbl_Ürünler[[#This Row],[Ürün Adı]]</f>
        <v>DOGUS KUP SEKER 1KG 405 ADET</v>
      </c>
      <c r="B80" s="17">
        <f>IF(ISERROR(SEARCH('G_Sipariş Fişi'!$C$10,$A80)),0,1)</f>
        <v>0</v>
      </c>
      <c r="C80" s="17">
        <f>IF(B80=0,0,COUNTIF($B$6:B80,1))</f>
        <v>0</v>
      </c>
      <c r="D80" s="18" t="str">
        <f t="shared" si="10"/>
        <v/>
      </c>
      <c r="E80" s="17">
        <f>IF(ISERROR(SEARCH('G_Sipariş Fişi'!$C$11,$A80)),0,1)</f>
        <v>0</v>
      </c>
      <c r="F80" s="17">
        <f>IF(E80=0,0,COUNTIF($E$6:E80,1))</f>
        <v>0</v>
      </c>
      <c r="G80" s="18" t="str">
        <f t="shared" si="11"/>
        <v/>
      </c>
      <c r="H80" s="17">
        <f>IF(ISERROR(SEARCH('G_Sipariş Fişi'!$C$12,$A80)),0,1)</f>
        <v>0</v>
      </c>
      <c r="I80" s="17">
        <f>IF(H80=0,0,COUNTIF(H$6:$H80,1))</f>
        <v>0</v>
      </c>
      <c r="J80" s="18" t="str">
        <f t="shared" si="12"/>
        <v/>
      </c>
      <c r="K80" s="17">
        <f>IF(ISERROR(SEARCH('G_Sipariş Fişi'!$C$13,$A80)),0,1)</f>
        <v>0</v>
      </c>
      <c r="L80" s="17">
        <f>IF(K80=0,0,COUNTIF($K$6:K80,1))</f>
        <v>0</v>
      </c>
      <c r="M80" s="18" t="str">
        <f t="shared" si="13"/>
        <v/>
      </c>
      <c r="N80" s="17">
        <f>IF(ISERROR(SEARCH('G_Sipariş Fişi'!$C$14,$A80)),0,1)</f>
        <v>0</v>
      </c>
      <c r="O80" s="17">
        <f>IF(N80=0,0,COUNTIF($N$6:N80,1))</f>
        <v>0</v>
      </c>
      <c r="P80" s="18" t="str">
        <f t="shared" si="14"/>
        <v/>
      </c>
      <c r="Q80" s="17">
        <f>IF(ISERROR(SEARCH('G_Sipariş Fişi'!$C$15,$A80)),0,1)</f>
        <v>0</v>
      </c>
      <c r="R80" s="17">
        <f>IF(Q80=0,0,COUNTIF($Q$6:Q80,1))</f>
        <v>0</v>
      </c>
      <c r="S80" s="18" t="str">
        <f t="shared" si="15"/>
        <v/>
      </c>
      <c r="T80" s="17">
        <f>IF(ISERROR(SEARCH('G_Sipariş Fişi'!$C$16,$A80)),0,1)</f>
        <v>1</v>
      </c>
      <c r="U80" s="17">
        <f>IF(T80=0,0,COUNTIF($T$6:T80,1))</f>
        <v>75</v>
      </c>
      <c r="V80" s="18" t="str">
        <f t="shared" si="16"/>
        <v>DOGUS KUP SEKER 1KG 405 ADET</v>
      </c>
      <c r="W80" s="17">
        <f>IF(ISERROR(SEARCH('G_Sipariş Fişi'!$C$17,$A80)),0,1)</f>
        <v>1</v>
      </c>
      <c r="X80" s="17">
        <f>IF(W80=0,0,COUNTIF($W$6:W80,1))</f>
        <v>75</v>
      </c>
      <c r="Y80" s="18" t="str">
        <f t="shared" si="17"/>
        <v>DOGUS KUP SEKER 1KG 405 ADET</v>
      </c>
      <c r="Z80" s="17">
        <f>IF(ISERROR(SEARCH('G_Sipariş Fişi'!$C$18,$A80)),0,1)</f>
        <v>1</v>
      </c>
      <c r="AA80" s="17">
        <f>IF(Z80=0,0,COUNTIF($Z$6:Z80,1))</f>
        <v>75</v>
      </c>
      <c r="AB80" s="18" t="str">
        <f t="shared" si="18"/>
        <v>DOGUS KUP SEKER 1KG 405 ADET</v>
      </c>
      <c r="AC80" s="17">
        <f>IF(ISERROR(SEARCH('G_Sipariş Fişi'!$C$19,$A80)),0,1)</f>
        <v>1</v>
      </c>
      <c r="AD80" s="17">
        <f>IF(AC80=0,0,COUNTIF($AC$6:AC80,1))</f>
        <v>75</v>
      </c>
      <c r="AE80" s="18" t="str">
        <f t="shared" si="19"/>
        <v>DOGUS KUP SEKER 1KG 405 ADET</v>
      </c>
    </row>
    <row r="81" spans="1:31" x14ac:dyDescent="0.3">
      <c r="A81" s="17" t="str">
        <f>Tbl_Ürünler[[#This Row],[Ürün Adı]]</f>
        <v>TEKEL 2001 UZUN KIRMIZI</v>
      </c>
      <c r="B81" s="17">
        <f>IF(ISERROR(SEARCH('G_Sipariş Fişi'!$C$10,$A81)),0,1)</f>
        <v>0</v>
      </c>
      <c r="C81" s="17">
        <f>IF(B81=0,0,COUNTIF($B$6:B81,1))</f>
        <v>0</v>
      </c>
      <c r="D81" s="18" t="str">
        <f t="shared" si="10"/>
        <v/>
      </c>
      <c r="E81" s="17">
        <f>IF(ISERROR(SEARCH('G_Sipariş Fişi'!$C$11,$A81)),0,1)</f>
        <v>0</v>
      </c>
      <c r="F81" s="17">
        <f>IF(E81=0,0,COUNTIF($E$6:E81,1))</f>
        <v>0</v>
      </c>
      <c r="G81" s="18" t="str">
        <f t="shared" si="11"/>
        <v/>
      </c>
      <c r="H81" s="17">
        <f>IF(ISERROR(SEARCH('G_Sipariş Fişi'!$C$12,$A81)),0,1)</f>
        <v>0</v>
      </c>
      <c r="I81" s="17">
        <f>IF(H81=0,0,COUNTIF(H$6:$H81,1))</f>
        <v>0</v>
      </c>
      <c r="J81" s="18" t="str">
        <f t="shared" si="12"/>
        <v/>
      </c>
      <c r="K81" s="17">
        <f>IF(ISERROR(SEARCH('G_Sipariş Fişi'!$C$13,$A81)),0,1)</f>
        <v>0</v>
      </c>
      <c r="L81" s="17">
        <f>IF(K81=0,0,COUNTIF($K$6:K81,1))</f>
        <v>0</v>
      </c>
      <c r="M81" s="18" t="str">
        <f t="shared" si="13"/>
        <v/>
      </c>
      <c r="N81" s="17">
        <f>IF(ISERROR(SEARCH('G_Sipariş Fişi'!$C$14,$A81)),0,1)</f>
        <v>0</v>
      </c>
      <c r="O81" s="17">
        <f>IF(N81=0,0,COUNTIF($N$6:N81,1))</f>
        <v>0</v>
      </c>
      <c r="P81" s="18" t="str">
        <f t="shared" si="14"/>
        <v/>
      </c>
      <c r="Q81" s="17">
        <f>IF(ISERROR(SEARCH('G_Sipariş Fişi'!$C$15,$A81)),0,1)</f>
        <v>0</v>
      </c>
      <c r="R81" s="17">
        <f>IF(Q81=0,0,COUNTIF($Q$6:Q81,1))</f>
        <v>0</v>
      </c>
      <c r="S81" s="18" t="str">
        <f t="shared" si="15"/>
        <v/>
      </c>
      <c r="T81" s="17">
        <f>IF(ISERROR(SEARCH('G_Sipariş Fişi'!$C$16,$A81)),0,1)</f>
        <v>1</v>
      </c>
      <c r="U81" s="17">
        <f>IF(T81=0,0,COUNTIF($T$6:T81,1))</f>
        <v>76</v>
      </c>
      <c r="V81" s="18" t="str">
        <f t="shared" si="16"/>
        <v>TEKEL 2001 UZUN KIRMIZI</v>
      </c>
      <c r="W81" s="17">
        <f>IF(ISERROR(SEARCH('G_Sipariş Fişi'!$C$17,$A81)),0,1)</f>
        <v>1</v>
      </c>
      <c r="X81" s="17">
        <f>IF(W81=0,0,COUNTIF($W$6:W81,1))</f>
        <v>76</v>
      </c>
      <c r="Y81" s="18" t="str">
        <f t="shared" si="17"/>
        <v>TEKEL 2001 UZUN KIRMIZI</v>
      </c>
      <c r="Z81" s="17">
        <f>IF(ISERROR(SEARCH('G_Sipariş Fişi'!$C$18,$A81)),0,1)</f>
        <v>1</v>
      </c>
      <c r="AA81" s="17">
        <f>IF(Z81=0,0,COUNTIF($Z$6:Z81,1))</f>
        <v>76</v>
      </c>
      <c r="AB81" s="18" t="str">
        <f t="shared" si="18"/>
        <v>TEKEL 2001 UZUN KIRMIZI</v>
      </c>
      <c r="AC81" s="17">
        <f>IF(ISERROR(SEARCH('G_Sipariş Fişi'!$C$19,$A81)),0,1)</f>
        <v>1</v>
      </c>
      <c r="AD81" s="17">
        <f>IF(AC81=0,0,COUNTIF($AC$6:AC81,1))</f>
        <v>76</v>
      </c>
      <c r="AE81" s="18" t="str">
        <f t="shared" si="19"/>
        <v>TEKEL 2001 UZUN KIRMIZI</v>
      </c>
    </row>
    <row r="82" spans="1:31" x14ac:dyDescent="0.3">
      <c r="A82" s="17" t="str">
        <f>Tbl_Ürünler[[#This Row],[Ürün Adı]]</f>
        <v>PRIMA 1 PREMCARE 3-6 KG 62 ADET</v>
      </c>
      <c r="B82" s="17">
        <f>IF(ISERROR(SEARCH('G_Sipariş Fişi'!$C$10,$A82)),0,1)</f>
        <v>0</v>
      </c>
      <c r="C82" s="17">
        <f>IF(B82=0,0,COUNTIF($B$6:B82,1))</f>
        <v>0</v>
      </c>
      <c r="D82" s="18" t="str">
        <f t="shared" si="10"/>
        <v/>
      </c>
      <c r="E82" s="17">
        <f>IF(ISERROR(SEARCH('G_Sipariş Fişi'!$C$11,$A82)),0,1)</f>
        <v>0</v>
      </c>
      <c r="F82" s="17">
        <f>IF(E82=0,0,COUNTIF($E$6:E82,1))</f>
        <v>0</v>
      </c>
      <c r="G82" s="18" t="str">
        <f t="shared" si="11"/>
        <v/>
      </c>
      <c r="H82" s="17">
        <f>IF(ISERROR(SEARCH('G_Sipariş Fişi'!$C$12,$A82)),0,1)</f>
        <v>0</v>
      </c>
      <c r="I82" s="17">
        <f>IF(H82=0,0,COUNTIF(H$6:$H82,1))</f>
        <v>0</v>
      </c>
      <c r="J82" s="18" t="str">
        <f t="shared" si="12"/>
        <v/>
      </c>
      <c r="K82" s="17">
        <f>IF(ISERROR(SEARCH('G_Sipariş Fişi'!$C$13,$A82)),0,1)</f>
        <v>0</v>
      </c>
      <c r="L82" s="17">
        <f>IF(K82=0,0,COUNTIF($K$6:K82,1))</f>
        <v>0</v>
      </c>
      <c r="M82" s="18" t="str">
        <f t="shared" si="13"/>
        <v/>
      </c>
      <c r="N82" s="17">
        <f>IF(ISERROR(SEARCH('G_Sipariş Fişi'!$C$14,$A82)),0,1)</f>
        <v>0</v>
      </c>
      <c r="O82" s="17">
        <f>IF(N82=0,0,COUNTIF($N$6:N82,1))</f>
        <v>0</v>
      </c>
      <c r="P82" s="18" t="str">
        <f t="shared" si="14"/>
        <v/>
      </c>
      <c r="Q82" s="17">
        <f>IF(ISERROR(SEARCH('G_Sipariş Fişi'!$C$15,$A82)),0,1)</f>
        <v>0</v>
      </c>
      <c r="R82" s="17">
        <f>IF(Q82=0,0,COUNTIF($Q$6:Q82,1))</f>
        <v>0</v>
      </c>
      <c r="S82" s="18" t="str">
        <f t="shared" si="15"/>
        <v/>
      </c>
      <c r="T82" s="17">
        <f>IF(ISERROR(SEARCH('G_Sipariş Fişi'!$C$16,$A82)),0,1)</f>
        <v>1</v>
      </c>
      <c r="U82" s="17">
        <f>IF(T82=0,0,COUNTIF($T$6:T82,1))</f>
        <v>77</v>
      </c>
      <c r="V82" s="18" t="str">
        <f t="shared" si="16"/>
        <v>PRIMA 1 PREMCARE 3-6 KG 62 ADET</v>
      </c>
      <c r="W82" s="17">
        <f>IF(ISERROR(SEARCH('G_Sipariş Fişi'!$C$17,$A82)),0,1)</f>
        <v>1</v>
      </c>
      <c r="X82" s="17">
        <f>IF(W82=0,0,COUNTIF($W$6:W82,1))</f>
        <v>77</v>
      </c>
      <c r="Y82" s="18" t="str">
        <f t="shared" si="17"/>
        <v>PRIMA 1 PREMCARE 3-6 KG 62 ADET</v>
      </c>
      <c r="Z82" s="17">
        <f>IF(ISERROR(SEARCH('G_Sipariş Fişi'!$C$18,$A82)),0,1)</f>
        <v>1</v>
      </c>
      <c r="AA82" s="17">
        <f>IF(Z82=0,0,COUNTIF($Z$6:Z82,1))</f>
        <v>77</v>
      </c>
      <c r="AB82" s="18" t="str">
        <f t="shared" si="18"/>
        <v>PRIMA 1 PREMCARE 3-6 KG 62 ADET</v>
      </c>
      <c r="AC82" s="17">
        <f>IF(ISERROR(SEARCH('G_Sipariş Fişi'!$C$19,$A82)),0,1)</f>
        <v>1</v>
      </c>
      <c r="AD82" s="17">
        <f>IF(AC82=0,0,COUNTIF($AC$6:AC82,1))</f>
        <v>77</v>
      </c>
      <c r="AE82" s="18" t="str">
        <f t="shared" si="19"/>
        <v>PRIMA 1 PREMCARE 3-6 KG 62 ADET</v>
      </c>
    </row>
    <row r="83" spans="1:31" x14ac:dyDescent="0.3">
      <c r="A83" s="17" t="str">
        <f>Tbl_Ürünler[[#This Row],[Ürün Adı]]</f>
        <v>PRIMA 5 PREMCARE 11-25KG. 36ADET</v>
      </c>
      <c r="B83" s="17">
        <f>IF(ISERROR(SEARCH('G_Sipariş Fişi'!$C$10,$A83)),0,1)</f>
        <v>0</v>
      </c>
      <c r="C83" s="17">
        <f>IF(B83=0,0,COUNTIF($B$6:B83,1))</f>
        <v>0</v>
      </c>
      <c r="D83" s="18" t="str">
        <f t="shared" si="10"/>
        <v/>
      </c>
      <c r="E83" s="17">
        <f>IF(ISERROR(SEARCH('G_Sipariş Fişi'!$C$11,$A83)),0,1)</f>
        <v>0</v>
      </c>
      <c r="F83" s="17">
        <f>IF(E83=0,0,COUNTIF($E$6:E83,1))</f>
        <v>0</v>
      </c>
      <c r="G83" s="18" t="str">
        <f t="shared" si="11"/>
        <v/>
      </c>
      <c r="H83" s="17">
        <f>IF(ISERROR(SEARCH('G_Sipariş Fişi'!$C$12,$A83)),0,1)</f>
        <v>0</v>
      </c>
      <c r="I83" s="17">
        <f>IF(H83=0,0,COUNTIF(H$6:$H83,1))</f>
        <v>0</v>
      </c>
      <c r="J83" s="18" t="str">
        <f t="shared" si="12"/>
        <v/>
      </c>
      <c r="K83" s="17">
        <f>IF(ISERROR(SEARCH('G_Sipariş Fişi'!$C$13,$A83)),0,1)</f>
        <v>0</v>
      </c>
      <c r="L83" s="17">
        <f>IF(K83=0,0,COUNTIF($K$6:K83,1))</f>
        <v>0</v>
      </c>
      <c r="M83" s="18" t="str">
        <f t="shared" si="13"/>
        <v/>
      </c>
      <c r="N83" s="17">
        <f>IF(ISERROR(SEARCH('G_Sipariş Fişi'!$C$14,$A83)),0,1)</f>
        <v>0</v>
      </c>
      <c r="O83" s="17">
        <f>IF(N83=0,0,COUNTIF($N$6:N83,1))</f>
        <v>0</v>
      </c>
      <c r="P83" s="18" t="str">
        <f t="shared" si="14"/>
        <v/>
      </c>
      <c r="Q83" s="17">
        <f>IF(ISERROR(SEARCH('G_Sipariş Fişi'!$C$15,$A83)),0,1)</f>
        <v>0</v>
      </c>
      <c r="R83" s="17">
        <f>IF(Q83=0,0,COUNTIF($Q$6:Q83,1))</f>
        <v>0</v>
      </c>
      <c r="S83" s="18" t="str">
        <f t="shared" si="15"/>
        <v/>
      </c>
      <c r="T83" s="17">
        <f>IF(ISERROR(SEARCH('G_Sipariş Fişi'!$C$16,$A83)),0,1)</f>
        <v>1</v>
      </c>
      <c r="U83" s="17">
        <f>IF(T83=0,0,COUNTIF($T$6:T83,1))</f>
        <v>78</v>
      </c>
      <c r="V83" s="18" t="str">
        <f t="shared" si="16"/>
        <v>PRIMA 5 PREMCARE 11-25KG. 36ADET</v>
      </c>
      <c r="W83" s="17">
        <f>IF(ISERROR(SEARCH('G_Sipariş Fişi'!$C$17,$A83)),0,1)</f>
        <v>1</v>
      </c>
      <c r="X83" s="17">
        <f>IF(W83=0,0,COUNTIF($W$6:W83,1))</f>
        <v>78</v>
      </c>
      <c r="Y83" s="18" t="str">
        <f t="shared" si="17"/>
        <v>PRIMA 5 PREMCARE 11-25KG. 36ADET</v>
      </c>
      <c r="Z83" s="17">
        <f>IF(ISERROR(SEARCH('G_Sipariş Fişi'!$C$18,$A83)),0,1)</f>
        <v>1</v>
      </c>
      <c r="AA83" s="17">
        <f>IF(Z83=0,0,COUNTIF($Z$6:Z83,1))</f>
        <v>78</v>
      </c>
      <c r="AB83" s="18" t="str">
        <f t="shared" si="18"/>
        <v>PRIMA 5 PREMCARE 11-25KG. 36ADET</v>
      </c>
      <c r="AC83" s="17">
        <f>IF(ISERROR(SEARCH('G_Sipariş Fişi'!$C$19,$A83)),0,1)</f>
        <v>1</v>
      </c>
      <c r="AD83" s="17">
        <f>IF(AC83=0,0,COUNTIF($AC$6:AC83,1))</f>
        <v>78</v>
      </c>
      <c r="AE83" s="18" t="str">
        <f t="shared" si="19"/>
        <v>PRIMA 5 PREMCARE 11-25KG. 36ADET</v>
      </c>
    </row>
    <row r="84" spans="1:31" x14ac:dyDescent="0.3">
      <c r="A84" s="17" t="str">
        <f>Tbl_Ürünler[[#This Row],[Ürün Adı]]</f>
        <v>KARAAGAC SADE HELVA 1 KG</v>
      </c>
      <c r="B84" s="17">
        <f>IF(ISERROR(SEARCH('G_Sipariş Fişi'!$C$10,$A84)),0,1)</f>
        <v>0</v>
      </c>
      <c r="C84" s="17">
        <f>IF(B84=0,0,COUNTIF($B$6:B84,1))</f>
        <v>0</v>
      </c>
      <c r="D84" s="18" t="str">
        <f t="shared" si="10"/>
        <v/>
      </c>
      <c r="E84" s="17">
        <f>IF(ISERROR(SEARCH('G_Sipariş Fişi'!$C$11,$A84)),0,1)</f>
        <v>0</v>
      </c>
      <c r="F84" s="17">
        <f>IF(E84=0,0,COUNTIF($E$6:E84,1))</f>
        <v>0</v>
      </c>
      <c r="G84" s="18" t="str">
        <f t="shared" si="11"/>
        <v/>
      </c>
      <c r="H84" s="17">
        <f>IF(ISERROR(SEARCH('G_Sipariş Fişi'!$C$12,$A84)),0,1)</f>
        <v>0</v>
      </c>
      <c r="I84" s="17">
        <f>IF(H84=0,0,COUNTIF(H$6:$H84,1))</f>
        <v>0</v>
      </c>
      <c r="J84" s="18" t="str">
        <f t="shared" si="12"/>
        <v/>
      </c>
      <c r="K84" s="17">
        <f>IF(ISERROR(SEARCH('G_Sipariş Fişi'!$C$13,$A84)),0,1)</f>
        <v>0</v>
      </c>
      <c r="L84" s="17">
        <f>IF(K84=0,0,COUNTIF($K$6:K84,1))</f>
        <v>0</v>
      </c>
      <c r="M84" s="18" t="str">
        <f t="shared" si="13"/>
        <v/>
      </c>
      <c r="N84" s="17">
        <f>IF(ISERROR(SEARCH('G_Sipariş Fişi'!$C$14,$A84)),0,1)</f>
        <v>0</v>
      </c>
      <c r="O84" s="17">
        <f>IF(N84=0,0,COUNTIF($N$6:N84,1))</f>
        <v>0</v>
      </c>
      <c r="P84" s="18" t="str">
        <f t="shared" si="14"/>
        <v/>
      </c>
      <c r="Q84" s="17">
        <f>IF(ISERROR(SEARCH('G_Sipariş Fişi'!$C$15,$A84)),0,1)</f>
        <v>0</v>
      </c>
      <c r="R84" s="17">
        <f>IF(Q84=0,0,COUNTIF($Q$6:Q84,1))</f>
        <v>0</v>
      </c>
      <c r="S84" s="18" t="str">
        <f t="shared" si="15"/>
        <v/>
      </c>
      <c r="T84" s="17">
        <f>IF(ISERROR(SEARCH('G_Sipariş Fişi'!$C$16,$A84)),0,1)</f>
        <v>1</v>
      </c>
      <c r="U84" s="17">
        <f>IF(T84=0,0,COUNTIF($T$6:T84,1))</f>
        <v>79</v>
      </c>
      <c r="V84" s="18" t="str">
        <f t="shared" si="16"/>
        <v>KARAAGAC SADE HELVA 1 KG</v>
      </c>
      <c r="W84" s="17">
        <f>IF(ISERROR(SEARCH('G_Sipariş Fişi'!$C$17,$A84)),0,1)</f>
        <v>1</v>
      </c>
      <c r="X84" s="17">
        <f>IF(W84=0,0,COUNTIF($W$6:W84,1))</f>
        <v>79</v>
      </c>
      <c r="Y84" s="18" t="str">
        <f t="shared" si="17"/>
        <v>KARAAGAC SADE HELVA 1 KG</v>
      </c>
      <c r="Z84" s="17">
        <f>IF(ISERROR(SEARCH('G_Sipariş Fişi'!$C$18,$A84)),0,1)</f>
        <v>1</v>
      </c>
      <c r="AA84" s="17">
        <f>IF(Z84=0,0,COUNTIF($Z$6:Z84,1))</f>
        <v>79</v>
      </c>
      <c r="AB84" s="18" t="str">
        <f t="shared" si="18"/>
        <v>KARAAGAC SADE HELVA 1 KG</v>
      </c>
      <c r="AC84" s="17">
        <f>IF(ISERROR(SEARCH('G_Sipariş Fişi'!$C$19,$A84)),0,1)</f>
        <v>1</v>
      </c>
      <c r="AD84" s="17">
        <f>IF(AC84=0,0,COUNTIF($AC$6:AC84,1))</f>
        <v>79</v>
      </c>
      <c r="AE84" s="18" t="str">
        <f t="shared" si="19"/>
        <v>KARAAGAC SADE HELVA 1 KG</v>
      </c>
    </row>
    <row r="85" spans="1:31" x14ac:dyDescent="0.3">
      <c r="A85" s="17" t="str">
        <f>Tbl_Ürünler[[#This Row],[Ürün Adı]]</f>
        <v>KIVIRCIK</v>
      </c>
      <c r="B85" s="17">
        <f>IF(ISERROR(SEARCH('G_Sipariş Fişi'!$C$10,$A85)),0,1)</f>
        <v>0</v>
      </c>
      <c r="C85" s="17">
        <f>IF(B85=0,0,COUNTIF($B$6:B85,1))</f>
        <v>0</v>
      </c>
      <c r="D85" s="18" t="str">
        <f t="shared" si="10"/>
        <v/>
      </c>
      <c r="E85" s="17">
        <f>IF(ISERROR(SEARCH('G_Sipariş Fişi'!$C$11,$A85)),0,1)</f>
        <v>0</v>
      </c>
      <c r="F85" s="17">
        <f>IF(E85=0,0,COUNTIF($E$6:E85,1))</f>
        <v>0</v>
      </c>
      <c r="G85" s="18" t="str">
        <f t="shared" si="11"/>
        <v/>
      </c>
      <c r="H85" s="17">
        <f>IF(ISERROR(SEARCH('G_Sipariş Fişi'!$C$12,$A85)),0,1)</f>
        <v>0</v>
      </c>
      <c r="I85" s="17">
        <f>IF(H85=0,0,COUNTIF(H$6:$H85,1))</f>
        <v>0</v>
      </c>
      <c r="J85" s="18" t="str">
        <f t="shared" si="12"/>
        <v/>
      </c>
      <c r="K85" s="17">
        <f>IF(ISERROR(SEARCH('G_Sipariş Fişi'!$C$13,$A85)),0,1)</f>
        <v>0</v>
      </c>
      <c r="L85" s="17">
        <f>IF(K85=0,0,COUNTIF($K$6:K85,1))</f>
        <v>0</v>
      </c>
      <c r="M85" s="18" t="str">
        <f t="shared" si="13"/>
        <v/>
      </c>
      <c r="N85" s="17">
        <f>IF(ISERROR(SEARCH('G_Sipariş Fişi'!$C$14,$A85)),0,1)</f>
        <v>0</v>
      </c>
      <c r="O85" s="17">
        <f>IF(N85=0,0,COUNTIF($N$6:N85,1))</f>
        <v>0</v>
      </c>
      <c r="P85" s="18" t="str">
        <f t="shared" si="14"/>
        <v/>
      </c>
      <c r="Q85" s="17">
        <f>IF(ISERROR(SEARCH('G_Sipariş Fişi'!$C$15,$A85)),0,1)</f>
        <v>0</v>
      </c>
      <c r="R85" s="17">
        <f>IF(Q85=0,0,COUNTIF($Q$6:Q85,1))</f>
        <v>0</v>
      </c>
      <c r="S85" s="18" t="str">
        <f t="shared" si="15"/>
        <v/>
      </c>
      <c r="T85" s="17">
        <f>IF(ISERROR(SEARCH('G_Sipariş Fişi'!$C$16,$A85)),0,1)</f>
        <v>1</v>
      </c>
      <c r="U85" s="17">
        <f>IF(T85=0,0,COUNTIF($T$6:T85,1))</f>
        <v>80</v>
      </c>
      <c r="V85" s="18" t="str">
        <f t="shared" si="16"/>
        <v>KIVIRCIK</v>
      </c>
      <c r="W85" s="17">
        <f>IF(ISERROR(SEARCH('G_Sipariş Fişi'!$C$17,$A85)),0,1)</f>
        <v>1</v>
      </c>
      <c r="X85" s="17">
        <f>IF(W85=0,0,COUNTIF($W$6:W85,1))</f>
        <v>80</v>
      </c>
      <c r="Y85" s="18" t="str">
        <f t="shared" si="17"/>
        <v>KIVIRCIK</v>
      </c>
      <c r="Z85" s="17">
        <f>IF(ISERROR(SEARCH('G_Sipariş Fişi'!$C$18,$A85)),0,1)</f>
        <v>1</v>
      </c>
      <c r="AA85" s="17">
        <f>IF(Z85=0,0,COUNTIF($Z$6:Z85,1))</f>
        <v>80</v>
      </c>
      <c r="AB85" s="18" t="str">
        <f t="shared" si="18"/>
        <v>KIVIRCIK</v>
      </c>
      <c r="AC85" s="17">
        <f>IF(ISERROR(SEARCH('G_Sipariş Fişi'!$C$19,$A85)),0,1)</f>
        <v>1</v>
      </c>
      <c r="AD85" s="17">
        <f>IF(AC85=0,0,COUNTIF($AC$6:AC85,1))</f>
        <v>80</v>
      </c>
      <c r="AE85" s="18" t="str">
        <f t="shared" si="19"/>
        <v>KIVIRCIK</v>
      </c>
    </row>
    <row r="86" spans="1:31" x14ac:dyDescent="0.3">
      <c r="A86" s="17" t="str">
        <f>Tbl_Ürünler[[#This Row],[Ürün Adı]]</f>
        <v>KOMILI SIZMA ZEYTINYAG 5 LT.TENEKE</v>
      </c>
      <c r="B86" s="17">
        <f>IF(ISERROR(SEARCH('G_Sipariş Fişi'!$C$10,$A86)),0,1)</f>
        <v>0</v>
      </c>
      <c r="C86" s="17">
        <f>IF(B86=0,0,COUNTIF($B$6:B86,1))</f>
        <v>0</v>
      </c>
      <c r="D86" s="18" t="str">
        <f t="shared" si="10"/>
        <v/>
      </c>
      <c r="E86" s="17">
        <f>IF(ISERROR(SEARCH('G_Sipariş Fişi'!$C$11,$A86)),0,1)</f>
        <v>0</v>
      </c>
      <c r="F86" s="17">
        <f>IF(E86=0,0,COUNTIF($E$6:E86,1))</f>
        <v>0</v>
      </c>
      <c r="G86" s="18" t="str">
        <f t="shared" si="11"/>
        <v/>
      </c>
      <c r="H86" s="17">
        <f>IF(ISERROR(SEARCH('G_Sipariş Fişi'!$C$12,$A86)),0,1)</f>
        <v>0</v>
      </c>
      <c r="I86" s="17">
        <f>IF(H86=0,0,COUNTIF(H$6:$H86,1))</f>
        <v>0</v>
      </c>
      <c r="J86" s="18" t="str">
        <f t="shared" si="12"/>
        <v/>
      </c>
      <c r="K86" s="17">
        <f>IF(ISERROR(SEARCH('G_Sipariş Fişi'!$C$13,$A86)),0,1)</f>
        <v>0</v>
      </c>
      <c r="L86" s="17">
        <f>IF(K86=0,0,COUNTIF($K$6:K86,1))</f>
        <v>0</v>
      </c>
      <c r="M86" s="18" t="str">
        <f t="shared" si="13"/>
        <v/>
      </c>
      <c r="N86" s="17">
        <f>IF(ISERROR(SEARCH('G_Sipariş Fişi'!$C$14,$A86)),0,1)</f>
        <v>0</v>
      </c>
      <c r="O86" s="17">
        <f>IF(N86=0,0,COUNTIF($N$6:N86,1))</f>
        <v>0</v>
      </c>
      <c r="P86" s="18" t="str">
        <f t="shared" si="14"/>
        <v/>
      </c>
      <c r="Q86" s="17">
        <f>IF(ISERROR(SEARCH('G_Sipariş Fişi'!$C$15,$A86)),0,1)</f>
        <v>0</v>
      </c>
      <c r="R86" s="17">
        <f>IF(Q86=0,0,COUNTIF($Q$6:Q86,1))</f>
        <v>0</v>
      </c>
      <c r="S86" s="18" t="str">
        <f t="shared" si="15"/>
        <v/>
      </c>
      <c r="T86" s="17">
        <f>IF(ISERROR(SEARCH('G_Sipariş Fişi'!$C$16,$A86)),0,1)</f>
        <v>1</v>
      </c>
      <c r="U86" s="17">
        <f>IF(T86=0,0,COUNTIF($T$6:T86,1))</f>
        <v>81</v>
      </c>
      <c r="V86" s="18" t="str">
        <f t="shared" si="16"/>
        <v>KOMILI SIZMA ZEYTINYAG 5 LT.TENEKE</v>
      </c>
      <c r="W86" s="17">
        <f>IF(ISERROR(SEARCH('G_Sipariş Fişi'!$C$17,$A86)),0,1)</f>
        <v>1</v>
      </c>
      <c r="X86" s="17">
        <f>IF(W86=0,0,COUNTIF($W$6:W86,1))</f>
        <v>81</v>
      </c>
      <c r="Y86" s="18" t="str">
        <f t="shared" si="17"/>
        <v>KOMILI SIZMA ZEYTINYAG 5 LT.TENEKE</v>
      </c>
      <c r="Z86" s="17">
        <f>IF(ISERROR(SEARCH('G_Sipariş Fişi'!$C$18,$A86)),0,1)</f>
        <v>1</v>
      </c>
      <c r="AA86" s="17">
        <f>IF(Z86=0,0,COUNTIF($Z$6:Z86,1))</f>
        <v>81</v>
      </c>
      <c r="AB86" s="18" t="str">
        <f t="shared" si="18"/>
        <v>KOMILI SIZMA ZEYTINYAG 5 LT.TENEKE</v>
      </c>
      <c r="AC86" s="17">
        <f>IF(ISERROR(SEARCH('G_Sipariş Fişi'!$C$19,$A86)),0,1)</f>
        <v>1</v>
      </c>
      <c r="AD86" s="17">
        <f>IF(AC86=0,0,COUNTIF($AC$6:AC86,1))</f>
        <v>81</v>
      </c>
      <c r="AE86" s="18" t="str">
        <f t="shared" si="19"/>
        <v>KOMILI SIZMA ZEYTINYAG 5 LT.TENEKE</v>
      </c>
    </row>
    <row r="87" spans="1:31" x14ac:dyDescent="0.3">
      <c r="A87" s="17" t="str">
        <f>Tbl_Ürünler[[#This Row],[Ürün Adı]]</f>
        <v>NUTELLA FINDIK EZMESI 400 GR</v>
      </c>
      <c r="B87" s="17">
        <f>IF(ISERROR(SEARCH('G_Sipariş Fişi'!$C$10,$A87)),0,1)</f>
        <v>0</v>
      </c>
      <c r="C87" s="17">
        <f>IF(B87=0,0,COUNTIF($B$6:B87,1))</f>
        <v>0</v>
      </c>
      <c r="D87" s="18" t="str">
        <f t="shared" si="10"/>
        <v/>
      </c>
      <c r="E87" s="17">
        <f>IF(ISERROR(SEARCH('G_Sipariş Fişi'!$C$11,$A87)),0,1)</f>
        <v>0</v>
      </c>
      <c r="F87" s="17">
        <f>IF(E87=0,0,COUNTIF($E$6:E87,1))</f>
        <v>0</v>
      </c>
      <c r="G87" s="18" t="str">
        <f t="shared" si="11"/>
        <v/>
      </c>
      <c r="H87" s="17">
        <f>IF(ISERROR(SEARCH('G_Sipariş Fişi'!$C$12,$A87)),0,1)</f>
        <v>0</v>
      </c>
      <c r="I87" s="17">
        <f>IF(H87=0,0,COUNTIF(H$6:$H87,1))</f>
        <v>0</v>
      </c>
      <c r="J87" s="18" t="str">
        <f t="shared" si="12"/>
        <v/>
      </c>
      <c r="K87" s="17">
        <f>IF(ISERROR(SEARCH('G_Sipariş Fişi'!$C$13,$A87)),0,1)</f>
        <v>0</v>
      </c>
      <c r="L87" s="17">
        <f>IF(K87=0,0,COUNTIF($K$6:K87,1))</f>
        <v>0</v>
      </c>
      <c r="M87" s="18" t="str">
        <f t="shared" si="13"/>
        <v/>
      </c>
      <c r="N87" s="17">
        <f>IF(ISERROR(SEARCH('G_Sipariş Fişi'!$C$14,$A87)),0,1)</f>
        <v>0</v>
      </c>
      <c r="O87" s="17">
        <f>IF(N87=0,0,COUNTIF($N$6:N87,1))</f>
        <v>0</v>
      </c>
      <c r="P87" s="18" t="str">
        <f t="shared" si="14"/>
        <v/>
      </c>
      <c r="Q87" s="17">
        <f>IF(ISERROR(SEARCH('G_Sipariş Fişi'!$C$15,$A87)),0,1)</f>
        <v>0</v>
      </c>
      <c r="R87" s="17">
        <f>IF(Q87=0,0,COUNTIF($Q$6:Q87,1))</f>
        <v>0</v>
      </c>
      <c r="S87" s="18" t="str">
        <f t="shared" si="15"/>
        <v/>
      </c>
      <c r="T87" s="17">
        <f>IF(ISERROR(SEARCH('G_Sipariş Fişi'!$C$16,$A87)),0,1)</f>
        <v>1</v>
      </c>
      <c r="U87" s="17">
        <f>IF(T87=0,0,COUNTIF($T$6:T87,1))</f>
        <v>82</v>
      </c>
      <c r="V87" s="18" t="str">
        <f t="shared" si="16"/>
        <v>NUTELLA FINDIK EZMESI 400 GR</v>
      </c>
      <c r="W87" s="17">
        <f>IF(ISERROR(SEARCH('G_Sipariş Fişi'!$C$17,$A87)),0,1)</f>
        <v>1</v>
      </c>
      <c r="X87" s="17">
        <f>IF(W87=0,0,COUNTIF($W$6:W87,1))</f>
        <v>82</v>
      </c>
      <c r="Y87" s="18" t="str">
        <f t="shared" si="17"/>
        <v>NUTELLA FINDIK EZMESI 400 GR</v>
      </c>
      <c r="Z87" s="17">
        <f>IF(ISERROR(SEARCH('G_Sipariş Fişi'!$C$18,$A87)),0,1)</f>
        <v>1</v>
      </c>
      <c r="AA87" s="17">
        <f>IF(Z87=0,0,COUNTIF($Z$6:Z87,1))</f>
        <v>82</v>
      </c>
      <c r="AB87" s="18" t="str">
        <f t="shared" si="18"/>
        <v>NUTELLA FINDIK EZMESI 400 GR</v>
      </c>
      <c r="AC87" s="17">
        <f>IF(ISERROR(SEARCH('G_Sipariş Fişi'!$C$19,$A87)),0,1)</f>
        <v>1</v>
      </c>
      <c r="AD87" s="17">
        <f>IF(AC87=0,0,COUNTIF($AC$6:AC87,1))</f>
        <v>82</v>
      </c>
      <c r="AE87" s="18" t="str">
        <f t="shared" si="19"/>
        <v>NUTELLA FINDIK EZMESI 400 GR</v>
      </c>
    </row>
    <row r="88" spans="1:31" x14ac:dyDescent="0.3">
      <c r="A88" s="17" t="str">
        <f>Tbl_Ürünler[[#This Row],[Ürün Adı]]</f>
        <v>TAT DOMATES SALCASI TENEKE 830 GR</v>
      </c>
      <c r="B88" s="17">
        <f>IF(ISERROR(SEARCH('G_Sipariş Fişi'!$C$10,$A88)),0,1)</f>
        <v>0</v>
      </c>
      <c r="C88" s="17">
        <f>IF(B88=0,0,COUNTIF($B$6:B88,1))</f>
        <v>0</v>
      </c>
      <c r="D88" s="18" t="str">
        <f t="shared" si="10"/>
        <v/>
      </c>
      <c r="E88" s="17">
        <f>IF(ISERROR(SEARCH('G_Sipariş Fişi'!$C$11,$A88)),0,1)</f>
        <v>0</v>
      </c>
      <c r="F88" s="17">
        <f>IF(E88=0,0,COUNTIF($E$6:E88,1))</f>
        <v>0</v>
      </c>
      <c r="G88" s="18" t="str">
        <f t="shared" si="11"/>
        <v/>
      </c>
      <c r="H88" s="17">
        <f>IF(ISERROR(SEARCH('G_Sipariş Fişi'!$C$12,$A88)),0,1)</f>
        <v>0</v>
      </c>
      <c r="I88" s="17">
        <f>IF(H88=0,0,COUNTIF(H$6:$H88,1))</f>
        <v>0</v>
      </c>
      <c r="J88" s="18" t="str">
        <f t="shared" si="12"/>
        <v/>
      </c>
      <c r="K88" s="17">
        <f>IF(ISERROR(SEARCH('G_Sipariş Fişi'!$C$13,$A88)),0,1)</f>
        <v>0</v>
      </c>
      <c r="L88" s="17">
        <f>IF(K88=0,0,COUNTIF($K$6:K88,1))</f>
        <v>0</v>
      </c>
      <c r="M88" s="18" t="str">
        <f t="shared" si="13"/>
        <v/>
      </c>
      <c r="N88" s="17">
        <f>IF(ISERROR(SEARCH('G_Sipariş Fişi'!$C$14,$A88)),0,1)</f>
        <v>0</v>
      </c>
      <c r="O88" s="17">
        <f>IF(N88=0,0,COUNTIF($N$6:N88,1))</f>
        <v>0</v>
      </c>
      <c r="P88" s="18" t="str">
        <f t="shared" si="14"/>
        <v/>
      </c>
      <c r="Q88" s="17">
        <f>IF(ISERROR(SEARCH('G_Sipariş Fişi'!$C$15,$A88)),0,1)</f>
        <v>0</v>
      </c>
      <c r="R88" s="17">
        <f>IF(Q88=0,0,COUNTIF($Q$6:Q88,1))</f>
        <v>0</v>
      </c>
      <c r="S88" s="18" t="str">
        <f t="shared" si="15"/>
        <v/>
      </c>
      <c r="T88" s="17">
        <f>IF(ISERROR(SEARCH('G_Sipariş Fişi'!$C$16,$A88)),0,1)</f>
        <v>1</v>
      </c>
      <c r="U88" s="17">
        <f>IF(T88=0,0,COUNTIF($T$6:T88,1))</f>
        <v>83</v>
      </c>
      <c r="V88" s="18" t="str">
        <f t="shared" si="16"/>
        <v>TAT DOMATES SALCASI TENEKE 830 GR</v>
      </c>
      <c r="W88" s="17">
        <f>IF(ISERROR(SEARCH('G_Sipariş Fişi'!$C$17,$A88)),0,1)</f>
        <v>1</v>
      </c>
      <c r="X88" s="17">
        <f>IF(W88=0,0,COUNTIF($W$6:W88,1))</f>
        <v>83</v>
      </c>
      <c r="Y88" s="18" t="str">
        <f t="shared" si="17"/>
        <v>TAT DOMATES SALCASI TENEKE 830 GR</v>
      </c>
      <c r="Z88" s="17">
        <f>IF(ISERROR(SEARCH('G_Sipariş Fişi'!$C$18,$A88)),0,1)</f>
        <v>1</v>
      </c>
      <c r="AA88" s="17">
        <f>IF(Z88=0,0,COUNTIF($Z$6:Z88,1))</f>
        <v>83</v>
      </c>
      <c r="AB88" s="18" t="str">
        <f t="shared" si="18"/>
        <v>TAT DOMATES SALCASI TENEKE 830 GR</v>
      </c>
      <c r="AC88" s="17">
        <f>IF(ISERROR(SEARCH('G_Sipariş Fişi'!$C$19,$A88)),0,1)</f>
        <v>1</v>
      </c>
      <c r="AD88" s="17">
        <f>IF(AC88=0,0,COUNTIF($AC$6:AC88,1))</f>
        <v>83</v>
      </c>
      <c r="AE88" s="18" t="str">
        <f t="shared" si="19"/>
        <v>TAT DOMATES SALCASI TENEKE 830 GR</v>
      </c>
    </row>
    <row r="89" spans="1:31" x14ac:dyDescent="0.3">
      <c r="A89" s="17" t="str">
        <f>Tbl_Ürünler[[#This Row],[Ürün Adı]]</f>
        <v>KOMILI EGE SIZMASI Z.YAGI 5 LT TNK</v>
      </c>
      <c r="B89" s="17">
        <f>IF(ISERROR(SEARCH('G_Sipariş Fişi'!$C$10,$A89)),0,1)</f>
        <v>0</v>
      </c>
      <c r="C89" s="17">
        <f>IF(B89=0,0,COUNTIF($B$6:B89,1))</f>
        <v>0</v>
      </c>
      <c r="D89" s="18" t="str">
        <f t="shared" si="10"/>
        <v/>
      </c>
      <c r="E89" s="17">
        <f>IF(ISERROR(SEARCH('G_Sipariş Fişi'!$C$11,$A89)),0,1)</f>
        <v>0</v>
      </c>
      <c r="F89" s="17">
        <f>IF(E89=0,0,COUNTIF($E$6:E89,1))</f>
        <v>0</v>
      </c>
      <c r="G89" s="18" t="str">
        <f t="shared" si="11"/>
        <v/>
      </c>
      <c r="H89" s="17">
        <f>IF(ISERROR(SEARCH('G_Sipariş Fişi'!$C$12,$A89)),0,1)</f>
        <v>0</v>
      </c>
      <c r="I89" s="17">
        <f>IF(H89=0,0,COUNTIF(H$6:$H89,1))</f>
        <v>0</v>
      </c>
      <c r="J89" s="18" t="str">
        <f t="shared" si="12"/>
        <v/>
      </c>
      <c r="K89" s="17">
        <f>IF(ISERROR(SEARCH('G_Sipariş Fişi'!$C$13,$A89)),0,1)</f>
        <v>0</v>
      </c>
      <c r="L89" s="17">
        <f>IF(K89=0,0,COUNTIF($K$6:K89,1))</f>
        <v>0</v>
      </c>
      <c r="M89" s="18" t="str">
        <f t="shared" si="13"/>
        <v/>
      </c>
      <c r="N89" s="17">
        <f>IF(ISERROR(SEARCH('G_Sipariş Fişi'!$C$14,$A89)),0,1)</f>
        <v>0</v>
      </c>
      <c r="O89" s="17">
        <f>IF(N89=0,0,COUNTIF($N$6:N89,1))</f>
        <v>0</v>
      </c>
      <c r="P89" s="18" t="str">
        <f t="shared" si="14"/>
        <v/>
      </c>
      <c r="Q89" s="17">
        <f>IF(ISERROR(SEARCH('G_Sipariş Fişi'!$C$15,$A89)),0,1)</f>
        <v>0</v>
      </c>
      <c r="R89" s="17">
        <f>IF(Q89=0,0,COUNTIF($Q$6:Q89,1))</f>
        <v>0</v>
      </c>
      <c r="S89" s="18" t="str">
        <f t="shared" si="15"/>
        <v/>
      </c>
      <c r="T89" s="17">
        <f>IF(ISERROR(SEARCH('G_Sipariş Fişi'!$C$16,$A89)),0,1)</f>
        <v>1</v>
      </c>
      <c r="U89" s="17">
        <f>IF(T89=0,0,COUNTIF($T$6:T89,1))</f>
        <v>84</v>
      </c>
      <c r="V89" s="18" t="str">
        <f t="shared" si="16"/>
        <v>KOMILI EGE SIZMASI Z.YAGI 5 LT TNK</v>
      </c>
      <c r="W89" s="17">
        <f>IF(ISERROR(SEARCH('G_Sipariş Fişi'!$C$17,$A89)),0,1)</f>
        <v>1</v>
      </c>
      <c r="X89" s="17">
        <f>IF(W89=0,0,COUNTIF($W$6:W89,1))</f>
        <v>84</v>
      </c>
      <c r="Y89" s="18" t="str">
        <f t="shared" si="17"/>
        <v>KOMILI EGE SIZMASI Z.YAGI 5 LT TNK</v>
      </c>
      <c r="Z89" s="17">
        <f>IF(ISERROR(SEARCH('G_Sipariş Fişi'!$C$18,$A89)),0,1)</f>
        <v>1</v>
      </c>
      <c r="AA89" s="17">
        <f>IF(Z89=0,0,COUNTIF($Z$6:Z89,1))</f>
        <v>84</v>
      </c>
      <c r="AB89" s="18" t="str">
        <f t="shared" si="18"/>
        <v>KOMILI EGE SIZMASI Z.YAGI 5 LT TNK</v>
      </c>
      <c r="AC89" s="17">
        <f>IF(ISERROR(SEARCH('G_Sipariş Fişi'!$C$19,$A89)),0,1)</f>
        <v>1</v>
      </c>
      <c r="AD89" s="17">
        <f>IF(AC89=0,0,COUNTIF($AC$6:AC89,1))</f>
        <v>84</v>
      </c>
      <c r="AE89" s="18" t="str">
        <f t="shared" si="19"/>
        <v>KOMILI EGE SIZMASI Z.YAGI 5 LT TNK</v>
      </c>
    </row>
    <row r="90" spans="1:31" x14ac:dyDescent="0.3">
      <c r="A90" s="17" t="str">
        <f>Tbl_Ürünler[[#This Row],[Ürün Adı]]</f>
        <v>DANA KONTRFILE</v>
      </c>
      <c r="B90" s="17">
        <f>IF(ISERROR(SEARCH('G_Sipariş Fişi'!$C$10,$A90)),0,1)</f>
        <v>0</v>
      </c>
      <c r="C90" s="17">
        <f>IF(B90=0,0,COUNTIF($B$6:B90,1))</f>
        <v>0</v>
      </c>
      <c r="D90" s="18" t="str">
        <f t="shared" si="10"/>
        <v/>
      </c>
      <c r="E90" s="17">
        <f>IF(ISERROR(SEARCH('G_Sipariş Fişi'!$C$11,$A90)),0,1)</f>
        <v>0</v>
      </c>
      <c r="F90" s="17">
        <f>IF(E90=0,0,COUNTIF($E$6:E90,1))</f>
        <v>0</v>
      </c>
      <c r="G90" s="18" t="str">
        <f t="shared" si="11"/>
        <v/>
      </c>
      <c r="H90" s="17">
        <f>IF(ISERROR(SEARCH('G_Sipariş Fişi'!$C$12,$A90)),0,1)</f>
        <v>0</v>
      </c>
      <c r="I90" s="17">
        <f>IF(H90=0,0,COUNTIF(H$6:$H90,1))</f>
        <v>0</v>
      </c>
      <c r="J90" s="18" t="str">
        <f t="shared" si="12"/>
        <v/>
      </c>
      <c r="K90" s="17">
        <f>IF(ISERROR(SEARCH('G_Sipariş Fişi'!$C$13,$A90)),0,1)</f>
        <v>0</v>
      </c>
      <c r="L90" s="17">
        <f>IF(K90=0,0,COUNTIF($K$6:K90,1))</f>
        <v>0</v>
      </c>
      <c r="M90" s="18" t="str">
        <f t="shared" si="13"/>
        <v/>
      </c>
      <c r="N90" s="17">
        <f>IF(ISERROR(SEARCH('G_Sipariş Fişi'!$C$14,$A90)),0,1)</f>
        <v>0</v>
      </c>
      <c r="O90" s="17">
        <f>IF(N90=0,0,COUNTIF($N$6:N90,1))</f>
        <v>0</v>
      </c>
      <c r="P90" s="18" t="str">
        <f t="shared" si="14"/>
        <v/>
      </c>
      <c r="Q90" s="17">
        <f>IF(ISERROR(SEARCH('G_Sipariş Fişi'!$C$15,$A90)),0,1)</f>
        <v>0</v>
      </c>
      <c r="R90" s="17">
        <f>IF(Q90=0,0,COUNTIF($Q$6:Q90,1))</f>
        <v>0</v>
      </c>
      <c r="S90" s="18" t="str">
        <f t="shared" si="15"/>
        <v/>
      </c>
      <c r="T90" s="17">
        <f>IF(ISERROR(SEARCH('G_Sipariş Fişi'!$C$16,$A90)),0,1)</f>
        <v>1</v>
      </c>
      <c r="U90" s="17">
        <f>IF(T90=0,0,COUNTIF($T$6:T90,1))</f>
        <v>85</v>
      </c>
      <c r="V90" s="18" t="str">
        <f t="shared" si="16"/>
        <v>DANA KONTRFILE</v>
      </c>
      <c r="W90" s="17">
        <f>IF(ISERROR(SEARCH('G_Sipariş Fişi'!$C$17,$A90)),0,1)</f>
        <v>1</v>
      </c>
      <c r="X90" s="17">
        <f>IF(W90=0,0,COUNTIF($W$6:W90,1))</f>
        <v>85</v>
      </c>
      <c r="Y90" s="18" t="str">
        <f t="shared" si="17"/>
        <v>DANA KONTRFILE</v>
      </c>
      <c r="Z90" s="17">
        <f>IF(ISERROR(SEARCH('G_Sipariş Fişi'!$C$18,$A90)),0,1)</f>
        <v>1</v>
      </c>
      <c r="AA90" s="17">
        <f>IF(Z90=0,0,COUNTIF($Z$6:Z90,1))</f>
        <v>85</v>
      </c>
      <c r="AB90" s="18" t="str">
        <f t="shared" si="18"/>
        <v>DANA KONTRFILE</v>
      </c>
      <c r="AC90" s="17">
        <f>IF(ISERROR(SEARCH('G_Sipariş Fişi'!$C$19,$A90)),0,1)</f>
        <v>1</v>
      </c>
      <c r="AD90" s="17">
        <f>IF(AC90=0,0,COUNTIF($AC$6:AC90,1))</f>
        <v>85</v>
      </c>
      <c r="AE90" s="18" t="str">
        <f t="shared" si="19"/>
        <v>DANA KONTRFILE</v>
      </c>
    </row>
    <row r="91" spans="1:31" x14ac:dyDescent="0.3">
      <c r="A91" s="17" t="str">
        <f>Tbl_Ürünler[[#This Row],[Ürün Adı]]</f>
        <v>ANKARA ARPA SEHRIYE 500GR</v>
      </c>
      <c r="B91" s="17">
        <f>IF(ISERROR(SEARCH('G_Sipariş Fişi'!$C$10,$A91)),0,1)</f>
        <v>0</v>
      </c>
      <c r="C91" s="17">
        <f>IF(B91=0,0,COUNTIF($B$6:B91,1))</f>
        <v>0</v>
      </c>
      <c r="D91" s="18" t="str">
        <f t="shared" si="10"/>
        <v/>
      </c>
      <c r="E91" s="17">
        <f>IF(ISERROR(SEARCH('G_Sipariş Fişi'!$C$11,$A91)),0,1)</f>
        <v>0</v>
      </c>
      <c r="F91" s="17">
        <f>IF(E91=0,0,COUNTIF($E$6:E91,1))</f>
        <v>0</v>
      </c>
      <c r="G91" s="18" t="str">
        <f t="shared" si="11"/>
        <v/>
      </c>
      <c r="H91" s="17">
        <f>IF(ISERROR(SEARCH('G_Sipariş Fişi'!$C$12,$A91)),0,1)</f>
        <v>0</v>
      </c>
      <c r="I91" s="17">
        <f>IF(H91=0,0,COUNTIF(H$6:$H91,1))</f>
        <v>0</v>
      </c>
      <c r="J91" s="18" t="str">
        <f t="shared" si="12"/>
        <v/>
      </c>
      <c r="K91" s="17">
        <f>IF(ISERROR(SEARCH('G_Sipariş Fişi'!$C$13,$A91)),0,1)</f>
        <v>0</v>
      </c>
      <c r="L91" s="17">
        <f>IF(K91=0,0,COUNTIF($K$6:K91,1))</f>
        <v>0</v>
      </c>
      <c r="M91" s="18" t="str">
        <f t="shared" si="13"/>
        <v/>
      </c>
      <c r="N91" s="17">
        <f>IF(ISERROR(SEARCH('G_Sipariş Fişi'!$C$14,$A91)),0,1)</f>
        <v>0</v>
      </c>
      <c r="O91" s="17">
        <f>IF(N91=0,0,COUNTIF($N$6:N91,1))</f>
        <v>0</v>
      </c>
      <c r="P91" s="18" t="str">
        <f t="shared" si="14"/>
        <v/>
      </c>
      <c r="Q91" s="17">
        <f>IF(ISERROR(SEARCH('G_Sipariş Fişi'!$C$15,$A91)),0,1)</f>
        <v>0</v>
      </c>
      <c r="R91" s="17">
        <f>IF(Q91=0,0,COUNTIF($Q$6:Q91,1))</f>
        <v>0</v>
      </c>
      <c r="S91" s="18" t="str">
        <f t="shared" si="15"/>
        <v/>
      </c>
      <c r="T91" s="17">
        <f>IF(ISERROR(SEARCH('G_Sipariş Fişi'!$C$16,$A91)),0,1)</f>
        <v>1</v>
      </c>
      <c r="U91" s="17">
        <f>IF(T91=0,0,COUNTIF($T$6:T91,1))</f>
        <v>86</v>
      </c>
      <c r="V91" s="18" t="str">
        <f t="shared" si="16"/>
        <v>ANKARA ARPA SEHRIYE 500GR</v>
      </c>
      <c r="W91" s="17">
        <f>IF(ISERROR(SEARCH('G_Sipariş Fişi'!$C$17,$A91)),0,1)</f>
        <v>1</v>
      </c>
      <c r="X91" s="17">
        <f>IF(W91=0,0,COUNTIF($W$6:W91,1))</f>
        <v>86</v>
      </c>
      <c r="Y91" s="18" t="str">
        <f t="shared" si="17"/>
        <v>ANKARA ARPA SEHRIYE 500GR</v>
      </c>
      <c r="Z91" s="17">
        <f>IF(ISERROR(SEARCH('G_Sipariş Fişi'!$C$18,$A91)),0,1)</f>
        <v>1</v>
      </c>
      <c r="AA91" s="17">
        <f>IF(Z91=0,0,COUNTIF($Z$6:Z91,1))</f>
        <v>86</v>
      </c>
      <c r="AB91" s="18" t="str">
        <f t="shared" si="18"/>
        <v>ANKARA ARPA SEHRIYE 500GR</v>
      </c>
      <c r="AC91" s="17">
        <f>IF(ISERROR(SEARCH('G_Sipariş Fişi'!$C$19,$A91)),0,1)</f>
        <v>1</v>
      </c>
      <c r="AD91" s="17">
        <f>IF(AC91=0,0,COUNTIF($AC$6:AC91,1))</f>
        <v>86</v>
      </c>
      <c r="AE91" s="18" t="str">
        <f t="shared" si="19"/>
        <v>ANKARA ARPA SEHRIYE 500GR</v>
      </c>
    </row>
    <row r="92" spans="1:31" x14ac:dyDescent="0.3">
      <c r="A92" s="17" t="str">
        <f>Tbl_Ürünler[[#This Row],[Ürün Adı]]</f>
        <v>ERZURUM SEKERI 2 KG</v>
      </c>
      <c r="B92" s="17">
        <f>IF(ISERROR(SEARCH('G_Sipariş Fişi'!$C$10,$A92)),0,1)</f>
        <v>0</v>
      </c>
      <c r="C92" s="17">
        <f>IF(B92=0,0,COUNTIF($B$6:B92,1))</f>
        <v>0</v>
      </c>
      <c r="D92" s="18" t="str">
        <f t="shared" si="10"/>
        <v/>
      </c>
      <c r="E92" s="17">
        <f>IF(ISERROR(SEARCH('G_Sipariş Fişi'!$C$11,$A92)),0,1)</f>
        <v>0</v>
      </c>
      <c r="F92" s="17">
        <f>IF(E92=0,0,COUNTIF($E$6:E92,1))</f>
        <v>0</v>
      </c>
      <c r="G92" s="18" t="str">
        <f t="shared" si="11"/>
        <v/>
      </c>
      <c r="H92" s="17">
        <f>IF(ISERROR(SEARCH('G_Sipariş Fişi'!$C$12,$A92)),0,1)</f>
        <v>0</v>
      </c>
      <c r="I92" s="17">
        <f>IF(H92=0,0,COUNTIF(H$6:$H92,1))</f>
        <v>0</v>
      </c>
      <c r="J92" s="18" t="str">
        <f t="shared" si="12"/>
        <v/>
      </c>
      <c r="K92" s="17">
        <f>IF(ISERROR(SEARCH('G_Sipariş Fişi'!$C$13,$A92)),0,1)</f>
        <v>0</v>
      </c>
      <c r="L92" s="17">
        <f>IF(K92=0,0,COUNTIF($K$6:K92,1))</f>
        <v>0</v>
      </c>
      <c r="M92" s="18" t="str">
        <f t="shared" si="13"/>
        <v/>
      </c>
      <c r="N92" s="17">
        <f>IF(ISERROR(SEARCH('G_Sipariş Fişi'!$C$14,$A92)),0,1)</f>
        <v>0</v>
      </c>
      <c r="O92" s="17">
        <f>IF(N92=0,0,COUNTIF($N$6:N92,1))</f>
        <v>0</v>
      </c>
      <c r="P92" s="18" t="str">
        <f t="shared" si="14"/>
        <v/>
      </c>
      <c r="Q92" s="17">
        <f>IF(ISERROR(SEARCH('G_Sipariş Fişi'!$C$15,$A92)),0,1)</f>
        <v>0</v>
      </c>
      <c r="R92" s="17">
        <f>IF(Q92=0,0,COUNTIF($Q$6:Q92,1))</f>
        <v>0</v>
      </c>
      <c r="S92" s="18" t="str">
        <f t="shared" si="15"/>
        <v/>
      </c>
      <c r="T92" s="17">
        <f>IF(ISERROR(SEARCH('G_Sipariş Fişi'!$C$16,$A92)),0,1)</f>
        <v>1</v>
      </c>
      <c r="U92" s="17">
        <f>IF(T92=0,0,COUNTIF($T$6:T92,1))</f>
        <v>87</v>
      </c>
      <c r="V92" s="18" t="str">
        <f t="shared" si="16"/>
        <v>ERZURUM SEKERI 2 KG</v>
      </c>
      <c r="W92" s="17">
        <f>IF(ISERROR(SEARCH('G_Sipariş Fişi'!$C$17,$A92)),0,1)</f>
        <v>1</v>
      </c>
      <c r="X92" s="17">
        <f>IF(W92=0,0,COUNTIF($W$6:W92,1))</f>
        <v>87</v>
      </c>
      <c r="Y92" s="18" t="str">
        <f t="shared" si="17"/>
        <v>ERZURUM SEKERI 2 KG</v>
      </c>
      <c r="Z92" s="17">
        <f>IF(ISERROR(SEARCH('G_Sipariş Fişi'!$C$18,$A92)),0,1)</f>
        <v>1</v>
      </c>
      <c r="AA92" s="17">
        <f>IF(Z92=0,0,COUNTIF($Z$6:Z92,1))</f>
        <v>87</v>
      </c>
      <c r="AB92" s="18" t="str">
        <f t="shared" si="18"/>
        <v>ERZURUM SEKERI 2 KG</v>
      </c>
      <c r="AC92" s="17">
        <f>IF(ISERROR(SEARCH('G_Sipariş Fişi'!$C$19,$A92)),0,1)</f>
        <v>1</v>
      </c>
      <c r="AD92" s="17">
        <f>IF(AC92=0,0,COUNTIF($AC$6:AC92,1))</f>
        <v>87</v>
      </c>
      <c r="AE92" s="18" t="str">
        <f t="shared" si="19"/>
        <v>ERZURUM SEKERI 2 KG</v>
      </c>
    </row>
    <row r="93" spans="1:31" x14ac:dyDescent="0.3">
      <c r="A93" s="17" t="str">
        <f>Tbl_Ürünler[[#This Row],[Ürün Adı]]</f>
        <v>JOLY YETISKIN HASTA BEZI 30 ADT LARGE</v>
      </c>
      <c r="B93" s="17">
        <f>IF(ISERROR(SEARCH('G_Sipariş Fişi'!$C$10,$A93)),0,1)</f>
        <v>0</v>
      </c>
      <c r="C93" s="17">
        <f>IF(B93=0,0,COUNTIF($B$6:B93,1))</f>
        <v>0</v>
      </c>
      <c r="D93" s="18" t="str">
        <f t="shared" si="10"/>
        <v/>
      </c>
      <c r="E93" s="17">
        <f>IF(ISERROR(SEARCH('G_Sipariş Fişi'!$C$11,$A93)),0,1)</f>
        <v>0</v>
      </c>
      <c r="F93" s="17">
        <f>IF(E93=0,0,COUNTIF($E$6:E93,1))</f>
        <v>0</v>
      </c>
      <c r="G93" s="18" t="str">
        <f t="shared" si="11"/>
        <v/>
      </c>
      <c r="H93" s="17">
        <f>IF(ISERROR(SEARCH('G_Sipariş Fişi'!$C$12,$A93)),0,1)</f>
        <v>0</v>
      </c>
      <c r="I93" s="17">
        <f>IF(H93=0,0,COUNTIF(H$6:$H93,1))</f>
        <v>0</v>
      </c>
      <c r="J93" s="18" t="str">
        <f t="shared" si="12"/>
        <v/>
      </c>
      <c r="K93" s="17">
        <f>IF(ISERROR(SEARCH('G_Sipariş Fişi'!$C$13,$A93)),0,1)</f>
        <v>0</v>
      </c>
      <c r="L93" s="17">
        <f>IF(K93=0,0,COUNTIF($K$6:K93,1))</f>
        <v>0</v>
      </c>
      <c r="M93" s="18" t="str">
        <f t="shared" si="13"/>
        <v/>
      </c>
      <c r="N93" s="17">
        <f>IF(ISERROR(SEARCH('G_Sipariş Fişi'!$C$14,$A93)),0,1)</f>
        <v>0</v>
      </c>
      <c r="O93" s="17">
        <f>IF(N93=0,0,COUNTIF($N$6:N93,1))</f>
        <v>0</v>
      </c>
      <c r="P93" s="18" t="str">
        <f t="shared" si="14"/>
        <v/>
      </c>
      <c r="Q93" s="17">
        <f>IF(ISERROR(SEARCH('G_Sipariş Fişi'!$C$15,$A93)),0,1)</f>
        <v>0</v>
      </c>
      <c r="R93" s="17">
        <f>IF(Q93=0,0,COUNTIF($Q$6:Q93,1))</f>
        <v>0</v>
      </c>
      <c r="S93" s="18" t="str">
        <f t="shared" si="15"/>
        <v/>
      </c>
      <c r="T93" s="17">
        <f>IF(ISERROR(SEARCH('G_Sipariş Fişi'!$C$16,$A93)),0,1)</f>
        <v>1</v>
      </c>
      <c r="U93" s="17">
        <f>IF(T93=0,0,COUNTIF($T$6:T93,1))</f>
        <v>88</v>
      </c>
      <c r="V93" s="18" t="str">
        <f t="shared" si="16"/>
        <v>JOLY YETISKIN HASTA BEZI 30 ADT LARGE</v>
      </c>
      <c r="W93" s="17">
        <f>IF(ISERROR(SEARCH('G_Sipariş Fişi'!$C$17,$A93)),0,1)</f>
        <v>1</v>
      </c>
      <c r="X93" s="17">
        <f>IF(W93=0,0,COUNTIF($W$6:W93,1))</f>
        <v>88</v>
      </c>
      <c r="Y93" s="18" t="str">
        <f t="shared" si="17"/>
        <v>JOLY YETISKIN HASTA BEZI 30 ADT LARGE</v>
      </c>
      <c r="Z93" s="17">
        <f>IF(ISERROR(SEARCH('G_Sipariş Fişi'!$C$18,$A93)),0,1)</f>
        <v>1</v>
      </c>
      <c r="AA93" s="17">
        <f>IF(Z93=0,0,COUNTIF($Z$6:Z93,1))</f>
        <v>88</v>
      </c>
      <c r="AB93" s="18" t="str">
        <f t="shared" si="18"/>
        <v>JOLY YETISKIN HASTA BEZI 30 ADT LARGE</v>
      </c>
      <c r="AC93" s="17">
        <f>IF(ISERROR(SEARCH('G_Sipariş Fişi'!$C$19,$A93)),0,1)</f>
        <v>1</v>
      </c>
      <c r="AD93" s="17">
        <f>IF(AC93=0,0,COUNTIF($AC$6:AC93,1))</f>
        <v>88</v>
      </c>
      <c r="AE93" s="18" t="str">
        <f t="shared" si="19"/>
        <v>JOLY YETISKIN HASTA BEZI 30 ADT LARGE</v>
      </c>
    </row>
    <row r="94" spans="1:31" x14ac:dyDescent="0.3">
      <c r="A94" s="17" t="str">
        <f>Tbl_Ürünler[[#This Row],[Ürün Adı]]</f>
        <v>LARK KISAKIRMIZI  BOX</v>
      </c>
      <c r="B94" s="17">
        <f>IF(ISERROR(SEARCH('G_Sipariş Fişi'!$C$10,$A94)),0,1)</f>
        <v>0</v>
      </c>
      <c r="C94" s="17">
        <f>IF(B94=0,0,COUNTIF($B$6:B94,1))</f>
        <v>0</v>
      </c>
      <c r="D94" s="18" t="str">
        <f t="shared" si="10"/>
        <v/>
      </c>
      <c r="E94" s="17">
        <f>IF(ISERROR(SEARCH('G_Sipariş Fişi'!$C$11,$A94)),0,1)</f>
        <v>0</v>
      </c>
      <c r="F94" s="17">
        <f>IF(E94=0,0,COUNTIF($E$6:E94,1))</f>
        <v>0</v>
      </c>
      <c r="G94" s="18" t="str">
        <f t="shared" si="11"/>
        <v/>
      </c>
      <c r="H94" s="17">
        <f>IF(ISERROR(SEARCH('G_Sipariş Fişi'!$C$12,$A94)),0,1)</f>
        <v>0</v>
      </c>
      <c r="I94" s="17">
        <f>IF(H94=0,0,COUNTIF(H$6:$H94,1))</f>
        <v>0</v>
      </c>
      <c r="J94" s="18" t="str">
        <f t="shared" si="12"/>
        <v/>
      </c>
      <c r="K94" s="17">
        <f>IF(ISERROR(SEARCH('G_Sipariş Fişi'!$C$13,$A94)),0,1)</f>
        <v>0</v>
      </c>
      <c r="L94" s="17">
        <f>IF(K94=0,0,COUNTIF($K$6:K94,1))</f>
        <v>0</v>
      </c>
      <c r="M94" s="18" t="str">
        <f t="shared" si="13"/>
        <v/>
      </c>
      <c r="N94" s="17">
        <f>IF(ISERROR(SEARCH('G_Sipariş Fişi'!$C$14,$A94)),0,1)</f>
        <v>0</v>
      </c>
      <c r="O94" s="17">
        <f>IF(N94=0,0,COUNTIF($N$6:N94,1))</f>
        <v>0</v>
      </c>
      <c r="P94" s="18" t="str">
        <f t="shared" si="14"/>
        <v/>
      </c>
      <c r="Q94" s="17">
        <f>IF(ISERROR(SEARCH('G_Sipariş Fişi'!$C$15,$A94)),0,1)</f>
        <v>0</v>
      </c>
      <c r="R94" s="17">
        <f>IF(Q94=0,0,COUNTIF($Q$6:Q94,1))</f>
        <v>0</v>
      </c>
      <c r="S94" s="18" t="str">
        <f t="shared" si="15"/>
        <v/>
      </c>
      <c r="T94" s="17">
        <f>IF(ISERROR(SEARCH('G_Sipariş Fişi'!$C$16,$A94)),0,1)</f>
        <v>1</v>
      </c>
      <c r="U94" s="17">
        <f>IF(T94=0,0,COUNTIF($T$6:T94,1))</f>
        <v>89</v>
      </c>
      <c r="V94" s="18" t="str">
        <f t="shared" si="16"/>
        <v>LARK KISAKIRMIZI  BOX</v>
      </c>
      <c r="W94" s="17">
        <f>IF(ISERROR(SEARCH('G_Sipariş Fişi'!$C$17,$A94)),0,1)</f>
        <v>1</v>
      </c>
      <c r="X94" s="17">
        <f>IF(W94=0,0,COUNTIF($W$6:W94,1))</f>
        <v>89</v>
      </c>
      <c r="Y94" s="18" t="str">
        <f t="shared" si="17"/>
        <v>LARK KISAKIRMIZI  BOX</v>
      </c>
      <c r="Z94" s="17">
        <f>IF(ISERROR(SEARCH('G_Sipariş Fişi'!$C$18,$A94)),0,1)</f>
        <v>1</v>
      </c>
      <c r="AA94" s="17">
        <f>IF(Z94=0,0,COUNTIF($Z$6:Z94,1))</f>
        <v>89</v>
      </c>
      <c r="AB94" s="18" t="str">
        <f t="shared" si="18"/>
        <v>LARK KISAKIRMIZI  BOX</v>
      </c>
      <c r="AC94" s="17">
        <f>IF(ISERROR(SEARCH('G_Sipariş Fişi'!$C$19,$A94)),0,1)</f>
        <v>1</v>
      </c>
      <c r="AD94" s="17">
        <f>IF(AC94=0,0,COUNTIF($AC$6:AC94,1))</f>
        <v>89</v>
      </c>
      <c r="AE94" s="18" t="str">
        <f t="shared" si="19"/>
        <v>LARK KISAKIRMIZI  BOX</v>
      </c>
    </row>
    <row r="95" spans="1:31" x14ac:dyDescent="0.3">
      <c r="A95" s="17" t="str">
        <f>Tbl_Ürünler[[#This Row],[Ürün Adı]]</f>
        <v>L M KISA PAKET</v>
      </c>
      <c r="B95" s="17">
        <f>IF(ISERROR(SEARCH('G_Sipariş Fişi'!$C$10,$A95)),0,1)</f>
        <v>0</v>
      </c>
      <c r="C95" s="17">
        <f>IF(B95=0,0,COUNTIF($B$6:B95,1))</f>
        <v>0</v>
      </c>
      <c r="D95" s="18" t="str">
        <f t="shared" si="10"/>
        <v/>
      </c>
      <c r="E95" s="17">
        <f>IF(ISERROR(SEARCH('G_Sipariş Fişi'!$C$11,$A95)),0,1)</f>
        <v>0</v>
      </c>
      <c r="F95" s="17">
        <f>IF(E95=0,0,COUNTIF($E$6:E95,1))</f>
        <v>0</v>
      </c>
      <c r="G95" s="18" t="str">
        <f t="shared" si="11"/>
        <v/>
      </c>
      <c r="H95" s="17">
        <f>IF(ISERROR(SEARCH('G_Sipariş Fişi'!$C$12,$A95)),0,1)</f>
        <v>0</v>
      </c>
      <c r="I95" s="17">
        <f>IF(H95=0,0,COUNTIF(H$6:$H95,1))</f>
        <v>0</v>
      </c>
      <c r="J95" s="18" t="str">
        <f t="shared" si="12"/>
        <v/>
      </c>
      <c r="K95" s="17">
        <f>IF(ISERROR(SEARCH('G_Sipariş Fişi'!$C$13,$A95)),0,1)</f>
        <v>0</v>
      </c>
      <c r="L95" s="17">
        <f>IF(K95=0,0,COUNTIF($K$6:K95,1))</f>
        <v>0</v>
      </c>
      <c r="M95" s="18" t="str">
        <f t="shared" si="13"/>
        <v/>
      </c>
      <c r="N95" s="17">
        <f>IF(ISERROR(SEARCH('G_Sipariş Fişi'!$C$14,$A95)),0,1)</f>
        <v>0</v>
      </c>
      <c r="O95" s="17">
        <f>IF(N95=0,0,COUNTIF($N$6:N95,1))</f>
        <v>0</v>
      </c>
      <c r="P95" s="18" t="str">
        <f t="shared" si="14"/>
        <v/>
      </c>
      <c r="Q95" s="17">
        <f>IF(ISERROR(SEARCH('G_Sipariş Fişi'!$C$15,$A95)),0,1)</f>
        <v>0</v>
      </c>
      <c r="R95" s="17">
        <f>IF(Q95=0,0,COUNTIF($Q$6:Q95,1))</f>
        <v>0</v>
      </c>
      <c r="S95" s="18" t="str">
        <f t="shared" si="15"/>
        <v/>
      </c>
      <c r="T95" s="17">
        <f>IF(ISERROR(SEARCH('G_Sipariş Fişi'!$C$16,$A95)),0,1)</f>
        <v>1</v>
      </c>
      <c r="U95" s="17">
        <f>IF(T95=0,0,COUNTIF($T$6:T95,1))</f>
        <v>90</v>
      </c>
      <c r="V95" s="18" t="str">
        <f t="shared" si="16"/>
        <v>L M KISA PAKET</v>
      </c>
      <c r="W95" s="17">
        <f>IF(ISERROR(SEARCH('G_Sipariş Fişi'!$C$17,$A95)),0,1)</f>
        <v>1</v>
      </c>
      <c r="X95" s="17">
        <f>IF(W95=0,0,COUNTIF($W$6:W95,1))</f>
        <v>90</v>
      </c>
      <c r="Y95" s="18" t="str">
        <f t="shared" si="17"/>
        <v>L M KISA PAKET</v>
      </c>
      <c r="Z95" s="17">
        <f>IF(ISERROR(SEARCH('G_Sipariş Fişi'!$C$18,$A95)),0,1)</f>
        <v>1</v>
      </c>
      <c r="AA95" s="17">
        <f>IF(Z95=0,0,COUNTIF($Z$6:Z95,1))</f>
        <v>90</v>
      </c>
      <c r="AB95" s="18" t="str">
        <f t="shared" si="18"/>
        <v>L M KISA PAKET</v>
      </c>
      <c r="AC95" s="17">
        <f>IF(ISERROR(SEARCH('G_Sipariş Fişi'!$C$19,$A95)),0,1)</f>
        <v>1</v>
      </c>
      <c r="AD95" s="17">
        <f>IF(AC95=0,0,COUNTIF($AC$6:AC95,1))</f>
        <v>90</v>
      </c>
      <c r="AE95" s="18" t="str">
        <f t="shared" si="19"/>
        <v>L M KISA PAKET</v>
      </c>
    </row>
    <row r="96" spans="1:31" x14ac:dyDescent="0.3">
      <c r="A96" s="17" t="str">
        <f>Tbl_Ürünler[[#This Row],[Ürün Adı]]</f>
        <v>L M UZUN PAKET</v>
      </c>
      <c r="B96" s="17">
        <f>IF(ISERROR(SEARCH('G_Sipariş Fişi'!$C$10,$A96)),0,1)</f>
        <v>0</v>
      </c>
      <c r="C96" s="17">
        <f>IF(B96=0,0,COUNTIF($B$6:B96,1))</f>
        <v>0</v>
      </c>
      <c r="D96" s="18" t="str">
        <f t="shared" si="10"/>
        <v/>
      </c>
      <c r="E96" s="17">
        <f>IF(ISERROR(SEARCH('G_Sipariş Fişi'!$C$11,$A96)),0,1)</f>
        <v>0</v>
      </c>
      <c r="F96" s="17">
        <f>IF(E96=0,0,COUNTIF($E$6:E96,1))</f>
        <v>0</v>
      </c>
      <c r="G96" s="18" t="str">
        <f t="shared" si="11"/>
        <v/>
      </c>
      <c r="H96" s="17">
        <f>IF(ISERROR(SEARCH('G_Sipariş Fişi'!$C$12,$A96)),0,1)</f>
        <v>0</v>
      </c>
      <c r="I96" s="17">
        <f>IF(H96=0,0,COUNTIF(H$6:$H96,1))</f>
        <v>0</v>
      </c>
      <c r="J96" s="18" t="str">
        <f t="shared" si="12"/>
        <v/>
      </c>
      <c r="K96" s="17">
        <f>IF(ISERROR(SEARCH('G_Sipariş Fişi'!$C$13,$A96)),0,1)</f>
        <v>0</v>
      </c>
      <c r="L96" s="17">
        <f>IF(K96=0,0,COUNTIF($K$6:K96,1))</f>
        <v>0</v>
      </c>
      <c r="M96" s="18" t="str">
        <f t="shared" si="13"/>
        <v/>
      </c>
      <c r="N96" s="17">
        <f>IF(ISERROR(SEARCH('G_Sipariş Fişi'!$C$14,$A96)),0,1)</f>
        <v>0</v>
      </c>
      <c r="O96" s="17">
        <f>IF(N96=0,0,COUNTIF($N$6:N96,1))</f>
        <v>0</v>
      </c>
      <c r="P96" s="18" t="str">
        <f t="shared" si="14"/>
        <v/>
      </c>
      <c r="Q96" s="17">
        <f>IF(ISERROR(SEARCH('G_Sipariş Fişi'!$C$15,$A96)),0,1)</f>
        <v>0</v>
      </c>
      <c r="R96" s="17">
        <f>IF(Q96=0,0,COUNTIF($Q$6:Q96,1))</f>
        <v>0</v>
      </c>
      <c r="S96" s="18" t="str">
        <f t="shared" si="15"/>
        <v/>
      </c>
      <c r="T96" s="17">
        <f>IF(ISERROR(SEARCH('G_Sipariş Fişi'!$C$16,$A96)),0,1)</f>
        <v>1</v>
      </c>
      <c r="U96" s="17">
        <f>IF(T96=0,0,COUNTIF($T$6:T96,1))</f>
        <v>91</v>
      </c>
      <c r="V96" s="18" t="str">
        <f t="shared" si="16"/>
        <v>L M UZUN PAKET</v>
      </c>
      <c r="W96" s="17">
        <f>IF(ISERROR(SEARCH('G_Sipariş Fişi'!$C$17,$A96)),0,1)</f>
        <v>1</v>
      </c>
      <c r="X96" s="17">
        <f>IF(W96=0,0,COUNTIF($W$6:W96,1))</f>
        <v>91</v>
      </c>
      <c r="Y96" s="18" t="str">
        <f t="shared" si="17"/>
        <v>L M UZUN PAKET</v>
      </c>
      <c r="Z96" s="17">
        <f>IF(ISERROR(SEARCH('G_Sipariş Fişi'!$C$18,$A96)),0,1)</f>
        <v>1</v>
      </c>
      <c r="AA96" s="17">
        <f>IF(Z96=0,0,COUNTIF($Z$6:Z96,1))</f>
        <v>91</v>
      </c>
      <c r="AB96" s="18" t="str">
        <f t="shared" si="18"/>
        <v>L M UZUN PAKET</v>
      </c>
      <c r="AC96" s="17">
        <f>IF(ISERROR(SEARCH('G_Sipariş Fişi'!$C$19,$A96)),0,1)</f>
        <v>1</v>
      </c>
      <c r="AD96" s="17">
        <f>IF(AC96=0,0,COUNTIF($AC$6:AC96,1))</f>
        <v>91</v>
      </c>
      <c r="AE96" s="18" t="str">
        <f t="shared" si="19"/>
        <v>L M UZUN PAKET</v>
      </c>
    </row>
    <row r="97" spans="1:31" x14ac:dyDescent="0.3">
      <c r="A97" s="17" t="str">
        <f>Tbl_Ürünler[[#This Row],[Ürün Adı]]</f>
        <v>PALL MALL MAVİ</v>
      </c>
      <c r="B97" s="17">
        <f>IF(ISERROR(SEARCH('G_Sipariş Fişi'!$C$10,$A97)),0,1)</f>
        <v>0</v>
      </c>
      <c r="C97" s="17">
        <f>IF(B97=0,0,COUNTIF($B$6:B97,1))</f>
        <v>0</v>
      </c>
      <c r="D97" s="18" t="str">
        <f t="shared" si="10"/>
        <v/>
      </c>
      <c r="E97" s="17">
        <f>IF(ISERROR(SEARCH('G_Sipariş Fişi'!$C$11,$A97)),0,1)</f>
        <v>0</v>
      </c>
      <c r="F97" s="17">
        <f>IF(E97=0,0,COUNTIF($E$6:E97,1))</f>
        <v>0</v>
      </c>
      <c r="G97" s="18" t="str">
        <f t="shared" si="11"/>
        <v/>
      </c>
      <c r="H97" s="17">
        <f>IF(ISERROR(SEARCH('G_Sipariş Fişi'!$C$12,$A97)),0,1)</f>
        <v>0</v>
      </c>
      <c r="I97" s="17">
        <f>IF(H97=0,0,COUNTIF(H$6:$H97,1))</f>
        <v>0</v>
      </c>
      <c r="J97" s="18" t="str">
        <f t="shared" si="12"/>
        <v/>
      </c>
      <c r="K97" s="17">
        <f>IF(ISERROR(SEARCH('G_Sipariş Fişi'!$C$13,$A97)),0,1)</f>
        <v>0</v>
      </c>
      <c r="L97" s="17">
        <f>IF(K97=0,0,COUNTIF($K$6:K97,1))</f>
        <v>0</v>
      </c>
      <c r="M97" s="18" t="str">
        <f t="shared" si="13"/>
        <v/>
      </c>
      <c r="N97" s="17">
        <f>IF(ISERROR(SEARCH('G_Sipariş Fişi'!$C$14,$A97)),0,1)</f>
        <v>0</v>
      </c>
      <c r="O97" s="17">
        <f>IF(N97=0,0,COUNTIF($N$6:N97,1))</f>
        <v>0</v>
      </c>
      <c r="P97" s="18" t="str">
        <f t="shared" si="14"/>
        <v/>
      </c>
      <c r="Q97" s="17">
        <f>IF(ISERROR(SEARCH('G_Sipariş Fişi'!$C$15,$A97)),0,1)</f>
        <v>0</v>
      </c>
      <c r="R97" s="17">
        <f>IF(Q97=0,0,COUNTIF($Q$6:Q97,1))</f>
        <v>0</v>
      </c>
      <c r="S97" s="18" t="str">
        <f t="shared" si="15"/>
        <v/>
      </c>
      <c r="T97" s="17">
        <f>IF(ISERROR(SEARCH('G_Sipariş Fişi'!$C$16,$A97)),0,1)</f>
        <v>1</v>
      </c>
      <c r="U97" s="17">
        <f>IF(T97=0,0,COUNTIF($T$6:T97,1))</f>
        <v>92</v>
      </c>
      <c r="V97" s="18" t="str">
        <f t="shared" si="16"/>
        <v>PALL MALL MAVİ</v>
      </c>
      <c r="W97" s="17">
        <f>IF(ISERROR(SEARCH('G_Sipariş Fişi'!$C$17,$A97)),0,1)</f>
        <v>1</v>
      </c>
      <c r="X97" s="17">
        <f>IF(W97=0,0,COUNTIF($W$6:W97,1))</f>
        <v>92</v>
      </c>
      <c r="Y97" s="18" t="str">
        <f t="shared" si="17"/>
        <v>PALL MALL MAVİ</v>
      </c>
      <c r="Z97" s="17">
        <f>IF(ISERROR(SEARCH('G_Sipariş Fişi'!$C$18,$A97)),0,1)</f>
        <v>1</v>
      </c>
      <c r="AA97" s="17">
        <f>IF(Z97=0,0,COUNTIF($Z$6:Z97,1))</f>
        <v>92</v>
      </c>
      <c r="AB97" s="18" t="str">
        <f t="shared" si="18"/>
        <v>PALL MALL MAVİ</v>
      </c>
      <c r="AC97" s="17">
        <f>IF(ISERROR(SEARCH('G_Sipariş Fişi'!$C$19,$A97)),0,1)</f>
        <v>1</v>
      </c>
      <c r="AD97" s="17">
        <f>IF(AC97=0,0,COUNTIF($AC$6:AC97,1))</f>
        <v>92</v>
      </c>
      <c r="AE97" s="18" t="str">
        <f t="shared" si="19"/>
        <v>PALL MALL MAVİ</v>
      </c>
    </row>
    <row r="98" spans="1:31" x14ac:dyDescent="0.3">
      <c r="A98" s="17" t="str">
        <f>Tbl_Ürünler[[#This Row],[Ürün Adı]]</f>
        <v>L M KISA BLUE LABEL</v>
      </c>
      <c r="B98" s="17">
        <f>IF(ISERROR(SEARCH('G_Sipariş Fişi'!$C$10,$A98)),0,1)</f>
        <v>0</v>
      </c>
      <c r="C98" s="17">
        <f>IF(B98=0,0,COUNTIF($B$6:B98,1))</f>
        <v>0</v>
      </c>
      <c r="D98" s="18" t="str">
        <f t="shared" si="10"/>
        <v/>
      </c>
      <c r="E98" s="17">
        <f>IF(ISERROR(SEARCH('G_Sipariş Fişi'!$C$11,$A98)),0,1)</f>
        <v>0</v>
      </c>
      <c r="F98" s="17">
        <f>IF(E98=0,0,COUNTIF($E$6:E98,1))</f>
        <v>0</v>
      </c>
      <c r="G98" s="18" t="str">
        <f t="shared" si="11"/>
        <v/>
      </c>
      <c r="H98" s="17">
        <f>IF(ISERROR(SEARCH('G_Sipariş Fişi'!$C$12,$A98)),0,1)</f>
        <v>0</v>
      </c>
      <c r="I98" s="17">
        <f>IF(H98=0,0,COUNTIF(H$6:$H98,1))</f>
        <v>0</v>
      </c>
      <c r="J98" s="18" t="str">
        <f t="shared" si="12"/>
        <v/>
      </c>
      <c r="K98" s="17">
        <f>IF(ISERROR(SEARCH('G_Sipariş Fişi'!$C$13,$A98)),0,1)</f>
        <v>0</v>
      </c>
      <c r="L98" s="17">
        <f>IF(K98=0,0,COUNTIF($K$6:K98,1))</f>
        <v>0</v>
      </c>
      <c r="M98" s="18" t="str">
        <f t="shared" si="13"/>
        <v/>
      </c>
      <c r="N98" s="17">
        <f>IF(ISERROR(SEARCH('G_Sipariş Fişi'!$C$14,$A98)),0,1)</f>
        <v>0</v>
      </c>
      <c r="O98" s="17">
        <f>IF(N98=0,0,COUNTIF($N$6:N98,1))</f>
        <v>0</v>
      </c>
      <c r="P98" s="18" t="str">
        <f t="shared" si="14"/>
        <v/>
      </c>
      <c r="Q98" s="17">
        <f>IF(ISERROR(SEARCH('G_Sipariş Fişi'!$C$15,$A98)),0,1)</f>
        <v>0</v>
      </c>
      <c r="R98" s="17">
        <f>IF(Q98=0,0,COUNTIF($Q$6:Q98,1))</f>
        <v>0</v>
      </c>
      <c r="S98" s="18" t="str">
        <f t="shared" si="15"/>
        <v/>
      </c>
      <c r="T98" s="17">
        <f>IF(ISERROR(SEARCH('G_Sipariş Fişi'!$C$16,$A98)),0,1)</f>
        <v>1</v>
      </c>
      <c r="U98" s="17">
        <f>IF(T98=0,0,COUNTIF($T$6:T98,1))</f>
        <v>93</v>
      </c>
      <c r="V98" s="18" t="str">
        <f t="shared" si="16"/>
        <v>L M KISA BLUE LABEL</v>
      </c>
      <c r="W98" s="17">
        <f>IF(ISERROR(SEARCH('G_Sipariş Fişi'!$C$17,$A98)),0,1)</f>
        <v>1</v>
      </c>
      <c r="X98" s="17">
        <f>IF(W98=0,0,COUNTIF($W$6:W98,1))</f>
        <v>93</v>
      </c>
      <c r="Y98" s="18" t="str">
        <f t="shared" si="17"/>
        <v>L M KISA BLUE LABEL</v>
      </c>
      <c r="Z98" s="17">
        <f>IF(ISERROR(SEARCH('G_Sipariş Fişi'!$C$18,$A98)),0,1)</f>
        <v>1</v>
      </c>
      <c r="AA98" s="17">
        <f>IF(Z98=0,0,COUNTIF($Z$6:Z98,1))</f>
        <v>93</v>
      </c>
      <c r="AB98" s="18" t="str">
        <f t="shared" si="18"/>
        <v>L M KISA BLUE LABEL</v>
      </c>
      <c r="AC98" s="17">
        <f>IF(ISERROR(SEARCH('G_Sipariş Fişi'!$C$19,$A98)),0,1)</f>
        <v>1</v>
      </c>
      <c r="AD98" s="17">
        <f>IF(AC98=0,0,COUNTIF($AC$6:AC98,1))</f>
        <v>93</v>
      </c>
      <c r="AE98" s="18" t="str">
        <f t="shared" si="19"/>
        <v>L M KISA BLUE LABEL</v>
      </c>
    </row>
    <row r="99" spans="1:31" x14ac:dyDescent="0.3">
      <c r="A99" s="17" t="str">
        <f>Tbl_Ürünler[[#This Row],[Ürün Adı]]</f>
        <v>ETI 80 GR SUTLU CIKOLATA KARE</v>
      </c>
      <c r="B99" s="17">
        <f>IF(ISERROR(SEARCH('G_Sipariş Fişi'!$C$10,$A99)),0,1)</f>
        <v>0</v>
      </c>
      <c r="C99" s="17">
        <f>IF(B99=0,0,COUNTIF($B$6:B99,1))</f>
        <v>0</v>
      </c>
      <c r="D99" s="18" t="str">
        <f t="shared" si="10"/>
        <v/>
      </c>
      <c r="E99" s="17">
        <f>IF(ISERROR(SEARCH('G_Sipariş Fişi'!$C$11,$A99)),0,1)</f>
        <v>0</v>
      </c>
      <c r="F99" s="17">
        <f>IF(E99=0,0,COUNTIF($E$6:E99,1))</f>
        <v>0</v>
      </c>
      <c r="G99" s="18" t="str">
        <f t="shared" si="11"/>
        <v/>
      </c>
      <c r="H99" s="17">
        <f>IF(ISERROR(SEARCH('G_Sipariş Fişi'!$C$12,$A99)),0,1)</f>
        <v>0</v>
      </c>
      <c r="I99" s="17">
        <f>IF(H99=0,0,COUNTIF(H$6:$H99,1))</f>
        <v>0</v>
      </c>
      <c r="J99" s="18" t="str">
        <f t="shared" si="12"/>
        <v/>
      </c>
      <c r="K99" s="17">
        <f>IF(ISERROR(SEARCH('G_Sipariş Fişi'!$C$13,$A99)),0,1)</f>
        <v>0</v>
      </c>
      <c r="L99" s="17">
        <f>IF(K99=0,0,COUNTIF($K$6:K99,1))</f>
        <v>0</v>
      </c>
      <c r="M99" s="18" t="str">
        <f t="shared" si="13"/>
        <v/>
      </c>
      <c r="N99" s="17">
        <f>IF(ISERROR(SEARCH('G_Sipariş Fişi'!$C$14,$A99)),0,1)</f>
        <v>0</v>
      </c>
      <c r="O99" s="17">
        <f>IF(N99=0,0,COUNTIF($N$6:N99,1))</f>
        <v>0</v>
      </c>
      <c r="P99" s="18" t="str">
        <f t="shared" si="14"/>
        <v/>
      </c>
      <c r="Q99" s="17">
        <f>IF(ISERROR(SEARCH('G_Sipariş Fişi'!$C$15,$A99)),0,1)</f>
        <v>0</v>
      </c>
      <c r="R99" s="17">
        <f>IF(Q99=0,0,COUNTIF($Q$6:Q99,1))</f>
        <v>0</v>
      </c>
      <c r="S99" s="18" t="str">
        <f t="shared" si="15"/>
        <v/>
      </c>
      <c r="T99" s="17">
        <f>IF(ISERROR(SEARCH('G_Sipariş Fişi'!$C$16,$A99)),0,1)</f>
        <v>1</v>
      </c>
      <c r="U99" s="17">
        <f>IF(T99=0,0,COUNTIF($T$6:T99,1))</f>
        <v>94</v>
      </c>
      <c r="V99" s="18" t="str">
        <f t="shared" si="16"/>
        <v>ETI 80 GR SUTLU CIKOLATA KARE</v>
      </c>
      <c r="W99" s="17">
        <f>IF(ISERROR(SEARCH('G_Sipariş Fişi'!$C$17,$A99)),0,1)</f>
        <v>1</v>
      </c>
      <c r="X99" s="17">
        <f>IF(W99=0,0,COUNTIF($W$6:W99,1))</f>
        <v>94</v>
      </c>
      <c r="Y99" s="18" t="str">
        <f t="shared" si="17"/>
        <v>ETI 80 GR SUTLU CIKOLATA KARE</v>
      </c>
      <c r="Z99" s="17">
        <f>IF(ISERROR(SEARCH('G_Sipariş Fişi'!$C$18,$A99)),0,1)</f>
        <v>1</v>
      </c>
      <c r="AA99" s="17">
        <f>IF(Z99=0,0,COUNTIF($Z$6:Z99,1))</f>
        <v>94</v>
      </c>
      <c r="AB99" s="18" t="str">
        <f t="shared" si="18"/>
        <v>ETI 80 GR SUTLU CIKOLATA KARE</v>
      </c>
      <c r="AC99" s="17">
        <f>IF(ISERROR(SEARCH('G_Sipariş Fişi'!$C$19,$A99)),0,1)</f>
        <v>1</v>
      </c>
      <c r="AD99" s="17">
        <f>IF(AC99=0,0,COUNTIF($AC$6:AC99,1))</f>
        <v>94</v>
      </c>
      <c r="AE99" s="18" t="str">
        <f t="shared" si="19"/>
        <v>ETI 80 GR SUTLU CIKOLATA KARE</v>
      </c>
    </row>
    <row r="100" spans="1:31" x14ac:dyDescent="0.3">
      <c r="A100" s="17" t="str">
        <f>Tbl_Ürünler[[#This Row],[Ürün Adı]]</f>
        <v>LIPTON Y.LABEL TEA 1 KG.</v>
      </c>
      <c r="B100" s="17">
        <f>IF(ISERROR(SEARCH('G_Sipariş Fişi'!$C$10,$A100)),0,1)</f>
        <v>0</v>
      </c>
      <c r="C100" s="17">
        <f>IF(B100=0,0,COUNTIF($B$6:B100,1))</f>
        <v>0</v>
      </c>
      <c r="D100" s="18" t="str">
        <f t="shared" si="10"/>
        <v/>
      </c>
      <c r="E100" s="17">
        <f>IF(ISERROR(SEARCH('G_Sipariş Fişi'!$C$11,$A100)),0,1)</f>
        <v>0</v>
      </c>
      <c r="F100" s="17">
        <f>IF(E100=0,0,COUNTIF($E$6:E100,1))</f>
        <v>0</v>
      </c>
      <c r="G100" s="18" t="str">
        <f t="shared" si="11"/>
        <v/>
      </c>
      <c r="H100" s="17">
        <f>IF(ISERROR(SEARCH('G_Sipariş Fişi'!$C$12,$A100)),0,1)</f>
        <v>0</v>
      </c>
      <c r="I100" s="17">
        <f>IF(H100=0,0,COUNTIF(H$6:$H100,1))</f>
        <v>0</v>
      </c>
      <c r="J100" s="18" t="str">
        <f t="shared" si="12"/>
        <v/>
      </c>
      <c r="K100" s="17">
        <f>IF(ISERROR(SEARCH('G_Sipariş Fişi'!$C$13,$A100)),0,1)</f>
        <v>0</v>
      </c>
      <c r="L100" s="17">
        <f>IF(K100=0,0,COUNTIF($K$6:K100,1))</f>
        <v>0</v>
      </c>
      <c r="M100" s="18" t="str">
        <f t="shared" si="13"/>
        <v/>
      </c>
      <c r="N100" s="17">
        <f>IF(ISERROR(SEARCH('G_Sipariş Fişi'!$C$14,$A100)),0,1)</f>
        <v>0</v>
      </c>
      <c r="O100" s="17">
        <f>IF(N100=0,0,COUNTIF($N$6:N100,1))</f>
        <v>0</v>
      </c>
      <c r="P100" s="18" t="str">
        <f t="shared" si="14"/>
        <v/>
      </c>
      <c r="Q100" s="17">
        <f>IF(ISERROR(SEARCH('G_Sipariş Fişi'!$C$15,$A100)),0,1)</f>
        <v>0</v>
      </c>
      <c r="R100" s="17">
        <f>IF(Q100=0,0,COUNTIF($Q$6:Q100,1))</f>
        <v>0</v>
      </c>
      <c r="S100" s="18" t="str">
        <f t="shared" si="15"/>
        <v/>
      </c>
      <c r="T100" s="17">
        <f>IF(ISERROR(SEARCH('G_Sipariş Fişi'!$C$16,$A100)),0,1)</f>
        <v>1</v>
      </c>
      <c r="U100" s="17">
        <f>IF(T100=0,0,COUNTIF($T$6:T100,1))</f>
        <v>95</v>
      </c>
      <c r="V100" s="18" t="str">
        <f t="shared" si="16"/>
        <v>LIPTON Y.LABEL TEA 1 KG.</v>
      </c>
      <c r="W100" s="17">
        <f>IF(ISERROR(SEARCH('G_Sipariş Fişi'!$C$17,$A100)),0,1)</f>
        <v>1</v>
      </c>
      <c r="X100" s="17">
        <f>IF(W100=0,0,COUNTIF($W$6:W100,1))</f>
        <v>95</v>
      </c>
      <c r="Y100" s="18" t="str">
        <f t="shared" si="17"/>
        <v>LIPTON Y.LABEL TEA 1 KG.</v>
      </c>
      <c r="Z100" s="17">
        <f>IF(ISERROR(SEARCH('G_Sipariş Fişi'!$C$18,$A100)),0,1)</f>
        <v>1</v>
      </c>
      <c r="AA100" s="17">
        <f>IF(Z100=0,0,COUNTIF($Z$6:Z100,1))</f>
        <v>95</v>
      </c>
      <c r="AB100" s="18" t="str">
        <f t="shared" si="18"/>
        <v>LIPTON Y.LABEL TEA 1 KG.</v>
      </c>
      <c r="AC100" s="17">
        <f>IF(ISERROR(SEARCH('G_Sipariş Fişi'!$C$19,$A100)),0,1)</f>
        <v>1</v>
      </c>
      <c r="AD100" s="17">
        <f>IF(AC100=0,0,COUNTIF($AC$6:AC100,1))</f>
        <v>95</v>
      </c>
      <c r="AE100" s="18" t="str">
        <f t="shared" si="19"/>
        <v>LIPTON Y.LABEL TEA 1 KG.</v>
      </c>
    </row>
    <row r="101" spans="1:31" x14ac:dyDescent="0.3">
      <c r="A101" s="17" t="str">
        <f>Tbl_Ürünler[[#This Row],[Ürün Adı]]</f>
        <v xml:space="preserve">S.BRITE TEMIZLIK BEZI 9 LU EKO </v>
      </c>
      <c r="B101" s="17">
        <f>IF(ISERROR(SEARCH('G_Sipariş Fişi'!$C$10,$A101)),0,1)</f>
        <v>0</v>
      </c>
      <c r="C101" s="17">
        <f>IF(B101=0,0,COUNTIF($B$6:B101,1))</f>
        <v>0</v>
      </c>
      <c r="D101" s="18" t="str">
        <f t="shared" si="10"/>
        <v/>
      </c>
      <c r="E101" s="17">
        <f>IF(ISERROR(SEARCH('G_Sipariş Fişi'!$C$11,$A101)),0,1)</f>
        <v>0</v>
      </c>
      <c r="F101" s="17">
        <f>IF(E101=0,0,COUNTIF($E$6:E101,1))</f>
        <v>0</v>
      </c>
      <c r="G101" s="18" t="str">
        <f t="shared" si="11"/>
        <v/>
      </c>
      <c r="H101" s="17">
        <f>IF(ISERROR(SEARCH('G_Sipariş Fişi'!$C$12,$A101)),0,1)</f>
        <v>0</v>
      </c>
      <c r="I101" s="17">
        <f>IF(H101=0,0,COUNTIF(H$6:$H101,1))</f>
        <v>0</v>
      </c>
      <c r="J101" s="18" t="str">
        <f t="shared" si="12"/>
        <v/>
      </c>
      <c r="K101" s="17">
        <f>IF(ISERROR(SEARCH('G_Sipariş Fişi'!$C$13,$A101)),0,1)</f>
        <v>0</v>
      </c>
      <c r="L101" s="17">
        <f>IF(K101=0,0,COUNTIF($K$6:K101,1))</f>
        <v>0</v>
      </c>
      <c r="M101" s="18" t="str">
        <f t="shared" si="13"/>
        <v/>
      </c>
      <c r="N101" s="17">
        <f>IF(ISERROR(SEARCH('G_Sipariş Fişi'!$C$14,$A101)),0,1)</f>
        <v>0</v>
      </c>
      <c r="O101" s="17">
        <f>IF(N101=0,0,COUNTIF($N$6:N101,1))</f>
        <v>0</v>
      </c>
      <c r="P101" s="18" t="str">
        <f t="shared" si="14"/>
        <v/>
      </c>
      <c r="Q101" s="17">
        <f>IF(ISERROR(SEARCH('G_Sipariş Fişi'!$C$15,$A101)),0,1)</f>
        <v>0</v>
      </c>
      <c r="R101" s="17">
        <f>IF(Q101=0,0,COUNTIF($Q$6:Q101,1))</f>
        <v>0</v>
      </c>
      <c r="S101" s="18" t="str">
        <f t="shared" si="15"/>
        <v/>
      </c>
      <c r="T101" s="17">
        <f>IF(ISERROR(SEARCH('G_Sipariş Fişi'!$C$16,$A101)),0,1)</f>
        <v>1</v>
      </c>
      <c r="U101" s="17">
        <f>IF(T101=0,0,COUNTIF($T$6:T101,1))</f>
        <v>96</v>
      </c>
      <c r="V101" s="18" t="str">
        <f t="shared" si="16"/>
        <v xml:space="preserve">S.BRITE TEMIZLIK BEZI 9 LU EKO </v>
      </c>
      <c r="W101" s="17">
        <f>IF(ISERROR(SEARCH('G_Sipariş Fişi'!$C$17,$A101)),0,1)</f>
        <v>1</v>
      </c>
      <c r="X101" s="17">
        <f>IF(W101=0,0,COUNTIF($W$6:W101,1))</f>
        <v>96</v>
      </c>
      <c r="Y101" s="18" t="str">
        <f t="shared" si="17"/>
        <v xml:space="preserve">S.BRITE TEMIZLIK BEZI 9 LU EKO </v>
      </c>
      <c r="Z101" s="17">
        <f>IF(ISERROR(SEARCH('G_Sipariş Fişi'!$C$18,$A101)),0,1)</f>
        <v>1</v>
      </c>
      <c r="AA101" s="17">
        <f>IF(Z101=0,0,COUNTIF($Z$6:Z101,1))</f>
        <v>96</v>
      </c>
      <c r="AB101" s="18" t="str">
        <f t="shared" si="18"/>
        <v xml:space="preserve">S.BRITE TEMIZLIK BEZI 9 LU EKO </v>
      </c>
      <c r="AC101" s="17">
        <f>IF(ISERROR(SEARCH('G_Sipariş Fişi'!$C$19,$A101)),0,1)</f>
        <v>1</v>
      </c>
      <c r="AD101" s="17">
        <f>IF(AC101=0,0,COUNTIF($AC$6:AC101,1))</f>
        <v>96</v>
      </c>
      <c r="AE101" s="18" t="str">
        <f t="shared" si="19"/>
        <v xml:space="preserve">S.BRITE TEMIZLIK BEZI 9 LU EKO </v>
      </c>
    </row>
    <row r="102" spans="1:31" x14ac:dyDescent="0.3">
      <c r="A102" s="17" t="str">
        <f>Tbl_Ürünler[[#This Row],[Ürün Adı]]</f>
        <v>TAT BEZELYE 4250 GR. NO:3</v>
      </c>
      <c r="B102" s="17">
        <f>IF(ISERROR(SEARCH('G_Sipariş Fişi'!$C$10,$A102)),0,1)</f>
        <v>0</v>
      </c>
      <c r="C102" s="17">
        <f>IF(B102=0,0,COUNTIF($B$6:B102,1))</f>
        <v>0</v>
      </c>
      <c r="D102" s="18" t="str">
        <f t="shared" si="10"/>
        <v/>
      </c>
      <c r="E102" s="17">
        <f>IF(ISERROR(SEARCH('G_Sipariş Fişi'!$C$11,$A102)),0,1)</f>
        <v>0</v>
      </c>
      <c r="F102" s="17">
        <f>IF(E102=0,0,COUNTIF($E$6:E102,1))</f>
        <v>0</v>
      </c>
      <c r="G102" s="18" t="str">
        <f t="shared" si="11"/>
        <v/>
      </c>
      <c r="H102" s="17">
        <f>IF(ISERROR(SEARCH('G_Sipariş Fişi'!$C$12,$A102)),0,1)</f>
        <v>0</v>
      </c>
      <c r="I102" s="17">
        <f>IF(H102=0,0,COUNTIF(H$6:$H102,1))</f>
        <v>0</v>
      </c>
      <c r="J102" s="18" t="str">
        <f t="shared" si="12"/>
        <v/>
      </c>
      <c r="K102" s="17">
        <f>IF(ISERROR(SEARCH('G_Sipariş Fişi'!$C$13,$A102)),0,1)</f>
        <v>0</v>
      </c>
      <c r="L102" s="17">
        <f>IF(K102=0,0,COUNTIF($K$6:K102,1))</f>
        <v>0</v>
      </c>
      <c r="M102" s="18" t="str">
        <f t="shared" si="13"/>
        <v/>
      </c>
      <c r="N102" s="17">
        <f>IF(ISERROR(SEARCH('G_Sipariş Fişi'!$C$14,$A102)),0,1)</f>
        <v>0</v>
      </c>
      <c r="O102" s="17">
        <f>IF(N102=0,0,COUNTIF($N$6:N102,1))</f>
        <v>0</v>
      </c>
      <c r="P102" s="18" t="str">
        <f t="shared" si="14"/>
        <v/>
      </c>
      <c r="Q102" s="17">
        <f>IF(ISERROR(SEARCH('G_Sipariş Fişi'!$C$15,$A102)),0,1)</f>
        <v>0</v>
      </c>
      <c r="R102" s="17">
        <f>IF(Q102=0,0,COUNTIF($Q$6:Q102,1))</f>
        <v>0</v>
      </c>
      <c r="S102" s="18" t="str">
        <f t="shared" si="15"/>
        <v/>
      </c>
      <c r="T102" s="17">
        <f>IF(ISERROR(SEARCH('G_Sipariş Fişi'!$C$16,$A102)),0,1)</f>
        <v>1</v>
      </c>
      <c r="U102" s="17">
        <f>IF(T102=0,0,COUNTIF($T$6:T102,1))</f>
        <v>97</v>
      </c>
      <c r="V102" s="18" t="str">
        <f t="shared" si="16"/>
        <v>TAT BEZELYE 4250 GR. NO:3</v>
      </c>
      <c r="W102" s="17">
        <f>IF(ISERROR(SEARCH('G_Sipariş Fişi'!$C$17,$A102)),0,1)</f>
        <v>1</v>
      </c>
      <c r="X102" s="17">
        <f>IF(W102=0,0,COUNTIF($W$6:W102,1))</f>
        <v>97</v>
      </c>
      <c r="Y102" s="18" t="str">
        <f t="shared" si="17"/>
        <v>TAT BEZELYE 4250 GR. NO:3</v>
      </c>
      <c r="Z102" s="17">
        <f>IF(ISERROR(SEARCH('G_Sipariş Fişi'!$C$18,$A102)),0,1)</f>
        <v>1</v>
      </c>
      <c r="AA102" s="17">
        <f>IF(Z102=0,0,COUNTIF($Z$6:Z102,1))</f>
        <v>97</v>
      </c>
      <c r="AB102" s="18" t="str">
        <f t="shared" si="18"/>
        <v>TAT BEZELYE 4250 GR. NO:3</v>
      </c>
      <c r="AC102" s="17">
        <f>IF(ISERROR(SEARCH('G_Sipariş Fişi'!$C$19,$A102)),0,1)</f>
        <v>1</v>
      </c>
      <c r="AD102" s="17">
        <f>IF(AC102=0,0,COUNTIF($AC$6:AC102,1))</f>
        <v>97</v>
      </c>
      <c r="AE102" s="18" t="str">
        <f t="shared" si="19"/>
        <v>TAT BEZELYE 4250 GR. NO:3</v>
      </c>
    </row>
    <row r="103" spans="1:31" x14ac:dyDescent="0.3">
      <c r="A103" s="17" t="str">
        <f>Tbl_Ürünler[[#This Row],[Ürün Adı]]</f>
        <v>SALATALIK</v>
      </c>
      <c r="B103" s="17">
        <f>IF(ISERROR(SEARCH('G_Sipariş Fişi'!$C$10,$A103)),0,1)</f>
        <v>0</v>
      </c>
      <c r="C103" s="17">
        <f>IF(B103=0,0,COUNTIF($B$6:B103,1))</f>
        <v>0</v>
      </c>
      <c r="D103" s="18" t="str">
        <f t="shared" si="10"/>
        <v/>
      </c>
      <c r="E103" s="17">
        <f>IF(ISERROR(SEARCH('G_Sipariş Fişi'!$C$11,$A103)),0,1)</f>
        <v>0</v>
      </c>
      <c r="F103" s="17">
        <f>IF(E103=0,0,COUNTIF($E$6:E103,1))</f>
        <v>0</v>
      </c>
      <c r="G103" s="18" t="str">
        <f t="shared" si="11"/>
        <v/>
      </c>
      <c r="H103" s="17">
        <f>IF(ISERROR(SEARCH('G_Sipariş Fişi'!$C$12,$A103)),0,1)</f>
        <v>0</v>
      </c>
      <c r="I103" s="17">
        <f>IF(H103=0,0,COUNTIF(H$6:$H103,1))</f>
        <v>0</v>
      </c>
      <c r="J103" s="18" t="str">
        <f t="shared" si="12"/>
        <v/>
      </c>
      <c r="K103" s="17">
        <f>IF(ISERROR(SEARCH('G_Sipariş Fişi'!$C$13,$A103)),0,1)</f>
        <v>0</v>
      </c>
      <c r="L103" s="17">
        <f>IF(K103=0,0,COUNTIF($K$6:K103,1))</f>
        <v>0</v>
      </c>
      <c r="M103" s="18" t="str">
        <f t="shared" si="13"/>
        <v/>
      </c>
      <c r="N103" s="17">
        <f>IF(ISERROR(SEARCH('G_Sipariş Fişi'!$C$14,$A103)),0,1)</f>
        <v>0</v>
      </c>
      <c r="O103" s="17">
        <f>IF(N103=0,0,COUNTIF($N$6:N103,1))</f>
        <v>0</v>
      </c>
      <c r="P103" s="18" t="str">
        <f t="shared" si="14"/>
        <v/>
      </c>
      <c r="Q103" s="17">
        <f>IF(ISERROR(SEARCH('G_Sipariş Fişi'!$C$15,$A103)),0,1)</f>
        <v>0</v>
      </c>
      <c r="R103" s="17">
        <f>IF(Q103=0,0,COUNTIF($Q$6:Q103,1))</f>
        <v>0</v>
      </c>
      <c r="S103" s="18" t="str">
        <f t="shared" si="15"/>
        <v/>
      </c>
      <c r="T103" s="17">
        <f>IF(ISERROR(SEARCH('G_Sipariş Fişi'!$C$16,$A103)),0,1)</f>
        <v>1</v>
      </c>
      <c r="U103" s="17">
        <f>IF(T103=0,0,COUNTIF($T$6:T103,1))</f>
        <v>98</v>
      </c>
      <c r="V103" s="18" t="str">
        <f t="shared" si="16"/>
        <v>SALATALIK</v>
      </c>
      <c r="W103" s="17">
        <f>IF(ISERROR(SEARCH('G_Sipariş Fişi'!$C$17,$A103)),0,1)</f>
        <v>1</v>
      </c>
      <c r="X103" s="17">
        <f>IF(W103=0,0,COUNTIF($W$6:W103,1))</f>
        <v>98</v>
      </c>
      <c r="Y103" s="18" t="str">
        <f t="shared" si="17"/>
        <v>SALATALIK</v>
      </c>
      <c r="Z103" s="17">
        <f>IF(ISERROR(SEARCH('G_Sipariş Fişi'!$C$18,$A103)),0,1)</f>
        <v>1</v>
      </c>
      <c r="AA103" s="17">
        <f>IF(Z103=0,0,COUNTIF($Z$6:Z103,1))</f>
        <v>98</v>
      </c>
      <c r="AB103" s="18" t="str">
        <f t="shared" si="18"/>
        <v>SALATALIK</v>
      </c>
      <c r="AC103" s="17">
        <f>IF(ISERROR(SEARCH('G_Sipariş Fişi'!$C$19,$A103)),0,1)</f>
        <v>1</v>
      </c>
      <c r="AD103" s="17">
        <f>IF(AC103=0,0,COUNTIF($AC$6:AC103,1))</f>
        <v>98</v>
      </c>
      <c r="AE103" s="18" t="str">
        <f t="shared" si="19"/>
        <v>SALATALIK</v>
      </c>
    </row>
    <row r="104" spans="1:31" x14ac:dyDescent="0.3">
      <c r="A104" s="17" t="str">
        <f>Tbl_Ürünler[[#This Row],[Ürün Adı]]</f>
        <v>CIG KOFTELIK KIYMA</v>
      </c>
      <c r="B104" s="17">
        <f>IF(ISERROR(SEARCH('G_Sipariş Fişi'!$C$10,$A104)),0,1)</f>
        <v>0</v>
      </c>
      <c r="C104" s="17">
        <f>IF(B104=0,0,COUNTIF($B$6:B104,1))</f>
        <v>0</v>
      </c>
      <c r="D104" s="18" t="str">
        <f t="shared" si="10"/>
        <v/>
      </c>
      <c r="E104" s="17">
        <f>IF(ISERROR(SEARCH('G_Sipariş Fişi'!$C$11,$A104)),0,1)</f>
        <v>0</v>
      </c>
      <c r="F104" s="17">
        <f>IF(E104=0,0,COUNTIF($E$6:E104,1))</f>
        <v>0</v>
      </c>
      <c r="G104" s="18" t="str">
        <f t="shared" si="11"/>
        <v/>
      </c>
      <c r="H104" s="17">
        <f>IF(ISERROR(SEARCH('G_Sipariş Fişi'!$C$12,$A104)),0,1)</f>
        <v>0</v>
      </c>
      <c r="I104" s="17">
        <f>IF(H104=0,0,COUNTIF(H$6:$H104,1))</f>
        <v>0</v>
      </c>
      <c r="J104" s="18" t="str">
        <f t="shared" si="12"/>
        <v/>
      </c>
      <c r="K104" s="17">
        <f>IF(ISERROR(SEARCH('G_Sipariş Fişi'!$C$13,$A104)),0,1)</f>
        <v>0</v>
      </c>
      <c r="L104" s="17">
        <f>IF(K104=0,0,COUNTIF($K$6:K104,1))</f>
        <v>0</v>
      </c>
      <c r="M104" s="18" t="str">
        <f t="shared" si="13"/>
        <v/>
      </c>
      <c r="N104" s="17">
        <f>IF(ISERROR(SEARCH('G_Sipariş Fişi'!$C$14,$A104)),0,1)</f>
        <v>0</v>
      </c>
      <c r="O104" s="17">
        <f>IF(N104=0,0,COUNTIF($N$6:N104,1))</f>
        <v>0</v>
      </c>
      <c r="P104" s="18" t="str">
        <f t="shared" si="14"/>
        <v/>
      </c>
      <c r="Q104" s="17">
        <f>IF(ISERROR(SEARCH('G_Sipariş Fişi'!$C$15,$A104)),0,1)</f>
        <v>0</v>
      </c>
      <c r="R104" s="17">
        <f>IF(Q104=0,0,COUNTIF($Q$6:Q104,1))</f>
        <v>0</v>
      </c>
      <c r="S104" s="18" t="str">
        <f t="shared" si="15"/>
        <v/>
      </c>
      <c r="T104" s="17">
        <f>IF(ISERROR(SEARCH('G_Sipariş Fişi'!$C$16,$A104)),0,1)</f>
        <v>1</v>
      </c>
      <c r="U104" s="17">
        <f>IF(T104=0,0,COUNTIF($T$6:T104,1))</f>
        <v>99</v>
      </c>
      <c r="V104" s="18" t="str">
        <f t="shared" si="16"/>
        <v>CIG KOFTELIK KIYMA</v>
      </c>
      <c r="W104" s="17">
        <f>IF(ISERROR(SEARCH('G_Sipariş Fişi'!$C$17,$A104)),0,1)</f>
        <v>1</v>
      </c>
      <c r="X104" s="17">
        <f>IF(W104=0,0,COUNTIF($W$6:W104,1))</f>
        <v>99</v>
      </c>
      <c r="Y104" s="18" t="str">
        <f t="shared" si="17"/>
        <v>CIG KOFTELIK KIYMA</v>
      </c>
      <c r="Z104" s="17">
        <f>IF(ISERROR(SEARCH('G_Sipariş Fişi'!$C$18,$A104)),0,1)</f>
        <v>1</v>
      </c>
      <c r="AA104" s="17">
        <f>IF(Z104=0,0,COUNTIF($Z$6:Z104,1))</f>
        <v>99</v>
      </c>
      <c r="AB104" s="18" t="str">
        <f t="shared" si="18"/>
        <v>CIG KOFTELIK KIYMA</v>
      </c>
      <c r="AC104" s="17">
        <f>IF(ISERROR(SEARCH('G_Sipariş Fişi'!$C$19,$A104)),0,1)</f>
        <v>1</v>
      </c>
      <c r="AD104" s="17">
        <f>IF(AC104=0,0,COUNTIF($AC$6:AC104,1))</f>
        <v>99</v>
      </c>
      <c r="AE104" s="18" t="str">
        <f t="shared" si="19"/>
        <v>CIG KOFTELIK KIYMA</v>
      </c>
    </row>
    <row r="105" spans="1:31" x14ac:dyDescent="0.3">
      <c r="A105" s="17" t="str">
        <f>Tbl_Ürünler[[#This Row],[Ürün Adı]]</f>
        <v>FAIRY 10 LU PLATINUM DENEME PAKETI</v>
      </c>
      <c r="B105" s="17">
        <f>IF(ISERROR(SEARCH('G_Sipariş Fişi'!$C$10,$A105)),0,1)</f>
        <v>0</v>
      </c>
      <c r="C105" s="17">
        <f>IF(B105=0,0,COUNTIF($B$6:B105,1))</f>
        <v>0</v>
      </c>
      <c r="D105" s="18" t="str">
        <f t="shared" si="10"/>
        <v/>
      </c>
      <c r="E105" s="17">
        <f>IF(ISERROR(SEARCH('G_Sipariş Fişi'!$C$11,$A105)),0,1)</f>
        <v>0</v>
      </c>
      <c r="F105" s="17">
        <f>IF(E105=0,0,COUNTIF($E$6:E105,1))</f>
        <v>0</v>
      </c>
      <c r="G105" s="18" t="str">
        <f t="shared" si="11"/>
        <v/>
      </c>
      <c r="H105" s="17">
        <f>IF(ISERROR(SEARCH('G_Sipariş Fişi'!$C$12,$A105)),0,1)</f>
        <v>0</v>
      </c>
      <c r="I105" s="17">
        <f>IF(H105=0,0,COUNTIF(H$6:$H105,1))</f>
        <v>0</v>
      </c>
      <c r="J105" s="18" t="str">
        <f t="shared" si="12"/>
        <v/>
      </c>
      <c r="K105" s="17">
        <f>IF(ISERROR(SEARCH('G_Sipariş Fişi'!$C$13,$A105)),0,1)</f>
        <v>0</v>
      </c>
      <c r="L105" s="17">
        <f>IF(K105=0,0,COUNTIF($K$6:K105,1))</f>
        <v>0</v>
      </c>
      <c r="M105" s="18" t="str">
        <f t="shared" si="13"/>
        <v/>
      </c>
      <c r="N105" s="17">
        <f>IF(ISERROR(SEARCH('G_Sipariş Fişi'!$C$14,$A105)),0,1)</f>
        <v>0</v>
      </c>
      <c r="O105" s="17">
        <f>IF(N105=0,0,COUNTIF($N$6:N105,1))</f>
        <v>0</v>
      </c>
      <c r="P105" s="18" t="str">
        <f t="shared" si="14"/>
        <v/>
      </c>
      <c r="Q105" s="17">
        <f>IF(ISERROR(SEARCH('G_Sipariş Fişi'!$C$15,$A105)),0,1)</f>
        <v>0</v>
      </c>
      <c r="R105" s="17">
        <f>IF(Q105=0,0,COUNTIF($Q$6:Q105,1))</f>
        <v>0</v>
      </c>
      <c r="S105" s="18" t="str">
        <f t="shared" si="15"/>
        <v/>
      </c>
      <c r="T105" s="17">
        <f>IF(ISERROR(SEARCH('G_Sipariş Fişi'!$C$16,$A105)),0,1)</f>
        <v>1</v>
      </c>
      <c r="U105" s="17">
        <f>IF(T105=0,0,COUNTIF($T$6:T105,1))</f>
        <v>100</v>
      </c>
      <c r="V105" s="18" t="str">
        <f t="shared" si="16"/>
        <v>FAIRY 10 LU PLATINUM DENEME PAKETI</v>
      </c>
      <c r="W105" s="17">
        <f>IF(ISERROR(SEARCH('G_Sipariş Fişi'!$C$17,$A105)),0,1)</f>
        <v>1</v>
      </c>
      <c r="X105" s="17">
        <f>IF(W105=0,0,COUNTIF($W$6:W105,1))</f>
        <v>100</v>
      </c>
      <c r="Y105" s="18" t="str">
        <f t="shared" si="17"/>
        <v>FAIRY 10 LU PLATINUM DENEME PAKETI</v>
      </c>
      <c r="Z105" s="17">
        <f>IF(ISERROR(SEARCH('G_Sipariş Fişi'!$C$18,$A105)),0,1)</f>
        <v>1</v>
      </c>
      <c r="AA105" s="17">
        <f>IF(Z105=0,0,COUNTIF($Z$6:Z105,1))</f>
        <v>100</v>
      </c>
      <c r="AB105" s="18" t="str">
        <f t="shared" si="18"/>
        <v>FAIRY 10 LU PLATINUM DENEME PAKETI</v>
      </c>
      <c r="AC105" s="17">
        <f>IF(ISERROR(SEARCH('G_Sipariş Fişi'!$C$19,$A105)),0,1)</f>
        <v>1</v>
      </c>
      <c r="AD105" s="17">
        <f>IF(AC105=0,0,COUNTIF($AC$6:AC105,1))</f>
        <v>100</v>
      </c>
      <c r="AE105" s="18" t="str">
        <f t="shared" si="19"/>
        <v>FAIRY 10 LU PLATINUM DENEME PAKETI</v>
      </c>
    </row>
    <row r="106" spans="1:31" x14ac:dyDescent="0.3">
      <c r="A106" s="17" t="str">
        <f>Tbl_Ürünler[[#This Row],[Ürün Adı]]</f>
        <v xml:space="preserve">SUTAS AYRAN 200 GR. </v>
      </c>
      <c r="B106" s="17">
        <f>IF(ISERROR(SEARCH('G_Sipariş Fişi'!$C$10,$A106)),0,1)</f>
        <v>0</v>
      </c>
      <c r="C106" s="17">
        <f>IF(B106=0,0,COUNTIF($B$6:B106,1))</f>
        <v>0</v>
      </c>
      <c r="D106" s="18" t="str">
        <f t="shared" si="10"/>
        <v/>
      </c>
      <c r="E106" s="17">
        <f>IF(ISERROR(SEARCH('G_Sipariş Fişi'!$C$11,$A106)),0,1)</f>
        <v>0</v>
      </c>
      <c r="F106" s="17">
        <f>IF(E106=0,0,COUNTIF($E$6:E106,1))</f>
        <v>0</v>
      </c>
      <c r="G106" s="18" t="str">
        <f t="shared" si="11"/>
        <v/>
      </c>
      <c r="H106" s="17">
        <f>IF(ISERROR(SEARCH('G_Sipariş Fişi'!$C$12,$A106)),0,1)</f>
        <v>0</v>
      </c>
      <c r="I106" s="17">
        <f>IF(H106=0,0,COUNTIF(H$6:$H106,1))</f>
        <v>0</v>
      </c>
      <c r="J106" s="18" t="str">
        <f t="shared" si="12"/>
        <v/>
      </c>
      <c r="K106" s="17">
        <f>IF(ISERROR(SEARCH('G_Sipariş Fişi'!$C$13,$A106)),0,1)</f>
        <v>0</v>
      </c>
      <c r="L106" s="17">
        <f>IF(K106=0,0,COUNTIF($K$6:K106,1))</f>
        <v>0</v>
      </c>
      <c r="M106" s="18" t="str">
        <f t="shared" si="13"/>
        <v/>
      </c>
      <c r="N106" s="17">
        <f>IF(ISERROR(SEARCH('G_Sipariş Fişi'!$C$14,$A106)),0,1)</f>
        <v>0</v>
      </c>
      <c r="O106" s="17">
        <f>IF(N106=0,0,COUNTIF($N$6:N106,1))</f>
        <v>0</v>
      </c>
      <c r="P106" s="18" t="str">
        <f t="shared" si="14"/>
        <v/>
      </c>
      <c r="Q106" s="17">
        <f>IF(ISERROR(SEARCH('G_Sipariş Fişi'!$C$15,$A106)),0,1)</f>
        <v>0</v>
      </c>
      <c r="R106" s="17">
        <f>IF(Q106=0,0,COUNTIF($Q$6:Q106,1))</f>
        <v>0</v>
      </c>
      <c r="S106" s="18" t="str">
        <f t="shared" si="15"/>
        <v/>
      </c>
      <c r="T106" s="17">
        <f>IF(ISERROR(SEARCH('G_Sipariş Fişi'!$C$16,$A106)),0,1)</f>
        <v>1</v>
      </c>
      <c r="U106" s="17">
        <f>IF(T106=0,0,COUNTIF($T$6:T106,1))</f>
        <v>101</v>
      </c>
      <c r="V106" s="18" t="str">
        <f t="shared" si="16"/>
        <v xml:space="preserve">SUTAS AYRAN 200 GR. </v>
      </c>
      <c r="W106" s="17">
        <f>IF(ISERROR(SEARCH('G_Sipariş Fişi'!$C$17,$A106)),0,1)</f>
        <v>1</v>
      </c>
      <c r="X106" s="17">
        <f>IF(W106=0,0,COUNTIF($W$6:W106,1))</f>
        <v>101</v>
      </c>
      <c r="Y106" s="18" t="str">
        <f t="shared" si="17"/>
        <v xml:space="preserve">SUTAS AYRAN 200 GR. </v>
      </c>
      <c r="Z106" s="17">
        <f>IF(ISERROR(SEARCH('G_Sipariş Fişi'!$C$18,$A106)),0,1)</f>
        <v>1</v>
      </c>
      <c r="AA106" s="17">
        <f>IF(Z106=0,0,COUNTIF($Z$6:Z106,1))</f>
        <v>101</v>
      </c>
      <c r="AB106" s="18" t="str">
        <f t="shared" si="18"/>
        <v xml:space="preserve">SUTAS AYRAN 200 GR. </v>
      </c>
      <c r="AC106" s="17">
        <f>IF(ISERROR(SEARCH('G_Sipariş Fişi'!$C$19,$A106)),0,1)</f>
        <v>1</v>
      </c>
      <c r="AD106" s="17">
        <f>IF(AC106=0,0,COUNTIF($AC$6:AC106,1))</f>
        <v>101</v>
      </c>
      <c r="AE106" s="18" t="str">
        <f t="shared" si="19"/>
        <v xml:space="preserve">SUTAS AYRAN 200 GR. </v>
      </c>
    </row>
    <row r="107" spans="1:31" x14ac:dyDescent="0.3">
      <c r="A107" s="17" t="str">
        <f>Tbl_Ürünler[[#This Row],[Ürün Adı]]</f>
        <v>TEKEL 2001 KISA BOX</v>
      </c>
      <c r="B107" s="17">
        <f>IF(ISERROR(SEARCH('G_Sipariş Fişi'!$C$10,$A107)),0,1)</f>
        <v>0</v>
      </c>
      <c r="C107" s="17">
        <f>IF(B107=0,0,COUNTIF($B$6:B107,1))</f>
        <v>0</v>
      </c>
      <c r="D107" s="18" t="str">
        <f t="shared" si="10"/>
        <v/>
      </c>
      <c r="E107" s="17">
        <f>IF(ISERROR(SEARCH('G_Sipariş Fişi'!$C$11,$A107)),0,1)</f>
        <v>0</v>
      </c>
      <c r="F107" s="17">
        <f>IF(E107=0,0,COUNTIF($E$6:E107,1))</f>
        <v>0</v>
      </c>
      <c r="G107" s="18" t="str">
        <f t="shared" si="11"/>
        <v/>
      </c>
      <c r="H107" s="17">
        <f>IF(ISERROR(SEARCH('G_Sipariş Fişi'!$C$12,$A107)),0,1)</f>
        <v>0</v>
      </c>
      <c r="I107" s="17">
        <f>IF(H107=0,0,COUNTIF(H$6:$H107,1))</f>
        <v>0</v>
      </c>
      <c r="J107" s="18" t="str">
        <f t="shared" si="12"/>
        <v/>
      </c>
      <c r="K107" s="17">
        <f>IF(ISERROR(SEARCH('G_Sipariş Fişi'!$C$13,$A107)),0,1)</f>
        <v>0</v>
      </c>
      <c r="L107" s="17">
        <f>IF(K107=0,0,COUNTIF($K$6:K107,1))</f>
        <v>0</v>
      </c>
      <c r="M107" s="18" t="str">
        <f t="shared" si="13"/>
        <v/>
      </c>
      <c r="N107" s="17">
        <f>IF(ISERROR(SEARCH('G_Sipariş Fişi'!$C$14,$A107)),0,1)</f>
        <v>0</v>
      </c>
      <c r="O107" s="17">
        <f>IF(N107=0,0,COUNTIF($N$6:N107,1))</f>
        <v>0</v>
      </c>
      <c r="P107" s="18" t="str">
        <f t="shared" si="14"/>
        <v/>
      </c>
      <c r="Q107" s="17">
        <f>IF(ISERROR(SEARCH('G_Sipariş Fişi'!$C$15,$A107)),0,1)</f>
        <v>0</v>
      </c>
      <c r="R107" s="17">
        <f>IF(Q107=0,0,COUNTIF($Q$6:Q107,1))</f>
        <v>0</v>
      </c>
      <c r="S107" s="18" t="str">
        <f t="shared" si="15"/>
        <v/>
      </c>
      <c r="T107" s="17">
        <f>IF(ISERROR(SEARCH('G_Sipariş Fişi'!$C$16,$A107)),0,1)</f>
        <v>1</v>
      </c>
      <c r="U107" s="17">
        <f>IF(T107=0,0,COUNTIF($T$6:T107,1))</f>
        <v>102</v>
      </c>
      <c r="V107" s="18" t="str">
        <f t="shared" si="16"/>
        <v>TEKEL 2001 KISA BOX</v>
      </c>
      <c r="W107" s="17">
        <f>IF(ISERROR(SEARCH('G_Sipariş Fişi'!$C$17,$A107)),0,1)</f>
        <v>1</v>
      </c>
      <c r="X107" s="17">
        <f>IF(W107=0,0,COUNTIF($W$6:W107,1))</f>
        <v>102</v>
      </c>
      <c r="Y107" s="18" t="str">
        <f t="shared" si="17"/>
        <v>TEKEL 2001 KISA BOX</v>
      </c>
      <c r="Z107" s="17">
        <f>IF(ISERROR(SEARCH('G_Sipariş Fişi'!$C$18,$A107)),0,1)</f>
        <v>1</v>
      </c>
      <c r="AA107" s="17">
        <f>IF(Z107=0,0,COUNTIF($Z$6:Z107,1))</f>
        <v>102</v>
      </c>
      <c r="AB107" s="18" t="str">
        <f t="shared" si="18"/>
        <v>TEKEL 2001 KISA BOX</v>
      </c>
      <c r="AC107" s="17">
        <f>IF(ISERROR(SEARCH('G_Sipariş Fişi'!$C$19,$A107)),0,1)</f>
        <v>1</v>
      </c>
      <c r="AD107" s="17">
        <f>IF(AC107=0,0,COUNTIF($AC$6:AC107,1))</f>
        <v>102</v>
      </c>
      <c r="AE107" s="18" t="str">
        <f t="shared" si="19"/>
        <v>TEKEL 2001 KISA BOX</v>
      </c>
    </row>
    <row r="108" spans="1:31" x14ac:dyDescent="0.3">
      <c r="A108" s="17" t="str">
        <f>Tbl_Ürünler[[#This Row],[Ürün Adı]]</f>
        <v>VICEROY SPECIAL UZUN</v>
      </c>
      <c r="B108" s="17">
        <f>IF(ISERROR(SEARCH('G_Sipariş Fişi'!$C$10,$A108)),0,1)</f>
        <v>0</v>
      </c>
      <c r="C108" s="17">
        <f>IF(B108=0,0,COUNTIF($B$6:B108,1))</f>
        <v>0</v>
      </c>
      <c r="D108" s="18" t="str">
        <f t="shared" si="10"/>
        <v/>
      </c>
      <c r="E108" s="17">
        <f>IF(ISERROR(SEARCH('G_Sipariş Fişi'!$C$11,$A108)),0,1)</f>
        <v>0</v>
      </c>
      <c r="F108" s="17">
        <f>IF(E108=0,0,COUNTIF($E$6:E108,1))</f>
        <v>0</v>
      </c>
      <c r="G108" s="18" t="str">
        <f t="shared" si="11"/>
        <v/>
      </c>
      <c r="H108" s="17">
        <f>IF(ISERROR(SEARCH('G_Sipariş Fişi'!$C$12,$A108)),0,1)</f>
        <v>0</v>
      </c>
      <c r="I108" s="17">
        <f>IF(H108=0,0,COUNTIF(H$6:$H108,1))</f>
        <v>0</v>
      </c>
      <c r="J108" s="18" t="str">
        <f t="shared" si="12"/>
        <v/>
      </c>
      <c r="K108" s="17">
        <f>IF(ISERROR(SEARCH('G_Sipariş Fişi'!$C$13,$A108)),0,1)</f>
        <v>0</v>
      </c>
      <c r="L108" s="17">
        <f>IF(K108=0,0,COUNTIF($K$6:K108,1))</f>
        <v>0</v>
      </c>
      <c r="M108" s="18" t="str">
        <f t="shared" si="13"/>
        <v/>
      </c>
      <c r="N108" s="17">
        <f>IF(ISERROR(SEARCH('G_Sipariş Fişi'!$C$14,$A108)),0,1)</f>
        <v>0</v>
      </c>
      <c r="O108" s="17">
        <f>IF(N108=0,0,COUNTIF($N$6:N108,1))</f>
        <v>0</v>
      </c>
      <c r="P108" s="18" t="str">
        <f t="shared" si="14"/>
        <v/>
      </c>
      <c r="Q108" s="17">
        <f>IF(ISERROR(SEARCH('G_Sipariş Fişi'!$C$15,$A108)),0,1)</f>
        <v>0</v>
      </c>
      <c r="R108" s="17">
        <f>IF(Q108=0,0,COUNTIF($Q$6:Q108,1))</f>
        <v>0</v>
      </c>
      <c r="S108" s="18" t="str">
        <f t="shared" si="15"/>
        <v/>
      </c>
      <c r="T108" s="17">
        <f>IF(ISERROR(SEARCH('G_Sipariş Fişi'!$C$16,$A108)),0,1)</f>
        <v>1</v>
      </c>
      <c r="U108" s="17">
        <f>IF(T108=0,0,COUNTIF($T$6:T108,1))</f>
        <v>103</v>
      </c>
      <c r="V108" s="18" t="str">
        <f t="shared" si="16"/>
        <v>VICEROY SPECIAL UZUN</v>
      </c>
      <c r="W108" s="17">
        <f>IF(ISERROR(SEARCH('G_Sipariş Fişi'!$C$17,$A108)),0,1)</f>
        <v>1</v>
      </c>
      <c r="X108" s="17">
        <f>IF(W108=0,0,COUNTIF($W$6:W108,1))</f>
        <v>103</v>
      </c>
      <c r="Y108" s="18" t="str">
        <f t="shared" si="17"/>
        <v>VICEROY SPECIAL UZUN</v>
      </c>
      <c r="Z108" s="17">
        <f>IF(ISERROR(SEARCH('G_Sipariş Fişi'!$C$18,$A108)),0,1)</f>
        <v>1</v>
      </c>
      <c r="AA108" s="17">
        <f>IF(Z108=0,0,COUNTIF($Z$6:Z108,1))</f>
        <v>103</v>
      </c>
      <c r="AB108" s="18" t="str">
        <f t="shared" si="18"/>
        <v>VICEROY SPECIAL UZUN</v>
      </c>
      <c r="AC108" s="17">
        <f>IF(ISERROR(SEARCH('G_Sipariş Fişi'!$C$19,$A108)),0,1)</f>
        <v>1</v>
      </c>
      <c r="AD108" s="17">
        <f>IF(AC108=0,0,COUNTIF($AC$6:AC108,1))</f>
        <v>103</v>
      </c>
      <c r="AE108" s="18" t="str">
        <f t="shared" si="19"/>
        <v>VICEROY SPECIAL UZUN</v>
      </c>
    </row>
    <row r="109" spans="1:31" x14ac:dyDescent="0.3">
      <c r="A109" s="17" t="str">
        <f>Tbl_Ürünler[[#This Row],[Ürün Adı]]</f>
        <v>CHESTERFIELD RED LINE</v>
      </c>
      <c r="B109" s="17">
        <f>IF(ISERROR(SEARCH('G_Sipariş Fişi'!$C$10,$A109)),0,1)</f>
        <v>0</v>
      </c>
      <c r="C109" s="17">
        <f>IF(B109=0,0,COUNTIF($B$6:B109,1))</f>
        <v>0</v>
      </c>
      <c r="D109" s="18" t="str">
        <f t="shared" si="10"/>
        <v/>
      </c>
      <c r="E109" s="17">
        <f>IF(ISERROR(SEARCH('G_Sipariş Fişi'!$C$11,$A109)),0,1)</f>
        <v>0</v>
      </c>
      <c r="F109" s="17">
        <f>IF(E109=0,0,COUNTIF($E$6:E109,1))</f>
        <v>0</v>
      </c>
      <c r="G109" s="18" t="str">
        <f t="shared" si="11"/>
        <v/>
      </c>
      <c r="H109" s="17">
        <f>IF(ISERROR(SEARCH('G_Sipariş Fişi'!$C$12,$A109)),0,1)</f>
        <v>0</v>
      </c>
      <c r="I109" s="17">
        <f>IF(H109=0,0,COUNTIF(H$6:$H109,1))</f>
        <v>0</v>
      </c>
      <c r="J109" s="18" t="str">
        <f t="shared" si="12"/>
        <v/>
      </c>
      <c r="K109" s="17">
        <f>IF(ISERROR(SEARCH('G_Sipariş Fişi'!$C$13,$A109)),0,1)</f>
        <v>0</v>
      </c>
      <c r="L109" s="17">
        <f>IF(K109=0,0,COUNTIF($K$6:K109,1))</f>
        <v>0</v>
      </c>
      <c r="M109" s="18" t="str">
        <f t="shared" si="13"/>
        <v/>
      </c>
      <c r="N109" s="17">
        <f>IF(ISERROR(SEARCH('G_Sipariş Fişi'!$C$14,$A109)),0,1)</f>
        <v>0</v>
      </c>
      <c r="O109" s="17">
        <f>IF(N109=0,0,COUNTIF($N$6:N109,1))</f>
        <v>0</v>
      </c>
      <c r="P109" s="18" t="str">
        <f t="shared" si="14"/>
        <v/>
      </c>
      <c r="Q109" s="17">
        <f>IF(ISERROR(SEARCH('G_Sipariş Fişi'!$C$15,$A109)),0,1)</f>
        <v>0</v>
      </c>
      <c r="R109" s="17">
        <f>IF(Q109=0,0,COUNTIF($Q$6:Q109,1))</f>
        <v>0</v>
      </c>
      <c r="S109" s="18" t="str">
        <f t="shared" si="15"/>
        <v/>
      </c>
      <c r="T109" s="17">
        <f>IF(ISERROR(SEARCH('G_Sipariş Fişi'!$C$16,$A109)),0,1)</f>
        <v>1</v>
      </c>
      <c r="U109" s="17">
        <f>IF(T109=0,0,COUNTIF($T$6:T109,1))</f>
        <v>104</v>
      </c>
      <c r="V109" s="18" t="str">
        <f t="shared" si="16"/>
        <v>CHESTERFIELD RED LINE</v>
      </c>
      <c r="W109" s="17">
        <f>IF(ISERROR(SEARCH('G_Sipariş Fişi'!$C$17,$A109)),0,1)</f>
        <v>1</v>
      </c>
      <c r="X109" s="17">
        <f>IF(W109=0,0,COUNTIF($W$6:W109,1))</f>
        <v>104</v>
      </c>
      <c r="Y109" s="18" t="str">
        <f t="shared" si="17"/>
        <v>CHESTERFIELD RED LINE</v>
      </c>
      <c r="Z109" s="17">
        <f>IF(ISERROR(SEARCH('G_Sipariş Fişi'!$C$18,$A109)),0,1)</f>
        <v>1</v>
      </c>
      <c r="AA109" s="17">
        <f>IF(Z109=0,0,COUNTIF($Z$6:Z109,1))</f>
        <v>104</v>
      </c>
      <c r="AB109" s="18" t="str">
        <f t="shared" si="18"/>
        <v>CHESTERFIELD RED LINE</v>
      </c>
      <c r="AC109" s="17">
        <f>IF(ISERROR(SEARCH('G_Sipariş Fişi'!$C$19,$A109)),0,1)</f>
        <v>1</v>
      </c>
      <c r="AD109" s="17">
        <f>IF(AC109=0,0,COUNTIF($AC$6:AC109,1))</f>
        <v>104</v>
      </c>
      <c r="AE109" s="18" t="str">
        <f t="shared" si="19"/>
        <v>CHESTERFIELD RED LINE</v>
      </c>
    </row>
    <row r="110" spans="1:31" x14ac:dyDescent="0.3">
      <c r="A110" s="17" t="str">
        <f>Tbl_Ürünler[[#This Row],[Ürün Adı]]</f>
        <v>MONTE CARLO BOX</v>
      </c>
      <c r="B110" s="17">
        <f>IF(ISERROR(SEARCH('G_Sipariş Fişi'!$C$10,$A110)),0,1)</f>
        <v>0</v>
      </c>
      <c r="C110" s="17">
        <f>IF(B110=0,0,COUNTIF($B$6:B110,1))</f>
        <v>0</v>
      </c>
      <c r="D110" s="18" t="str">
        <f t="shared" si="10"/>
        <v/>
      </c>
      <c r="E110" s="17">
        <f>IF(ISERROR(SEARCH('G_Sipariş Fişi'!$C$11,$A110)),0,1)</f>
        <v>0</v>
      </c>
      <c r="F110" s="17">
        <f>IF(E110=0,0,COUNTIF($E$6:E110,1))</f>
        <v>0</v>
      </c>
      <c r="G110" s="18" t="str">
        <f t="shared" si="11"/>
        <v/>
      </c>
      <c r="H110" s="17">
        <f>IF(ISERROR(SEARCH('G_Sipariş Fişi'!$C$12,$A110)),0,1)</f>
        <v>0</v>
      </c>
      <c r="I110" s="17">
        <f>IF(H110=0,0,COUNTIF(H$6:$H110,1))</f>
        <v>0</v>
      </c>
      <c r="J110" s="18" t="str">
        <f t="shared" si="12"/>
        <v/>
      </c>
      <c r="K110" s="17">
        <f>IF(ISERROR(SEARCH('G_Sipariş Fişi'!$C$13,$A110)),0,1)</f>
        <v>0</v>
      </c>
      <c r="L110" s="17">
        <f>IF(K110=0,0,COUNTIF($K$6:K110,1))</f>
        <v>0</v>
      </c>
      <c r="M110" s="18" t="str">
        <f t="shared" si="13"/>
        <v/>
      </c>
      <c r="N110" s="17">
        <f>IF(ISERROR(SEARCH('G_Sipariş Fişi'!$C$14,$A110)),0,1)</f>
        <v>0</v>
      </c>
      <c r="O110" s="17">
        <f>IF(N110=0,0,COUNTIF($N$6:N110,1))</f>
        <v>0</v>
      </c>
      <c r="P110" s="18" t="str">
        <f t="shared" si="14"/>
        <v/>
      </c>
      <c r="Q110" s="17">
        <f>IF(ISERROR(SEARCH('G_Sipariş Fişi'!$C$15,$A110)),0,1)</f>
        <v>0</v>
      </c>
      <c r="R110" s="17">
        <f>IF(Q110=0,0,COUNTIF($Q$6:Q110,1))</f>
        <v>0</v>
      </c>
      <c r="S110" s="18" t="str">
        <f t="shared" si="15"/>
        <v/>
      </c>
      <c r="T110" s="17">
        <f>IF(ISERROR(SEARCH('G_Sipariş Fişi'!$C$16,$A110)),0,1)</f>
        <v>1</v>
      </c>
      <c r="U110" s="17">
        <f>IF(T110=0,0,COUNTIF($T$6:T110,1))</f>
        <v>105</v>
      </c>
      <c r="V110" s="18" t="str">
        <f t="shared" si="16"/>
        <v>MONTE CARLO BOX</v>
      </c>
      <c r="W110" s="17">
        <f>IF(ISERROR(SEARCH('G_Sipariş Fişi'!$C$17,$A110)),0,1)</f>
        <v>1</v>
      </c>
      <c r="X110" s="17">
        <f>IF(W110=0,0,COUNTIF($W$6:W110,1))</f>
        <v>105</v>
      </c>
      <c r="Y110" s="18" t="str">
        <f t="shared" si="17"/>
        <v>MONTE CARLO BOX</v>
      </c>
      <c r="Z110" s="17">
        <f>IF(ISERROR(SEARCH('G_Sipariş Fişi'!$C$18,$A110)),0,1)</f>
        <v>1</v>
      </c>
      <c r="AA110" s="17">
        <f>IF(Z110=0,0,COUNTIF($Z$6:Z110,1))</f>
        <v>105</v>
      </c>
      <c r="AB110" s="18" t="str">
        <f t="shared" si="18"/>
        <v>MONTE CARLO BOX</v>
      </c>
      <c r="AC110" s="17">
        <f>IF(ISERROR(SEARCH('G_Sipariş Fişi'!$C$19,$A110)),0,1)</f>
        <v>1</v>
      </c>
      <c r="AD110" s="17">
        <f>IF(AC110=0,0,COUNTIF($AC$6:AC110,1))</f>
        <v>105</v>
      </c>
      <c r="AE110" s="18" t="str">
        <f t="shared" si="19"/>
        <v>MONTE CARLO BOX</v>
      </c>
    </row>
    <row r="111" spans="1:31" x14ac:dyDescent="0.3">
      <c r="A111" s="17" t="str">
        <f>Tbl_Ürünler[[#This Row],[Ürün Adı]]</f>
        <v>PARLIAMENT AQUA BLUE</v>
      </c>
      <c r="B111" s="17">
        <f>IF(ISERROR(SEARCH('G_Sipariş Fişi'!$C$10,$A111)),0,1)</f>
        <v>0</v>
      </c>
      <c r="C111" s="17">
        <f>IF(B111=0,0,COUNTIF($B$6:B111,1))</f>
        <v>0</v>
      </c>
      <c r="D111" s="18" t="str">
        <f t="shared" si="10"/>
        <v/>
      </c>
      <c r="E111" s="17">
        <f>IF(ISERROR(SEARCH('G_Sipariş Fişi'!$C$11,$A111)),0,1)</f>
        <v>0</v>
      </c>
      <c r="F111" s="17">
        <f>IF(E111=0,0,COUNTIF($E$6:E111,1))</f>
        <v>0</v>
      </c>
      <c r="G111" s="18" t="str">
        <f t="shared" si="11"/>
        <v/>
      </c>
      <c r="H111" s="17">
        <f>IF(ISERROR(SEARCH('G_Sipariş Fişi'!$C$12,$A111)),0,1)</f>
        <v>0</v>
      </c>
      <c r="I111" s="17">
        <f>IF(H111=0,0,COUNTIF(H$6:$H111,1))</f>
        <v>0</v>
      </c>
      <c r="J111" s="18" t="str">
        <f t="shared" si="12"/>
        <v/>
      </c>
      <c r="K111" s="17">
        <f>IF(ISERROR(SEARCH('G_Sipariş Fişi'!$C$13,$A111)),0,1)</f>
        <v>0</v>
      </c>
      <c r="L111" s="17">
        <f>IF(K111=0,0,COUNTIF($K$6:K111,1))</f>
        <v>0</v>
      </c>
      <c r="M111" s="18" t="str">
        <f t="shared" si="13"/>
        <v/>
      </c>
      <c r="N111" s="17">
        <f>IF(ISERROR(SEARCH('G_Sipariş Fişi'!$C$14,$A111)),0,1)</f>
        <v>0</v>
      </c>
      <c r="O111" s="17">
        <f>IF(N111=0,0,COUNTIF($N$6:N111,1))</f>
        <v>0</v>
      </c>
      <c r="P111" s="18" t="str">
        <f t="shared" si="14"/>
        <v/>
      </c>
      <c r="Q111" s="17">
        <f>IF(ISERROR(SEARCH('G_Sipariş Fişi'!$C$15,$A111)),0,1)</f>
        <v>0</v>
      </c>
      <c r="R111" s="17">
        <f>IF(Q111=0,0,COUNTIF($Q$6:Q111,1))</f>
        <v>0</v>
      </c>
      <c r="S111" s="18" t="str">
        <f t="shared" si="15"/>
        <v/>
      </c>
      <c r="T111" s="17">
        <f>IF(ISERROR(SEARCH('G_Sipariş Fişi'!$C$16,$A111)),0,1)</f>
        <v>1</v>
      </c>
      <c r="U111" s="17">
        <f>IF(T111=0,0,COUNTIF($T$6:T111,1))</f>
        <v>106</v>
      </c>
      <c r="V111" s="18" t="str">
        <f t="shared" si="16"/>
        <v>PARLIAMENT AQUA BLUE</v>
      </c>
      <c r="W111" s="17">
        <f>IF(ISERROR(SEARCH('G_Sipariş Fişi'!$C$17,$A111)),0,1)</f>
        <v>1</v>
      </c>
      <c r="X111" s="17">
        <f>IF(W111=0,0,COUNTIF($W$6:W111,1))</f>
        <v>106</v>
      </c>
      <c r="Y111" s="18" t="str">
        <f t="shared" si="17"/>
        <v>PARLIAMENT AQUA BLUE</v>
      </c>
      <c r="Z111" s="17">
        <f>IF(ISERROR(SEARCH('G_Sipariş Fişi'!$C$18,$A111)),0,1)</f>
        <v>1</v>
      </c>
      <c r="AA111" s="17">
        <f>IF(Z111=0,0,COUNTIF($Z$6:Z111,1))</f>
        <v>106</v>
      </c>
      <c r="AB111" s="18" t="str">
        <f t="shared" si="18"/>
        <v>PARLIAMENT AQUA BLUE</v>
      </c>
      <c r="AC111" s="17">
        <f>IF(ISERROR(SEARCH('G_Sipariş Fişi'!$C$19,$A111)),0,1)</f>
        <v>1</v>
      </c>
      <c r="AD111" s="17">
        <f>IF(AC111=0,0,COUNTIF($AC$6:AC111,1))</f>
        <v>106</v>
      </c>
      <c r="AE111" s="18" t="str">
        <f t="shared" si="19"/>
        <v>PARLIAMENT AQUA BLUE</v>
      </c>
    </row>
    <row r="112" spans="1:31" x14ac:dyDescent="0.3">
      <c r="A112" s="17" t="str">
        <f>Tbl_Ürünler[[#This Row],[Ürün Adı]]</f>
        <v>TEKEL 2000 KIRMIZI UZUN</v>
      </c>
      <c r="B112" s="17">
        <f>IF(ISERROR(SEARCH('G_Sipariş Fişi'!$C$10,$A112)),0,1)</f>
        <v>0</v>
      </c>
      <c r="C112" s="17">
        <f>IF(B112=0,0,COUNTIF($B$6:B112,1))</f>
        <v>0</v>
      </c>
      <c r="D112" s="18" t="str">
        <f t="shared" si="10"/>
        <v/>
      </c>
      <c r="E112" s="17">
        <f>IF(ISERROR(SEARCH('G_Sipariş Fişi'!$C$11,$A112)),0,1)</f>
        <v>0</v>
      </c>
      <c r="F112" s="17">
        <f>IF(E112=0,0,COUNTIF($E$6:E112,1))</f>
        <v>0</v>
      </c>
      <c r="G112" s="18" t="str">
        <f t="shared" si="11"/>
        <v/>
      </c>
      <c r="H112" s="17">
        <f>IF(ISERROR(SEARCH('G_Sipariş Fişi'!$C$12,$A112)),0,1)</f>
        <v>0</v>
      </c>
      <c r="I112" s="17">
        <f>IF(H112=0,0,COUNTIF(H$6:$H112,1))</f>
        <v>0</v>
      </c>
      <c r="J112" s="18" t="str">
        <f t="shared" si="12"/>
        <v/>
      </c>
      <c r="K112" s="17">
        <f>IF(ISERROR(SEARCH('G_Sipariş Fişi'!$C$13,$A112)),0,1)</f>
        <v>0</v>
      </c>
      <c r="L112" s="17">
        <f>IF(K112=0,0,COUNTIF($K$6:K112,1))</f>
        <v>0</v>
      </c>
      <c r="M112" s="18" t="str">
        <f t="shared" si="13"/>
        <v/>
      </c>
      <c r="N112" s="17">
        <f>IF(ISERROR(SEARCH('G_Sipariş Fişi'!$C$14,$A112)),0,1)</f>
        <v>0</v>
      </c>
      <c r="O112" s="17">
        <f>IF(N112=0,0,COUNTIF($N$6:N112,1))</f>
        <v>0</v>
      </c>
      <c r="P112" s="18" t="str">
        <f t="shared" si="14"/>
        <v/>
      </c>
      <c r="Q112" s="17">
        <f>IF(ISERROR(SEARCH('G_Sipariş Fişi'!$C$15,$A112)),0,1)</f>
        <v>0</v>
      </c>
      <c r="R112" s="17">
        <f>IF(Q112=0,0,COUNTIF($Q$6:Q112,1))</f>
        <v>0</v>
      </c>
      <c r="S112" s="18" t="str">
        <f t="shared" si="15"/>
        <v/>
      </c>
      <c r="T112" s="17">
        <f>IF(ISERROR(SEARCH('G_Sipariş Fişi'!$C$16,$A112)),0,1)</f>
        <v>1</v>
      </c>
      <c r="U112" s="17">
        <f>IF(T112=0,0,COUNTIF($T$6:T112,1))</f>
        <v>107</v>
      </c>
      <c r="V112" s="18" t="str">
        <f t="shared" si="16"/>
        <v>TEKEL 2000 KIRMIZI UZUN</v>
      </c>
      <c r="W112" s="17">
        <f>IF(ISERROR(SEARCH('G_Sipariş Fişi'!$C$17,$A112)),0,1)</f>
        <v>1</v>
      </c>
      <c r="X112" s="17">
        <f>IF(W112=0,0,COUNTIF($W$6:W112,1))</f>
        <v>107</v>
      </c>
      <c r="Y112" s="18" t="str">
        <f t="shared" si="17"/>
        <v>TEKEL 2000 KIRMIZI UZUN</v>
      </c>
      <c r="Z112" s="17">
        <f>IF(ISERROR(SEARCH('G_Sipariş Fişi'!$C$18,$A112)),0,1)</f>
        <v>1</v>
      </c>
      <c r="AA112" s="17">
        <f>IF(Z112=0,0,COUNTIF($Z$6:Z112,1))</f>
        <v>107</v>
      </c>
      <c r="AB112" s="18" t="str">
        <f t="shared" si="18"/>
        <v>TEKEL 2000 KIRMIZI UZUN</v>
      </c>
      <c r="AC112" s="17">
        <f>IF(ISERROR(SEARCH('G_Sipariş Fişi'!$C$19,$A112)),0,1)</f>
        <v>1</v>
      </c>
      <c r="AD112" s="17">
        <f>IF(AC112=0,0,COUNTIF($AC$6:AC112,1))</f>
        <v>107</v>
      </c>
      <c r="AE112" s="18" t="str">
        <f t="shared" si="19"/>
        <v>TEKEL 2000 KIRMIZI UZUN</v>
      </c>
    </row>
    <row r="113" spans="1:31" x14ac:dyDescent="0.3">
      <c r="A113" s="17" t="str">
        <f>Tbl_Ürünler[[#This Row],[Ürün Adı]]</f>
        <v>LD BLUE KISA PAKET</v>
      </c>
      <c r="B113" s="17">
        <f>IF(ISERROR(SEARCH('G_Sipariş Fişi'!$C$10,$A113)),0,1)</f>
        <v>0</v>
      </c>
      <c r="C113" s="17">
        <f>IF(B113=0,0,COUNTIF($B$6:B113,1))</f>
        <v>0</v>
      </c>
      <c r="D113" s="18" t="str">
        <f t="shared" si="10"/>
        <v/>
      </c>
      <c r="E113" s="17">
        <f>IF(ISERROR(SEARCH('G_Sipariş Fişi'!$C$11,$A113)),0,1)</f>
        <v>0</v>
      </c>
      <c r="F113" s="17">
        <f>IF(E113=0,0,COUNTIF($E$6:E113,1))</f>
        <v>0</v>
      </c>
      <c r="G113" s="18" t="str">
        <f t="shared" si="11"/>
        <v/>
      </c>
      <c r="H113" s="17">
        <f>IF(ISERROR(SEARCH('G_Sipariş Fişi'!$C$12,$A113)),0,1)</f>
        <v>0</v>
      </c>
      <c r="I113" s="17">
        <f>IF(H113=0,0,COUNTIF(H$6:$H113,1))</f>
        <v>0</v>
      </c>
      <c r="J113" s="18" t="str">
        <f t="shared" si="12"/>
        <v/>
      </c>
      <c r="K113" s="17">
        <f>IF(ISERROR(SEARCH('G_Sipariş Fişi'!$C$13,$A113)),0,1)</f>
        <v>0</v>
      </c>
      <c r="L113" s="17">
        <f>IF(K113=0,0,COUNTIF($K$6:K113,1))</f>
        <v>0</v>
      </c>
      <c r="M113" s="18" t="str">
        <f t="shared" si="13"/>
        <v/>
      </c>
      <c r="N113" s="17">
        <f>IF(ISERROR(SEARCH('G_Sipariş Fişi'!$C$14,$A113)),0,1)</f>
        <v>0</v>
      </c>
      <c r="O113" s="17">
        <f>IF(N113=0,0,COUNTIF($N$6:N113,1))</f>
        <v>0</v>
      </c>
      <c r="P113" s="18" t="str">
        <f t="shared" si="14"/>
        <v/>
      </c>
      <c r="Q113" s="17">
        <f>IF(ISERROR(SEARCH('G_Sipariş Fişi'!$C$15,$A113)),0,1)</f>
        <v>0</v>
      </c>
      <c r="R113" s="17">
        <f>IF(Q113=0,0,COUNTIF($Q$6:Q113,1))</f>
        <v>0</v>
      </c>
      <c r="S113" s="18" t="str">
        <f t="shared" si="15"/>
        <v/>
      </c>
      <c r="T113" s="17">
        <f>IF(ISERROR(SEARCH('G_Sipariş Fişi'!$C$16,$A113)),0,1)</f>
        <v>1</v>
      </c>
      <c r="U113" s="17">
        <f>IF(T113=0,0,COUNTIF($T$6:T113,1))</f>
        <v>108</v>
      </c>
      <c r="V113" s="18" t="str">
        <f t="shared" si="16"/>
        <v>LD BLUE KISA PAKET</v>
      </c>
      <c r="W113" s="17">
        <f>IF(ISERROR(SEARCH('G_Sipariş Fişi'!$C$17,$A113)),0,1)</f>
        <v>1</v>
      </c>
      <c r="X113" s="17">
        <f>IF(W113=0,0,COUNTIF($W$6:W113,1))</f>
        <v>108</v>
      </c>
      <c r="Y113" s="18" t="str">
        <f t="shared" si="17"/>
        <v>LD BLUE KISA PAKET</v>
      </c>
      <c r="Z113" s="17">
        <f>IF(ISERROR(SEARCH('G_Sipariş Fişi'!$C$18,$A113)),0,1)</f>
        <v>1</v>
      </c>
      <c r="AA113" s="17">
        <f>IF(Z113=0,0,COUNTIF($Z$6:Z113,1))</f>
        <v>108</v>
      </c>
      <c r="AB113" s="18" t="str">
        <f t="shared" si="18"/>
        <v>LD BLUE KISA PAKET</v>
      </c>
      <c r="AC113" s="17">
        <f>IF(ISERROR(SEARCH('G_Sipariş Fişi'!$C$19,$A113)),0,1)</f>
        <v>1</v>
      </c>
      <c r="AD113" s="17">
        <f>IF(AC113=0,0,COUNTIF($AC$6:AC113,1))</f>
        <v>108</v>
      </c>
      <c r="AE113" s="18" t="str">
        <f t="shared" si="19"/>
        <v>LD BLUE KISA PAKET</v>
      </c>
    </row>
    <row r="114" spans="1:31" x14ac:dyDescent="0.3">
      <c r="A114" s="17" t="str">
        <f>Tbl_Ürünler[[#This Row],[Ürün Adı]]</f>
        <v>VICEROY GREY KS</v>
      </c>
      <c r="B114" s="17">
        <f>IF(ISERROR(SEARCH('G_Sipariş Fişi'!$C$10,$A114)),0,1)</f>
        <v>0</v>
      </c>
      <c r="C114" s="17">
        <f>IF(B114=0,0,COUNTIF($B$6:B114,1))</f>
        <v>0</v>
      </c>
      <c r="D114" s="18" t="str">
        <f t="shared" si="10"/>
        <v/>
      </c>
      <c r="E114" s="17">
        <f>IF(ISERROR(SEARCH('G_Sipariş Fişi'!$C$11,$A114)),0,1)</f>
        <v>0</v>
      </c>
      <c r="F114" s="17">
        <f>IF(E114=0,0,COUNTIF($E$6:E114,1))</f>
        <v>0</v>
      </c>
      <c r="G114" s="18" t="str">
        <f t="shared" si="11"/>
        <v/>
      </c>
      <c r="H114" s="17">
        <f>IF(ISERROR(SEARCH('G_Sipariş Fişi'!$C$12,$A114)),0,1)</f>
        <v>0</v>
      </c>
      <c r="I114" s="17">
        <f>IF(H114=0,0,COUNTIF(H$6:$H114,1))</f>
        <v>0</v>
      </c>
      <c r="J114" s="18" t="str">
        <f t="shared" si="12"/>
        <v/>
      </c>
      <c r="K114" s="17">
        <f>IF(ISERROR(SEARCH('G_Sipariş Fişi'!$C$13,$A114)),0,1)</f>
        <v>0</v>
      </c>
      <c r="L114" s="17">
        <f>IF(K114=0,0,COUNTIF($K$6:K114,1))</f>
        <v>0</v>
      </c>
      <c r="M114" s="18" t="str">
        <f t="shared" si="13"/>
        <v/>
      </c>
      <c r="N114" s="17">
        <f>IF(ISERROR(SEARCH('G_Sipariş Fişi'!$C$14,$A114)),0,1)</f>
        <v>0</v>
      </c>
      <c r="O114" s="17">
        <f>IF(N114=0,0,COUNTIF($N$6:N114,1))</f>
        <v>0</v>
      </c>
      <c r="P114" s="18" t="str">
        <f t="shared" si="14"/>
        <v/>
      </c>
      <c r="Q114" s="17">
        <f>IF(ISERROR(SEARCH('G_Sipariş Fişi'!$C$15,$A114)),0,1)</f>
        <v>0</v>
      </c>
      <c r="R114" s="17">
        <f>IF(Q114=0,0,COUNTIF($Q$6:Q114,1))</f>
        <v>0</v>
      </c>
      <c r="S114" s="18" t="str">
        <f t="shared" si="15"/>
        <v/>
      </c>
      <c r="T114" s="17">
        <f>IF(ISERROR(SEARCH('G_Sipariş Fişi'!$C$16,$A114)),0,1)</f>
        <v>1</v>
      </c>
      <c r="U114" s="17">
        <f>IF(T114=0,0,COUNTIF($T$6:T114,1))</f>
        <v>109</v>
      </c>
      <c r="V114" s="18" t="str">
        <f t="shared" si="16"/>
        <v>VICEROY GREY KS</v>
      </c>
      <c r="W114" s="17">
        <f>IF(ISERROR(SEARCH('G_Sipariş Fişi'!$C$17,$A114)),0,1)</f>
        <v>1</v>
      </c>
      <c r="X114" s="17">
        <f>IF(W114=0,0,COUNTIF($W$6:W114,1))</f>
        <v>109</v>
      </c>
      <c r="Y114" s="18" t="str">
        <f t="shared" si="17"/>
        <v>VICEROY GREY KS</v>
      </c>
      <c r="Z114" s="17">
        <f>IF(ISERROR(SEARCH('G_Sipariş Fişi'!$C$18,$A114)),0,1)</f>
        <v>1</v>
      </c>
      <c r="AA114" s="17">
        <f>IF(Z114=0,0,COUNTIF($Z$6:Z114,1))</f>
        <v>109</v>
      </c>
      <c r="AB114" s="18" t="str">
        <f t="shared" si="18"/>
        <v>VICEROY GREY KS</v>
      </c>
      <c r="AC114" s="17">
        <f>IF(ISERROR(SEARCH('G_Sipariş Fişi'!$C$19,$A114)),0,1)</f>
        <v>1</v>
      </c>
      <c r="AD114" s="17">
        <f>IF(AC114=0,0,COUNTIF($AC$6:AC114,1))</f>
        <v>109</v>
      </c>
      <c r="AE114" s="18" t="str">
        <f t="shared" si="19"/>
        <v>VICEROY GREY KS</v>
      </c>
    </row>
    <row r="115" spans="1:31" x14ac:dyDescent="0.3">
      <c r="A115" s="17" t="str">
        <f>Tbl_Ürünler[[#This Row],[Ürün Adı]]</f>
        <v>CEVIZ LUX ICI</v>
      </c>
      <c r="B115" s="17">
        <f>IF(ISERROR(SEARCH('G_Sipariş Fişi'!$C$10,$A115)),0,1)</f>
        <v>0</v>
      </c>
      <c r="C115" s="17">
        <f>IF(B115=0,0,COUNTIF($B$6:B115,1))</f>
        <v>0</v>
      </c>
      <c r="D115" s="18" t="str">
        <f t="shared" si="10"/>
        <v/>
      </c>
      <c r="E115" s="17">
        <f>IF(ISERROR(SEARCH('G_Sipariş Fişi'!$C$11,$A115)),0,1)</f>
        <v>0</v>
      </c>
      <c r="F115" s="17">
        <f>IF(E115=0,0,COUNTIF($E$6:E115,1))</f>
        <v>0</v>
      </c>
      <c r="G115" s="18" t="str">
        <f t="shared" si="11"/>
        <v/>
      </c>
      <c r="H115" s="17">
        <f>IF(ISERROR(SEARCH('G_Sipariş Fişi'!$C$12,$A115)),0,1)</f>
        <v>0</v>
      </c>
      <c r="I115" s="17">
        <f>IF(H115=0,0,COUNTIF(H$6:$H115,1))</f>
        <v>0</v>
      </c>
      <c r="J115" s="18" t="str">
        <f t="shared" si="12"/>
        <v/>
      </c>
      <c r="K115" s="17">
        <f>IF(ISERROR(SEARCH('G_Sipariş Fişi'!$C$13,$A115)),0,1)</f>
        <v>0</v>
      </c>
      <c r="L115" s="17">
        <f>IF(K115=0,0,COUNTIF($K$6:K115,1))</f>
        <v>0</v>
      </c>
      <c r="M115" s="18" t="str">
        <f t="shared" si="13"/>
        <v/>
      </c>
      <c r="N115" s="17">
        <f>IF(ISERROR(SEARCH('G_Sipariş Fişi'!$C$14,$A115)),0,1)</f>
        <v>0</v>
      </c>
      <c r="O115" s="17">
        <f>IF(N115=0,0,COUNTIF($N$6:N115,1))</f>
        <v>0</v>
      </c>
      <c r="P115" s="18" t="str">
        <f t="shared" si="14"/>
        <v/>
      </c>
      <c r="Q115" s="17">
        <f>IF(ISERROR(SEARCH('G_Sipariş Fişi'!$C$15,$A115)),0,1)</f>
        <v>0</v>
      </c>
      <c r="R115" s="17">
        <f>IF(Q115=0,0,COUNTIF($Q$6:Q115,1))</f>
        <v>0</v>
      </c>
      <c r="S115" s="18" t="str">
        <f t="shared" si="15"/>
        <v/>
      </c>
      <c r="T115" s="17">
        <f>IF(ISERROR(SEARCH('G_Sipariş Fişi'!$C$16,$A115)),0,1)</f>
        <v>1</v>
      </c>
      <c r="U115" s="17">
        <f>IF(T115=0,0,COUNTIF($T$6:T115,1))</f>
        <v>110</v>
      </c>
      <c r="V115" s="18" t="str">
        <f t="shared" si="16"/>
        <v>CEVIZ LUX ICI</v>
      </c>
      <c r="W115" s="17">
        <f>IF(ISERROR(SEARCH('G_Sipariş Fişi'!$C$17,$A115)),0,1)</f>
        <v>1</v>
      </c>
      <c r="X115" s="17">
        <f>IF(W115=0,0,COUNTIF($W$6:W115,1))</f>
        <v>110</v>
      </c>
      <c r="Y115" s="18" t="str">
        <f t="shared" si="17"/>
        <v>CEVIZ LUX ICI</v>
      </c>
      <c r="Z115" s="17">
        <f>IF(ISERROR(SEARCH('G_Sipariş Fişi'!$C$18,$A115)),0,1)</f>
        <v>1</v>
      </c>
      <c r="AA115" s="17">
        <f>IF(Z115=0,0,COUNTIF($Z$6:Z115,1))</f>
        <v>110</v>
      </c>
      <c r="AB115" s="18" t="str">
        <f t="shared" si="18"/>
        <v>CEVIZ LUX ICI</v>
      </c>
      <c r="AC115" s="17">
        <f>IF(ISERROR(SEARCH('G_Sipariş Fişi'!$C$19,$A115)),0,1)</f>
        <v>1</v>
      </c>
      <c r="AD115" s="17">
        <f>IF(AC115=0,0,COUNTIF($AC$6:AC115,1))</f>
        <v>110</v>
      </c>
      <c r="AE115" s="18" t="str">
        <f t="shared" si="19"/>
        <v>CEVIZ LUX ICI</v>
      </c>
    </row>
    <row r="116" spans="1:31" x14ac:dyDescent="0.3">
      <c r="A116" s="17" t="str">
        <f>Tbl_Ürünler[[#This Row],[Ürün Adı]]</f>
        <v>KOMILI RIVIERA Z.YAG 5 LT.TENEKE</v>
      </c>
      <c r="B116" s="17">
        <f>IF(ISERROR(SEARCH('G_Sipariş Fişi'!$C$10,$A116)),0,1)</f>
        <v>0</v>
      </c>
      <c r="C116" s="17">
        <f>IF(B116=0,0,COUNTIF($B$6:B116,1))</f>
        <v>0</v>
      </c>
      <c r="D116" s="18" t="str">
        <f t="shared" si="10"/>
        <v/>
      </c>
      <c r="E116" s="17">
        <f>IF(ISERROR(SEARCH('G_Sipariş Fişi'!$C$11,$A116)),0,1)</f>
        <v>0</v>
      </c>
      <c r="F116" s="17">
        <f>IF(E116=0,0,COUNTIF($E$6:E116,1))</f>
        <v>0</v>
      </c>
      <c r="G116" s="18" t="str">
        <f t="shared" si="11"/>
        <v/>
      </c>
      <c r="H116" s="17">
        <f>IF(ISERROR(SEARCH('G_Sipariş Fişi'!$C$12,$A116)),0,1)</f>
        <v>0</v>
      </c>
      <c r="I116" s="17">
        <f>IF(H116=0,0,COUNTIF(H$6:$H116,1))</f>
        <v>0</v>
      </c>
      <c r="J116" s="18" t="str">
        <f t="shared" si="12"/>
        <v/>
      </c>
      <c r="K116" s="17">
        <f>IF(ISERROR(SEARCH('G_Sipariş Fişi'!$C$13,$A116)),0,1)</f>
        <v>0</v>
      </c>
      <c r="L116" s="17">
        <f>IF(K116=0,0,COUNTIF($K$6:K116,1))</f>
        <v>0</v>
      </c>
      <c r="M116" s="18" t="str">
        <f t="shared" si="13"/>
        <v/>
      </c>
      <c r="N116" s="17">
        <f>IF(ISERROR(SEARCH('G_Sipariş Fişi'!$C$14,$A116)),0,1)</f>
        <v>0</v>
      </c>
      <c r="O116" s="17">
        <f>IF(N116=0,0,COUNTIF($N$6:N116,1))</f>
        <v>0</v>
      </c>
      <c r="P116" s="18" t="str">
        <f t="shared" si="14"/>
        <v/>
      </c>
      <c r="Q116" s="17">
        <f>IF(ISERROR(SEARCH('G_Sipariş Fişi'!$C$15,$A116)),0,1)</f>
        <v>0</v>
      </c>
      <c r="R116" s="17">
        <f>IF(Q116=0,0,COUNTIF($Q$6:Q116,1))</f>
        <v>0</v>
      </c>
      <c r="S116" s="18" t="str">
        <f t="shared" si="15"/>
        <v/>
      </c>
      <c r="T116" s="17">
        <f>IF(ISERROR(SEARCH('G_Sipariş Fişi'!$C$16,$A116)),0,1)</f>
        <v>1</v>
      </c>
      <c r="U116" s="17">
        <f>IF(T116=0,0,COUNTIF($T$6:T116,1))</f>
        <v>111</v>
      </c>
      <c r="V116" s="18" t="str">
        <f t="shared" si="16"/>
        <v>KOMILI RIVIERA Z.YAG 5 LT.TENEKE</v>
      </c>
      <c r="W116" s="17">
        <f>IF(ISERROR(SEARCH('G_Sipariş Fişi'!$C$17,$A116)),0,1)</f>
        <v>1</v>
      </c>
      <c r="X116" s="17">
        <f>IF(W116=0,0,COUNTIF($W$6:W116,1))</f>
        <v>111</v>
      </c>
      <c r="Y116" s="18" t="str">
        <f t="shared" si="17"/>
        <v>KOMILI RIVIERA Z.YAG 5 LT.TENEKE</v>
      </c>
      <c r="Z116" s="17">
        <f>IF(ISERROR(SEARCH('G_Sipariş Fişi'!$C$18,$A116)),0,1)</f>
        <v>1</v>
      </c>
      <c r="AA116" s="17">
        <f>IF(Z116=0,0,COUNTIF($Z$6:Z116,1))</f>
        <v>111</v>
      </c>
      <c r="AB116" s="18" t="str">
        <f t="shared" si="18"/>
        <v>KOMILI RIVIERA Z.YAG 5 LT.TENEKE</v>
      </c>
      <c r="AC116" s="17">
        <f>IF(ISERROR(SEARCH('G_Sipariş Fişi'!$C$19,$A116)),0,1)</f>
        <v>1</v>
      </c>
      <c r="AD116" s="17">
        <f>IF(AC116=0,0,COUNTIF($AC$6:AC116,1))</f>
        <v>111</v>
      </c>
      <c r="AE116" s="18" t="str">
        <f t="shared" si="19"/>
        <v>KOMILI RIVIERA Z.YAG 5 LT.TENEKE</v>
      </c>
    </row>
    <row r="117" spans="1:31" x14ac:dyDescent="0.3">
      <c r="A117" s="17" t="str">
        <f>Tbl_Ürünler[[#This Row],[Ürün Adı]]</f>
        <v>PINAR 2 LI KLASIK SUCUK AVANTAJ PKT</v>
      </c>
      <c r="B117" s="17">
        <f>IF(ISERROR(SEARCH('G_Sipariş Fişi'!$C$10,$A117)),0,1)</f>
        <v>0</v>
      </c>
      <c r="C117" s="17">
        <f>IF(B117=0,0,COUNTIF($B$6:B117,1))</f>
        <v>0</v>
      </c>
      <c r="D117" s="18" t="str">
        <f t="shared" si="10"/>
        <v/>
      </c>
      <c r="E117" s="17">
        <f>IF(ISERROR(SEARCH('G_Sipariş Fişi'!$C$11,$A117)),0,1)</f>
        <v>0</v>
      </c>
      <c r="F117" s="17">
        <f>IF(E117=0,0,COUNTIF($E$6:E117,1))</f>
        <v>0</v>
      </c>
      <c r="G117" s="18" t="str">
        <f t="shared" si="11"/>
        <v/>
      </c>
      <c r="H117" s="17">
        <f>IF(ISERROR(SEARCH('G_Sipariş Fişi'!$C$12,$A117)),0,1)</f>
        <v>0</v>
      </c>
      <c r="I117" s="17">
        <f>IF(H117=0,0,COUNTIF(H$6:$H117,1))</f>
        <v>0</v>
      </c>
      <c r="J117" s="18" t="str">
        <f t="shared" si="12"/>
        <v/>
      </c>
      <c r="K117" s="17">
        <f>IF(ISERROR(SEARCH('G_Sipariş Fişi'!$C$13,$A117)),0,1)</f>
        <v>0</v>
      </c>
      <c r="L117" s="17">
        <f>IF(K117=0,0,COUNTIF($K$6:K117,1))</f>
        <v>0</v>
      </c>
      <c r="M117" s="18" t="str">
        <f t="shared" si="13"/>
        <v/>
      </c>
      <c r="N117" s="17">
        <f>IF(ISERROR(SEARCH('G_Sipariş Fişi'!$C$14,$A117)),0,1)</f>
        <v>0</v>
      </c>
      <c r="O117" s="17">
        <f>IF(N117=0,0,COUNTIF($N$6:N117,1))</f>
        <v>0</v>
      </c>
      <c r="P117" s="18" t="str">
        <f t="shared" si="14"/>
        <v/>
      </c>
      <c r="Q117" s="17">
        <f>IF(ISERROR(SEARCH('G_Sipariş Fişi'!$C$15,$A117)),0,1)</f>
        <v>0</v>
      </c>
      <c r="R117" s="17">
        <f>IF(Q117=0,0,COUNTIF($Q$6:Q117,1))</f>
        <v>0</v>
      </c>
      <c r="S117" s="18" t="str">
        <f t="shared" si="15"/>
        <v/>
      </c>
      <c r="T117" s="17">
        <f>IF(ISERROR(SEARCH('G_Sipariş Fişi'!$C$16,$A117)),0,1)</f>
        <v>1</v>
      </c>
      <c r="U117" s="17">
        <f>IF(T117=0,0,COUNTIF($T$6:T117,1))</f>
        <v>112</v>
      </c>
      <c r="V117" s="18" t="str">
        <f t="shared" si="16"/>
        <v>PINAR 2 LI KLASIK SUCUK AVANTAJ PKT</v>
      </c>
      <c r="W117" s="17">
        <f>IF(ISERROR(SEARCH('G_Sipariş Fişi'!$C$17,$A117)),0,1)</f>
        <v>1</v>
      </c>
      <c r="X117" s="17">
        <f>IF(W117=0,0,COUNTIF($W$6:W117,1))</f>
        <v>112</v>
      </c>
      <c r="Y117" s="18" t="str">
        <f t="shared" si="17"/>
        <v>PINAR 2 LI KLASIK SUCUK AVANTAJ PKT</v>
      </c>
      <c r="Z117" s="17">
        <f>IF(ISERROR(SEARCH('G_Sipariş Fişi'!$C$18,$A117)),0,1)</f>
        <v>1</v>
      </c>
      <c r="AA117" s="17">
        <f>IF(Z117=0,0,COUNTIF($Z$6:Z117,1))</f>
        <v>112</v>
      </c>
      <c r="AB117" s="18" t="str">
        <f t="shared" si="18"/>
        <v>PINAR 2 LI KLASIK SUCUK AVANTAJ PKT</v>
      </c>
      <c r="AC117" s="17">
        <f>IF(ISERROR(SEARCH('G_Sipariş Fişi'!$C$19,$A117)),0,1)</f>
        <v>1</v>
      </c>
      <c r="AD117" s="17">
        <f>IF(AC117=0,0,COUNTIF($AC$6:AC117,1))</f>
        <v>112</v>
      </c>
      <c r="AE117" s="18" t="str">
        <f t="shared" si="19"/>
        <v>PINAR 2 LI KLASIK SUCUK AVANTAJ PKT</v>
      </c>
    </row>
    <row r="118" spans="1:31" x14ac:dyDescent="0.3">
      <c r="A118" s="17" t="str">
        <f>Tbl_Ürünler[[#This Row],[Ürün Adı]]</f>
        <v>DOGUS KARADENIZ CAY 1KG</v>
      </c>
      <c r="B118" s="17">
        <f>IF(ISERROR(SEARCH('G_Sipariş Fişi'!$C$10,$A118)),0,1)</f>
        <v>0</v>
      </c>
      <c r="C118" s="17">
        <f>IF(B118=0,0,COUNTIF($B$6:B118,1))</f>
        <v>0</v>
      </c>
      <c r="D118" s="18" t="str">
        <f t="shared" si="10"/>
        <v/>
      </c>
      <c r="E118" s="17">
        <f>IF(ISERROR(SEARCH('G_Sipariş Fişi'!$C$11,$A118)),0,1)</f>
        <v>0</v>
      </c>
      <c r="F118" s="17">
        <f>IF(E118=0,0,COUNTIF($E$6:E118,1))</f>
        <v>0</v>
      </c>
      <c r="G118" s="18" t="str">
        <f t="shared" si="11"/>
        <v/>
      </c>
      <c r="H118" s="17">
        <f>IF(ISERROR(SEARCH('G_Sipariş Fişi'!$C$12,$A118)),0,1)</f>
        <v>0</v>
      </c>
      <c r="I118" s="17">
        <f>IF(H118=0,0,COUNTIF(H$6:$H118,1))</f>
        <v>0</v>
      </c>
      <c r="J118" s="18" t="str">
        <f t="shared" si="12"/>
        <v/>
      </c>
      <c r="K118" s="17">
        <f>IF(ISERROR(SEARCH('G_Sipariş Fişi'!$C$13,$A118)),0,1)</f>
        <v>0</v>
      </c>
      <c r="L118" s="17">
        <f>IF(K118=0,0,COUNTIF($K$6:K118,1))</f>
        <v>0</v>
      </c>
      <c r="M118" s="18" t="str">
        <f t="shared" si="13"/>
        <v/>
      </c>
      <c r="N118" s="17">
        <f>IF(ISERROR(SEARCH('G_Sipariş Fişi'!$C$14,$A118)),0,1)</f>
        <v>0</v>
      </c>
      <c r="O118" s="17">
        <f>IF(N118=0,0,COUNTIF($N$6:N118,1))</f>
        <v>0</v>
      </c>
      <c r="P118" s="18" t="str">
        <f t="shared" si="14"/>
        <v/>
      </c>
      <c r="Q118" s="17">
        <f>IF(ISERROR(SEARCH('G_Sipariş Fişi'!$C$15,$A118)),0,1)</f>
        <v>0</v>
      </c>
      <c r="R118" s="17">
        <f>IF(Q118=0,0,COUNTIF($Q$6:Q118,1))</f>
        <v>0</v>
      </c>
      <c r="S118" s="18" t="str">
        <f t="shared" si="15"/>
        <v/>
      </c>
      <c r="T118" s="17">
        <f>IF(ISERROR(SEARCH('G_Sipariş Fişi'!$C$16,$A118)),0,1)</f>
        <v>1</v>
      </c>
      <c r="U118" s="17">
        <f>IF(T118=0,0,COUNTIF($T$6:T118,1))</f>
        <v>113</v>
      </c>
      <c r="V118" s="18" t="str">
        <f t="shared" si="16"/>
        <v>DOGUS KARADENIZ CAY 1KG</v>
      </c>
      <c r="W118" s="17">
        <f>IF(ISERROR(SEARCH('G_Sipariş Fişi'!$C$17,$A118)),0,1)</f>
        <v>1</v>
      </c>
      <c r="X118" s="17">
        <f>IF(W118=0,0,COUNTIF($W$6:W118,1))</f>
        <v>113</v>
      </c>
      <c r="Y118" s="18" t="str">
        <f t="shared" si="17"/>
        <v>DOGUS KARADENIZ CAY 1KG</v>
      </c>
      <c r="Z118" s="17">
        <f>IF(ISERROR(SEARCH('G_Sipariş Fişi'!$C$18,$A118)),0,1)</f>
        <v>1</v>
      </c>
      <c r="AA118" s="17">
        <f>IF(Z118=0,0,COUNTIF($Z$6:Z118,1))</f>
        <v>113</v>
      </c>
      <c r="AB118" s="18" t="str">
        <f t="shared" si="18"/>
        <v>DOGUS KARADENIZ CAY 1KG</v>
      </c>
      <c r="AC118" s="17">
        <f>IF(ISERROR(SEARCH('G_Sipariş Fişi'!$C$19,$A118)),0,1)</f>
        <v>1</v>
      </c>
      <c r="AD118" s="17">
        <f>IF(AC118=0,0,COUNTIF($AC$6:AC118,1))</f>
        <v>113</v>
      </c>
      <c r="AE118" s="18" t="str">
        <f t="shared" si="19"/>
        <v>DOGUS KARADENIZ CAY 1KG</v>
      </c>
    </row>
    <row r="119" spans="1:31" x14ac:dyDescent="0.3">
      <c r="A119" s="17" t="str">
        <f>Tbl_Ürünler[[#This Row],[Ürün Adı]]</f>
        <v>YAHYAOGLU 30 LU BUYUK BOY YUMURTA</v>
      </c>
      <c r="B119" s="17">
        <f>IF(ISERROR(SEARCH('G_Sipariş Fişi'!$C$10,$A119)),0,1)</f>
        <v>0</v>
      </c>
      <c r="C119" s="17">
        <f>IF(B119=0,0,COUNTIF($B$6:B119,1))</f>
        <v>0</v>
      </c>
      <c r="D119" s="18" t="str">
        <f t="shared" si="10"/>
        <v/>
      </c>
      <c r="E119" s="17">
        <f>IF(ISERROR(SEARCH('G_Sipariş Fişi'!$C$11,$A119)),0,1)</f>
        <v>0</v>
      </c>
      <c r="F119" s="17">
        <f>IF(E119=0,0,COUNTIF($E$6:E119,1))</f>
        <v>0</v>
      </c>
      <c r="G119" s="18" t="str">
        <f t="shared" si="11"/>
        <v/>
      </c>
      <c r="H119" s="17">
        <f>IF(ISERROR(SEARCH('G_Sipariş Fişi'!$C$12,$A119)),0,1)</f>
        <v>0</v>
      </c>
      <c r="I119" s="17">
        <f>IF(H119=0,0,COUNTIF(H$6:$H119,1))</f>
        <v>0</v>
      </c>
      <c r="J119" s="18" t="str">
        <f t="shared" si="12"/>
        <v/>
      </c>
      <c r="K119" s="17">
        <f>IF(ISERROR(SEARCH('G_Sipariş Fişi'!$C$13,$A119)),0,1)</f>
        <v>0</v>
      </c>
      <c r="L119" s="17">
        <f>IF(K119=0,0,COUNTIF($K$6:K119,1))</f>
        <v>0</v>
      </c>
      <c r="M119" s="18" t="str">
        <f t="shared" si="13"/>
        <v/>
      </c>
      <c r="N119" s="17">
        <f>IF(ISERROR(SEARCH('G_Sipariş Fişi'!$C$14,$A119)),0,1)</f>
        <v>0</v>
      </c>
      <c r="O119" s="17">
        <f>IF(N119=0,0,COUNTIF($N$6:N119,1))</f>
        <v>0</v>
      </c>
      <c r="P119" s="18" t="str">
        <f t="shared" si="14"/>
        <v/>
      </c>
      <c r="Q119" s="17">
        <f>IF(ISERROR(SEARCH('G_Sipariş Fişi'!$C$15,$A119)),0,1)</f>
        <v>0</v>
      </c>
      <c r="R119" s="17">
        <f>IF(Q119=0,0,COUNTIF($Q$6:Q119,1))</f>
        <v>0</v>
      </c>
      <c r="S119" s="18" t="str">
        <f t="shared" si="15"/>
        <v/>
      </c>
      <c r="T119" s="17">
        <f>IF(ISERROR(SEARCH('G_Sipariş Fişi'!$C$16,$A119)),0,1)</f>
        <v>1</v>
      </c>
      <c r="U119" s="17">
        <f>IF(T119=0,0,COUNTIF($T$6:T119,1))</f>
        <v>114</v>
      </c>
      <c r="V119" s="18" t="str">
        <f t="shared" si="16"/>
        <v>YAHYAOGLU 30 LU BUYUK BOY YUMURTA</v>
      </c>
      <c r="W119" s="17">
        <f>IF(ISERROR(SEARCH('G_Sipariş Fişi'!$C$17,$A119)),0,1)</f>
        <v>1</v>
      </c>
      <c r="X119" s="17">
        <f>IF(W119=0,0,COUNTIF($W$6:W119,1))</f>
        <v>114</v>
      </c>
      <c r="Y119" s="18" t="str">
        <f t="shared" si="17"/>
        <v>YAHYAOGLU 30 LU BUYUK BOY YUMURTA</v>
      </c>
      <c r="Z119" s="17">
        <f>IF(ISERROR(SEARCH('G_Sipariş Fişi'!$C$18,$A119)),0,1)</f>
        <v>1</v>
      </c>
      <c r="AA119" s="17">
        <f>IF(Z119=0,0,COUNTIF($Z$6:Z119,1))</f>
        <v>114</v>
      </c>
      <c r="AB119" s="18" t="str">
        <f t="shared" si="18"/>
        <v>YAHYAOGLU 30 LU BUYUK BOY YUMURTA</v>
      </c>
      <c r="AC119" s="17">
        <f>IF(ISERROR(SEARCH('G_Sipariş Fişi'!$C$19,$A119)),0,1)</f>
        <v>1</v>
      </c>
      <c r="AD119" s="17">
        <f>IF(AC119=0,0,COUNTIF($AC$6:AC119,1))</f>
        <v>114</v>
      </c>
      <c r="AE119" s="18" t="str">
        <f t="shared" si="19"/>
        <v>YAHYAOGLU 30 LU BUYUK BOY YUMURTA</v>
      </c>
    </row>
    <row r="120" spans="1:31" x14ac:dyDescent="0.3">
      <c r="A120" s="17" t="str">
        <f>Tbl_Ürünler[[#This Row],[Ürün Adı]]</f>
        <v>SOKE UN 10KG</v>
      </c>
      <c r="B120" s="17">
        <f>IF(ISERROR(SEARCH('G_Sipariş Fişi'!$C$10,$A120)),0,1)</f>
        <v>0</v>
      </c>
      <c r="C120" s="17">
        <f>IF(B120=0,0,COUNTIF($B$6:B120,1))</f>
        <v>0</v>
      </c>
      <c r="D120" s="18" t="str">
        <f t="shared" si="10"/>
        <v/>
      </c>
      <c r="E120" s="17">
        <f>IF(ISERROR(SEARCH('G_Sipariş Fişi'!$C$11,$A120)),0,1)</f>
        <v>0</v>
      </c>
      <c r="F120" s="17">
        <f>IF(E120=0,0,COUNTIF($E$6:E120,1))</f>
        <v>0</v>
      </c>
      <c r="G120" s="18" t="str">
        <f t="shared" si="11"/>
        <v/>
      </c>
      <c r="H120" s="17">
        <f>IF(ISERROR(SEARCH('G_Sipariş Fişi'!$C$12,$A120)),0,1)</f>
        <v>0</v>
      </c>
      <c r="I120" s="17">
        <f>IF(H120=0,0,COUNTIF(H$6:$H120,1))</f>
        <v>0</v>
      </c>
      <c r="J120" s="18" t="str">
        <f t="shared" si="12"/>
        <v/>
      </c>
      <c r="K120" s="17">
        <f>IF(ISERROR(SEARCH('G_Sipariş Fişi'!$C$13,$A120)),0,1)</f>
        <v>0</v>
      </c>
      <c r="L120" s="17">
        <f>IF(K120=0,0,COUNTIF($K$6:K120,1))</f>
        <v>0</v>
      </c>
      <c r="M120" s="18" t="str">
        <f t="shared" si="13"/>
        <v/>
      </c>
      <c r="N120" s="17">
        <f>IF(ISERROR(SEARCH('G_Sipariş Fişi'!$C$14,$A120)),0,1)</f>
        <v>0</v>
      </c>
      <c r="O120" s="17">
        <f>IF(N120=0,0,COUNTIF($N$6:N120,1))</f>
        <v>0</v>
      </c>
      <c r="P120" s="18" t="str">
        <f t="shared" si="14"/>
        <v/>
      </c>
      <c r="Q120" s="17">
        <f>IF(ISERROR(SEARCH('G_Sipariş Fişi'!$C$15,$A120)),0,1)</f>
        <v>0</v>
      </c>
      <c r="R120" s="17">
        <f>IF(Q120=0,0,COUNTIF($Q$6:Q120,1))</f>
        <v>0</v>
      </c>
      <c r="S120" s="18" t="str">
        <f t="shared" si="15"/>
        <v/>
      </c>
      <c r="T120" s="17">
        <f>IF(ISERROR(SEARCH('G_Sipariş Fişi'!$C$16,$A120)),0,1)</f>
        <v>1</v>
      </c>
      <c r="U120" s="17">
        <f>IF(T120=0,0,COUNTIF($T$6:T120,1))</f>
        <v>115</v>
      </c>
      <c r="V120" s="18" t="str">
        <f t="shared" si="16"/>
        <v>SOKE UN 10KG</v>
      </c>
      <c r="W120" s="17">
        <f>IF(ISERROR(SEARCH('G_Sipariş Fişi'!$C$17,$A120)),0,1)</f>
        <v>1</v>
      </c>
      <c r="X120" s="17">
        <f>IF(W120=0,0,COUNTIF($W$6:W120,1))</f>
        <v>115</v>
      </c>
      <c r="Y120" s="18" t="str">
        <f t="shared" si="17"/>
        <v>SOKE UN 10KG</v>
      </c>
      <c r="Z120" s="17">
        <f>IF(ISERROR(SEARCH('G_Sipariş Fişi'!$C$18,$A120)),0,1)</f>
        <v>1</v>
      </c>
      <c r="AA120" s="17">
        <f>IF(Z120=0,0,COUNTIF($Z$6:Z120,1))</f>
        <v>115</v>
      </c>
      <c r="AB120" s="18" t="str">
        <f t="shared" si="18"/>
        <v>SOKE UN 10KG</v>
      </c>
      <c r="AC120" s="17">
        <f>IF(ISERROR(SEARCH('G_Sipariş Fişi'!$C$19,$A120)),0,1)</f>
        <v>1</v>
      </c>
      <c r="AD120" s="17">
        <f>IF(AC120=0,0,COUNTIF($AC$6:AC120,1))</f>
        <v>115</v>
      </c>
      <c r="AE120" s="18" t="str">
        <f t="shared" si="19"/>
        <v>SOKE UN 10KG</v>
      </c>
    </row>
    <row r="121" spans="1:31" x14ac:dyDescent="0.3">
      <c r="A121" s="17" t="str">
        <f>Tbl_Ürünler[[#This Row],[Ürün Adı]]</f>
        <v>F KALITEM IC FINDIK 700 GR</v>
      </c>
      <c r="B121" s="17">
        <f>IF(ISERROR(SEARCH('G_Sipariş Fişi'!$C$10,$A121)),0,1)</f>
        <v>0</v>
      </c>
      <c r="C121" s="17">
        <f>IF(B121=0,0,COUNTIF($B$6:B121,1))</f>
        <v>0</v>
      </c>
      <c r="D121" s="18" t="str">
        <f t="shared" si="10"/>
        <v/>
      </c>
      <c r="E121" s="17">
        <f>IF(ISERROR(SEARCH('G_Sipariş Fişi'!$C$11,$A121)),0,1)</f>
        <v>0</v>
      </c>
      <c r="F121" s="17">
        <f>IF(E121=0,0,COUNTIF($E$6:E121,1))</f>
        <v>0</v>
      </c>
      <c r="G121" s="18" t="str">
        <f t="shared" si="11"/>
        <v/>
      </c>
      <c r="H121" s="17">
        <f>IF(ISERROR(SEARCH('G_Sipariş Fişi'!$C$12,$A121)),0,1)</f>
        <v>0</v>
      </c>
      <c r="I121" s="17">
        <f>IF(H121=0,0,COUNTIF(H$6:$H121,1))</f>
        <v>0</v>
      </c>
      <c r="J121" s="18" t="str">
        <f t="shared" si="12"/>
        <v/>
      </c>
      <c r="K121" s="17">
        <f>IF(ISERROR(SEARCH('G_Sipariş Fişi'!$C$13,$A121)),0,1)</f>
        <v>0</v>
      </c>
      <c r="L121" s="17">
        <f>IF(K121=0,0,COUNTIF($K$6:K121,1))</f>
        <v>0</v>
      </c>
      <c r="M121" s="18" t="str">
        <f t="shared" si="13"/>
        <v/>
      </c>
      <c r="N121" s="17">
        <f>IF(ISERROR(SEARCH('G_Sipariş Fişi'!$C$14,$A121)),0,1)</f>
        <v>0</v>
      </c>
      <c r="O121" s="17">
        <f>IF(N121=0,0,COUNTIF($N$6:N121,1))</f>
        <v>0</v>
      </c>
      <c r="P121" s="18" t="str">
        <f t="shared" si="14"/>
        <v/>
      </c>
      <c r="Q121" s="17">
        <f>IF(ISERROR(SEARCH('G_Sipariş Fişi'!$C$15,$A121)),0,1)</f>
        <v>0</v>
      </c>
      <c r="R121" s="17">
        <f>IF(Q121=0,0,COUNTIF($Q$6:Q121,1))</f>
        <v>0</v>
      </c>
      <c r="S121" s="18" t="str">
        <f t="shared" si="15"/>
        <v/>
      </c>
      <c r="T121" s="17">
        <f>IF(ISERROR(SEARCH('G_Sipariş Fişi'!$C$16,$A121)),0,1)</f>
        <v>1</v>
      </c>
      <c r="U121" s="17">
        <f>IF(T121=0,0,COUNTIF($T$6:T121,1))</f>
        <v>116</v>
      </c>
      <c r="V121" s="18" t="str">
        <f t="shared" si="16"/>
        <v>F KALITEM IC FINDIK 700 GR</v>
      </c>
      <c r="W121" s="17">
        <f>IF(ISERROR(SEARCH('G_Sipariş Fişi'!$C$17,$A121)),0,1)</f>
        <v>1</v>
      </c>
      <c r="X121" s="17">
        <f>IF(W121=0,0,COUNTIF($W$6:W121,1))</f>
        <v>116</v>
      </c>
      <c r="Y121" s="18" t="str">
        <f t="shared" si="17"/>
        <v>F KALITEM IC FINDIK 700 GR</v>
      </c>
      <c r="Z121" s="17">
        <f>IF(ISERROR(SEARCH('G_Sipariş Fişi'!$C$18,$A121)),0,1)</f>
        <v>1</v>
      </c>
      <c r="AA121" s="17">
        <f>IF(Z121=0,0,COUNTIF($Z$6:Z121,1))</f>
        <v>116</v>
      </c>
      <c r="AB121" s="18" t="str">
        <f t="shared" si="18"/>
        <v>F KALITEM IC FINDIK 700 GR</v>
      </c>
      <c r="AC121" s="17">
        <f>IF(ISERROR(SEARCH('G_Sipariş Fişi'!$C$19,$A121)),0,1)</f>
        <v>1</v>
      </c>
      <c r="AD121" s="17">
        <f>IF(AC121=0,0,COUNTIF($AC$6:AC121,1))</f>
        <v>116</v>
      </c>
      <c r="AE121" s="18" t="str">
        <f t="shared" si="19"/>
        <v>F KALITEM IC FINDIK 700 GR</v>
      </c>
    </row>
    <row r="122" spans="1:31" x14ac:dyDescent="0.3">
      <c r="A122" s="17" t="str">
        <f>Tbl_Ürünler[[#This Row],[Ürün Adı]]</f>
        <v>CAMEL KISA BOX</v>
      </c>
      <c r="B122" s="17">
        <f>IF(ISERROR(SEARCH('G_Sipariş Fişi'!$C$10,$A122)),0,1)</f>
        <v>0</v>
      </c>
      <c r="C122" s="17">
        <f>IF(B122=0,0,COUNTIF($B$6:B122,1))</f>
        <v>0</v>
      </c>
      <c r="D122" s="18" t="str">
        <f t="shared" si="10"/>
        <v/>
      </c>
      <c r="E122" s="17">
        <f>IF(ISERROR(SEARCH('G_Sipariş Fişi'!$C$11,$A122)),0,1)</f>
        <v>0</v>
      </c>
      <c r="F122" s="17">
        <f>IF(E122=0,0,COUNTIF($E$6:E122,1))</f>
        <v>0</v>
      </c>
      <c r="G122" s="18" t="str">
        <f t="shared" si="11"/>
        <v/>
      </c>
      <c r="H122" s="17">
        <f>IF(ISERROR(SEARCH('G_Sipariş Fişi'!$C$12,$A122)),0,1)</f>
        <v>0</v>
      </c>
      <c r="I122" s="17">
        <f>IF(H122=0,0,COUNTIF(H$6:$H122,1))</f>
        <v>0</v>
      </c>
      <c r="J122" s="18" t="str">
        <f t="shared" si="12"/>
        <v/>
      </c>
      <c r="K122" s="17">
        <f>IF(ISERROR(SEARCH('G_Sipariş Fişi'!$C$13,$A122)),0,1)</f>
        <v>0</v>
      </c>
      <c r="L122" s="17">
        <f>IF(K122=0,0,COUNTIF($K$6:K122,1))</f>
        <v>0</v>
      </c>
      <c r="M122" s="18" t="str">
        <f t="shared" si="13"/>
        <v/>
      </c>
      <c r="N122" s="17">
        <f>IF(ISERROR(SEARCH('G_Sipariş Fişi'!$C$14,$A122)),0,1)</f>
        <v>0</v>
      </c>
      <c r="O122" s="17">
        <f>IF(N122=0,0,COUNTIF($N$6:N122,1))</f>
        <v>0</v>
      </c>
      <c r="P122" s="18" t="str">
        <f t="shared" si="14"/>
        <v/>
      </c>
      <c r="Q122" s="17">
        <f>IF(ISERROR(SEARCH('G_Sipariş Fişi'!$C$15,$A122)),0,1)</f>
        <v>0</v>
      </c>
      <c r="R122" s="17">
        <f>IF(Q122=0,0,COUNTIF($Q$6:Q122,1))</f>
        <v>0</v>
      </c>
      <c r="S122" s="18" t="str">
        <f t="shared" si="15"/>
        <v/>
      </c>
      <c r="T122" s="17">
        <f>IF(ISERROR(SEARCH('G_Sipariş Fişi'!$C$16,$A122)),0,1)</f>
        <v>1</v>
      </c>
      <c r="U122" s="17">
        <f>IF(T122=0,0,COUNTIF($T$6:T122,1))</f>
        <v>117</v>
      </c>
      <c r="V122" s="18" t="str">
        <f t="shared" si="16"/>
        <v>CAMEL KISA BOX</v>
      </c>
      <c r="W122" s="17">
        <f>IF(ISERROR(SEARCH('G_Sipariş Fişi'!$C$17,$A122)),0,1)</f>
        <v>1</v>
      </c>
      <c r="X122" s="17">
        <f>IF(W122=0,0,COUNTIF($W$6:W122,1))</f>
        <v>117</v>
      </c>
      <c r="Y122" s="18" t="str">
        <f t="shared" si="17"/>
        <v>CAMEL KISA BOX</v>
      </c>
      <c r="Z122" s="17">
        <f>IF(ISERROR(SEARCH('G_Sipariş Fişi'!$C$18,$A122)),0,1)</f>
        <v>1</v>
      </c>
      <c r="AA122" s="17">
        <f>IF(Z122=0,0,COUNTIF($Z$6:Z122,1))</f>
        <v>117</v>
      </c>
      <c r="AB122" s="18" t="str">
        <f t="shared" si="18"/>
        <v>CAMEL KISA BOX</v>
      </c>
      <c r="AC122" s="17">
        <f>IF(ISERROR(SEARCH('G_Sipariş Fişi'!$C$19,$A122)),0,1)</f>
        <v>1</v>
      </c>
      <c r="AD122" s="17">
        <f>IF(AC122=0,0,COUNTIF($AC$6:AC122,1))</f>
        <v>117</v>
      </c>
      <c r="AE122" s="18" t="str">
        <f t="shared" si="19"/>
        <v>CAMEL KISA BOX</v>
      </c>
    </row>
    <row r="123" spans="1:31" x14ac:dyDescent="0.3">
      <c r="A123" s="17" t="str">
        <f>Tbl_Ürünler[[#This Row],[Ürün Adı]]</f>
        <v>TARIS Z.YAGI SIZMA 5LT TNK</v>
      </c>
      <c r="B123" s="17">
        <f>IF(ISERROR(SEARCH('G_Sipariş Fişi'!$C$10,$A123)),0,1)</f>
        <v>0</v>
      </c>
      <c r="C123" s="17">
        <f>IF(B123=0,0,COUNTIF($B$6:B123,1))</f>
        <v>0</v>
      </c>
      <c r="D123" s="18" t="str">
        <f t="shared" si="10"/>
        <v/>
      </c>
      <c r="E123" s="17">
        <f>IF(ISERROR(SEARCH('G_Sipariş Fişi'!$C$11,$A123)),0,1)</f>
        <v>0</v>
      </c>
      <c r="F123" s="17">
        <f>IF(E123=0,0,COUNTIF($E$6:E123,1))</f>
        <v>0</v>
      </c>
      <c r="G123" s="18" t="str">
        <f t="shared" si="11"/>
        <v/>
      </c>
      <c r="H123" s="17">
        <f>IF(ISERROR(SEARCH('G_Sipariş Fişi'!$C$12,$A123)),0,1)</f>
        <v>0</v>
      </c>
      <c r="I123" s="17">
        <f>IF(H123=0,0,COUNTIF(H$6:$H123,1))</f>
        <v>0</v>
      </c>
      <c r="J123" s="18" t="str">
        <f t="shared" si="12"/>
        <v/>
      </c>
      <c r="K123" s="17">
        <f>IF(ISERROR(SEARCH('G_Sipariş Fişi'!$C$13,$A123)),0,1)</f>
        <v>0</v>
      </c>
      <c r="L123" s="17">
        <f>IF(K123=0,0,COUNTIF($K$6:K123,1))</f>
        <v>0</v>
      </c>
      <c r="M123" s="18" t="str">
        <f t="shared" si="13"/>
        <v/>
      </c>
      <c r="N123" s="17">
        <f>IF(ISERROR(SEARCH('G_Sipariş Fişi'!$C$14,$A123)),0,1)</f>
        <v>0</v>
      </c>
      <c r="O123" s="17">
        <f>IF(N123=0,0,COUNTIF($N$6:N123,1))</f>
        <v>0</v>
      </c>
      <c r="P123" s="18" t="str">
        <f t="shared" si="14"/>
        <v/>
      </c>
      <c r="Q123" s="17">
        <f>IF(ISERROR(SEARCH('G_Sipariş Fişi'!$C$15,$A123)),0,1)</f>
        <v>0</v>
      </c>
      <c r="R123" s="17">
        <f>IF(Q123=0,0,COUNTIF($Q$6:Q123,1))</f>
        <v>0</v>
      </c>
      <c r="S123" s="18" t="str">
        <f t="shared" si="15"/>
        <v/>
      </c>
      <c r="T123" s="17">
        <f>IF(ISERROR(SEARCH('G_Sipariş Fişi'!$C$16,$A123)),0,1)</f>
        <v>1</v>
      </c>
      <c r="U123" s="17">
        <f>IF(T123=0,0,COUNTIF($T$6:T123,1))</f>
        <v>118</v>
      </c>
      <c r="V123" s="18" t="str">
        <f t="shared" si="16"/>
        <v>TARIS Z.YAGI SIZMA 5LT TNK</v>
      </c>
      <c r="W123" s="17">
        <f>IF(ISERROR(SEARCH('G_Sipariş Fişi'!$C$17,$A123)),0,1)</f>
        <v>1</v>
      </c>
      <c r="X123" s="17">
        <f>IF(W123=0,0,COUNTIF($W$6:W123,1))</f>
        <v>118</v>
      </c>
      <c r="Y123" s="18" t="str">
        <f t="shared" si="17"/>
        <v>TARIS Z.YAGI SIZMA 5LT TNK</v>
      </c>
      <c r="Z123" s="17">
        <f>IF(ISERROR(SEARCH('G_Sipariş Fişi'!$C$18,$A123)),0,1)</f>
        <v>1</v>
      </c>
      <c r="AA123" s="17">
        <f>IF(Z123=0,0,COUNTIF($Z$6:Z123,1))</f>
        <v>118</v>
      </c>
      <c r="AB123" s="18" t="str">
        <f t="shared" si="18"/>
        <v>TARIS Z.YAGI SIZMA 5LT TNK</v>
      </c>
      <c r="AC123" s="17">
        <f>IF(ISERROR(SEARCH('G_Sipariş Fişi'!$C$19,$A123)),0,1)</f>
        <v>1</v>
      </c>
      <c r="AD123" s="17">
        <f>IF(AC123=0,0,COUNTIF($AC$6:AC123,1))</f>
        <v>118</v>
      </c>
      <c r="AE123" s="18" t="str">
        <f t="shared" si="19"/>
        <v>TARIS Z.YAGI SIZMA 5LT TNK</v>
      </c>
    </row>
    <row r="124" spans="1:31" x14ac:dyDescent="0.3">
      <c r="A124" s="17" t="str">
        <f>Tbl_Ürünler[[#This Row],[Ürün Adı]]</f>
        <v>F SAFF HAVLU KAGIDI 12 LI</v>
      </c>
      <c r="B124" s="17">
        <f>IF(ISERROR(SEARCH('G_Sipariş Fişi'!$C$10,$A124)),0,1)</f>
        <v>0</v>
      </c>
      <c r="C124" s="17">
        <f>IF(B124=0,0,COUNTIF($B$6:B124,1))</f>
        <v>0</v>
      </c>
      <c r="D124" s="18" t="str">
        <f t="shared" si="10"/>
        <v/>
      </c>
      <c r="E124" s="17">
        <f>IF(ISERROR(SEARCH('G_Sipariş Fişi'!$C$11,$A124)),0,1)</f>
        <v>0</v>
      </c>
      <c r="F124" s="17">
        <f>IF(E124=0,0,COUNTIF($E$6:E124,1))</f>
        <v>0</v>
      </c>
      <c r="G124" s="18" t="str">
        <f t="shared" si="11"/>
        <v/>
      </c>
      <c r="H124" s="17">
        <f>IF(ISERROR(SEARCH('G_Sipariş Fişi'!$C$12,$A124)),0,1)</f>
        <v>0</v>
      </c>
      <c r="I124" s="17">
        <f>IF(H124=0,0,COUNTIF(H$6:$H124,1))</f>
        <v>0</v>
      </c>
      <c r="J124" s="18" t="str">
        <f t="shared" si="12"/>
        <v/>
      </c>
      <c r="K124" s="17">
        <f>IF(ISERROR(SEARCH('G_Sipariş Fişi'!$C$13,$A124)),0,1)</f>
        <v>0</v>
      </c>
      <c r="L124" s="17">
        <f>IF(K124=0,0,COUNTIF($K$6:K124,1))</f>
        <v>0</v>
      </c>
      <c r="M124" s="18" t="str">
        <f t="shared" si="13"/>
        <v/>
      </c>
      <c r="N124" s="17">
        <f>IF(ISERROR(SEARCH('G_Sipariş Fişi'!$C$14,$A124)),0,1)</f>
        <v>0</v>
      </c>
      <c r="O124" s="17">
        <f>IF(N124=0,0,COUNTIF($N$6:N124,1))</f>
        <v>0</v>
      </c>
      <c r="P124" s="18" t="str">
        <f t="shared" si="14"/>
        <v/>
      </c>
      <c r="Q124" s="17">
        <f>IF(ISERROR(SEARCH('G_Sipariş Fişi'!$C$15,$A124)),0,1)</f>
        <v>0</v>
      </c>
      <c r="R124" s="17">
        <f>IF(Q124=0,0,COUNTIF($Q$6:Q124,1))</f>
        <v>0</v>
      </c>
      <c r="S124" s="18" t="str">
        <f t="shared" si="15"/>
        <v/>
      </c>
      <c r="T124" s="17">
        <f>IF(ISERROR(SEARCH('G_Sipariş Fişi'!$C$16,$A124)),0,1)</f>
        <v>1</v>
      </c>
      <c r="U124" s="17">
        <f>IF(T124=0,0,COUNTIF($T$6:T124,1))</f>
        <v>119</v>
      </c>
      <c r="V124" s="18" t="str">
        <f t="shared" si="16"/>
        <v>F SAFF HAVLU KAGIDI 12 LI</v>
      </c>
      <c r="W124" s="17">
        <f>IF(ISERROR(SEARCH('G_Sipariş Fişi'!$C$17,$A124)),0,1)</f>
        <v>1</v>
      </c>
      <c r="X124" s="17">
        <f>IF(W124=0,0,COUNTIF($W$6:W124,1))</f>
        <v>119</v>
      </c>
      <c r="Y124" s="18" t="str">
        <f t="shared" si="17"/>
        <v>F SAFF HAVLU KAGIDI 12 LI</v>
      </c>
      <c r="Z124" s="17">
        <f>IF(ISERROR(SEARCH('G_Sipariş Fişi'!$C$18,$A124)),0,1)</f>
        <v>1</v>
      </c>
      <c r="AA124" s="17">
        <f>IF(Z124=0,0,COUNTIF($Z$6:Z124,1))</f>
        <v>119</v>
      </c>
      <c r="AB124" s="18" t="str">
        <f t="shared" si="18"/>
        <v>F SAFF HAVLU KAGIDI 12 LI</v>
      </c>
      <c r="AC124" s="17">
        <f>IF(ISERROR(SEARCH('G_Sipariş Fişi'!$C$19,$A124)),0,1)</f>
        <v>1</v>
      </c>
      <c r="AD124" s="17">
        <f>IF(AC124=0,0,COUNTIF($AC$6:AC124,1))</f>
        <v>119</v>
      </c>
      <c r="AE124" s="18" t="str">
        <f t="shared" si="19"/>
        <v>F SAFF HAVLU KAGIDI 12 LI</v>
      </c>
    </row>
    <row r="125" spans="1:31" x14ac:dyDescent="0.3">
      <c r="A125" s="17" t="str">
        <f>Tbl_Ürünler[[#This Row],[Ürün Adı]]</f>
        <v>ULKER CIKOLATALI GOFRET 35GR</v>
      </c>
      <c r="B125" s="17">
        <f>IF(ISERROR(SEARCH('G_Sipariş Fişi'!$C$10,$A125)),0,1)</f>
        <v>0</v>
      </c>
      <c r="C125" s="17">
        <f>IF(B125=0,0,COUNTIF($B$6:B125,1))</f>
        <v>0</v>
      </c>
      <c r="D125" s="18" t="str">
        <f t="shared" si="10"/>
        <v/>
      </c>
      <c r="E125" s="17">
        <f>IF(ISERROR(SEARCH('G_Sipariş Fişi'!$C$11,$A125)),0,1)</f>
        <v>0</v>
      </c>
      <c r="F125" s="17">
        <f>IF(E125=0,0,COUNTIF($E$6:E125,1))</f>
        <v>0</v>
      </c>
      <c r="G125" s="18" t="str">
        <f t="shared" si="11"/>
        <v/>
      </c>
      <c r="H125" s="17">
        <f>IF(ISERROR(SEARCH('G_Sipariş Fişi'!$C$12,$A125)),0,1)</f>
        <v>0</v>
      </c>
      <c r="I125" s="17">
        <f>IF(H125=0,0,COUNTIF(H$6:$H125,1))</f>
        <v>0</v>
      </c>
      <c r="J125" s="18" t="str">
        <f t="shared" si="12"/>
        <v/>
      </c>
      <c r="K125" s="17">
        <f>IF(ISERROR(SEARCH('G_Sipariş Fişi'!$C$13,$A125)),0,1)</f>
        <v>0</v>
      </c>
      <c r="L125" s="17">
        <f>IF(K125=0,0,COUNTIF($K$6:K125,1))</f>
        <v>0</v>
      </c>
      <c r="M125" s="18" t="str">
        <f t="shared" si="13"/>
        <v/>
      </c>
      <c r="N125" s="17">
        <f>IF(ISERROR(SEARCH('G_Sipariş Fişi'!$C$14,$A125)),0,1)</f>
        <v>0</v>
      </c>
      <c r="O125" s="17">
        <f>IF(N125=0,0,COUNTIF($N$6:N125,1))</f>
        <v>0</v>
      </c>
      <c r="P125" s="18" t="str">
        <f t="shared" si="14"/>
        <v/>
      </c>
      <c r="Q125" s="17">
        <f>IF(ISERROR(SEARCH('G_Sipariş Fişi'!$C$15,$A125)),0,1)</f>
        <v>0</v>
      </c>
      <c r="R125" s="17">
        <f>IF(Q125=0,0,COUNTIF($Q$6:Q125,1))</f>
        <v>0</v>
      </c>
      <c r="S125" s="18" t="str">
        <f t="shared" si="15"/>
        <v/>
      </c>
      <c r="T125" s="17">
        <f>IF(ISERROR(SEARCH('G_Sipariş Fişi'!$C$16,$A125)),0,1)</f>
        <v>1</v>
      </c>
      <c r="U125" s="17">
        <f>IF(T125=0,0,COUNTIF($T$6:T125,1))</f>
        <v>120</v>
      </c>
      <c r="V125" s="18" t="str">
        <f t="shared" si="16"/>
        <v>ULKER CIKOLATALI GOFRET 35GR</v>
      </c>
      <c r="W125" s="17">
        <f>IF(ISERROR(SEARCH('G_Sipariş Fişi'!$C$17,$A125)),0,1)</f>
        <v>1</v>
      </c>
      <c r="X125" s="17">
        <f>IF(W125=0,0,COUNTIF($W$6:W125,1))</f>
        <v>120</v>
      </c>
      <c r="Y125" s="18" t="str">
        <f t="shared" si="17"/>
        <v>ULKER CIKOLATALI GOFRET 35GR</v>
      </c>
      <c r="Z125" s="17">
        <f>IF(ISERROR(SEARCH('G_Sipariş Fişi'!$C$18,$A125)),0,1)</f>
        <v>1</v>
      </c>
      <c r="AA125" s="17">
        <f>IF(Z125=0,0,COUNTIF($Z$6:Z125,1))</f>
        <v>120</v>
      </c>
      <c r="AB125" s="18" t="str">
        <f t="shared" si="18"/>
        <v>ULKER CIKOLATALI GOFRET 35GR</v>
      </c>
      <c r="AC125" s="17">
        <f>IF(ISERROR(SEARCH('G_Sipariş Fişi'!$C$19,$A125)),0,1)</f>
        <v>1</v>
      </c>
      <c r="AD125" s="17">
        <f>IF(AC125=0,0,COUNTIF($AC$6:AC125,1))</f>
        <v>120</v>
      </c>
      <c r="AE125" s="18" t="str">
        <f t="shared" si="19"/>
        <v>ULKER CIKOLATALI GOFRET 35GR</v>
      </c>
    </row>
    <row r="126" spans="1:31" x14ac:dyDescent="0.3">
      <c r="A126" s="17" t="str">
        <f>Tbl_Ürünler[[#This Row],[Ürün Adı]]</f>
        <v>COCA COLA 1 LT. PET SISE</v>
      </c>
      <c r="B126" s="17">
        <f>IF(ISERROR(SEARCH('G_Sipariş Fişi'!$C$10,$A126)),0,1)</f>
        <v>0</v>
      </c>
      <c r="C126" s="17">
        <f>IF(B126=0,0,COUNTIF($B$6:B126,1))</f>
        <v>0</v>
      </c>
      <c r="D126" s="18" t="str">
        <f t="shared" si="10"/>
        <v/>
      </c>
      <c r="E126" s="17">
        <f>IF(ISERROR(SEARCH('G_Sipariş Fişi'!$C$11,$A126)),0,1)</f>
        <v>0</v>
      </c>
      <c r="F126" s="17">
        <f>IF(E126=0,0,COUNTIF($E$6:E126,1))</f>
        <v>0</v>
      </c>
      <c r="G126" s="18" t="str">
        <f t="shared" si="11"/>
        <v/>
      </c>
      <c r="H126" s="17">
        <f>IF(ISERROR(SEARCH('G_Sipariş Fişi'!$C$12,$A126)),0,1)</f>
        <v>0</v>
      </c>
      <c r="I126" s="17">
        <f>IF(H126=0,0,COUNTIF(H$6:$H126,1))</f>
        <v>0</v>
      </c>
      <c r="J126" s="18" t="str">
        <f t="shared" si="12"/>
        <v/>
      </c>
      <c r="K126" s="17">
        <f>IF(ISERROR(SEARCH('G_Sipariş Fişi'!$C$13,$A126)),0,1)</f>
        <v>0</v>
      </c>
      <c r="L126" s="17">
        <f>IF(K126=0,0,COUNTIF($K$6:K126,1))</f>
        <v>0</v>
      </c>
      <c r="M126" s="18" t="str">
        <f t="shared" si="13"/>
        <v/>
      </c>
      <c r="N126" s="17">
        <f>IF(ISERROR(SEARCH('G_Sipariş Fişi'!$C$14,$A126)),0,1)</f>
        <v>0</v>
      </c>
      <c r="O126" s="17">
        <f>IF(N126=0,0,COUNTIF($N$6:N126,1))</f>
        <v>0</v>
      </c>
      <c r="P126" s="18" t="str">
        <f t="shared" si="14"/>
        <v/>
      </c>
      <c r="Q126" s="17">
        <f>IF(ISERROR(SEARCH('G_Sipariş Fişi'!$C$15,$A126)),0,1)</f>
        <v>0</v>
      </c>
      <c r="R126" s="17">
        <f>IF(Q126=0,0,COUNTIF($Q$6:Q126,1))</f>
        <v>0</v>
      </c>
      <c r="S126" s="18" t="str">
        <f t="shared" si="15"/>
        <v/>
      </c>
      <c r="T126" s="17">
        <f>IF(ISERROR(SEARCH('G_Sipariş Fişi'!$C$16,$A126)),0,1)</f>
        <v>1</v>
      </c>
      <c r="U126" s="17">
        <f>IF(T126=0,0,COUNTIF($T$6:T126,1))</f>
        <v>121</v>
      </c>
      <c r="V126" s="18" t="str">
        <f t="shared" si="16"/>
        <v>COCA COLA 1 LT. PET SISE</v>
      </c>
      <c r="W126" s="17">
        <f>IF(ISERROR(SEARCH('G_Sipariş Fişi'!$C$17,$A126)),0,1)</f>
        <v>1</v>
      </c>
      <c r="X126" s="17">
        <f>IF(W126=0,0,COUNTIF($W$6:W126,1))</f>
        <v>121</v>
      </c>
      <c r="Y126" s="18" t="str">
        <f t="shared" si="17"/>
        <v>COCA COLA 1 LT. PET SISE</v>
      </c>
      <c r="Z126" s="17">
        <f>IF(ISERROR(SEARCH('G_Sipariş Fişi'!$C$18,$A126)),0,1)</f>
        <v>1</v>
      </c>
      <c r="AA126" s="17">
        <f>IF(Z126=0,0,COUNTIF($Z$6:Z126,1))</f>
        <v>121</v>
      </c>
      <c r="AB126" s="18" t="str">
        <f t="shared" si="18"/>
        <v>COCA COLA 1 LT. PET SISE</v>
      </c>
      <c r="AC126" s="17">
        <f>IF(ISERROR(SEARCH('G_Sipariş Fişi'!$C$19,$A126)),0,1)</f>
        <v>1</v>
      </c>
      <c r="AD126" s="17">
        <f>IF(AC126=0,0,COUNTIF($AC$6:AC126,1))</f>
        <v>121</v>
      </c>
      <c r="AE126" s="18" t="str">
        <f t="shared" si="19"/>
        <v>COCA COLA 1 LT. PET SISE</v>
      </c>
    </row>
    <row r="127" spans="1:31" x14ac:dyDescent="0.3">
      <c r="A127" s="17" t="str">
        <f>Tbl_Ürünler[[#This Row],[Ürün Adı]]</f>
        <v>FANTA 1 LT PORTAKAL PET SISE</v>
      </c>
      <c r="B127" s="17">
        <f>IF(ISERROR(SEARCH('G_Sipariş Fişi'!$C$10,$A127)),0,1)</f>
        <v>0</v>
      </c>
      <c r="C127" s="17">
        <f>IF(B127=0,0,COUNTIF($B$6:B127,1))</f>
        <v>0</v>
      </c>
      <c r="D127" s="18" t="str">
        <f t="shared" si="10"/>
        <v/>
      </c>
      <c r="E127" s="17">
        <f>IF(ISERROR(SEARCH('G_Sipariş Fişi'!$C$11,$A127)),0,1)</f>
        <v>0</v>
      </c>
      <c r="F127" s="17">
        <f>IF(E127=0,0,COUNTIF($E$6:E127,1))</f>
        <v>0</v>
      </c>
      <c r="G127" s="18" t="str">
        <f t="shared" si="11"/>
        <v/>
      </c>
      <c r="H127" s="17">
        <f>IF(ISERROR(SEARCH('G_Sipariş Fişi'!$C$12,$A127)),0,1)</f>
        <v>0</v>
      </c>
      <c r="I127" s="17">
        <f>IF(H127=0,0,COUNTIF(H$6:$H127,1))</f>
        <v>0</v>
      </c>
      <c r="J127" s="18" t="str">
        <f t="shared" si="12"/>
        <v/>
      </c>
      <c r="K127" s="17">
        <f>IF(ISERROR(SEARCH('G_Sipariş Fişi'!$C$13,$A127)),0,1)</f>
        <v>0</v>
      </c>
      <c r="L127" s="17">
        <f>IF(K127=0,0,COUNTIF($K$6:K127,1))</f>
        <v>0</v>
      </c>
      <c r="M127" s="18" t="str">
        <f t="shared" si="13"/>
        <v/>
      </c>
      <c r="N127" s="17">
        <f>IF(ISERROR(SEARCH('G_Sipariş Fişi'!$C$14,$A127)),0,1)</f>
        <v>0</v>
      </c>
      <c r="O127" s="17">
        <f>IF(N127=0,0,COUNTIF($N$6:N127,1))</f>
        <v>0</v>
      </c>
      <c r="P127" s="18" t="str">
        <f t="shared" si="14"/>
        <v/>
      </c>
      <c r="Q127" s="17">
        <f>IF(ISERROR(SEARCH('G_Sipariş Fişi'!$C$15,$A127)),0,1)</f>
        <v>0</v>
      </c>
      <c r="R127" s="17">
        <f>IF(Q127=0,0,COUNTIF($Q$6:Q127,1))</f>
        <v>0</v>
      </c>
      <c r="S127" s="18" t="str">
        <f t="shared" si="15"/>
        <v/>
      </c>
      <c r="T127" s="17">
        <f>IF(ISERROR(SEARCH('G_Sipariş Fişi'!$C$16,$A127)),0,1)</f>
        <v>1</v>
      </c>
      <c r="U127" s="17">
        <f>IF(T127=0,0,COUNTIF($T$6:T127,1))</f>
        <v>122</v>
      </c>
      <c r="V127" s="18" t="str">
        <f t="shared" si="16"/>
        <v>FANTA 1 LT PORTAKAL PET SISE</v>
      </c>
      <c r="W127" s="17">
        <f>IF(ISERROR(SEARCH('G_Sipariş Fişi'!$C$17,$A127)),0,1)</f>
        <v>1</v>
      </c>
      <c r="X127" s="17">
        <f>IF(W127=0,0,COUNTIF($W$6:W127,1))</f>
        <v>122</v>
      </c>
      <c r="Y127" s="18" t="str">
        <f t="shared" si="17"/>
        <v>FANTA 1 LT PORTAKAL PET SISE</v>
      </c>
      <c r="Z127" s="17">
        <f>IF(ISERROR(SEARCH('G_Sipariş Fişi'!$C$18,$A127)),0,1)</f>
        <v>1</v>
      </c>
      <c r="AA127" s="17">
        <f>IF(Z127=0,0,COUNTIF($Z$6:Z127,1))</f>
        <v>122</v>
      </c>
      <c r="AB127" s="18" t="str">
        <f t="shared" si="18"/>
        <v>FANTA 1 LT PORTAKAL PET SISE</v>
      </c>
      <c r="AC127" s="17">
        <f>IF(ISERROR(SEARCH('G_Sipariş Fişi'!$C$19,$A127)),0,1)</f>
        <v>1</v>
      </c>
      <c r="AD127" s="17">
        <f>IF(AC127=0,0,COUNTIF($AC$6:AC127,1))</f>
        <v>122</v>
      </c>
      <c r="AE127" s="18" t="str">
        <f t="shared" si="19"/>
        <v>FANTA 1 LT PORTAKAL PET SISE</v>
      </c>
    </row>
    <row r="128" spans="1:31" x14ac:dyDescent="0.3">
      <c r="A128" s="17" t="str">
        <f>Tbl_Ürünler[[#This Row],[Ürün Adı]]</f>
        <v>PINAR PIKNIK BAL 6 LI</v>
      </c>
      <c r="B128" s="17">
        <f>IF(ISERROR(SEARCH('G_Sipariş Fişi'!$C$10,$A128)),0,1)</f>
        <v>0</v>
      </c>
      <c r="C128" s="17">
        <f>IF(B128=0,0,COUNTIF($B$6:B128,1))</f>
        <v>0</v>
      </c>
      <c r="D128" s="18" t="str">
        <f t="shared" si="10"/>
        <v/>
      </c>
      <c r="E128" s="17">
        <f>IF(ISERROR(SEARCH('G_Sipariş Fişi'!$C$11,$A128)),0,1)</f>
        <v>0</v>
      </c>
      <c r="F128" s="17">
        <f>IF(E128=0,0,COUNTIF($E$6:E128,1))</f>
        <v>0</v>
      </c>
      <c r="G128" s="18" t="str">
        <f t="shared" si="11"/>
        <v/>
      </c>
      <c r="H128" s="17">
        <f>IF(ISERROR(SEARCH('G_Sipariş Fişi'!$C$12,$A128)),0,1)</f>
        <v>0</v>
      </c>
      <c r="I128" s="17">
        <f>IF(H128=0,0,COUNTIF(H$6:$H128,1))</f>
        <v>0</v>
      </c>
      <c r="J128" s="18" t="str">
        <f t="shared" si="12"/>
        <v/>
      </c>
      <c r="K128" s="17">
        <f>IF(ISERROR(SEARCH('G_Sipariş Fişi'!$C$13,$A128)),0,1)</f>
        <v>0</v>
      </c>
      <c r="L128" s="17">
        <f>IF(K128=0,0,COUNTIF($K$6:K128,1))</f>
        <v>0</v>
      </c>
      <c r="M128" s="18" t="str">
        <f t="shared" si="13"/>
        <v/>
      </c>
      <c r="N128" s="17">
        <f>IF(ISERROR(SEARCH('G_Sipariş Fişi'!$C$14,$A128)),0,1)</f>
        <v>0</v>
      </c>
      <c r="O128" s="17">
        <f>IF(N128=0,0,COUNTIF($N$6:N128,1))</f>
        <v>0</v>
      </c>
      <c r="P128" s="18" t="str">
        <f t="shared" si="14"/>
        <v/>
      </c>
      <c r="Q128" s="17">
        <f>IF(ISERROR(SEARCH('G_Sipariş Fişi'!$C$15,$A128)),0,1)</f>
        <v>0</v>
      </c>
      <c r="R128" s="17">
        <f>IF(Q128=0,0,COUNTIF($Q$6:Q128,1))</f>
        <v>0</v>
      </c>
      <c r="S128" s="18" t="str">
        <f t="shared" si="15"/>
        <v/>
      </c>
      <c r="T128" s="17">
        <f>IF(ISERROR(SEARCH('G_Sipariş Fişi'!$C$16,$A128)),0,1)</f>
        <v>1</v>
      </c>
      <c r="U128" s="17">
        <f>IF(T128=0,0,COUNTIF($T$6:T128,1))</f>
        <v>123</v>
      </c>
      <c r="V128" s="18" t="str">
        <f t="shared" si="16"/>
        <v>PINAR PIKNIK BAL 6 LI</v>
      </c>
      <c r="W128" s="17">
        <f>IF(ISERROR(SEARCH('G_Sipariş Fişi'!$C$17,$A128)),0,1)</f>
        <v>1</v>
      </c>
      <c r="X128" s="17">
        <f>IF(W128=0,0,COUNTIF($W$6:W128,1))</f>
        <v>123</v>
      </c>
      <c r="Y128" s="18" t="str">
        <f t="shared" si="17"/>
        <v>PINAR PIKNIK BAL 6 LI</v>
      </c>
      <c r="Z128" s="17">
        <f>IF(ISERROR(SEARCH('G_Sipariş Fişi'!$C$18,$A128)),0,1)</f>
        <v>1</v>
      </c>
      <c r="AA128" s="17">
        <f>IF(Z128=0,0,COUNTIF($Z$6:Z128,1))</f>
        <v>123</v>
      </c>
      <c r="AB128" s="18" t="str">
        <f t="shared" si="18"/>
        <v>PINAR PIKNIK BAL 6 LI</v>
      </c>
      <c r="AC128" s="17">
        <f>IF(ISERROR(SEARCH('G_Sipariş Fişi'!$C$19,$A128)),0,1)</f>
        <v>1</v>
      </c>
      <c r="AD128" s="17">
        <f>IF(AC128=0,0,COUNTIF($AC$6:AC128,1))</f>
        <v>123</v>
      </c>
      <c r="AE128" s="18" t="str">
        <f t="shared" si="19"/>
        <v>PINAR PIKNIK BAL 6 LI</v>
      </c>
    </row>
    <row r="129" spans="1:31" x14ac:dyDescent="0.3">
      <c r="A129" s="17" t="str">
        <f>Tbl_Ürünler[[#This Row],[Ürün Adı]]</f>
        <v>TADELLE BEYAZ CIKOLATA 32 GR</v>
      </c>
      <c r="B129" s="17">
        <f>IF(ISERROR(SEARCH('G_Sipariş Fişi'!$C$10,$A129)),0,1)</f>
        <v>0</v>
      </c>
      <c r="C129" s="17">
        <f>IF(B129=0,0,COUNTIF($B$6:B129,1))</f>
        <v>0</v>
      </c>
      <c r="D129" s="18" t="str">
        <f t="shared" si="10"/>
        <v/>
      </c>
      <c r="E129" s="17">
        <f>IF(ISERROR(SEARCH('G_Sipariş Fişi'!$C$11,$A129)),0,1)</f>
        <v>0</v>
      </c>
      <c r="F129" s="17">
        <f>IF(E129=0,0,COUNTIF($E$6:E129,1))</f>
        <v>0</v>
      </c>
      <c r="G129" s="18" t="str">
        <f t="shared" si="11"/>
        <v/>
      </c>
      <c r="H129" s="17">
        <f>IF(ISERROR(SEARCH('G_Sipariş Fişi'!$C$12,$A129)),0,1)</f>
        <v>0</v>
      </c>
      <c r="I129" s="17">
        <f>IF(H129=0,0,COUNTIF(H$6:$H129,1))</f>
        <v>0</v>
      </c>
      <c r="J129" s="18" t="str">
        <f t="shared" si="12"/>
        <v/>
      </c>
      <c r="K129" s="17">
        <f>IF(ISERROR(SEARCH('G_Sipariş Fişi'!$C$13,$A129)),0,1)</f>
        <v>0</v>
      </c>
      <c r="L129" s="17">
        <f>IF(K129=0,0,COUNTIF($K$6:K129,1))</f>
        <v>0</v>
      </c>
      <c r="M129" s="18" t="str">
        <f t="shared" si="13"/>
        <v/>
      </c>
      <c r="N129" s="17">
        <f>IF(ISERROR(SEARCH('G_Sipariş Fişi'!$C$14,$A129)),0,1)</f>
        <v>0</v>
      </c>
      <c r="O129" s="17">
        <f>IF(N129=0,0,COUNTIF($N$6:N129,1))</f>
        <v>0</v>
      </c>
      <c r="P129" s="18" t="str">
        <f t="shared" si="14"/>
        <v/>
      </c>
      <c r="Q129" s="17">
        <f>IF(ISERROR(SEARCH('G_Sipariş Fişi'!$C$15,$A129)),0,1)</f>
        <v>0</v>
      </c>
      <c r="R129" s="17">
        <f>IF(Q129=0,0,COUNTIF($Q$6:Q129,1))</f>
        <v>0</v>
      </c>
      <c r="S129" s="18" t="str">
        <f t="shared" si="15"/>
        <v/>
      </c>
      <c r="T129" s="17">
        <f>IF(ISERROR(SEARCH('G_Sipariş Fişi'!$C$16,$A129)),0,1)</f>
        <v>1</v>
      </c>
      <c r="U129" s="17">
        <f>IF(T129=0,0,COUNTIF($T$6:T129,1))</f>
        <v>124</v>
      </c>
      <c r="V129" s="18" t="str">
        <f t="shared" si="16"/>
        <v>TADELLE BEYAZ CIKOLATA 32 GR</v>
      </c>
      <c r="W129" s="17">
        <f>IF(ISERROR(SEARCH('G_Sipariş Fişi'!$C$17,$A129)),0,1)</f>
        <v>1</v>
      </c>
      <c r="X129" s="17">
        <f>IF(W129=0,0,COUNTIF($W$6:W129,1))</f>
        <v>124</v>
      </c>
      <c r="Y129" s="18" t="str">
        <f t="shared" si="17"/>
        <v>TADELLE BEYAZ CIKOLATA 32 GR</v>
      </c>
      <c r="Z129" s="17">
        <f>IF(ISERROR(SEARCH('G_Sipariş Fişi'!$C$18,$A129)),0,1)</f>
        <v>1</v>
      </c>
      <c r="AA129" s="17">
        <f>IF(Z129=0,0,COUNTIF($Z$6:Z129,1))</f>
        <v>124</v>
      </c>
      <c r="AB129" s="18" t="str">
        <f t="shared" si="18"/>
        <v>TADELLE BEYAZ CIKOLATA 32 GR</v>
      </c>
      <c r="AC129" s="17">
        <f>IF(ISERROR(SEARCH('G_Sipariş Fişi'!$C$19,$A129)),0,1)</f>
        <v>1</v>
      </c>
      <c r="AD129" s="17">
        <f>IF(AC129=0,0,COUNTIF($AC$6:AC129,1))</f>
        <v>124</v>
      </c>
      <c r="AE129" s="18" t="str">
        <f t="shared" si="19"/>
        <v>TADELLE BEYAZ CIKOLATA 32 GR</v>
      </c>
    </row>
    <row r="130" spans="1:31" x14ac:dyDescent="0.3">
      <c r="A130" s="17" t="str">
        <f>Tbl_Ürünler[[#This Row],[Ürün Adı]]</f>
        <v>CANPED ANA.HASTA BEZ 8AD.BUYUK</v>
      </c>
      <c r="B130" s="17">
        <f>IF(ISERROR(SEARCH('G_Sipariş Fişi'!$C$10,$A130)),0,1)</f>
        <v>0</v>
      </c>
      <c r="C130" s="17">
        <f>IF(B130=0,0,COUNTIF($B$6:B130,1))</f>
        <v>0</v>
      </c>
      <c r="D130" s="18" t="str">
        <f t="shared" si="10"/>
        <v/>
      </c>
      <c r="E130" s="17">
        <f>IF(ISERROR(SEARCH('G_Sipariş Fişi'!$C$11,$A130)),0,1)</f>
        <v>0</v>
      </c>
      <c r="F130" s="17">
        <f>IF(E130=0,0,COUNTIF($E$6:E130,1))</f>
        <v>0</v>
      </c>
      <c r="G130" s="18" t="str">
        <f t="shared" si="11"/>
        <v/>
      </c>
      <c r="H130" s="17">
        <f>IF(ISERROR(SEARCH('G_Sipariş Fişi'!$C$12,$A130)),0,1)</f>
        <v>0</v>
      </c>
      <c r="I130" s="17">
        <f>IF(H130=0,0,COUNTIF(H$6:$H130,1))</f>
        <v>0</v>
      </c>
      <c r="J130" s="18" t="str">
        <f t="shared" si="12"/>
        <v/>
      </c>
      <c r="K130" s="17">
        <f>IF(ISERROR(SEARCH('G_Sipariş Fişi'!$C$13,$A130)),0,1)</f>
        <v>0</v>
      </c>
      <c r="L130" s="17">
        <f>IF(K130=0,0,COUNTIF($K$6:K130,1))</f>
        <v>0</v>
      </c>
      <c r="M130" s="18" t="str">
        <f t="shared" si="13"/>
        <v/>
      </c>
      <c r="N130" s="17">
        <f>IF(ISERROR(SEARCH('G_Sipariş Fişi'!$C$14,$A130)),0,1)</f>
        <v>0</v>
      </c>
      <c r="O130" s="17">
        <f>IF(N130=0,0,COUNTIF($N$6:N130,1))</f>
        <v>0</v>
      </c>
      <c r="P130" s="18" t="str">
        <f t="shared" si="14"/>
        <v/>
      </c>
      <c r="Q130" s="17">
        <f>IF(ISERROR(SEARCH('G_Sipariş Fişi'!$C$15,$A130)),0,1)</f>
        <v>0</v>
      </c>
      <c r="R130" s="17">
        <f>IF(Q130=0,0,COUNTIF($Q$6:Q130,1))</f>
        <v>0</v>
      </c>
      <c r="S130" s="18" t="str">
        <f t="shared" si="15"/>
        <v/>
      </c>
      <c r="T130" s="17">
        <f>IF(ISERROR(SEARCH('G_Sipariş Fişi'!$C$16,$A130)),0,1)</f>
        <v>1</v>
      </c>
      <c r="U130" s="17">
        <f>IF(T130=0,0,COUNTIF($T$6:T130,1))</f>
        <v>125</v>
      </c>
      <c r="V130" s="18" t="str">
        <f t="shared" si="16"/>
        <v>CANPED ANA.HASTA BEZ 8AD.BUYUK</v>
      </c>
      <c r="W130" s="17">
        <f>IF(ISERROR(SEARCH('G_Sipariş Fişi'!$C$17,$A130)),0,1)</f>
        <v>1</v>
      </c>
      <c r="X130" s="17">
        <f>IF(W130=0,0,COUNTIF($W$6:W130,1))</f>
        <v>125</v>
      </c>
      <c r="Y130" s="18" t="str">
        <f t="shared" si="17"/>
        <v>CANPED ANA.HASTA BEZ 8AD.BUYUK</v>
      </c>
      <c r="Z130" s="17">
        <f>IF(ISERROR(SEARCH('G_Sipariş Fişi'!$C$18,$A130)),0,1)</f>
        <v>1</v>
      </c>
      <c r="AA130" s="17">
        <f>IF(Z130=0,0,COUNTIF($Z$6:Z130,1))</f>
        <v>125</v>
      </c>
      <c r="AB130" s="18" t="str">
        <f t="shared" si="18"/>
        <v>CANPED ANA.HASTA BEZ 8AD.BUYUK</v>
      </c>
      <c r="AC130" s="17">
        <f>IF(ISERROR(SEARCH('G_Sipariş Fişi'!$C$19,$A130)),0,1)</f>
        <v>1</v>
      </c>
      <c r="AD130" s="17">
        <f>IF(AC130=0,0,COUNTIF($AC$6:AC130,1))</f>
        <v>125</v>
      </c>
      <c r="AE130" s="18" t="str">
        <f t="shared" si="19"/>
        <v>CANPED ANA.HASTA BEZ 8AD.BUYUK</v>
      </c>
    </row>
    <row r="131" spans="1:31" x14ac:dyDescent="0.3">
      <c r="A131" s="17" t="str">
        <f>Tbl_Ürünler[[#This Row],[Ürün Adı]]</f>
        <v>F NEFFIS KESME SEKER 1 KG</v>
      </c>
      <c r="B131" s="17">
        <f>IF(ISERROR(SEARCH('G_Sipariş Fişi'!$C$10,$A131)),0,1)</f>
        <v>0</v>
      </c>
      <c r="C131" s="17">
        <f>IF(B131=0,0,COUNTIF($B$6:B131,1))</f>
        <v>0</v>
      </c>
      <c r="D131" s="18" t="str">
        <f t="shared" si="10"/>
        <v/>
      </c>
      <c r="E131" s="17">
        <f>IF(ISERROR(SEARCH('G_Sipariş Fişi'!$C$11,$A131)),0,1)</f>
        <v>0</v>
      </c>
      <c r="F131" s="17">
        <f>IF(E131=0,0,COUNTIF($E$6:E131,1))</f>
        <v>0</v>
      </c>
      <c r="G131" s="18" t="str">
        <f t="shared" si="11"/>
        <v/>
      </c>
      <c r="H131" s="17">
        <f>IF(ISERROR(SEARCH('G_Sipariş Fişi'!$C$12,$A131)),0,1)</f>
        <v>0</v>
      </c>
      <c r="I131" s="17">
        <f>IF(H131=0,0,COUNTIF(H$6:$H131,1))</f>
        <v>0</v>
      </c>
      <c r="J131" s="18" t="str">
        <f t="shared" si="12"/>
        <v/>
      </c>
      <c r="K131" s="17">
        <f>IF(ISERROR(SEARCH('G_Sipariş Fişi'!$C$13,$A131)),0,1)</f>
        <v>0</v>
      </c>
      <c r="L131" s="17">
        <f>IF(K131=0,0,COUNTIF($K$6:K131,1))</f>
        <v>0</v>
      </c>
      <c r="M131" s="18" t="str">
        <f t="shared" si="13"/>
        <v/>
      </c>
      <c r="N131" s="17">
        <f>IF(ISERROR(SEARCH('G_Sipariş Fişi'!$C$14,$A131)),0,1)</f>
        <v>0</v>
      </c>
      <c r="O131" s="17">
        <f>IF(N131=0,0,COUNTIF($N$6:N131,1))</f>
        <v>0</v>
      </c>
      <c r="P131" s="18" t="str">
        <f t="shared" si="14"/>
        <v/>
      </c>
      <c r="Q131" s="17">
        <f>IF(ISERROR(SEARCH('G_Sipariş Fişi'!$C$15,$A131)),0,1)</f>
        <v>0</v>
      </c>
      <c r="R131" s="17">
        <f>IF(Q131=0,0,COUNTIF($Q$6:Q131,1))</f>
        <v>0</v>
      </c>
      <c r="S131" s="18" t="str">
        <f t="shared" si="15"/>
        <v/>
      </c>
      <c r="T131" s="17">
        <f>IF(ISERROR(SEARCH('G_Sipariş Fişi'!$C$16,$A131)),0,1)</f>
        <v>1</v>
      </c>
      <c r="U131" s="17">
        <f>IF(T131=0,0,COUNTIF($T$6:T131,1))</f>
        <v>126</v>
      </c>
      <c r="V131" s="18" t="str">
        <f t="shared" si="16"/>
        <v>F NEFFIS KESME SEKER 1 KG</v>
      </c>
      <c r="W131" s="17">
        <f>IF(ISERROR(SEARCH('G_Sipariş Fişi'!$C$17,$A131)),0,1)</f>
        <v>1</v>
      </c>
      <c r="X131" s="17">
        <f>IF(W131=0,0,COUNTIF($W$6:W131,1))</f>
        <v>126</v>
      </c>
      <c r="Y131" s="18" t="str">
        <f t="shared" si="17"/>
        <v>F NEFFIS KESME SEKER 1 KG</v>
      </c>
      <c r="Z131" s="17">
        <f>IF(ISERROR(SEARCH('G_Sipariş Fişi'!$C$18,$A131)),0,1)</f>
        <v>1</v>
      </c>
      <c r="AA131" s="17">
        <f>IF(Z131=0,0,COUNTIF($Z$6:Z131,1))</f>
        <v>126</v>
      </c>
      <c r="AB131" s="18" t="str">
        <f t="shared" si="18"/>
        <v>F NEFFIS KESME SEKER 1 KG</v>
      </c>
      <c r="AC131" s="17">
        <f>IF(ISERROR(SEARCH('G_Sipariş Fişi'!$C$19,$A131)),0,1)</f>
        <v>1</v>
      </c>
      <c r="AD131" s="17">
        <f>IF(AC131=0,0,COUNTIF($AC$6:AC131,1))</f>
        <v>126</v>
      </c>
      <c r="AE131" s="18" t="str">
        <f t="shared" si="19"/>
        <v>F NEFFIS KESME SEKER 1 KG</v>
      </c>
    </row>
    <row r="132" spans="1:31" x14ac:dyDescent="0.3">
      <c r="A132" s="17" t="str">
        <f>Tbl_Ürünler[[#This Row],[Ürün Adı]]</f>
        <v>MARLBORO KISA LIGHT BOX</v>
      </c>
      <c r="B132" s="17">
        <f>IF(ISERROR(SEARCH('G_Sipariş Fişi'!$C$10,$A132)),0,1)</f>
        <v>0</v>
      </c>
      <c r="C132" s="17">
        <f>IF(B132=0,0,COUNTIF($B$6:B132,1))</f>
        <v>0</v>
      </c>
      <c r="D132" s="18" t="str">
        <f t="shared" si="10"/>
        <v/>
      </c>
      <c r="E132" s="17">
        <f>IF(ISERROR(SEARCH('G_Sipariş Fişi'!$C$11,$A132)),0,1)</f>
        <v>0</v>
      </c>
      <c r="F132" s="17">
        <f>IF(E132=0,0,COUNTIF($E$6:E132,1))</f>
        <v>0</v>
      </c>
      <c r="G132" s="18" t="str">
        <f t="shared" si="11"/>
        <v/>
      </c>
      <c r="H132" s="17">
        <f>IF(ISERROR(SEARCH('G_Sipariş Fişi'!$C$12,$A132)),0,1)</f>
        <v>0</v>
      </c>
      <c r="I132" s="17">
        <f>IF(H132=0,0,COUNTIF(H$6:$H132,1))</f>
        <v>0</v>
      </c>
      <c r="J132" s="18" t="str">
        <f t="shared" si="12"/>
        <v/>
      </c>
      <c r="K132" s="17">
        <f>IF(ISERROR(SEARCH('G_Sipariş Fişi'!$C$13,$A132)),0,1)</f>
        <v>0</v>
      </c>
      <c r="L132" s="17">
        <f>IF(K132=0,0,COUNTIF($K$6:K132,1))</f>
        <v>0</v>
      </c>
      <c r="M132" s="18" t="str">
        <f t="shared" si="13"/>
        <v/>
      </c>
      <c r="N132" s="17">
        <f>IF(ISERROR(SEARCH('G_Sipariş Fişi'!$C$14,$A132)),0,1)</f>
        <v>0</v>
      </c>
      <c r="O132" s="17">
        <f>IF(N132=0,0,COUNTIF($N$6:N132,1))</f>
        <v>0</v>
      </c>
      <c r="P132" s="18" t="str">
        <f t="shared" si="14"/>
        <v/>
      </c>
      <c r="Q132" s="17">
        <f>IF(ISERROR(SEARCH('G_Sipariş Fişi'!$C$15,$A132)),0,1)</f>
        <v>0</v>
      </c>
      <c r="R132" s="17">
        <f>IF(Q132=0,0,COUNTIF($Q$6:Q132,1))</f>
        <v>0</v>
      </c>
      <c r="S132" s="18" t="str">
        <f t="shared" si="15"/>
        <v/>
      </c>
      <c r="T132" s="17">
        <f>IF(ISERROR(SEARCH('G_Sipariş Fişi'!$C$16,$A132)),0,1)</f>
        <v>1</v>
      </c>
      <c r="U132" s="17">
        <f>IF(T132=0,0,COUNTIF($T$6:T132,1))</f>
        <v>127</v>
      </c>
      <c r="V132" s="18" t="str">
        <f t="shared" si="16"/>
        <v>MARLBORO KISA LIGHT BOX</v>
      </c>
      <c r="W132" s="17">
        <f>IF(ISERROR(SEARCH('G_Sipariş Fişi'!$C$17,$A132)),0,1)</f>
        <v>1</v>
      </c>
      <c r="X132" s="17">
        <f>IF(W132=0,0,COUNTIF($W$6:W132,1))</f>
        <v>127</v>
      </c>
      <c r="Y132" s="18" t="str">
        <f t="shared" si="17"/>
        <v>MARLBORO KISA LIGHT BOX</v>
      </c>
      <c r="Z132" s="17">
        <f>IF(ISERROR(SEARCH('G_Sipariş Fişi'!$C$18,$A132)),0,1)</f>
        <v>1</v>
      </c>
      <c r="AA132" s="17">
        <f>IF(Z132=0,0,COUNTIF($Z$6:Z132,1))</f>
        <v>127</v>
      </c>
      <c r="AB132" s="18" t="str">
        <f t="shared" si="18"/>
        <v>MARLBORO KISA LIGHT BOX</v>
      </c>
      <c r="AC132" s="17">
        <f>IF(ISERROR(SEARCH('G_Sipariş Fişi'!$C$19,$A132)),0,1)</f>
        <v>1</v>
      </c>
      <c r="AD132" s="17">
        <f>IF(AC132=0,0,COUNTIF($AC$6:AC132,1))</f>
        <v>127</v>
      </c>
      <c r="AE132" s="18" t="str">
        <f t="shared" si="19"/>
        <v>MARLBORO KISA LIGHT BOX</v>
      </c>
    </row>
    <row r="133" spans="1:31" x14ac:dyDescent="0.3">
      <c r="A133" s="17" t="str">
        <f>Tbl_Ürünler[[#This Row],[Ürün Adı]]</f>
        <v>CANPED ANA.HASTA BEZ 8 AD. BUYUK EMICI KULOT</v>
      </c>
      <c r="B133" s="17">
        <f>IF(ISERROR(SEARCH('G_Sipariş Fişi'!$C$10,$A133)),0,1)</f>
        <v>0</v>
      </c>
      <c r="C133" s="17">
        <f>IF(B133=0,0,COUNTIF($B$6:B133,1))</f>
        <v>0</v>
      </c>
      <c r="D133" s="18" t="str">
        <f t="shared" si="10"/>
        <v/>
      </c>
      <c r="E133" s="17">
        <f>IF(ISERROR(SEARCH('G_Sipariş Fişi'!$C$11,$A133)),0,1)</f>
        <v>0</v>
      </c>
      <c r="F133" s="17">
        <f>IF(E133=0,0,COUNTIF($E$6:E133,1))</f>
        <v>0</v>
      </c>
      <c r="G133" s="18" t="str">
        <f t="shared" si="11"/>
        <v/>
      </c>
      <c r="H133" s="17">
        <f>IF(ISERROR(SEARCH('G_Sipariş Fişi'!$C$12,$A133)),0,1)</f>
        <v>0</v>
      </c>
      <c r="I133" s="17">
        <f>IF(H133=0,0,COUNTIF(H$6:$H133,1))</f>
        <v>0</v>
      </c>
      <c r="J133" s="18" t="str">
        <f t="shared" si="12"/>
        <v/>
      </c>
      <c r="K133" s="17">
        <f>IF(ISERROR(SEARCH('G_Sipariş Fişi'!$C$13,$A133)),0,1)</f>
        <v>0</v>
      </c>
      <c r="L133" s="17">
        <f>IF(K133=0,0,COUNTIF($K$6:K133,1))</f>
        <v>0</v>
      </c>
      <c r="M133" s="18" t="str">
        <f t="shared" si="13"/>
        <v/>
      </c>
      <c r="N133" s="17">
        <f>IF(ISERROR(SEARCH('G_Sipariş Fişi'!$C$14,$A133)),0,1)</f>
        <v>0</v>
      </c>
      <c r="O133" s="17">
        <f>IF(N133=0,0,COUNTIF($N$6:N133,1))</f>
        <v>0</v>
      </c>
      <c r="P133" s="18" t="str">
        <f t="shared" si="14"/>
        <v/>
      </c>
      <c r="Q133" s="17">
        <f>IF(ISERROR(SEARCH('G_Sipariş Fişi'!$C$15,$A133)),0,1)</f>
        <v>0</v>
      </c>
      <c r="R133" s="17">
        <f>IF(Q133=0,0,COUNTIF($Q$6:Q133,1))</f>
        <v>0</v>
      </c>
      <c r="S133" s="18" t="str">
        <f t="shared" si="15"/>
        <v/>
      </c>
      <c r="T133" s="17">
        <f>IF(ISERROR(SEARCH('G_Sipariş Fişi'!$C$16,$A133)),0,1)</f>
        <v>1</v>
      </c>
      <c r="U133" s="17">
        <f>IF(T133=0,0,COUNTIF($T$6:T133,1))</f>
        <v>128</v>
      </c>
      <c r="V133" s="18" t="str">
        <f t="shared" si="16"/>
        <v>CANPED ANA.HASTA BEZ 8 AD. BUYUK EMICI KULOT</v>
      </c>
      <c r="W133" s="17">
        <f>IF(ISERROR(SEARCH('G_Sipariş Fişi'!$C$17,$A133)),0,1)</f>
        <v>1</v>
      </c>
      <c r="X133" s="17">
        <f>IF(W133=0,0,COUNTIF($W$6:W133,1))</f>
        <v>128</v>
      </c>
      <c r="Y133" s="18" t="str">
        <f t="shared" si="17"/>
        <v>CANPED ANA.HASTA BEZ 8 AD. BUYUK EMICI KULOT</v>
      </c>
      <c r="Z133" s="17">
        <f>IF(ISERROR(SEARCH('G_Sipariş Fişi'!$C$18,$A133)),0,1)</f>
        <v>1</v>
      </c>
      <c r="AA133" s="17">
        <f>IF(Z133=0,0,COUNTIF($Z$6:Z133,1))</f>
        <v>128</v>
      </c>
      <c r="AB133" s="18" t="str">
        <f t="shared" si="18"/>
        <v>CANPED ANA.HASTA BEZ 8 AD. BUYUK EMICI KULOT</v>
      </c>
      <c r="AC133" s="17">
        <f>IF(ISERROR(SEARCH('G_Sipariş Fişi'!$C$19,$A133)),0,1)</f>
        <v>1</v>
      </c>
      <c r="AD133" s="17">
        <f>IF(AC133=0,0,COUNTIF($AC$6:AC133,1))</f>
        <v>128</v>
      </c>
      <c r="AE133" s="18" t="str">
        <f t="shared" si="19"/>
        <v>CANPED ANA.HASTA BEZ 8 AD. BUYUK EMICI KULOT</v>
      </c>
    </row>
    <row r="134" spans="1:31" x14ac:dyDescent="0.3">
      <c r="A134" s="17" t="str">
        <f>Tbl_Ürünler[[#This Row],[Ürün Adı]]</f>
        <v>CANPED ANA.HASTA BEZ 10 AD. ORTA EMICI KULOT</v>
      </c>
      <c r="B134" s="17">
        <f>IF(ISERROR(SEARCH('G_Sipariş Fişi'!$C$10,$A134)),0,1)</f>
        <v>0</v>
      </c>
      <c r="C134" s="17">
        <f>IF(B134=0,0,COUNTIF($B$6:B134,1))</f>
        <v>0</v>
      </c>
      <c r="D134" s="18" t="str">
        <f t="shared" ref="D134:D197" si="20">IFERROR(INDEX($A:$A,MATCH(ROW(C133)-4,C:C,0)),"")</f>
        <v/>
      </c>
      <c r="E134" s="17">
        <f>IF(ISERROR(SEARCH('G_Sipariş Fişi'!$C$11,$A134)),0,1)</f>
        <v>0</v>
      </c>
      <c r="F134" s="17">
        <f>IF(E134=0,0,COUNTIF($E$6:E134,1))</f>
        <v>0</v>
      </c>
      <c r="G134" s="18" t="str">
        <f t="shared" ref="G134:G197" si="21">IFERROR(INDEX($A:$A,MATCH(ROW(F133)-4,F:F,0)),"")</f>
        <v/>
      </c>
      <c r="H134" s="17">
        <f>IF(ISERROR(SEARCH('G_Sipariş Fişi'!$C$12,$A134)),0,1)</f>
        <v>0</v>
      </c>
      <c r="I134" s="17">
        <f>IF(H134=0,0,COUNTIF(H$6:$H134,1))</f>
        <v>0</v>
      </c>
      <c r="J134" s="18" t="str">
        <f t="shared" ref="J134:J197" si="22">IFERROR(INDEX($A:$A,MATCH(ROW(I133)-4,I:I,0)),"")</f>
        <v/>
      </c>
      <c r="K134" s="17">
        <f>IF(ISERROR(SEARCH('G_Sipariş Fişi'!$C$13,$A134)),0,1)</f>
        <v>0</v>
      </c>
      <c r="L134" s="17">
        <f>IF(K134=0,0,COUNTIF($K$6:K134,1))</f>
        <v>0</v>
      </c>
      <c r="M134" s="18" t="str">
        <f t="shared" ref="M134:M197" si="23">IFERROR(INDEX($A:$A,MATCH(ROW(L133)-4,L:L,0)),"")</f>
        <v/>
      </c>
      <c r="N134" s="17">
        <f>IF(ISERROR(SEARCH('G_Sipariş Fişi'!$C$14,$A134)),0,1)</f>
        <v>0</v>
      </c>
      <c r="O134" s="17">
        <f>IF(N134=0,0,COUNTIF($N$6:N134,1))</f>
        <v>0</v>
      </c>
      <c r="P134" s="18" t="str">
        <f t="shared" ref="P134:P197" si="24">IFERROR(INDEX($A:$A,MATCH(ROW(O133)-4,O:O,0)),"")</f>
        <v/>
      </c>
      <c r="Q134" s="17">
        <f>IF(ISERROR(SEARCH('G_Sipariş Fişi'!$C$15,$A134)),0,1)</f>
        <v>0</v>
      </c>
      <c r="R134" s="17">
        <f>IF(Q134=0,0,COUNTIF($Q$6:Q134,1))</f>
        <v>0</v>
      </c>
      <c r="S134" s="18" t="str">
        <f t="shared" ref="S134:S197" si="25">IFERROR(INDEX($A:$A,MATCH(ROW(R133)-4,R:R,0)),"")</f>
        <v/>
      </c>
      <c r="T134" s="17">
        <f>IF(ISERROR(SEARCH('G_Sipariş Fişi'!$C$16,$A134)),0,1)</f>
        <v>1</v>
      </c>
      <c r="U134" s="17">
        <f>IF(T134=0,0,COUNTIF($T$6:T134,1))</f>
        <v>129</v>
      </c>
      <c r="V134" s="18" t="str">
        <f t="shared" ref="V134:V197" si="26">IFERROR(INDEX($A:$A,MATCH(ROW(U133)-4,U:U,0)),"")</f>
        <v>CANPED ANA.HASTA BEZ 10 AD. ORTA EMICI KULOT</v>
      </c>
      <c r="W134" s="17">
        <f>IF(ISERROR(SEARCH('G_Sipariş Fişi'!$C$17,$A134)),0,1)</f>
        <v>1</v>
      </c>
      <c r="X134" s="17">
        <f>IF(W134=0,0,COUNTIF($W$6:W134,1))</f>
        <v>129</v>
      </c>
      <c r="Y134" s="18" t="str">
        <f t="shared" ref="Y134:Y197" si="27">IFERROR(INDEX($A:$A,MATCH(ROW(X133)-4,X:X,0)),"")</f>
        <v>CANPED ANA.HASTA BEZ 10 AD. ORTA EMICI KULOT</v>
      </c>
      <c r="Z134" s="17">
        <f>IF(ISERROR(SEARCH('G_Sipariş Fişi'!$C$18,$A134)),0,1)</f>
        <v>1</v>
      </c>
      <c r="AA134" s="17">
        <f>IF(Z134=0,0,COUNTIF($Z$6:Z134,1))</f>
        <v>129</v>
      </c>
      <c r="AB134" s="18" t="str">
        <f t="shared" ref="AB134:AB197" si="28">IFERROR(INDEX($A:$A,MATCH(ROW(AA133)-4,AA:AA,0)),"")</f>
        <v>CANPED ANA.HASTA BEZ 10 AD. ORTA EMICI KULOT</v>
      </c>
      <c r="AC134" s="17">
        <f>IF(ISERROR(SEARCH('G_Sipariş Fişi'!$C$19,$A134)),0,1)</f>
        <v>1</v>
      </c>
      <c r="AD134" s="17">
        <f>IF(AC134=0,0,COUNTIF($AC$6:AC134,1))</f>
        <v>129</v>
      </c>
      <c r="AE134" s="18" t="str">
        <f t="shared" ref="AE134:AE197" si="29">IFERROR(INDEX($A:$A,MATCH(ROW(AD133)-4,AD:AD,0)),"")</f>
        <v>CANPED ANA.HASTA BEZ 10 AD. ORTA EMICI KULOT</v>
      </c>
    </row>
    <row r="135" spans="1:31" x14ac:dyDescent="0.3">
      <c r="A135" s="17" t="str">
        <f>Tbl_Ürünler[[#This Row],[Ürün Adı]]</f>
        <v>YUDUM NATUREL SIZMA 5 LT</v>
      </c>
      <c r="B135" s="17">
        <f>IF(ISERROR(SEARCH('G_Sipariş Fişi'!$C$10,$A135)),0,1)</f>
        <v>0</v>
      </c>
      <c r="C135" s="17">
        <f>IF(B135=0,0,COUNTIF($B$6:B135,1))</f>
        <v>0</v>
      </c>
      <c r="D135" s="18" t="str">
        <f t="shared" si="20"/>
        <v/>
      </c>
      <c r="E135" s="17">
        <f>IF(ISERROR(SEARCH('G_Sipariş Fişi'!$C$11,$A135)),0,1)</f>
        <v>0</v>
      </c>
      <c r="F135" s="17">
        <f>IF(E135=0,0,COUNTIF($E$6:E135,1))</f>
        <v>0</v>
      </c>
      <c r="G135" s="18" t="str">
        <f t="shared" si="21"/>
        <v/>
      </c>
      <c r="H135" s="17">
        <f>IF(ISERROR(SEARCH('G_Sipariş Fişi'!$C$12,$A135)),0,1)</f>
        <v>0</v>
      </c>
      <c r="I135" s="17">
        <f>IF(H135=0,0,COUNTIF(H$6:$H135,1))</f>
        <v>0</v>
      </c>
      <c r="J135" s="18" t="str">
        <f t="shared" si="22"/>
        <v/>
      </c>
      <c r="K135" s="17">
        <f>IF(ISERROR(SEARCH('G_Sipariş Fişi'!$C$13,$A135)),0,1)</f>
        <v>0</v>
      </c>
      <c r="L135" s="17">
        <f>IF(K135=0,0,COUNTIF($K$6:K135,1))</f>
        <v>0</v>
      </c>
      <c r="M135" s="18" t="str">
        <f t="shared" si="23"/>
        <v/>
      </c>
      <c r="N135" s="17">
        <f>IF(ISERROR(SEARCH('G_Sipariş Fişi'!$C$14,$A135)),0,1)</f>
        <v>0</v>
      </c>
      <c r="O135" s="17">
        <f>IF(N135=0,0,COUNTIF($N$6:N135,1))</f>
        <v>0</v>
      </c>
      <c r="P135" s="18" t="str">
        <f t="shared" si="24"/>
        <v/>
      </c>
      <c r="Q135" s="17">
        <f>IF(ISERROR(SEARCH('G_Sipariş Fişi'!$C$15,$A135)),0,1)</f>
        <v>0</v>
      </c>
      <c r="R135" s="17">
        <f>IF(Q135=0,0,COUNTIF($Q$6:Q135,1))</f>
        <v>0</v>
      </c>
      <c r="S135" s="18" t="str">
        <f t="shared" si="25"/>
        <v/>
      </c>
      <c r="T135" s="17">
        <f>IF(ISERROR(SEARCH('G_Sipariş Fişi'!$C$16,$A135)),0,1)</f>
        <v>1</v>
      </c>
      <c r="U135" s="17">
        <f>IF(T135=0,0,COUNTIF($T$6:T135,1))</f>
        <v>130</v>
      </c>
      <c r="V135" s="18" t="str">
        <f t="shared" si="26"/>
        <v>YUDUM NATUREL SIZMA 5 LT</v>
      </c>
      <c r="W135" s="17">
        <f>IF(ISERROR(SEARCH('G_Sipariş Fişi'!$C$17,$A135)),0,1)</f>
        <v>1</v>
      </c>
      <c r="X135" s="17">
        <f>IF(W135=0,0,COUNTIF($W$6:W135,1))</f>
        <v>130</v>
      </c>
      <c r="Y135" s="18" t="str">
        <f t="shared" si="27"/>
        <v>YUDUM NATUREL SIZMA 5 LT</v>
      </c>
      <c r="Z135" s="17">
        <f>IF(ISERROR(SEARCH('G_Sipariş Fişi'!$C$18,$A135)),0,1)</f>
        <v>1</v>
      </c>
      <c r="AA135" s="17">
        <f>IF(Z135=0,0,COUNTIF($Z$6:Z135,1))</f>
        <v>130</v>
      </c>
      <c r="AB135" s="18" t="str">
        <f t="shared" si="28"/>
        <v>YUDUM NATUREL SIZMA 5 LT</v>
      </c>
      <c r="AC135" s="17">
        <f>IF(ISERROR(SEARCH('G_Sipariş Fişi'!$C$19,$A135)),0,1)</f>
        <v>1</v>
      </c>
      <c r="AD135" s="17">
        <f>IF(AC135=0,0,COUNTIF($AC$6:AC135,1))</f>
        <v>130</v>
      </c>
      <c r="AE135" s="18" t="str">
        <f t="shared" si="29"/>
        <v>YUDUM NATUREL SIZMA 5 LT</v>
      </c>
    </row>
    <row r="136" spans="1:31" x14ac:dyDescent="0.3">
      <c r="A136" s="17" t="str">
        <f>Tbl_Ürünler[[#This Row],[Ürün Adı]]</f>
        <v>KIVI</v>
      </c>
      <c r="B136" s="17">
        <f>IF(ISERROR(SEARCH('G_Sipariş Fişi'!$C$10,$A136)),0,1)</f>
        <v>0</v>
      </c>
      <c r="C136" s="17">
        <f>IF(B136=0,0,COUNTIF($B$6:B136,1))</f>
        <v>0</v>
      </c>
      <c r="D136" s="18" t="str">
        <f t="shared" si="20"/>
        <v/>
      </c>
      <c r="E136" s="17">
        <f>IF(ISERROR(SEARCH('G_Sipariş Fişi'!$C$11,$A136)),0,1)</f>
        <v>0</v>
      </c>
      <c r="F136" s="17">
        <f>IF(E136=0,0,COUNTIF($E$6:E136,1))</f>
        <v>0</v>
      </c>
      <c r="G136" s="18" t="str">
        <f t="shared" si="21"/>
        <v/>
      </c>
      <c r="H136" s="17">
        <f>IF(ISERROR(SEARCH('G_Sipariş Fişi'!$C$12,$A136)),0,1)</f>
        <v>0</v>
      </c>
      <c r="I136" s="17">
        <f>IF(H136=0,0,COUNTIF(H$6:$H136,1))</f>
        <v>0</v>
      </c>
      <c r="J136" s="18" t="str">
        <f t="shared" si="22"/>
        <v/>
      </c>
      <c r="K136" s="17">
        <f>IF(ISERROR(SEARCH('G_Sipariş Fişi'!$C$13,$A136)),0,1)</f>
        <v>0</v>
      </c>
      <c r="L136" s="17">
        <f>IF(K136=0,0,COUNTIF($K$6:K136,1))</f>
        <v>0</v>
      </c>
      <c r="M136" s="18" t="str">
        <f t="shared" si="23"/>
        <v/>
      </c>
      <c r="N136" s="17">
        <f>IF(ISERROR(SEARCH('G_Sipariş Fişi'!$C$14,$A136)),0,1)</f>
        <v>0</v>
      </c>
      <c r="O136" s="17">
        <f>IF(N136=0,0,COUNTIF($N$6:N136,1))</f>
        <v>0</v>
      </c>
      <c r="P136" s="18" t="str">
        <f t="shared" si="24"/>
        <v/>
      </c>
      <c r="Q136" s="17">
        <f>IF(ISERROR(SEARCH('G_Sipariş Fişi'!$C$15,$A136)),0,1)</f>
        <v>0</v>
      </c>
      <c r="R136" s="17">
        <f>IF(Q136=0,0,COUNTIF($Q$6:Q136,1))</f>
        <v>0</v>
      </c>
      <c r="S136" s="18" t="str">
        <f t="shared" si="25"/>
        <v/>
      </c>
      <c r="T136" s="17">
        <f>IF(ISERROR(SEARCH('G_Sipariş Fişi'!$C$16,$A136)),0,1)</f>
        <v>1</v>
      </c>
      <c r="U136" s="17">
        <f>IF(T136=0,0,COUNTIF($T$6:T136,1))</f>
        <v>131</v>
      </c>
      <c r="V136" s="18" t="str">
        <f t="shared" si="26"/>
        <v>KIVI</v>
      </c>
      <c r="W136" s="17">
        <f>IF(ISERROR(SEARCH('G_Sipariş Fişi'!$C$17,$A136)),0,1)</f>
        <v>1</v>
      </c>
      <c r="X136" s="17">
        <f>IF(W136=0,0,COUNTIF($W$6:W136,1))</f>
        <v>131</v>
      </c>
      <c r="Y136" s="18" t="str">
        <f t="shared" si="27"/>
        <v>KIVI</v>
      </c>
      <c r="Z136" s="17">
        <f>IF(ISERROR(SEARCH('G_Sipariş Fişi'!$C$18,$A136)),0,1)</f>
        <v>1</v>
      </c>
      <c r="AA136" s="17">
        <f>IF(Z136=0,0,COUNTIF($Z$6:Z136,1))</f>
        <v>131</v>
      </c>
      <c r="AB136" s="18" t="str">
        <f t="shared" si="28"/>
        <v>KIVI</v>
      </c>
      <c r="AC136" s="17">
        <f>IF(ISERROR(SEARCH('G_Sipariş Fişi'!$C$19,$A136)),0,1)</f>
        <v>1</v>
      </c>
      <c r="AD136" s="17">
        <f>IF(AC136=0,0,COUNTIF($AC$6:AC136,1))</f>
        <v>131</v>
      </c>
      <c r="AE136" s="18" t="str">
        <f t="shared" si="29"/>
        <v>KIVI</v>
      </c>
    </row>
    <row r="137" spans="1:31" x14ac:dyDescent="0.3">
      <c r="A137" s="17" t="str">
        <f>Tbl_Ürünler[[#This Row],[Ürün Adı]]</f>
        <v>WINSTON KISA BOX</v>
      </c>
      <c r="B137" s="17">
        <f>IF(ISERROR(SEARCH('G_Sipariş Fişi'!$C$10,$A137)),0,1)</f>
        <v>0</v>
      </c>
      <c r="C137" s="17">
        <f>IF(B137=0,0,COUNTIF($B$6:B137,1))</f>
        <v>0</v>
      </c>
      <c r="D137" s="18" t="str">
        <f t="shared" si="20"/>
        <v/>
      </c>
      <c r="E137" s="17">
        <f>IF(ISERROR(SEARCH('G_Sipariş Fişi'!$C$11,$A137)),0,1)</f>
        <v>0</v>
      </c>
      <c r="F137" s="17">
        <f>IF(E137=0,0,COUNTIF($E$6:E137,1))</f>
        <v>0</v>
      </c>
      <c r="G137" s="18" t="str">
        <f t="shared" si="21"/>
        <v/>
      </c>
      <c r="H137" s="17">
        <f>IF(ISERROR(SEARCH('G_Sipariş Fişi'!$C$12,$A137)),0,1)</f>
        <v>0</v>
      </c>
      <c r="I137" s="17">
        <f>IF(H137=0,0,COUNTIF(H$6:$H137,1))</f>
        <v>0</v>
      </c>
      <c r="J137" s="18" t="str">
        <f t="shared" si="22"/>
        <v/>
      </c>
      <c r="K137" s="17">
        <f>IF(ISERROR(SEARCH('G_Sipariş Fişi'!$C$13,$A137)),0,1)</f>
        <v>0</v>
      </c>
      <c r="L137" s="17">
        <f>IF(K137=0,0,COUNTIF($K$6:K137,1))</f>
        <v>0</v>
      </c>
      <c r="M137" s="18" t="str">
        <f t="shared" si="23"/>
        <v/>
      </c>
      <c r="N137" s="17">
        <f>IF(ISERROR(SEARCH('G_Sipariş Fişi'!$C$14,$A137)),0,1)</f>
        <v>0</v>
      </c>
      <c r="O137" s="17">
        <f>IF(N137=0,0,COUNTIF($N$6:N137,1))</f>
        <v>0</v>
      </c>
      <c r="P137" s="18" t="str">
        <f t="shared" si="24"/>
        <v/>
      </c>
      <c r="Q137" s="17">
        <f>IF(ISERROR(SEARCH('G_Sipariş Fişi'!$C$15,$A137)),0,1)</f>
        <v>0</v>
      </c>
      <c r="R137" s="17">
        <f>IF(Q137=0,0,COUNTIF($Q$6:Q137,1))</f>
        <v>0</v>
      </c>
      <c r="S137" s="18" t="str">
        <f t="shared" si="25"/>
        <v/>
      </c>
      <c r="T137" s="17">
        <f>IF(ISERROR(SEARCH('G_Sipariş Fişi'!$C$16,$A137)),0,1)</f>
        <v>1</v>
      </c>
      <c r="U137" s="17">
        <f>IF(T137=0,0,COUNTIF($T$6:T137,1))</f>
        <v>132</v>
      </c>
      <c r="V137" s="18" t="str">
        <f t="shared" si="26"/>
        <v>WINSTON KISA BOX</v>
      </c>
      <c r="W137" s="17">
        <f>IF(ISERROR(SEARCH('G_Sipariş Fişi'!$C$17,$A137)),0,1)</f>
        <v>1</v>
      </c>
      <c r="X137" s="17">
        <f>IF(W137=0,0,COUNTIF($W$6:W137,1))</f>
        <v>132</v>
      </c>
      <c r="Y137" s="18" t="str">
        <f t="shared" si="27"/>
        <v>WINSTON KISA BOX</v>
      </c>
      <c r="Z137" s="17">
        <f>IF(ISERROR(SEARCH('G_Sipariş Fişi'!$C$18,$A137)),0,1)</f>
        <v>1</v>
      </c>
      <c r="AA137" s="17">
        <f>IF(Z137=0,0,COUNTIF($Z$6:Z137,1))</f>
        <v>132</v>
      </c>
      <c r="AB137" s="18" t="str">
        <f t="shared" si="28"/>
        <v>WINSTON KISA BOX</v>
      </c>
      <c r="AC137" s="17">
        <f>IF(ISERROR(SEARCH('G_Sipariş Fişi'!$C$19,$A137)),0,1)</f>
        <v>1</v>
      </c>
      <c r="AD137" s="17">
        <f>IF(AC137=0,0,COUNTIF($AC$6:AC137,1))</f>
        <v>132</v>
      </c>
      <c r="AE137" s="18" t="str">
        <f t="shared" si="29"/>
        <v>WINSTON KISA BOX</v>
      </c>
    </row>
    <row r="138" spans="1:31" x14ac:dyDescent="0.3">
      <c r="A138" s="17" t="str">
        <f>Tbl_Ürünler[[#This Row],[Ürün Adı]]</f>
        <v xml:space="preserve">NIVEA SAC SPREYI 250 ML VOLUME SENSATION </v>
      </c>
      <c r="B138" s="17">
        <f>IF(ISERROR(SEARCH('G_Sipariş Fişi'!$C$10,$A138)),0,1)</f>
        <v>0</v>
      </c>
      <c r="C138" s="17">
        <f>IF(B138=0,0,COUNTIF($B$6:B138,1))</f>
        <v>0</v>
      </c>
      <c r="D138" s="18" t="str">
        <f t="shared" si="20"/>
        <v/>
      </c>
      <c r="E138" s="17">
        <f>IF(ISERROR(SEARCH('G_Sipariş Fişi'!$C$11,$A138)),0,1)</f>
        <v>0</v>
      </c>
      <c r="F138" s="17">
        <f>IF(E138=0,0,COUNTIF($E$6:E138,1))</f>
        <v>0</v>
      </c>
      <c r="G138" s="18" t="str">
        <f t="shared" si="21"/>
        <v/>
      </c>
      <c r="H138" s="17">
        <f>IF(ISERROR(SEARCH('G_Sipariş Fişi'!$C$12,$A138)),0,1)</f>
        <v>0</v>
      </c>
      <c r="I138" s="17">
        <f>IF(H138=0,0,COUNTIF(H$6:$H138,1))</f>
        <v>0</v>
      </c>
      <c r="J138" s="18" t="str">
        <f t="shared" si="22"/>
        <v/>
      </c>
      <c r="K138" s="17">
        <f>IF(ISERROR(SEARCH('G_Sipariş Fişi'!$C$13,$A138)),0,1)</f>
        <v>0</v>
      </c>
      <c r="L138" s="17">
        <f>IF(K138=0,0,COUNTIF($K$6:K138,1))</f>
        <v>0</v>
      </c>
      <c r="M138" s="18" t="str">
        <f t="shared" si="23"/>
        <v/>
      </c>
      <c r="N138" s="17">
        <f>IF(ISERROR(SEARCH('G_Sipariş Fişi'!$C$14,$A138)),0,1)</f>
        <v>0</v>
      </c>
      <c r="O138" s="17">
        <f>IF(N138=0,0,COUNTIF($N$6:N138,1))</f>
        <v>0</v>
      </c>
      <c r="P138" s="18" t="str">
        <f t="shared" si="24"/>
        <v/>
      </c>
      <c r="Q138" s="17">
        <f>IF(ISERROR(SEARCH('G_Sipariş Fişi'!$C$15,$A138)),0,1)</f>
        <v>0</v>
      </c>
      <c r="R138" s="17">
        <f>IF(Q138=0,0,COUNTIF($Q$6:Q138,1))</f>
        <v>0</v>
      </c>
      <c r="S138" s="18" t="str">
        <f t="shared" si="25"/>
        <v/>
      </c>
      <c r="T138" s="17">
        <f>IF(ISERROR(SEARCH('G_Sipariş Fişi'!$C$16,$A138)),0,1)</f>
        <v>1</v>
      </c>
      <c r="U138" s="17">
        <f>IF(T138=0,0,COUNTIF($T$6:T138,1))</f>
        <v>133</v>
      </c>
      <c r="V138" s="18" t="str">
        <f t="shared" si="26"/>
        <v xml:space="preserve">NIVEA SAC SPREYI 250 ML VOLUME SENSATION </v>
      </c>
      <c r="W138" s="17">
        <f>IF(ISERROR(SEARCH('G_Sipariş Fişi'!$C$17,$A138)),0,1)</f>
        <v>1</v>
      </c>
      <c r="X138" s="17">
        <f>IF(W138=0,0,COUNTIF($W$6:W138,1))</f>
        <v>133</v>
      </c>
      <c r="Y138" s="18" t="str">
        <f t="shared" si="27"/>
        <v xml:space="preserve">NIVEA SAC SPREYI 250 ML VOLUME SENSATION </v>
      </c>
      <c r="Z138" s="17">
        <f>IF(ISERROR(SEARCH('G_Sipariş Fişi'!$C$18,$A138)),0,1)</f>
        <v>1</v>
      </c>
      <c r="AA138" s="17">
        <f>IF(Z138=0,0,COUNTIF($Z$6:Z138,1))</f>
        <v>133</v>
      </c>
      <c r="AB138" s="18" t="str">
        <f t="shared" si="28"/>
        <v xml:space="preserve">NIVEA SAC SPREYI 250 ML VOLUME SENSATION </v>
      </c>
      <c r="AC138" s="17">
        <f>IF(ISERROR(SEARCH('G_Sipariş Fişi'!$C$19,$A138)),0,1)</f>
        <v>1</v>
      </c>
      <c r="AD138" s="17">
        <f>IF(AC138=0,0,COUNTIF($AC$6:AC138,1))</f>
        <v>133</v>
      </c>
      <c r="AE138" s="18" t="str">
        <f t="shared" si="29"/>
        <v xml:space="preserve">NIVEA SAC SPREYI 250 ML VOLUME SENSATION </v>
      </c>
    </row>
    <row r="139" spans="1:31" x14ac:dyDescent="0.3">
      <c r="A139" s="17" t="str">
        <f>Tbl_Ürünler[[#This Row],[Ürün Adı]]</f>
        <v>YERLI BADEM</v>
      </c>
      <c r="B139" s="17">
        <f>IF(ISERROR(SEARCH('G_Sipariş Fişi'!$C$10,$A139)),0,1)</f>
        <v>0</v>
      </c>
      <c r="C139" s="17">
        <f>IF(B139=0,0,COUNTIF($B$6:B139,1))</f>
        <v>0</v>
      </c>
      <c r="D139" s="18" t="str">
        <f t="shared" si="20"/>
        <v/>
      </c>
      <c r="E139" s="17">
        <f>IF(ISERROR(SEARCH('G_Sipariş Fişi'!$C$11,$A139)),0,1)</f>
        <v>0</v>
      </c>
      <c r="F139" s="17">
        <f>IF(E139=0,0,COUNTIF($E$6:E139,1))</f>
        <v>0</v>
      </c>
      <c r="G139" s="18" t="str">
        <f t="shared" si="21"/>
        <v/>
      </c>
      <c r="H139" s="17">
        <f>IF(ISERROR(SEARCH('G_Sipariş Fişi'!$C$12,$A139)),0,1)</f>
        <v>0</v>
      </c>
      <c r="I139" s="17">
        <f>IF(H139=0,0,COUNTIF(H$6:$H139,1))</f>
        <v>0</v>
      </c>
      <c r="J139" s="18" t="str">
        <f t="shared" si="22"/>
        <v/>
      </c>
      <c r="K139" s="17">
        <f>IF(ISERROR(SEARCH('G_Sipariş Fişi'!$C$13,$A139)),0,1)</f>
        <v>0</v>
      </c>
      <c r="L139" s="17">
        <f>IF(K139=0,0,COUNTIF($K$6:K139,1))</f>
        <v>0</v>
      </c>
      <c r="M139" s="18" t="str">
        <f t="shared" si="23"/>
        <v/>
      </c>
      <c r="N139" s="17">
        <f>IF(ISERROR(SEARCH('G_Sipariş Fişi'!$C$14,$A139)),0,1)</f>
        <v>0</v>
      </c>
      <c r="O139" s="17">
        <f>IF(N139=0,0,COUNTIF($N$6:N139,1))</f>
        <v>0</v>
      </c>
      <c r="P139" s="18" t="str">
        <f t="shared" si="24"/>
        <v/>
      </c>
      <c r="Q139" s="17">
        <f>IF(ISERROR(SEARCH('G_Sipariş Fişi'!$C$15,$A139)),0,1)</f>
        <v>0</v>
      </c>
      <c r="R139" s="17">
        <f>IF(Q139=0,0,COUNTIF($Q$6:Q139,1))</f>
        <v>0</v>
      </c>
      <c r="S139" s="18" t="str">
        <f t="shared" si="25"/>
        <v/>
      </c>
      <c r="T139" s="17">
        <f>IF(ISERROR(SEARCH('G_Sipariş Fişi'!$C$16,$A139)),0,1)</f>
        <v>1</v>
      </c>
      <c r="U139" s="17">
        <f>IF(T139=0,0,COUNTIF($T$6:T139,1))</f>
        <v>134</v>
      </c>
      <c r="V139" s="18" t="str">
        <f t="shared" si="26"/>
        <v>YERLI BADEM</v>
      </c>
      <c r="W139" s="17">
        <f>IF(ISERROR(SEARCH('G_Sipariş Fişi'!$C$17,$A139)),0,1)</f>
        <v>1</v>
      </c>
      <c r="X139" s="17">
        <f>IF(W139=0,0,COUNTIF($W$6:W139,1))</f>
        <v>134</v>
      </c>
      <c r="Y139" s="18" t="str">
        <f t="shared" si="27"/>
        <v>YERLI BADEM</v>
      </c>
      <c r="Z139" s="17">
        <f>IF(ISERROR(SEARCH('G_Sipariş Fişi'!$C$18,$A139)),0,1)</f>
        <v>1</v>
      </c>
      <c r="AA139" s="17">
        <f>IF(Z139=0,0,COUNTIF($Z$6:Z139,1))</f>
        <v>134</v>
      </c>
      <c r="AB139" s="18" t="str">
        <f t="shared" si="28"/>
        <v>YERLI BADEM</v>
      </c>
      <c r="AC139" s="17">
        <f>IF(ISERROR(SEARCH('G_Sipariş Fişi'!$C$19,$A139)),0,1)</f>
        <v>1</v>
      </c>
      <c r="AD139" s="17">
        <f>IF(AC139=0,0,COUNTIF($AC$6:AC139,1))</f>
        <v>134</v>
      </c>
      <c r="AE139" s="18" t="str">
        <f t="shared" si="29"/>
        <v>YERLI BADEM</v>
      </c>
    </row>
    <row r="140" spans="1:31" x14ac:dyDescent="0.3">
      <c r="A140" s="17" t="str">
        <f>Tbl_Ürünler[[#This Row],[Ürün Adı]]</f>
        <v>SAMSUN UZUN</v>
      </c>
      <c r="B140" s="17">
        <f>IF(ISERROR(SEARCH('G_Sipariş Fişi'!$C$10,$A140)),0,1)</f>
        <v>0</v>
      </c>
      <c r="C140" s="17">
        <f>IF(B140=0,0,COUNTIF($B$6:B140,1))</f>
        <v>0</v>
      </c>
      <c r="D140" s="18" t="str">
        <f t="shared" si="20"/>
        <v/>
      </c>
      <c r="E140" s="17">
        <f>IF(ISERROR(SEARCH('G_Sipariş Fişi'!$C$11,$A140)),0,1)</f>
        <v>0</v>
      </c>
      <c r="F140" s="17">
        <f>IF(E140=0,0,COUNTIF($E$6:E140,1))</f>
        <v>0</v>
      </c>
      <c r="G140" s="18" t="str">
        <f t="shared" si="21"/>
        <v/>
      </c>
      <c r="H140" s="17">
        <f>IF(ISERROR(SEARCH('G_Sipariş Fişi'!$C$12,$A140)),0,1)</f>
        <v>0</v>
      </c>
      <c r="I140" s="17">
        <f>IF(H140=0,0,COUNTIF(H$6:$H140,1))</f>
        <v>0</v>
      </c>
      <c r="J140" s="18" t="str">
        <f t="shared" si="22"/>
        <v/>
      </c>
      <c r="K140" s="17">
        <f>IF(ISERROR(SEARCH('G_Sipariş Fişi'!$C$13,$A140)),0,1)</f>
        <v>0</v>
      </c>
      <c r="L140" s="17">
        <f>IF(K140=0,0,COUNTIF($K$6:K140,1))</f>
        <v>0</v>
      </c>
      <c r="M140" s="18" t="str">
        <f t="shared" si="23"/>
        <v/>
      </c>
      <c r="N140" s="17">
        <f>IF(ISERROR(SEARCH('G_Sipariş Fişi'!$C$14,$A140)),0,1)</f>
        <v>0</v>
      </c>
      <c r="O140" s="17">
        <f>IF(N140=0,0,COUNTIF($N$6:N140,1))</f>
        <v>0</v>
      </c>
      <c r="P140" s="18" t="str">
        <f t="shared" si="24"/>
        <v/>
      </c>
      <c r="Q140" s="17">
        <f>IF(ISERROR(SEARCH('G_Sipariş Fişi'!$C$15,$A140)),0,1)</f>
        <v>0</v>
      </c>
      <c r="R140" s="17">
        <f>IF(Q140=0,0,COUNTIF($Q$6:Q140,1))</f>
        <v>0</v>
      </c>
      <c r="S140" s="18" t="str">
        <f t="shared" si="25"/>
        <v/>
      </c>
      <c r="T140" s="17">
        <f>IF(ISERROR(SEARCH('G_Sipariş Fişi'!$C$16,$A140)),0,1)</f>
        <v>1</v>
      </c>
      <c r="U140" s="17">
        <f>IF(T140=0,0,COUNTIF($T$6:T140,1))</f>
        <v>135</v>
      </c>
      <c r="V140" s="18" t="str">
        <f t="shared" si="26"/>
        <v>SAMSUN UZUN</v>
      </c>
      <c r="W140" s="17">
        <f>IF(ISERROR(SEARCH('G_Sipariş Fişi'!$C$17,$A140)),0,1)</f>
        <v>1</v>
      </c>
      <c r="X140" s="17">
        <f>IF(W140=0,0,COUNTIF($W$6:W140,1))</f>
        <v>135</v>
      </c>
      <c r="Y140" s="18" t="str">
        <f t="shared" si="27"/>
        <v>SAMSUN UZUN</v>
      </c>
      <c r="Z140" s="17">
        <f>IF(ISERROR(SEARCH('G_Sipariş Fişi'!$C$18,$A140)),0,1)</f>
        <v>1</v>
      </c>
      <c r="AA140" s="17">
        <f>IF(Z140=0,0,COUNTIF($Z$6:Z140,1))</f>
        <v>135</v>
      </c>
      <c r="AB140" s="18" t="str">
        <f t="shared" si="28"/>
        <v>SAMSUN UZUN</v>
      </c>
      <c r="AC140" s="17">
        <f>IF(ISERROR(SEARCH('G_Sipariş Fişi'!$C$19,$A140)),0,1)</f>
        <v>1</v>
      </c>
      <c r="AD140" s="17">
        <f>IF(AC140=0,0,COUNTIF($AC$6:AC140,1))</f>
        <v>135</v>
      </c>
      <c r="AE140" s="18" t="str">
        <f t="shared" si="29"/>
        <v>SAMSUN UZUN</v>
      </c>
    </row>
    <row r="141" spans="1:31" x14ac:dyDescent="0.3">
      <c r="A141" s="17" t="str">
        <f>Tbl_Ürünler[[#This Row],[Ürün Adı]]</f>
        <v>WEST BLUE ICE</v>
      </c>
      <c r="B141" s="17">
        <f>IF(ISERROR(SEARCH('G_Sipariş Fişi'!$C$10,$A141)),0,1)</f>
        <v>0</v>
      </c>
      <c r="C141" s="17">
        <f>IF(B141=0,0,COUNTIF($B$6:B141,1))</f>
        <v>0</v>
      </c>
      <c r="D141" s="18" t="str">
        <f t="shared" si="20"/>
        <v/>
      </c>
      <c r="E141" s="17">
        <f>IF(ISERROR(SEARCH('G_Sipariş Fişi'!$C$11,$A141)),0,1)</f>
        <v>0</v>
      </c>
      <c r="F141" s="17">
        <f>IF(E141=0,0,COUNTIF($E$6:E141,1))</f>
        <v>0</v>
      </c>
      <c r="G141" s="18" t="str">
        <f t="shared" si="21"/>
        <v/>
      </c>
      <c r="H141" s="17">
        <f>IF(ISERROR(SEARCH('G_Sipariş Fişi'!$C$12,$A141)),0,1)</f>
        <v>0</v>
      </c>
      <c r="I141" s="17">
        <f>IF(H141=0,0,COUNTIF(H$6:$H141,1))</f>
        <v>0</v>
      </c>
      <c r="J141" s="18" t="str">
        <f t="shared" si="22"/>
        <v/>
      </c>
      <c r="K141" s="17">
        <f>IF(ISERROR(SEARCH('G_Sipariş Fişi'!$C$13,$A141)),0,1)</f>
        <v>0</v>
      </c>
      <c r="L141" s="17">
        <f>IF(K141=0,0,COUNTIF($K$6:K141,1))</f>
        <v>0</v>
      </c>
      <c r="M141" s="18" t="str">
        <f t="shared" si="23"/>
        <v/>
      </c>
      <c r="N141" s="17">
        <f>IF(ISERROR(SEARCH('G_Sipariş Fişi'!$C$14,$A141)),0,1)</f>
        <v>0</v>
      </c>
      <c r="O141" s="17">
        <f>IF(N141=0,0,COUNTIF($N$6:N141,1))</f>
        <v>0</v>
      </c>
      <c r="P141" s="18" t="str">
        <f t="shared" si="24"/>
        <v/>
      </c>
      <c r="Q141" s="17">
        <f>IF(ISERROR(SEARCH('G_Sipariş Fişi'!$C$15,$A141)),0,1)</f>
        <v>0</v>
      </c>
      <c r="R141" s="17">
        <f>IF(Q141=0,0,COUNTIF($Q$6:Q141,1))</f>
        <v>0</v>
      </c>
      <c r="S141" s="18" t="str">
        <f t="shared" si="25"/>
        <v/>
      </c>
      <c r="T141" s="17">
        <f>IF(ISERROR(SEARCH('G_Sipariş Fişi'!$C$16,$A141)),0,1)</f>
        <v>1</v>
      </c>
      <c r="U141" s="17">
        <f>IF(T141=0,0,COUNTIF($T$6:T141,1))</f>
        <v>136</v>
      </c>
      <c r="V141" s="18" t="str">
        <f t="shared" si="26"/>
        <v>WEST BLUE ICE</v>
      </c>
      <c r="W141" s="17">
        <f>IF(ISERROR(SEARCH('G_Sipariş Fişi'!$C$17,$A141)),0,1)</f>
        <v>1</v>
      </c>
      <c r="X141" s="17">
        <f>IF(W141=0,0,COUNTIF($W$6:W141,1))</f>
        <v>136</v>
      </c>
      <c r="Y141" s="18" t="str">
        <f t="shared" si="27"/>
        <v>WEST BLUE ICE</v>
      </c>
      <c r="Z141" s="17">
        <f>IF(ISERROR(SEARCH('G_Sipariş Fişi'!$C$18,$A141)),0,1)</f>
        <v>1</v>
      </c>
      <c r="AA141" s="17">
        <f>IF(Z141=0,0,COUNTIF($Z$6:Z141,1))</f>
        <v>136</v>
      </c>
      <c r="AB141" s="18" t="str">
        <f t="shared" si="28"/>
        <v>WEST BLUE ICE</v>
      </c>
      <c r="AC141" s="17">
        <f>IF(ISERROR(SEARCH('G_Sipariş Fişi'!$C$19,$A141)),0,1)</f>
        <v>1</v>
      </c>
      <c r="AD141" s="17">
        <f>IF(AC141=0,0,COUNTIF($AC$6:AC141,1))</f>
        <v>136</v>
      </c>
      <c r="AE141" s="18" t="str">
        <f t="shared" si="29"/>
        <v>WEST BLUE ICE</v>
      </c>
    </row>
    <row r="142" spans="1:31" x14ac:dyDescent="0.3">
      <c r="A142" s="17" t="str">
        <f>Tbl_Ürünler[[#This Row],[Ürün Adı]]</f>
        <v>WINNER SLIMS</v>
      </c>
      <c r="B142" s="17">
        <f>IF(ISERROR(SEARCH('G_Sipariş Fişi'!$C$10,$A142)),0,1)</f>
        <v>0</v>
      </c>
      <c r="C142" s="17">
        <f>IF(B142=0,0,COUNTIF($B$6:B142,1))</f>
        <v>0</v>
      </c>
      <c r="D142" s="18" t="str">
        <f t="shared" si="20"/>
        <v/>
      </c>
      <c r="E142" s="17">
        <f>IF(ISERROR(SEARCH('G_Sipariş Fişi'!$C$11,$A142)),0,1)</f>
        <v>0</v>
      </c>
      <c r="F142" s="17">
        <f>IF(E142=0,0,COUNTIF($E$6:E142,1))</f>
        <v>0</v>
      </c>
      <c r="G142" s="18" t="str">
        <f t="shared" si="21"/>
        <v/>
      </c>
      <c r="H142" s="17">
        <f>IF(ISERROR(SEARCH('G_Sipariş Fişi'!$C$12,$A142)),0,1)</f>
        <v>0</v>
      </c>
      <c r="I142" s="17">
        <f>IF(H142=0,0,COUNTIF(H$6:$H142,1))</f>
        <v>0</v>
      </c>
      <c r="J142" s="18" t="str">
        <f t="shared" si="22"/>
        <v/>
      </c>
      <c r="K142" s="17">
        <f>IF(ISERROR(SEARCH('G_Sipariş Fişi'!$C$13,$A142)),0,1)</f>
        <v>0</v>
      </c>
      <c r="L142" s="17">
        <f>IF(K142=0,0,COUNTIF($K$6:K142,1))</f>
        <v>0</v>
      </c>
      <c r="M142" s="18" t="str">
        <f t="shared" si="23"/>
        <v/>
      </c>
      <c r="N142" s="17">
        <f>IF(ISERROR(SEARCH('G_Sipariş Fişi'!$C$14,$A142)),0,1)</f>
        <v>0</v>
      </c>
      <c r="O142" s="17">
        <f>IF(N142=0,0,COUNTIF($N$6:N142,1))</f>
        <v>0</v>
      </c>
      <c r="P142" s="18" t="str">
        <f t="shared" si="24"/>
        <v/>
      </c>
      <c r="Q142" s="17">
        <f>IF(ISERROR(SEARCH('G_Sipariş Fişi'!$C$15,$A142)),0,1)</f>
        <v>0</v>
      </c>
      <c r="R142" s="17">
        <f>IF(Q142=0,0,COUNTIF($Q$6:Q142,1))</f>
        <v>0</v>
      </c>
      <c r="S142" s="18" t="str">
        <f t="shared" si="25"/>
        <v/>
      </c>
      <c r="T142" s="17">
        <f>IF(ISERROR(SEARCH('G_Sipariş Fişi'!$C$16,$A142)),0,1)</f>
        <v>1</v>
      </c>
      <c r="U142" s="17">
        <f>IF(T142=0,0,COUNTIF($T$6:T142,1))</f>
        <v>137</v>
      </c>
      <c r="V142" s="18" t="str">
        <f t="shared" si="26"/>
        <v>WINNER SLIMS</v>
      </c>
      <c r="W142" s="17">
        <f>IF(ISERROR(SEARCH('G_Sipariş Fişi'!$C$17,$A142)),0,1)</f>
        <v>1</v>
      </c>
      <c r="X142" s="17">
        <f>IF(W142=0,0,COUNTIF($W$6:W142,1))</f>
        <v>137</v>
      </c>
      <c r="Y142" s="18" t="str">
        <f t="shared" si="27"/>
        <v>WINNER SLIMS</v>
      </c>
      <c r="Z142" s="17">
        <f>IF(ISERROR(SEARCH('G_Sipariş Fişi'!$C$18,$A142)),0,1)</f>
        <v>1</v>
      </c>
      <c r="AA142" s="17">
        <f>IF(Z142=0,0,COUNTIF($Z$6:Z142,1))</f>
        <v>137</v>
      </c>
      <c r="AB142" s="18" t="str">
        <f t="shared" si="28"/>
        <v>WINNER SLIMS</v>
      </c>
      <c r="AC142" s="17">
        <f>IF(ISERROR(SEARCH('G_Sipariş Fişi'!$C$19,$A142)),0,1)</f>
        <v>1</v>
      </c>
      <c r="AD142" s="17">
        <f>IF(AC142=0,0,COUNTIF($AC$6:AC142,1))</f>
        <v>137</v>
      </c>
      <c r="AE142" s="18" t="str">
        <f t="shared" si="29"/>
        <v>WINNER SLIMS</v>
      </c>
    </row>
    <row r="143" spans="1:31" x14ac:dyDescent="0.3">
      <c r="A143" s="17" t="str">
        <f>Tbl_Ürünler[[#This Row],[Ürün Adı]]</f>
        <v>DOGUS RIZE HARMANI CAY 1KG</v>
      </c>
      <c r="B143" s="17">
        <f>IF(ISERROR(SEARCH('G_Sipariş Fişi'!$C$10,$A143)),0,1)</f>
        <v>0</v>
      </c>
      <c r="C143" s="17">
        <f>IF(B143=0,0,COUNTIF($B$6:B143,1))</f>
        <v>0</v>
      </c>
      <c r="D143" s="18" t="str">
        <f t="shared" si="20"/>
        <v/>
      </c>
      <c r="E143" s="17">
        <f>IF(ISERROR(SEARCH('G_Sipariş Fişi'!$C$11,$A143)),0,1)</f>
        <v>0</v>
      </c>
      <c r="F143" s="17">
        <f>IF(E143=0,0,COUNTIF($E$6:E143,1))</f>
        <v>0</v>
      </c>
      <c r="G143" s="18" t="str">
        <f t="shared" si="21"/>
        <v/>
      </c>
      <c r="H143" s="17">
        <f>IF(ISERROR(SEARCH('G_Sipariş Fişi'!$C$12,$A143)),0,1)</f>
        <v>0</v>
      </c>
      <c r="I143" s="17">
        <f>IF(H143=0,0,COUNTIF(H$6:$H143,1))</f>
        <v>0</v>
      </c>
      <c r="J143" s="18" t="str">
        <f t="shared" si="22"/>
        <v/>
      </c>
      <c r="K143" s="17">
        <f>IF(ISERROR(SEARCH('G_Sipariş Fişi'!$C$13,$A143)),0,1)</f>
        <v>0</v>
      </c>
      <c r="L143" s="17">
        <f>IF(K143=0,0,COUNTIF($K$6:K143,1))</f>
        <v>0</v>
      </c>
      <c r="M143" s="18" t="str">
        <f t="shared" si="23"/>
        <v/>
      </c>
      <c r="N143" s="17">
        <f>IF(ISERROR(SEARCH('G_Sipariş Fişi'!$C$14,$A143)),0,1)</f>
        <v>0</v>
      </c>
      <c r="O143" s="17">
        <f>IF(N143=0,0,COUNTIF($N$6:N143,1))</f>
        <v>0</v>
      </c>
      <c r="P143" s="18" t="str">
        <f t="shared" si="24"/>
        <v/>
      </c>
      <c r="Q143" s="17">
        <f>IF(ISERROR(SEARCH('G_Sipariş Fişi'!$C$15,$A143)),0,1)</f>
        <v>0</v>
      </c>
      <c r="R143" s="17">
        <f>IF(Q143=0,0,COUNTIF($Q$6:Q143,1))</f>
        <v>0</v>
      </c>
      <c r="S143" s="18" t="str">
        <f t="shared" si="25"/>
        <v/>
      </c>
      <c r="T143" s="17">
        <f>IF(ISERROR(SEARCH('G_Sipariş Fişi'!$C$16,$A143)),0,1)</f>
        <v>1</v>
      </c>
      <c r="U143" s="17">
        <f>IF(T143=0,0,COUNTIF($T$6:T143,1))</f>
        <v>138</v>
      </c>
      <c r="V143" s="18" t="str">
        <f t="shared" si="26"/>
        <v>DOGUS RIZE HARMANI CAY 1KG</v>
      </c>
      <c r="W143" s="17">
        <f>IF(ISERROR(SEARCH('G_Sipariş Fişi'!$C$17,$A143)),0,1)</f>
        <v>1</v>
      </c>
      <c r="X143" s="17">
        <f>IF(W143=0,0,COUNTIF($W$6:W143,1))</f>
        <v>138</v>
      </c>
      <c r="Y143" s="18" t="str">
        <f t="shared" si="27"/>
        <v>DOGUS RIZE HARMANI CAY 1KG</v>
      </c>
      <c r="Z143" s="17">
        <f>IF(ISERROR(SEARCH('G_Sipariş Fişi'!$C$18,$A143)),0,1)</f>
        <v>1</v>
      </c>
      <c r="AA143" s="17">
        <f>IF(Z143=0,0,COUNTIF($Z$6:Z143,1))</f>
        <v>138</v>
      </c>
      <c r="AB143" s="18" t="str">
        <f t="shared" si="28"/>
        <v>DOGUS RIZE HARMANI CAY 1KG</v>
      </c>
      <c r="AC143" s="17">
        <f>IF(ISERROR(SEARCH('G_Sipariş Fişi'!$C$19,$A143)),0,1)</f>
        <v>1</v>
      </c>
      <c r="AD143" s="17">
        <f>IF(AC143=0,0,COUNTIF($AC$6:AC143,1))</f>
        <v>138</v>
      </c>
      <c r="AE143" s="18" t="str">
        <f t="shared" si="29"/>
        <v>DOGUS RIZE HARMANI CAY 1KG</v>
      </c>
    </row>
    <row r="144" spans="1:31" x14ac:dyDescent="0.3">
      <c r="A144" s="17" t="str">
        <f>Tbl_Ürünler[[#This Row],[Ürün Adı]]</f>
        <v>MEHTAP SERDENA 26 CM KARNIYARIK</v>
      </c>
      <c r="B144" s="17">
        <f>IF(ISERROR(SEARCH('G_Sipariş Fişi'!$C$10,$A144)),0,1)</f>
        <v>0</v>
      </c>
      <c r="C144" s="17">
        <f>IF(B144=0,0,COUNTIF($B$6:B144,1))</f>
        <v>0</v>
      </c>
      <c r="D144" s="18" t="str">
        <f t="shared" si="20"/>
        <v/>
      </c>
      <c r="E144" s="17">
        <f>IF(ISERROR(SEARCH('G_Sipariş Fişi'!$C$11,$A144)),0,1)</f>
        <v>0</v>
      </c>
      <c r="F144" s="17">
        <f>IF(E144=0,0,COUNTIF($E$6:E144,1))</f>
        <v>0</v>
      </c>
      <c r="G144" s="18" t="str">
        <f t="shared" si="21"/>
        <v/>
      </c>
      <c r="H144" s="17">
        <f>IF(ISERROR(SEARCH('G_Sipariş Fişi'!$C$12,$A144)),0,1)</f>
        <v>0</v>
      </c>
      <c r="I144" s="17">
        <f>IF(H144=0,0,COUNTIF(H$6:$H144,1))</f>
        <v>0</v>
      </c>
      <c r="J144" s="18" t="str">
        <f t="shared" si="22"/>
        <v/>
      </c>
      <c r="K144" s="17">
        <f>IF(ISERROR(SEARCH('G_Sipariş Fişi'!$C$13,$A144)),0,1)</f>
        <v>0</v>
      </c>
      <c r="L144" s="17">
        <f>IF(K144=0,0,COUNTIF($K$6:K144,1))</f>
        <v>0</v>
      </c>
      <c r="M144" s="18" t="str">
        <f t="shared" si="23"/>
        <v/>
      </c>
      <c r="N144" s="17">
        <f>IF(ISERROR(SEARCH('G_Sipariş Fişi'!$C$14,$A144)),0,1)</f>
        <v>0</v>
      </c>
      <c r="O144" s="17">
        <f>IF(N144=0,0,COUNTIF($N$6:N144,1))</f>
        <v>0</v>
      </c>
      <c r="P144" s="18" t="str">
        <f t="shared" si="24"/>
        <v/>
      </c>
      <c r="Q144" s="17">
        <f>IF(ISERROR(SEARCH('G_Sipariş Fişi'!$C$15,$A144)),0,1)</f>
        <v>0</v>
      </c>
      <c r="R144" s="17">
        <f>IF(Q144=0,0,COUNTIF($Q$6:Q144,1))</f>
        <v>0</v>
      </c>
      <c r="S144" s="18" t="str">
        <f t="shared" si="25"/>
        <v/>
      </c>
      <c r="T144" s="17">
        <f>IF(ISERROR(SEARCH('G_Sipariş Fişi'!$C$16,$A144)),0,1)</f>
        <v>1</v>
      </c>
      <c r="U144" s="17">
        <f>IF(T144=0,0,COUNTIF($T$6:T144,1))</f>
        <v>139</v>
      </c>
      <c r="V144" s="18" t="str">
        <f t="shared" si="26"/>
        <v>MEHTAP SERDENA 26 CM KARNIYARIK</v>
      </c>
      <c r="W144" s="17">
        <f>IF(ISERROR(SEARCH('G_Sipariş Fişi'!$C$17,$A144)),0,1)</f>
        <v>1</v>
      </c>
      <c r="X144" s="17">
        <f>IF(W144=0,0,COUNTIF($W$6:W144,1))</f>
        <v>139</v>
      </c>
      <c r="Y144" s="18" t="str">
        <f t="shared" si="27"/>
        <v>MEHTAP SERDENA 26 CM KARNIYARIK</v>
      </c>
      <c r="Z144" s="17">
        <f>IF(ISERROR(SEARCH('G_Sipariş Fişi'!$C$18,$A144)),0,1)</f>
        <v>1</v>
      </c>
      <c r="AA144" s="17">
        <f>IF(Z144=0,0,COUNTIF($Z$6:Z144,1))</f>
        <v>139</v>
      </c>
      <c r="AB144" s="18" t="str">
        <f t="shared" si="28"/>
        <v>MEHTAP SERDENA 26 CM KARNIYARIK</v>
      </c>
      <c r="AC144" s="17">
        <f>IF(ISERROR(SEARCH('G_Sipariş Fişi'!$C$19,$A144)),0,1)</f>
        <v>1</v>
      </c>
      <c r="AD144" s="17">
        <f>IF(AC144=0,0,COUNTIF($AC$6:AC144,1))</f>
        <v>139</v>
      </c>
      <c r="AE144" s="18" t="str">
        <f t="shared" si="29"/>
        <v>MEHTAP SERDENA 26 CM KARNIYARIK</v>
      </c>
    </row>
    <row r="145" spans="1:31" x14ac:dyDescent="0.3">
      <c r="A145" s="17" t="str">
        <f>Tbl_Ürünler[[#This Row],[Ürün Adı]]</f>
        <v>SUTAS BEYAZ PEYNIR 1KG PLAS.</v>
      </c>
      <c r="B145" s="17">
        <f>IF(ISERROR(SEARCH('G_Sipariş Fişi'!$C$10,$A145)),0,1)</f>
        <v>1</v>
      </c>
      <c r="C145" s="17">
        <f>IF(B145=0,0,COUNTIF($B$6:B145,1))</f>
        <v>2</v>
      </c>
      <c r="D145" s="18" t="str">
        <f t="shared" si="20"/>
        <v/>
      </c>
      <c r="E145" s="17">
        <f>IF(ISERROR(SEARCH('G_Sipariş Fişi'!$C$11,$A145)),0,1)</f>
        <v>0</v>
      </c>
      <c r="F145" s="17">
        <f>IF(E145=0,0,COUNTIF($E$6:E145,1))</f>
        <v>0</v>
      </c>
      <c r="G145" s="18" t="str">
        <f t="shared" si="21"/>
        <v/>
      </c>
      <c r="H145" s="17">
        <f>IF(ISERROR(SEARCH('G_Sipariş Fişi'!$C$12,$A145)),0,1)</f>
        <v>0</v>
      </c>
      <c r="I145" s="17">
        <f>IF(H145=0,0,COUNTIF(H$6:$H145,1))</f>
        <v>0</v>
      </c>
      <c r="J145" s="18" t="str">
        <f t="shared" si="22"/>
        <v/>
      </c>
      <c r="K145" s="17">
        <f>IF(ISERROR(SEARCH('G_Sipariş Fişi'!$C$13,$A145)),0,1)</f>
        <v>0</v>
      </c>
      <c r="L145" s="17">
        <f>IF(K145=0,0,COUNTIF($K$6:K145,1))</f>
        <v>0</v>
      </c>
      <c r="M145" s="18" t="str">
        <f t="shared" si="23"/>
        <v/>
      </c>
      <c r="N145" s="17">
        <f>IF(ISERROR(SEARCH('G_Sipariş Fişi'!$C$14,$A145)),0,1)</f>
        <v>0</v>
      </c>
      <c r="O145" s="17">
        <f>IF(N145=0,0,COUNTIF($N$6:N145,1))</f>
        <v>0</v>
      </c>
      <c r="P145" s="18" t="str">
        <f t="shared" si="24"/>
        <v/>
      </c>
      <c r="Q145" s="17">
        <f>IF(ISERROR(SEARCH('G_Sipariş Fişi'!$C$15,$A145)),0,1)</f>
        <v>0</v>
      </c>
      <c r="R145" s="17">
        <f>IF(Q145=0,0,COUNTIF($Q$6:Q145,1))</f>
        <v>0</v>
      </c>
      <c r="S145" s="18" t="str">
        <f t="shared" si="25"/>
        <v/>
      </c>
      <c r="T145" s="17">
        <f>IF(ISERROR(SEARCH('G_Sipariş Fişi'!$C$16,$A145)),0,1)</f>
        <v>1</v>
      </c>
      <c r="U145" s="17">
        <f>IF(T145=0,0,COUNTIF($T$6:T145,1))</f>
        <v>140</v>
      </c>
      <c r="V145" s="18" t="str">
        <f t="shared" si="26"/>
        <v>SUTAS BEYAZ PEYNIR 1KG PLAS.</v>
      </c>
      <c r="W145" s="17">
        <f>IF(ISERROR(SEARCH('G_Sipariş Fişi'!$C$17,$A145)),0,1)</f>
        <v>1</v>
      </c>
      <c r="X145" s="17">
        <f>IF(W145=0,0,COUNTIF($W$6:W145,1))</f>
        <v>140</v>
      </c>
      <c r="Y145" s="18" t="str">
        <f t="shared" si="27"/>
        <v>SUTAS BEYAZ PEYNIR 1KG PLAS.</v>
      </c>
      <c r="Z145" s="17">
        <f>IF(ISERROR(SEARCH('G_Sipariş Fişi'!$C$18,$A145)),0,1)</f>
        <v>1</v>
      </c>
      <c r="AA145" s="17">
        <f>IF(Z145=0,0,COUNTIF($Z$6:Z145,1))</f>
        <v>140</v>
      </c>
      <c r="AB145" s="18" t="str">
        <f t="shared" si="28"/>
        <v>SUTAS BEYAZ PEYNIR 1KG PLAS.</v>
      </c>
      <c r="AC145" s="17">
        <f>IF(ISERROR(SEARCH('G_Sipariş Fişi'!$C$19,$A145)),0,1)</f>
        <v>1</v>
      </c>
      <c r="AD145" s="17">
        <f>IF(AC145=0,0,COUNTIF($AC$6:AC145,1))</f>
        <v>140</v>
      </c>
      <c r="AE145" s="18" t="str">
        <f t="shared" si="29"/>
        <v>SUTAS BEYAZ PEYNIR 1KG PLAS.</v>
      </c>
    </row>
    <row r="146" spans="1:31" x14ac:dyDescent="0.3">
      <c r="A146" s="17" t="str">
        <f>Tbl_Ürünler[[#This Row],[Ürün Adı]]</f>
        <v>MEHTAP SERDENA 28 CM SERAMIK</v>
      </c>
      <c r="B146" s="17">
        <f>IF(ISERROR(SEARCH('G_Sipariş Fişi'!$C$10,$A146)),0,1)</f>
        <v>0</v>
      </c>
      <c r="C146" s="17">
        <f>IF(B146=0,0,COUNTIF($B$6:B146,1))</f>
        <v>0</v>
      </c>
      <c r="D146" s="18" t="str">
        <f t="shared" si="20"/>
        <v/>
      </c>
      <c r="E146" s="17">
        <f>IF(ISERROR(SEARCH('G_Sipariş Fişi'!$C$11,$A146)),0,1)</f>
        <v>0</v>
      </c>
      <c r="F146" s="17">
        <f>IF(E146=0,0,COUNTIF($E$6:E146,1))</f>
        <v>0</v>
      </c>
      <c r="G146" s="18" t="str">
        <f t="shared" si="21"/>
        <v/>
      </c>
      <c r="H146" s="17">
        <f>IF(ISERROR(SEARCH('G_Sipariş Fişi'!$C$12,$A146)),0,1)</f>
        <v>0</v>
      </c>
      <c r="I146" s="17">
        <f>IF(H146=0,0,COUNTIF(H$6:$H146,1))</f>
        <v>0</v>
      </c>
      <c r="J146" s="18" t="str">
        <f t="shared" si="22"/>
        <v/>
      </c>
      <c r="K146" s="17">
        <f>IF(ISERROR(SEARCH('G_Sipariş Fişi'!$C$13,$A146)),0,1)</f>
        <v>0</v>
      </c>
      <c r="L146" s="17">
        <f>IF(K146=0,0,COUNTIF($K$6:K146,1))</f>
        <v>0</v>
      </c>
      <c r="M146" s="18" t="str">
        <f t="shared" si="23"/>
        <v/>
      </c>
      <c r="N146" s="17">
        <f>IF(ISERROR(SEARCH('G_Sipariş Fişi'!$C$14,$A146)),0,1)</f>
        <v>0</v>
      </c>
      <c r="O146" s="17">
        <f>IF(N146=0,0,COUNTIF($N$6:N146,1))</f>
        <v>0</v>
      </c>
      <c r="P146" s="18" t="str">
        <f t="shared" si="24"/>
        <v/>
      </c>
      <c r="Q146" s="17">
        <f>IF(ISERROR(SEARCH('G_Sipariş Fişi'!$C$15,$A146)),0,1)</f>
        <v>0</v>
      </c>
      <c r="R146" s="17">
        <f>IF(Q146=0,0,COUNTIF($Q$6:Q146,1))</f>
        <v>0</v>
      </c>
      <c r="S146" s="18" t="str">
        <f t="shared" si="25"/>
        <v/>
      </c>
      <c r="T146" s="17">
        <f>IF(ISERROR(SEARCH('G_Sipariş Fişi'!$C$16,$A146)),0,1)</f>
        <v>1</v>
      </c>
      <c r="U146" s="17">
        <f>IF(T146=0,0,COUNTIF($T$6:T146,1))</f>
        <v>141</v>
      </c>
      <c r="V146" s="18" t="str">
        <f t="shared" si="26"/>
        <v>MEHTAP SERDENA 28 CM SERAMIK</v>
      </c>
      <c r="W146" s="17">
        <f>IF(ISERROR(SEARCH('G_Sipariş Fişi'!$C$17,$A146)),0,1)</f>
        <v>1</v>
      </c>
      <c r="X146" s="17">
        <f>IF(W146=0,0,COUNTIF($W$6:W146,1))</f>
        <v>141</v>
      </c>
      <c r="Y146" s="18" t="str">
        <f t="shared" si="27"/>
        <v>MEHTAP SERDENA 28 CM SERAMIK</v>
      </c>
      <c r="Z146" s="17">
        <f>IF(ISERROR(SEARCH('G_Sipariş Fişi'!$C$18,$A146)),0,1)</f>
        <v>1</v>
      </c>
      <c r="AA146" s="17">
        <f>IF(Z146=0,0,COUNTIF($Z$6:Z146,1))</f>
        <v>141</v>
      </c>
      <c r="AB146" s="18" t="str">
        <f t="shared" si="28"/>
        <v>MEHTAP SERDENA 28 CM SERAMIK</v>
      </c>
      <c r="AC146" s="17">
        <f>IF(ISERROR(SEARCH('G_Sipariş Fişi'!$C$19,$A146)),0,1)</f>
        <v>1</v>
      </c>
      <c r="AD146" s="17">
        <f>IF(AC146=0,0,COUNTIF($AC$6:AC146,1))</f>
        <v>141</v>
      </c>
      <c r="AE146" s="18" t="str">
        <f t="shared" si="29"/>
        <v>MEHTAP SERDENA 28 CM SERAMIK</v>
      </c>
    </row>
    <row r="147" spans="1:31" x14ac:dyDescent="0.3">
      <c r="A147" s="17" t="str">
        <f>Tbl_Ürünler[[#This Row],[Ürün Adı]]</f>
        <v>HOROZ FASULYE</v>
      </c>
      <c r="B147" s="17">
        <f>IF(ISERROR(SEARCH('G_Sipariş Fişi'!$C$10,$A147)),0,1)</f>
        <v>0</v>
      </c>
      <c r="C147" s="17">
        <f>IF(B147=0,0,COUNTIF($B$6:B147,1))</f>
        <v>0</v>
      </c>
      <c r="D147" s="18" t="str">
        <f t="shared" si="20"/>
        <v/>
      </c>
      <c r="E147" s="17">
        <f>IF(ISERROR(SEARCH('G_Sipariş Fişi'!$C$11,$A147)),0,1)</f>
        <v>0</v>
      </c>
      <c r="F147" s="17">
        <f>IF(E147=0,0,COUNTIF($E$6:E147,1))</f>
        <v>0</v>
      </c>
      <c r="G147" s="18" t="str">
        <f t="shared" si="21"/>
        <v/>
      </c>
      <c r="H147" s="17">
        <f>IF(ISERROR(SEARCH('G_Sipariş Fişi'!$C$12,$A147)),0,1)</f>
        <v>0</v>
      </c>
      <c r="I147" s="17">
        <f>IF(H147=0,0,COUNTIF(H$6:$H147,1))</f>
        <v>0</v>
      </c>
      <c r="J147" s="18" t="str">
        <f t="shared" si="22"/>
        <v/>
      </c>
      <c r="K147" s="17">
        <f>IF(ISERROR(SEARCH('G_Sipariş Fişi'!$C$13,$A147)),0,1)</f>
        <v>0</v>
      </c>
      <c r="L147" s="17">
        <f>IF(K147=0,0,COUNTIF($K$6:K147,1))</f>
        <v>0</v>
      </c>
      <c r="M147" s="18" t="str">
        <f t="shared" si="23"/>
        <v/>
      </c>
      <c r="N147" s="17">
        <f>IF(ISERROR(SEARCH('G_Sipariş Fişi'!$C$14,$A147)),0,1)</f>
        <v>0</v>
      </c>
      <c r="O147" s="17">
        <f>IF(N147=0,0,COUNTIF($N$6:N147,1))</f>
        <v>0</v>
      </c>
      <c r="P147" s="18" t="str">
        <f t="shared" si="24"/>
        <v/>
      </c>
      <c r="Q147" s="17">
        <f>IF(ISERROR(SEARCH('G_Sipariş Fişi'!$C$15,$A147)),0,1)</f>
        <v>0</v>
      </c>
      <c r="R147" s="17">
        <f>IF(Q147=0,0,COUNTIF($Q$6:Q147,1))</f>
        <v>0</v>
      </c>
      <c r="S147" s="18" t="str">
        <f t="shared" si="25"/>
        <v/>
      </c>
      <c r="T147" s="17">
        <f>IF(ISERROR(SEARCH('G_Sipariş Fişi'!$C$16,$A147)),0,1)</f>
        <v>1</v>
      </c>
      <c r="U147" s="17">
        <f>IF(T147=0,0,COUNTIF($T$6:T147,1))</f>
        <v>142</v>
      </c>
      <c r="V147" s="18" t="str">
        <f t="shared" si="26"/>
        <v>HOROZ FASULYE</v>
      </c>
      <c r="W147" s="17">
        <f>IF(ISERROR(SEARCH('G_Sipariş Fişi'!$C$17,$A147)),0,1)</f>
        <v>1</v>
      </c>
      <c r="X147" s="17">
        <f>IF(W147=0,0,COUNTIF($W$6:W147,1))</f>
        <v>142</v>
      </c>
      <c r="Y147" s="18" t="str">
        <f t="shared" si="27"/>
        <v>HOROZ FASULYE</v>
      </c>
      <c r="Z147" s="17">
        <f>IF(ISERROR(SEARCH('G_Sipariş Fişi'!$C$18,$A147)),0,1)</f>
        <v>1</v>
      </c>
      <c r="AA147" s="17">
        <f>IF(Z147=0,0,COUNTIF($Z$6:Z147,1))</f>
        <v>142</v>
      </c>
      <c r="AB147" s="18" t="str">
        <f t="shared" si="28"/>
        <v>HOROZ FASULYE</v>
      </c>
      <c r="AC147" s="17">
        <f>IF(ISERROR(SEARCH('G_Sipariş Fişi'!$C$19,$A147)),0,1)</f>
        <v>1</v>
      </c>
      <c r="AD147" s="17">
        <f>IF(AC147=0,0,COUNTIF($AC$6:AC147,1))</f>
        <v>142</v>
      </c>
      <c r="AE147" s="18" t="str">
        <f t="shared" si="29"/>
        <v>HOROZ FASULYE</v>
      </c>
    </row>
    <row r="148" spans="1:31" x14ac:dyDescent="0.3">
      <c r="A148" s="17" t="str">
        <f>Tbl_Ürünler[[#This Row],[Ürün Adı]]</f>
        <v>MILUPA APTAMIL 2 DEVAM SUTU EKONOMIK 1,2 KG</v>
      </c>
      <c r="B148" s="17">
        <f>IF(ISERROR(SEARCH('G_Sipariş Fişi'!$C$10,$A148)),0,1)</f>
        <v>0</v>
      </c>
      <c r="C148" s="17">
        <f>IF(B148=0,0,COUNTIF($B$6:B148,1))</f>
        <v>0</v>
      </c>
      <c r="D148" s="18" t="str">
        <f t="shared" si="20"/>
        <v/>
      </c>
      <c r="E148" s="17">
        <f>IF(ISERROR(SEARCH('G_Sipariş Fişi'!$C$11,$A148)),0,1)</f>
        <v>0</v>
      </c>
      <c r="F148" s="17">
        <f>IF(E148=0,0,COUNTIF($E$6:E148,1))</f>
        <v>0</v>
      </c>
      <c r="G148" s="18" t="str">
        <f t="shared" si="21"/>
        <v/>
      </c>
      <c r="H148" s="17">
        <f>IF(ISERROR(SEARCH('G_Sipariş Fişi'!$C$12,$A148)),0,1)</f>
        <v>0</v>
      </c>
      <c r="I148" s="17">
        <f>IF(H148=0,0,COUNTIF(H$6:$H148,1))</f>
        <v>0</v>
      </c>
      <c r="J148" s="18" t="str">
        <f t="shared" si="22"/>
        <v/>
      </c>
      <c r="K148" s="17">
        <f>IF(ISERROR(SEARCH('G_Sipariş Fişi'!$C$13,$A148)),0,1)</f>
        <v>0</v>
      </c>
      <c r="L148" s="17">
        <f>IF(K148=0,0,COUNTIF($K$6:K148,1))</f>
        <v>0</v>
      </c>
      <c r="M148" s="18" t="str">
        <f t="shared" si="23"/>
        <v/>
      </c>
      <c r="N148" s="17">
        <f>IF(ISERROR(SEARCH('G_Sipariş Fişi'!$C$14,$A148)),0,1)</f>
        <v>0</v>
      </c>
      <c r="O148" s="17">
        <f>IF(N148=0,0,COUNTIF($N$6:N148,1))</f>
        <v>0</v>
      </c>
      <c r="P148" s="18" t="str">
        <f t="shared" si="24"/>
        <v/>
      </c>
      <c r="Q148" s="17">
        <f>IF(ISERROR(SEARCH('G_Sipariş Fişi'!$C$15,$A148)),0,1)</f>
        <v>0</v>
      </c>
      <c r="R148" s="17">
        <f>IF(Q148=0,0,COUNTIF($Q$6:Q148,1))</f>
        <v>0</v>
      </c>
      <c r="S148" s="18" t="str">
        <f t="shared" si="25"/>
        <v/>
      </c>
      <c r="T148" s="17">
        <f>IF(ISERROR(SEARCH('G_Sipariş Fişi'!$C$16,$A148)),0,1)</f>
        <v>1</v>
      </c>
      <c r="U148" s="17">
        <f>IF(T148=0,0,COUNTIF($T$6:T148,1))</f>
        <v>143</v>
      </c>
      <c r="V148" s="18" t="str">
        <f t="shared" si="26"/>
        <v>MILUPA APTAMIL 2 DEVAM SUTU EKONOMIK 1,2 KG</v>
      </c>
      <c r="W148" s="17">
        <f>IF(ISERROR(SEARCH('G_Sipariş Fişi'!$C$17,$A148)),0,1)</f>
        <v>1</v>
      </c>
      <c r="X148" s="17">
        <f>IF(W148=0,0,COUNTIF($W$6:W148,1))</f>
        <v>143</v>
      </c>
      <c r="Y148" s="18" t="str">
        <f t="shared" si="27"/>
        <v>MILUPA APTAMIL 2 DEVAM SUTU EKONOMIK 1,2 KG</v>
      </c>
      <c r="Z148" s="17">
        <f>IF(ISERROR(SEARCH('G_Sipariş Fişi'!$C$18,$A148)),0,1)</f>
        <v>1</v>
      </c>
      <c r="AA148" s="17">
        <f>IF(Z148=0,0,COUNTIF($Z$6:Z148,1))</f>
        <v>143</v>
      </c>
      <c r="AB148" s="18" t="str">
        <f t="shared" si="28"/>
        <v>MILUPA APTAMIL 2 DEVAM SUTU EKONOMIK 1,2 KG</v>
      </c>
      <c r="AC148" s="17">
        <f>IF(ISERROR(SEARCH('G_Sipariş Fişi'!$C$19,$A148)),0,1)</f>
        <v>1</v>
      </c>
      <c r="AD148" s="17">
        <f>IF(AC148=0,0,COUNTIF($AC$6:AC148,1))</f>
        <v>143</v>
      </c>
      <c r="AE148" s="18" t="str">
        <f t="shared" si="29"/>
        <v>MILUPA APTAMIL 2 DEVAM SUTU EKONOMIK 1,2 KG</v>
      </c>
    </row>
    <row r="149" spans="1:31" x14ac:dyDescent="0.3">
      <c r="A149" s="17" t="str">
        <f>Tbl_Ürünler[[#This Row],[Ürün Adı]]</f>
        <v>MILUPA APTAMIL 3 1200 GR DEVAM SUTU</v>
      </c>
      <c r="B149" s="17">
        <f>IF(ISERROR(SEARCH('G_Sipariş Fişi'!$C$10,$A149)),0,1)</f>
        <v>0</v>
      </c>
      <c r="C149" s="17">
        <f>IF(B149=0,0,COUNTIF($B$6:B149,1))</f>
        <v>0</v>
      </c>
      <c r="D149" s="18" t="str">
        <f t="shared" si="20"/>
        <v/>
      </c>
      <c r="E149" s="17">
        <f>IF(ISERROR(SEARCH('G_Sipariş Fişi'!$C$11,$A149)),0,1)</f>
        <v>0</v>
      </c>
      <c r="F149" s="17">
        <f>IF(E149=0,0,COUNTIF($E$6:E149,1))</f>
        <v>0</v>
      </c>
      <c r="G149" s="18" t="str">
        <f t="shared" si="21"/>
        <v/>
      </c>
      <c r="H149" s="17">
        <f>IF(ISERROR(SEARCH('G_Sipariş Fişi'!$C$12,$A149)),0,1)</f>
        <v>0</v>
      </c>
      <c r="I149" s="17">
        <f>IF(H149=0,0,COUNTIF(H$6:$H149,1))</f>
        <v>0</v>
      </c>
      <c r="J149" s="18" t="str">
        <f t="shared" si="22"/>
        <v/>
      </c>
      <c r="K149" s="17">
        <f>IF(ISERROR(SEARCH('G_Sipariş Fişi'!$C$13,$A149)),0,1)</f>
        <v>0</v>
      </c>
      <c r="L149" s="17">
        <f>IF(K149=0,0,COUNTIF($K$6:K149,1))</f>
        <v>0</v>
      </c>
      <c r="M149" s="18" t="str">
        <f t="shared" si="23"/>
        <v/>
      </c>
      <c r="N149" s="17">
        <f>IF(ISERROR(SEARCH('G_Sipariş Fişi'!$C$14,$A149)),0,1)</f>
        <v>0</v>
      </c>
      <c r="O149" s="17">
        <f>IF(N149=0,0,COUNTIF($N$6:N149,1))</f>
        <v>0</v>
      </c>
      <c r="P149" s="18" t="str">
        <f t="shared" si="24"/>
        <v/>
      </c>
      <c r="Q149" s="17">
        <f>IF(ISERROR(SEARCH('G_Sipariş Fişi'!$C$15,$A149)),0,1)</f>
        <v>0</v>
      </c>
      <c r="R149" s="17">
        <f>IF(Q149=0,0,COUNTIF($Q$6:Q149,1))</f>
        <v>0</v>
      </c>
      <c r="S149" s="18" t="str">
        <f t="shared" si="25"/>
        <v/>
      </c>
      <c r="T149" s="17">
        <f>IF(ISERROR(SEARCH('G_Sipariş Fişi'!$C$16,$A149)),0,1)</f>
        <v>1</v>
      </c>
      <c r="U149" s="17">
        <f>IF(T149=0,0,COUNTIF($T$6:T149,1))</f>
        <v>144</v>
      </c>
      <c r="V149" s="18" t="str">
        <f t="shared" si="26"/>
        <v>MILUPA APTAMIL 3 1200 GR DEVAM SUTU</v>
      </c>
      <c r="W149" s="17">
        <f>IF(ISERROR(SEARCH('G_Sipariş Fişi'!$C$17,$A149)),0,1)</f>
        <v>1</v>
      </c>
      <c r="X149" s="17">
        <f>IF(W149=0,0,COUNTIF($W$6:W149,1))</f>
        <v>144</v>
      </c>
      <c r="Y149" s="18" t="str">
        <f t="shared" si="27"/>
        <v>MILUPA APTAMIL 3 1200 GR DEVAM SUTU</v>
      </c>
      <c r="Z149" s="17">
        <f>IF(ISERROR(SEARCH('G_Sipariş Fişi'!$C$18,$A149)),0,1)</f>
        <v>1</v>
      </c>
      <c r="AA149" s="17">
        <f>IF(Z149=0,0,COUNTIF($Z$6:Z149,1))</f>
        <v>144</v>
      </c>
      <c r="AB149" s="18" t="str">
        <f t="shared" si="28"/>
        <v>MILUPA APTAMIL 3 1200 GR DEVAM SUTU</v>
      </c>
      <c r="AC149" s="17">
        <f>IF(ISERROR(SEARCH('G_Sipariş Fişi'!$C$19,$A149)),0,1)</f>
        <v>1</v>
      </c>
      <c r="AD149" s="17">
        <f>IF(AC149=0,0,COUNTIF($AC$6:AC149,1))</f>
        <v>144</v>
      </c>
      <c r="AE149" s="18" t="str">
        <f t="shared" si="29"/>
        <v>MILUPA APTAMIL 3 1200 GR DEVAM SUTU</v>
      </c>
    </row>
    <row r="150" spans="1:31" x14ac:dyDescent="0.3">
      <c r="A150" s="17" t="str">
        <f>Tbl_Ürünler[[#This Row],[Ürün Adı]]</f>
        <v>P.BAHCE 62511 AIDA 6LI CAYBARD</v>
      </c>
      <c r="B150" s="17">
        <f>IF(ISERROR(SEARCH('G_Sipariş Fişi'!$C$10,$A150)),0,1)</f>
        <v>0</v>
      </c>
      <c r="C150" s="17">
        <f>IF(B150=0,0,COUNTIF($B$6:B150,1))</f>
        <v>0</v>
      </c>
      <c r="D150" s="18" t="str">
        <f t="shared" si="20"/>
        <v/>
      </c>
      <c r="E150" s="17">
        <f>IF(ISERROR(SEARCH('G_Sipariş Fişi'!$C$11,$A150)),0,1)</f>
        <v>0</v>
      </c>
      <c r="F150" s="17">
        <f>IF(E150=0,0,COUNTIF($E$6:E150,1))</f>
        <v>0</v>
      </c>
      <c r="G150" s="18" t="str">
        <f t="shared" si="21"/>
        <v/>
      </c>
      <c r="H150" s="17">
        <f>IF(ISERROR(SEARCH('G_Sipariş Fişi'!$C$12,$A150)),0,1)</f>
        <v>0</v>
      </c>
      <c r="I150" s="17">
        <f>IF(H150=0,0,COUNTIF(H$6:$H150,1))</f>
        <v>0</v>
      </c>
      <c r="J150" s="18" t="str">
        <f t="shared" si="22"/>
        <v/>
      </c>
      <c r="K150" s="17">
        <f>IF(ISERROR(SEARCH('G_Sipariş Fişi'!$C$13,$A150)),0,1)</f>
        <v>0</v>
      </c>
      <c r="L150" s="17">
        <f>IF(K150=0,0,COUNTIF($K$6:K150,1))</f>
        <v>0</v>
      </c>
      <c r="M150" s="18" t="str">
        <f t="shared" si="23"/>
        <v/>
      </c>
      <c r="N150" s="17">
        <f>IF(ISERROR(SEARCH('G_Sipariş Fişi'!$C$14,$A150)),0,1)</f>
        <v>0</v>
      </c>
      <c r="O150" s="17">
        <f>IF(N150=0,0,COUNTIF($N$6:N150,1))</f>
        <v>0</v>
      </c>
      <c r="P150" s="18" t="str">
        <f t="shared" si="24"/>
        <v/>
      </c>
      <c r="Q150" s="17">
        <f>IF(ISERROR(SEARCH('G_Sipariş Fişi'!$C$15,$A150)),0,1)</f>
        <v>0</v>
      </c>
      <c r="R150" s="17">
        <f>IF(Q150=0,0,COUNTIF($Q$6:Q150,1))</f>
        <v>0</v>
      </c>
      <c r="S150" s="18" t="str">
        <f t="shared" si="25"/>
        <v/>
      </c>
      <c r="T150" s="17">
        <f>IF(ISERROR(SEARCH('G_Sipariş Fişi'!$C$16,$A150)),0,1)</f>
        <v>1</v>
      </c>
      <c r="U150" s="17">
        <f>IF(T150=0,0,COUNTIF($T$6:T150,1))</f>
        <v>145</v>
      </c>
      <c r="V150" s="18" t="str">
        <f t="shared" si="26"/>
        <v>P.BAHCE 62511 AIDA 6LI CAYBARD</v>
      </c>
      <c r="W150" s="17">
        <f>IF(ISERROR(SEARCH('G_Sipariş Fişi'!$C$17,$A150)),0,1)</f>
        <v>1</v>
      </c>
      <c r="X150" s="17">
        <f>IF(W150=0,0,COUNTIF($W$6:W150,1))</f>
        <v>145</v>
      </c>
      <c r="Y150" s="18" t="str">
        <f t="shared" si="27"/>
        <v>P.BAHCE 62511 AIDA 6LI CAYBARD</v>
      </c>
      <c r="Z150" s="17">
        <f>IF(ISERROR(SEARCH('G_Sipariş Fişi'!$C$18,$A150)),0,1)</f>
        <v>1</v>
      </c>
      <c r="AA150" s="17">
        <f>IF(Z150=0,0,COUNTIF($Z$6:Z150,1))</f>
        <v>145</v>
      </c>
      <c r="AB150" s="18" t="str">
        <f t="shared" si="28"/>
        <v>P.BAHCE 62511 AIDA 6LI CAYBARD</v>
      </c>
      <c r="AC150" s="17">
        <f>IF(ISERROR(SEARCH('G_Sipariş Fişi'!$C$19,$A150)),0,1)</f>
        <v>1</v>
      </c>
      <c r="AD150" s="17">
        <f>IF(AC150=0,0,COUNTIF($AC$6:AC150,1))</f>
        <v>145</v>
      </c>
      <c r="AE150" s="18" t="str">
        <f t="shared" si="29"/>
        <v>P.BAHCE 62511 AIDA 6LI CAYBARD</v>
      </c>
    </row>
    <row r="151" spans="1:31" x14ac:dyDescent="0.3">
      <c r="A151" s="17" t="str">
        <f>Tbl_Ürünler[[#This Row],[Ürün Adı]]</f>
        <v>SENPILIC IZGARA TAVA</v>
      </c>
      <c r="B151" s="17">
        <f>IF(ISERROR(SEARCH('G_Sipariş Fişi'!$C$10,$A151)),0,1)</f>
        <v>0</v>
      </c>
      <c r="C151" s="17">
        <f>IF(B151=0,0,COUNTIF($B$6:B151,1))</f>
        <v>0</v>
      </c>
      <c r="D151" s="18" t="str">
        <f t="shared" si="20"/>
        <v/>
      </c>
      <c r="E151" s="17">
        <f>IF(ISERROR(SEARCH('G_Sipariş Fişi'!$C$11,$A151)),0,1)</f>
        <v>0</v>
      </c>
      <c r="F151" s="17">
        <f>IF(E151=0,0,COUNTIF($E$6:E151,1))</f>
        <v>0</v>
      </c>
      <c r="G151" s="18" t="str">
        <f t="shared" si="21"/>
        <v/>
      </c>
      <c r="H151" s="17">
        <f>IF(ISERROR(SEARCH('G_Sipariş Fişi'!$C$12,$A151)),0,1)</f>
        <v>0</v>
      </c>
      <c r="I151" s="17">
        <f>IF(H151=0,0,COUNTIF(H$6:$H151,1))</f>
        <v>0</v>
      </c>
      <c r="J151" s="18" t="str">
        <f t="shared" si="22"/>
        <v/>
      </c>
      <c r="K151" s="17">
        <f>IF(ISERROR(SEARCH('G_Sipariş Fişi'!$C$13,$A151)),0,1)</f>
        <v>0</v>
      </c>
      <c r="L151" s="17">
        <f>IF(K151=0,0,COUNTIF($K$6:K151,1))</f>
        <v>0</v>
      </c>
      <c r="M151" s="18" t="str">
        <f t="shared" si="23"/>
        <v/>
      </c>
      <c r="N151" s="17">
        <f>IF(ISERROR(SEARCH('G_Sipariş Fişi'!$C$14,$A151)),0,1)</f>
        <v>0</v>
      </c>
      <c r="O151" s="17">
        <f>IF(N151=0,0,COUNTIF($N$6:N151,1))</f>
        <v>0</v>
      </c>
      <c r="P151" s="18" t="str">
        <f t="shared" si="24"/>
        <v/>
      </c>
      <c r="Q151" s="17">
        <f>IF(ISERROR(SEARCH('G_Sipariş Fişi'!$C$15,$A151)),0,1)</f>
        <v>0</v>
      </c>
      <c r="R151" s="17">
        <f>IF(Q151=0,0,COUNTIF($Q$6:Q151,1))</f>
        <v>0</v>
      </c>
      <c r="S151" s="18" t="str">
        <f t="shared" si="25"/>
        <v/>
      </c>
      <c r="T151" s="17">
        <f>IF(ISERROR(SEARCH('G_Sipariş Fişi'!$C$16,$A151)),0,1)</f>
        <v>1</v>
      </c>
      <c r="U151" s="17">
        <f>IF(T151=0,0,COUNTIF($T$6:T151,1))</f>
        <v>146</v>
      </c>
      <c r="V151" s="18" t="str">
        <f t="shared" si="26"/>
        <v>SENPILIC IZGARA TAVA</v>
      </c>
      <c r="W151" s="17">
        <f>IF(ISERROR(SEARCH('G_Sipariş Fişi'!$C$17,$A151)),0,1)</f>
        <v>1</v>
      </c>
      <c r="X151" s="17">
        <f>IF(W151=0,0,COUNTIF($W$6:W151,1))</f>
        <v>146</v>
      </c>
      <c r="Y151" s="18" t="str">
        <f t="shared" si="27"/>
        <v>SENPILIC IZGARA TAVA</v>
      </c>
      <c r="Z151" s="17">
        <f>IF(ISERROR(SEARCH('G_Sipariş Fişi'!$C$18,$A151)),0,1)</f>
        <v>1</v>
      </c>
      <c r="AA151" s="17">
        <f>IF(Z151=0,0,COUNTIF($Z$6:Z151,1))</f>
        <v>146</v>
      </c>
      <c r="AB151" s="18" t="str">
        <f t="shared" si="28"/>
        <v>SENPILIC IZGARA TAVA</v>
      </c>
      <c r="AC151" s="17">
        <f>IF(ISERROR(SEARCH('G_Sipariş Fişi'!$C$19,$A151)),0,1)</f>
        <v>1</v>
      </c>
      <c r="AD151" s="17">
        <f>IF(AC151=0,0,COUNTIF($AC$6:AC151,1))</f>
        <v>146</v>
      </c>
      <c r="AE151" s="18" t="str">
        <f t="shared" si="29"/>
        <v>SENPILIC IZGARA TAVA</v>
      </c>
    </row>
    <row r="152" spans="1:31" x14ac:dyDescent="0.3">
      <c r="A152" s="17" t="str">
        <f>Tbl_Ürünler[[#This Row],[Ürün Adı]]</f>
        <v>KOSKA TAHIN KAVANOZ 620 GR.</v>
      </c>
      <c r="B152" s="17">
        <f>IF(ISERROR(SEARCH('G_Sipariş Fişi'!$C$10,$A152)),0,1)</f>
        <v>0</v>
      </c>
      <c r="C152" s="17">
        <f>IF(B152=0,0,COUNTIF($B$6:B152,1))</f>
        <v>0</v>
      </c>
      <c r="D152" s="18" t="str">
        <f t="shared" si="20"/>
        <v/>
      </c>
      <c r="E152" s="17">
        <f>IF(ISERROR(SEARCH('G_Sipariş Fişi'!$C$11,$A152)),0,1)</f>
        <v>0</v>
      </c>
      <c r="F152" s="17">
        <f>IF(E152=0,0,COUNTIF($E$6:E152,1))</f>
        <v>0</v>
      </c>
      <c r="G152" s="18" t="str">
        <f t="shared" si="21"/>
        <v/>
      </c>
      <c r="H152" s="17">
        <f>IF(ISERROR(SEARCH('G_Sipariş Fişi'!$C$12,$A152)),0,1)</f>
        <v>0</v>
      </c>
      <c r="I152" s="17">
        <f>IF(H152=0,0,COUNTIF(H$6:$H152,1))</f>
        <v>0</v>
      </c>
      <c r="J152" s="18" t="str">
        <f t="shared" si="22"/>
        <v/>
      </c>
      <c r="K152" s="17">
        <f>IF(ISERROR(SEARCH('G_Sipariş Fişi'!$C$13,$A152)),0,1)</f>
        <v>0</v>
      </c>
      <c r="L152" s="17">
        <f>IF(K152=0,0,COUNTIF($K$6:K152,1))</f>
        <v>0</v>
      </c>
      <c r="M152" s="18" t="str">
        <f t="shared" si="23"/>
        <v/>
      </c>
      <c r="N152" s="17">
        <f>IF(ISERROR(SEARCH('G_Sipariş Fişi'!$C$14,$A152)),0,1)</f>
        <v>0</v>
      </c>
      <c r="O152" s="17">
        <f>IF(N152=0,0,COUNTIF($N$6:N152,1))</f>
        <v>0</v>
      </c>
      <c r="P152" s="18" t="str">
        <f t="shared" si="24"/>
        <v/>
      </c>
      <c r="Q152" s="17">
        <f>IF(ISERROR(SEARCH('G_Sipariş Fişi'!$C$15,$A152)),0,1)</f>
        <v>0</v>
      </c>
      <c r="R152" s="17">
        <f>IF(Q152=0,0,COUNTIF($Q$6:Q152,1))</f>
        <v>0</v>
      </c>
      <c r="S152" s="18" t="str">
        <f t="shared" si="25"/>
        <v/>
      </c>
      <c r="T152" s="17">
        <f>IF(ISERROR(SEARCH('G_Sipariş Fişi'!$C$16,$A152)),0,1)</f>
        <v>1</v>
      </c>
      <c r="U152" s="17">
        <f>IF(T152=0,0,COUNTIF($T$6:T152,1))</f>
        <v>147</v>
      </c>
      <c r="V152" s="18" t="str">
        <f t="shared" si="26"/>
        <v>KOSKA TAHIN KAVANOZ 620 GR.</v>
      </c>
      <c r="W152" s="17">
        <f>IF(ISERROR(SEARCH('G_Sipariş Fişi'!$C$17,$A152)),0,1)</f>
        <v>1</v>
      </c>
      <c r="X152" s="17">
        <f>IF(W152=0,0,COUNTIF($W$6:W152,1))</f>
        <v>147</v>
      </c>
      <c r="Y152" s="18" t="str">
        <f t="shared" si="27"/>
        <v>KOSKA TAHIN KAVANOZ 620 GR.</v>
      </c>
      <c r="Z152" s="17">
        <f>IF(ISERROR(SEARCH('G_Sipariş Fişi'!$C$18,$A152)),0,1)</f>
        <v>1</v>
      </c>
      <c r="AA152" s="17">
        <f>IF(Z152=0,0,COUNTIF($Z$6:Z152,1))</f>
        <v>147</v>
      </c>
      <c r="AB152" s="18" t="str">
        <f t="shared" si="28"/>
        <v>KOSKA TAHIN KAVANOZ 620 GR.</v>
      </c>
      <c r="AC152" s="17">
        <f>IF(ISERROR(SEARCH('G_Sipariş Fişi'!$C$19,$A152)),0,1)</f>
        <v>1</v>
      </c>
      <c r="AD152" s="17">
        <f>IF(AC152=0,0,COUNTIF($AC$6:AC152,1))</f>
        <v>147</v>
      </c>
      <c r="AE152" s="18" t="str">
        <f t="shared" si="29"/>
        <v>KOSKA TAHIN KAVANOZ 620 GR.</v>
      </c>
    </row>
    <row r="153" spans="1:31" x14ac:dyDescent="0.3">
      <c r="A153" s="17" t="str">
        <f>Tbl_Ürünler[[#This Row],[Ürün Adı]]</f>
        <v>PRIMA ACT BABY MEGA MAXI 11-25KG</v>
      </c>
      <c r="B153" s="17">
        <f>IF(ISERROR(SEARCH('G_Sipariş Fişi'!$C$10,$A153)),0,1)</f>
        <v>0</v>
      </c>
      <c r="C153" s="17">
        <f>IF(B153=0,0,COUNTIF($B$6:B153,1))</f>
        <v>0</v>
      </c>
      <c r="D153" s="18" t="str">
        <f t="shared" si="20"/>
        <v/>
      </c>
      <c r="E153" s="17">
        <f>IF(ISERROR(SEARCH('G_Sipariş Fişi'!$C$11,$A153)),0,1)</f>
        <v>0</v>
      </c>
      <c r="F153" s="17">
        <f>IF(E153=0,0,COUNTIF($E$6:E153,1))</f>
        <v>0</v>
      </c>
      <c r="G153" s="18" t="str">
        <f t="shared" si="21"/>
        <v/>
      </c>
      <c r="H153" s="17">
        <f>IF(ISERROR(SEARCH('G_Sipariş Fişi'!$C$12,$A153)),0,1)</f>
        <v>0</v>
      </c>
      <c r="I153" s="17">
        <f>IF(H153=0,0,COUNTIF(H$6:$H153,1))</f>
        <v>0</v>
      </c>
      <c r="J153" s="18" t="str">
        <f t="shared" si="22"/>
        <v/>
      </c>
      <c r="K153" s="17">
        <f>IF(ISERROR(SEARCH('G_Sipariş Fişi'!$C$13,$A153)),0,1)</f>
        <v>0</v>
      </c>
      <c r="L153" s="17">
        <f>IF(K153=0,0,COUNTIF($K$6:K153,1))</f>
        <v>0</v>
      </c>
      <c r="M153" s="18" t="str">
        <f t="shared" si="23"/>
        <v/>
      </c>
      <c r="N153" s="17">
        <f>IF(ISERROR(SEARCH('G_Sipariş Fişi'!$C$14,$A153)),0,1)</f>
        <v>0</v>
      </c>
      <c r="O153" s="17">
        <f>IF(N153=0,0,COUNTIF($N$6:N153,1))</f>
        <v>0</v>
      </c>
      <c r="P153" s="18" t="str">
        <f t="shared" si="24"/>
        <v/>
      </c>
      <c r="Q153" s="17">
        <f>IF(ISERROR(SEARCH('G_Sipariş Fişi'!$C$15,$A153)),0,1)</f>
        <v>0</v>
      </c>
      <c r="R153" s="17">
        <f>IF(Q153=0,0,COUNTIF($Q$6:Q153,1))</f>
        <v>0</v>
      </c>
      <c r="S153" s="18" t="str">
        <f t="shared" si="25"/>
        <v/>
      </c>
      <c r="T153" s="17">
        <f>IF(ISERROR(SEARCH('G_Sipariş Fişi'!$C$16,$A153)),0,1)</f>
        <v>1</v>
      </c>
      <c r="U153" s="17">
        <f>IF(T153=0,0,COUNTIF($T$6:T153,1))</f>
        <v>148</v>
      </c>
      <c r="V153" s="18" t="str">
        <f t="shared" si="26"/>
        <v>PRIMA ACT BABY MEGA MAXI 11-25KG</v>
      </c>
      <c r="W153" s="17">
        <f>IF(ISERROR(SEARCH('G_Sipariş Fişi'!$C$17,$A153)),0,1)</f>
        <v>1</v>
      </c>
      <c r="X153" s="17">
        <f>IF(W153=0,0,COUNTIF($W$6:W153,1))</f>
        <v>148</v>
      </c>
      <c r="Y153" s="18" t="str">
        <f t="shared" si="27"/>
        <v>PRIMA ACT BABY MEGA MAXI 11-25KG</v>
      </c>
      <c r="Z153" s="17">
        <f>IF(ISERROR(SEARCH('G_Sipariş Fişi'!$C$18,$A153)),0,1)</f>
        <v>1</v>
      </c>
      <c r="AA153" s="17">
        <f>IF(Z153=0,0,COUNTIF($Z$6:Z153,1))</f>
        <v>148</v>
      </c>
      <c r="AB153" s="18" t="str">
        <f t="shared" si="28"/>
        <v>PRIMA ACT BABY MEGA MAXI 11-25KG</v>
      </c>
      <c r="AC153" s="17">
        <f>IF(ISERROR(SEARCH('G_Sipariş Fişi'!$C$19,$A153)),0,1)</f>
        <v>1</v>
      </c>
      <c r="AD153" s="17">
        <f>IF(AC153=0,0,COUNTIF($AC$6:AC153,1))</f>
        <v>148</v>
      </c>
      <c r="AE153" s="18" t="str">
        <f t="shared" si="29"/>
        <v>PRIMA ACT BABY MEGA MAXI 11-25KG</v>
      </c>
    </row>
    <row r="154" spans="1:31" x14ac:dyDescent="0.3">
      <c r="A154" s="17" t="str">
        <f>Tbl_Ürünler[[#This Row],[Ürün Adı]]</f>
        <v>CAYKUR DEMLIK POSETI 40 ADET</v>
      </c>
      <c r="B154" s="17">
        <f>IF(ISERROR(SEARCH('G_Sipariş Fişi'!$C$10,$A154)),0,1)</f>
        <v>0</v>
      </c>
      <c r="C154" s="17">
        <f>IF(B154=0,0,COUNTIF($B$6:B154,1))</f>
        <v>0</v>
      </c>
      <c r="D154" s="18" t="str">
        <f t="shared" si="20"/>
        <v/>
      </c>
      <c r="E154" s="17">
        <f>IF(ISERROR(SEARCH('G_Sipariş Fişi'!$C$11,$A154)),0,1)</f>
        <v>0</v>
      </c>
      <c r="F154" s="17">
        <f>IF(E154=0,0,COUNTIF($E$6:E154,1))</f>
        <v>0</v>
      </c>
      <c r="G154" s="18" t="str">
        <f t="shared" si="21"/>
        <v/>
      </c>
      <c r="H154" s="17">
        <f>IF(ISERROR(SEARCH('G_Sipariş Fişi'!$C$12,$A154)),0,1)</f>
        <v>0</v>
      </c>
      <c r="I154" s="17">
        <f>IF(H154=0,0,COUNTIF(H$6:$H154,1))</f>
        <v>0</v>
      </c>
      <c r="J154" s="18" t="str">
        <f t="shared" si="22"/>
        <v/>
      </c>
      <c r="K154" s="17">
        <f>IF(ISERROR(SEARCH('G_Sipariş Fişi'!$C$13,$A154)),0,1)</f>
        <v>0</v>
      </c>
      <c r="L154" s="17">
        <f>IF(K154=0,0,COUNTIF($K$6:K154,1))</f>
        <v>0</v>
      </c>
      <c r="M154" s="18" t="str">
        <f t="shared" si="23"/>
        <v/>
      </c>
      <c r="N154" s="17">
        <f>IF(ISERROR(SEARCH('G_Sipariş Fişi'!$C$14,$A154)),0,1)</f>
        <v>0</v>
      </c>
      <c r="O154" s="17">
        <f>IF(N154=0,0,COUNTIF($N$6:N154,1))</f>
        <v>0</v>
      </c>
      <c r="P154" s="18" t="str">
        <f t="shared" si="24"/>
        <v/>
      </c>
      <c r="Q154" s="17">
        <f>IF(ISERROR(SEARCH('G_Sipariş Fişi'!$C$15,$A154)),0,1)</f>
        <v>0</v>
      </c>
      <c r="R154" s="17">
        <f>IF(Q154=0,0,COUNTIF($Q$6:Q154,1))</f>
        <v>0</v>
      </c>
      <c r="S154" s="18" t="str">
        <f t="shared" si="25"/>
        <v/>
      </c>
      <c r="T154" s="17">
        <f>IF(ISERROR(SEARCH('G_Sipariş Fişi'!$C$16,$A154)),0,1)</f>
        <v>1</v>
      </c>
      <c r="U154" s="17">
        <f>IF(T154=0,0,COUNTIF($T$6:T154,1))</f>
        <v>149</v>
      </c>
      <c r="V154" s="18" t="str">
        <f t="shared" si="26"/>
        <v>CAYKUR DEMLIK POSETI 40 ADET</v>
      </c>
      <c r="W154" s="17">
        <f>IF(ISERROR(SEARCH('G_Sipariş Fişi'!$C$17,$A154)),0,1)</f>
        <v>1</v>
      </c>
      <c r="X154" s="17">
        <f>IF(W154=0,0,COUNTIF($W$6:W154,1))</f>
        <v>149</v>
      </c>
      <c r="Y154" s="18" t="str">
        <f t="shared" si="27"/>
        <v>CAYKUR DEMLIK POSETI 40 ADET</v>
      </c>
      <c r="Z154" s="17">
        <f>IF(ISERROR(SEARCH('G_Sipariş Fişi'!$C$18,$A154)),0,1)</f>
        <v>1</v>
      </c>
      <c r="AA154" s="17">
        <f>IF(Z154=0,0,COUNTIF($Z$6:Z154,1))</f>
        <v>149</v>
      </c>
      <c r="AB154" s="18" t="str">
        <f t="shared" si="28"/>
        <v>CAYKUR DEMLIK POSETI 40 ADET</v>
      </c>
      <c r="AC154" s="17">
        <f>IF(ISERROR(SEARCH('G_Sipariş Fişi'!$C$19,$A154)),0,1)</f>
        <v>1</v>
      </c>
      <c r="AD154" s="17">
        <f>IF(AC154=0,0,COUNTIF($AC$6:AC154,1))</f>
        <v>149</v>
      </c>
      <c r="AE154" s="18" t="str">
        <f t="shared" si="29"/>
        <v>CAYKUR DEMLIK POSETI 40 ADET</v>
      </c>
    </row>
    <row r="155" spans="1:31" x14ac:dyDescent="0.3">
      <c r="A155" s="17" t="str">
        <f>Tbl_Ürünler[[#This Row],[Ürün Adı]]</f>
        <v>BIZIM MARGARIN 250 GR 6LI EKO PAKET</v>
      </c>
      <c r="B155" s="17">
        <f>IF(ISERROR(SEARCH('G_Sipariş Fişi'!$C$10,$A155)),0,1)</f>
        <v>0</v>
      </c>
      <c r="C155" s="17">
        <f>IF(B155=0,0,COUNTIF($B$6:B155,1))</f>
        <v>0</v>
      </c>
      <c r="D155" s="18" t="str">
        <f t="shared" si="20"/>
        <v/>
      </c>
      <c r="E155" s="17">
        <f>IF(ISERROR(SEARCH('G_Sipariş Fişi'!$C$11,$A155)),0,1)</f>
        <v>0</v>
      </c>
      <c r="F155" s="17">
        <f>IF(E155=0,0,COUNTIF($E$6:E155,1))</f>
        <v>0</v>
      </c>
      <c r="G155" s="18" t="str">
        <f t="shared" si="21"/>
        <v/>
      </c>
      <c r="H155" s="17">
        <f>IF(ISERROR(SEARCH('G_Sipariş Fişi'!$C$12,$A155)),0,1)</f>
        <v>0</v>
      </c>
      <c r="I155" s="17">
        <f>IF(H155=0,0,COUNTIF(H$6:$H155,1))</f>
        <v>0</v>
      </c>
      <c r="J155" s="18" t="str">
        <f t="shared" si="22"/>
        <v/>
      </c>
      <c r="K155" s="17">
        <f>IF(ISERROR(SEARCH('G_Sipariş Fişi'!$C$13,$A155)),0,1)</f>
        <v>0</v>
      </c>
      <c r="L155" s="17">
        <f>IF(K155=0,0,COUNTIF($K$6:K155,1))</f>
        <v>0</v>
      </c>
      <c r="M155" s="18" t="str">
        <f t="shared" si="23"/>
        <v/>
      </c>
      <c r="N155" s="17">
        <f>IF(ISERROR(SEARCH('G_Sipariş Fişi'!$C$14,$A155)),0,1)</f>
        <v>0</v>
      </c>
      <c r="O155" s="17">
        <f>IF(N155=0,0,COUNTIF($N$6:N155,1))</f>
        <v>0</v>
      </c>
      <c r="P155" s="18" t="str">
        <f t="shared" si="24"/>
        <v/>
      </c>
      <c r="Q155" s="17">
        <f>IF(ISERROR(SEARCH('G_Sipariş Fişi'!$C$15,$A155)),0,1)</f>
        <v>0</v>
      </c>
      <c r="R155" s="17">
        <f>IF(Q155=0,0,COUNTIF($Q$6:Q155,1))</f>
        <v>0</v>
      </c>
      <c r="S155" s="18" t="str">
        <f t="shared" si="25"/>
        <v/>
      </c>
      <c r="T155" s="17">
        <f>IF(ISERROR(SEARCH('G_Sipariş Fişi'!$C$16,$A155)),0,1)</f>
        <v>1</v>
      </c>
      <c r="U155" s="17">
        <f>IF(T155=0,0,COUNTIF($T$6:T155,1))</f>
        <v>150</v>
      </c>
      <c r="V155" s="18" t="str">
        <f t="shared" si="26"/>
        <v>BIZIM MARGARIN 250 GR 6LI EKO PAKET</v>
      </c>
      <c r="W155" s="17">
        <f>IF(ISERROR(SEARCH('G_Sipariş Fişi'!$C$17,$A155)),0,1)</f>
        <v>1</v>
      </c>
      <c r="X155" s="17">
        <f>IF(W155=0,0,COUNTIF($W$6:W155,1))</f>
        <v>150</v>
      </c>
      <c r="Y155" s="18" t="str">
        <f t="shared" si="27"/>
        <v>BIZIM MARGARIN 250 GR 6LI EKO PAKET</v>
      </c>
      <c r="Z155" s="17">
        <f>IF(ISERROR(SEARCH('G_Sipariş Fişi'!$C$18,$A155)),0,1)</f>
        <v>1</v>
      </c>
      <c r="AA155" s="17">
        <f>IF(Z155=0,0,COUNTIF($Z$6:Z155,1))</f>
        <v>150</v>
      </c>
      <c r="AB155" s="18" t="str">
        <f t="shared" si="28"/>
        <v>BIZIM MARGARIN 250 GR 6LI EKO PAKET</v>
      </c>
      <c r="AC155" s="17">
        <f>IF(ISERROR(SEARCH('G_Sipariş Fişi'!$C$19,$A155)),0,1)</f>
        <v>1</v>
      </c>
      <c r="AD155" s="17">
        <f>IF(AC155=0,0,COUNTIF($AC$6:AC155,1))</f>
        <v>150</v>
      </c>
      <c r="AE155" s="18" t="str">
        <f t="shared" si="29"/>
        <v>BIZIM MARGARIN 250 GR 6LI EKO PAKET</v>
      </c>
    </row>
    <row r="156" spans="1:31" x14ac:dyDescent="0.3">
      <c r="A156" s="17" t="str">
        <f>Tbl_Ürünler[[#This Row],[Ürün Adı]]</f>
        <v>K.KUKRER UZUM SIRKESI 2LT PET</v>
      </c>
      <c r="B156" s="17">
        <f>IF(ISERROR(SEARCH('G_Sipariş Fişi'!$C$10,$A156)),0,1)</f>
        <v>0</v>
      </c>
      <c r="C156" s="17">
        <f>IF(B156=0,0,COUNTIF($B$6:B156,1))</f>
        <v>0</v>
      </c>
      <c r="D156" s="18" t="str">
        <f t="shared" si="20"/>
        <v/>
      </c>
      <c r="E156" s="17">
        <f>IF(ISERROR(SEARCH('G_Sipariş Fişi'!$C$11,$A156)),0,1)</f>
        <v>0</v>
      </c>
      <c r="F156" s="17">
        <f>IF(E156=0,0,COUNTIF($E$6:E156,1))</f>
        <v>0</v>
      </c>
      <c r="G156" s="18" t="str">
        <f t="shared" si="21"/>
        <v/>
      </c>
      <c r="H156" s="17">
        <f>IF(ISERROR(SEARCH('G_Sipariş Fişi'!$C$12,$A156)),0,1)</f>
        <v>0</v>
      </c>
      <c r="I156" s="17">
        <f>IF(H156=0,0,COUNTIF(H$6:$H156,1))</f>
        <v>0</v>
      </c>
      <c r="J156" s="18" t="str">
        <f t="shared" si="22"/>
        <v/>
      </c>
      <c r="K156" s="17">
        <f>IF(ISERROR(SEARCH('G_Sipariş Fişi'!$C$13,$A156)),0,1)</f>
        <v>0</v>
      </c>
      <c r="L156" s="17">
        <f>IF(K156=0,0,COUNTIF($K$6:K156,1))</f>
        <v>0</v>
      </c>
      <c r="M156" s="18" t="str">
        <f t="shared" si="23"/>
        <v/>
      </c>
      <c r="N156" s="17">
        <f>IF(ISERROR(SEARCH('G_Sipariş Fişi'!$C$14,$A156)),0,1)</f>
        <v>0</v>
      </c>
      <c r="O156" s="17">
        <f>IF(N156=0,0,COUNTIF($N$6:N156,1))</f>
        <v>0</v>
      </c>
      <c r="P156" s="18" t="str">
        <f t="shared" si="24"/>
        <v/>
      </c>
      <c r="Q156" s="17">
        <f>IF(ISERROR(SEARCH('G_Sipariş Fişi'!$C$15,$A156)),0,1)</f>
        <v>0</v>
      </c>
      <c r="R156" s="17">
        <f>IF(Q156=0,0,COUNTIF($Q$6:Q156,1))</f>
        <v>0</v>
      </c>
      <c r="S156" s="18" t="str">
        <f t="shared" si="25"/>
        <v/>
      </c>
      <c r="T156" s="17">
        <f>IF(ISERROR(SEARCH('G_Sipariş Fişi'!$C$16,$A156)),0,1)</f>
        <v>1</v>
      </c>
      <c r="U156" s="17">
        <f>IF(T156=0,0,COUNTIF($T$6:T156,1))</f>
        <v>151</v>
      </c>
      <c r="V156" s="18" t="str">
        <f t="shared" si="26"/>
        <v>K.KUKRER UZUM SIRKESI 2LT PET</v>
      </c>
      <c r="W156" s="17">
        <f>IF(ISERROR(SEARCH('G_Sipariş Fişi'!$C$17,$A156)),0,1)</f>
        <v>1</v>
      </c>
      <c r="X156" s="17">
        <f>IF(W156=0,0,COUNTIF($W$6:W156,1))</f>
        <v>151</v>
      </c>
      <c r="Y156" s="18" t="str">
        <f t="shared" si="27"/>
        <v>K.KUKRER UZUM SIRKESI 2LT PET</v>
      </c>
      <c r="Z156" s="17">
        <f>IF(ISERROR(SEARCH('G_Sipariş Fişi'!$C$18,$A156)),0,1)</f>
        <v>1</v>
      </c>
      <c r="AA156" s="17">
        <f>IF(Z156=0,0,COUNTIF($Z$6:Z156,1))</f>
        <v>151</v>
      </c>
      <c r="AB156" s="18" t="str">
        <f t="shared" si="28"/>
        <v>K.KUKRER UZUM SIRKESI 2LT PET</v>
      </c>
      <c r="AC156" s="17">
        <f>IF(ISERROR(SEARCH('G_Sipariş Fişi'!$C$19,$A156)),0,1)</f>
        <v>1</v>
      </c>
      <c r="AD156" s="17">
        <f>IF(AC156=0,0,COUNTIF($AC$6:AC156,1))</f>
        <v>151</v>
      </c>
      <c r="AE156" s="18" t="str">
        <f t="shared" si="29"/>
        <v>K.KUKRER UZUM SIRKESI 2LT PET</v>
      </c>
    </row>
    <row r="157" spans="1:31" x14ac:dyDescent="0.3">
      <c r="A157" s="17" t="str">
        <f>Tbl_Ürünler[[#This Row],[Ürün Adı]]</f>
        <v>DOMATES</v>
      </c>
      <c r="B157" s="17">
        <f>IF(ISERROR(SEARCH('G_Sipariş Fişi'!$C$10,$A157)),0,1)</f>
        <v>0</v>
      </c>
      <c r="C157" s="17">
        <f>IF(B157=0,0,COUNTIF($B$6:B157,1))</f>
        <v>0</v>
      </c>
      <c r="D157" s="18" t="str">
        <f t="shared" si="20"/>
        <v/>
      </c>
      <c r="E157" s="17">
        <f>IF(ISERROR(SEARCH('G_Sipariş Fişi'!$C$11,$A157)),0,1)</f>
        <v>0</v>
      </c>
      <c r="F157" s="17">
        <f>IF(E157=0,0,COUNTIF($E$6:E157,1))</f>
        <v>0</v>
      </c>
      <c r="G157" s="18" t="str">
        <f t="shared" si="21"/>
        <v/>
      </c>
      <c r="H157" s="17">
        <f>IF(ISERROR(SEARCH('G_Sipariş Fişi'!$C$12,$A157)),0,1)</f>
        <v>0</v>
      </c>
      <c r="I157" s="17">
        <f>IF(H157=0,0,COUNTIF(H$6:$H157,1))</f>
        <v>0</v>
      </c>
      <c r="J157" s="18" t="str">
        <f t="shared" si="22"/>
        <v/>
      </c>
      <c r="K157" s="17">
        <f>IF(ISERROR(SEARCH('G_Sipariş Fişi'!$C$13,$A157)),0,1)</f>
        <v>0</v>
      </c>
      <c r="L157" s="17">
        <f>IF(K157=0,0,COUNTIF($K$6:K157,1))</f>
        <v>0</v>
      </c>
      <c r="M157" s="18" t="str">
        <f t="shared" si="23"/>
        <v/>
      </c>
      <c r="N157" s="17">
        <f>IF(ISERROR(SEARCH('G_Sipariş Fişi'!$C$14,$A157)),0,1)</f>
        <v>0</v>
      </c>
      <c r="O157" s="17">
        <f>IF(N157=0,0,COUNTIF($N$6:N157,1))</f>
        <v>0</v>
      </c>
      <c r="P157" s="18" t="str">
        <f t="shared" si="24"/>
        <v/>
      </c>
      <c r="Q157" s="17">
        <f>IF(ISERROR(SEARCH('G_Sipariş Fişi'!$C$15,$A157)),0,1)</f>
        <v>0</v>
      </c>
      <c r="R157" s="17">
        <f>IF(Q157=0,0,COUNTIF($Q$6:Q157,1))</f>
        <v>0</v>
      </c>
      <c r="S157" s="18" t="str">
        <f t="shared" si="25"/>
        <v/>
      </c>
      <c r="T157" s="17">
        <f>IF(ISERROR(SEARCH('G_Sipariş Fişi'!$C$16,$A157)),0,1)</f>
        <v>1</v>
      </c>
      <c r="U157" s="17">
        <f>IF(T157=0,0,COUNTIF($T$6:T157,1))</f>
        <v>152</v>
      </c>
      <c r="V157" s="18" t="str">
        <f t="shared" si="26"/>
        <v>DOMATES</v>
      </c>
      <c r="W157" s="17">
        <f>IF(ISERROR(SEARCH('G_Sipariş Fişi'!$C$17,$A157)),0,1)</f>
        <v>1</v>
      </c>
      <c r="X157" s="17">
        <f>IF(W157=0,0,COUNTIF($W$6:W157,1))</f>
        <v>152</v>
      </c>
      <c r="Y157" s="18" t="str">
        <f t="shared" si="27"/>
        <v>DOMATES</v>
      </c>
      <c r="Z157" s="17">
        <f>IF(ISERROR(SEARCH('G_Sipariş Fişi'!$C$18,$A157)),0,1)</f>
        <v>1</v>
      </c>
      <c r="AA157" s="17">
        <f>IF(Z157=0,0,COUNTIF($Z$6:Z157,1))</f>
        <v>152</v>
      </c>
      <c r="AB157" s="18" t="str">
        <f t="shared" si="28"/>
        <v>DOMATES</v>
      </c>
      <c r="AC157" s="17">
        <f>IF(ISERROR(SEARCH('G_Sipariş Fişi'!$C$19,$A157)),0,1)</f>
        <v>1</v>
      </c>
      <c r="AD157" s="17">
        <f>IF(AC157=0,0,COUNTIF($AC$6:AC157,1))</f>
        <v>152</v>
      </c>
      <c r="AE157" s="18" t="str">
        <f t="shared" si="29"/>
        <v>DOMATES</v>
      </c>
    </row>
    <row r="158" spans="1:31" x14ac:dyDescent="0.3">
      <c r="A158" s="17" t="str">
        <f>Tbl_Ürünler[[#This Row],[Ürün Adı]]</f>
        <v>F SAFF 6LT BULAŞIK DETERJANI LİMONLU</v>
      </c>
      <c r="B158" s="17">
        <f>IF(ISERROR(SEARCH('G_Sipariş Fişi'!$C$10,$A158)),0,1)</f>
        <v>0</v>
      </c>
      <c r="C158" s="17">
        <f>IF(B158=0,0,COUNTIF($B$6:B158,1))</f>
        <v>0</v>
      </c>
      <c r="D158" s="18" t="str">
        <f t="shared" si="20"/>
        <v/>
      </c>
      <c r="E158" s="17">
        <f>IF(ISERROR(SEARCH('G_Sipariş Fişi'!$C$11,$A158)),0,1)</f>
        <v>0</v>
      </c>
      <c r="F158" s="17">
        <f>IF(E158=0,0,COUNTIF($E$6:E158,1))</f>
        <v>0</v>
      </c>
      <c r="G158" s="18" t="str">
        <f t="shared" si="21"/>
        <v/>
      </c>
      <c r="H158" s="17">
        <f>IF(ISERROR(SEARCH('G_Sipariş Fişi'!$C$12,$A158)),0,1)</f>
        <v>0</v>
      </c>
      <c r="I158" s="17">
        <f>IF(H158=0,0,COUNTIF(H$6:$H158,1))</f>
        <v>0</v>
      </c>
      <c r="J158" s="18" t="str">
        <f t="shared" si="22"/>
        <v/>
      </c>
      <c r="K158" s="17">
        <f>IF(ISERROR(SEARCH('G_Sipariş Fişi'!$C$13,$A158)),0,1)</f>
        <v>0</v>
      </c>
      <c r="L158" s="17">
        <f>IF(K158=0,0,COUNTIF($K$6:K158,1))</f>
        <v>0</v>
      </c>
      <c r="M158" s="18" t="str">
        <f t="shared" si="23"/>
        <v/>
      </c>
      <c r="N158" s="17">
        <f>IF(ISERROR(SEARCH('G_Sipariş Fişi'!$C$14,$A158)),0,1)</f>
        <v>0</v>
      </c>
      <c r="O158" s="17">
        <f>IF(N158=0,0,COUNTIF($N$6:N158,1))</f>
        <v>0</v>
      </c>
      <c r="P158" s="18" t="str">
        <f t="shared" si="24"/>
        <v/>
      </c>
      <c r="Q158" s="17">
        <f>IF(ISERROR(SEARCH('G_Sipariş Fişi'!$C$15,$A158)),0,1)</f>
        <v>0</v>
      </c>
      <c r="R158" s="17">
        <f>IF(Q158=0,0,COUNTIF($Q$6:Q158,1))</f>
        <v>0</v>
      </c>
      <c r="S158" s="18" t="str">
        <f t="shared" si="25"/>
        <v/>
      </c>
      <c r="T158" s="17">
        <f>IF(ISERROR(SEARCH('G_Sipariş Fişi'!$C$16,$A158)),0,1)</f>
        <v>1</v>
      </c>
      <c r="U158" s="17">
        <f>IF(T158=0,0,COUNTIF($T$6:T158,1))</f>
        <v>153</v>
      </c>
      <c r="V158" s="18" t="str">
        <f t="shared" si="26"/>
        <v>F SAFF 6LT BULAŞIK DETERJANI LİMONLU</v>
      </c>
      <c r="W158" s="17">
        <f>IF(ISERROR(SEARCH('G_Sipariş Fişi'!$C$17,$A158)),0,1)</f>
        <v>1</v>
      </c>
      <c r="X158" s="17">
        <f>IF(W158=0,0,COUNTIF($W$6:W158,1))</f>
        <v>153</v>
      </c>
      <c r="Y158" s="18" t="str">
        <f t="shared" si="27"/>
        <v>F SAFF 6LT BULAŞIK DETERJANI LİMONLU</v>
      </c>
      <c r="Z158" s="17">
        <f>IF(ISERROR(SEARCH('G_Sipariş Fişi'!$C$18,$A158)),0,1)</f>
        <v>1</v>
      </c>
      <c r="AA158" s="17">
        <f>IF(Z158=0,0,COUNTIF($Z$6:Z158,1))</f>
        <v>153</v>
      </c>
      <c r="AB158" s="18" t="str">
        <f t="shared" si="28"/>
        <v>F SAFF 6LT BULAŞIK DETERJANI LİMONLU</v>
      </c>
      <c r="AC158" s="17">
        <f>IF(ISERROR(SEARCH('G_Sipariş Fişi'!$C$19,$A158)),0,1)</f>
        <v>1</v>
      </c>
      <c r="AD158" s="17">
        <f>IF(AC158=0,0,COUNTIF($AC$6:AC158,1))</f>
        <v>153</v>
      </c>
      <c r="AE158" s="18" t="str">
        <f t="shared" si="29"/>
        <v>F SAFF 6LT BULAŞIK DETERJANI LİMONLU</v>
      </c>
    </row>
    <row r="159" spans="1:31" x14ac:dyDescent="0.3">
      <c r="A159" s="17" t="str">
        <f>Tbl_Ürünler[[#This Row],[Ürün Adı]]</f>
        <v>BURDAN 30 LU BUYUK BOY KAPAKLI YUMURTA</v>
      </c>
      <c r="B159" s="17">
        <f>IF(ISERROR(SEARCH('G_Sipariş Fişi'!$C$10,$A159)),0,1)</f>
        <v>0</v>
      </c>
      <c r="C159" s="17">
        <f>IF(B159=0,0,COUNTIF($B$6:B159,1))</f>
        <v>0</v>
      </c>
      <c r="D159" s="18" t="str">
        <f t="shared" si="20"/>
        <v/>
      </c>
      <c r="E159" s="17">
        <f>IF(ISERROR(SEARCH('G_Sipariş Fişi'!$C$11,$A159)),0,1)</f>
        <v>0</v>
      </c>
      <c r="F159" s="17">
        <f>IF(E159=0,0,COUNTIF($E$6:E159,1))</f>
        <v>0</v>
      </c>
      <c r="G159" s="18" t="str">
        <f t="shared" si="21"/>
        <v/>
      </c>
      <c r="H159" s="17">
        <f>IF(ISERROR(SEARCH('G_Sipariş Fişi'!$C$12,$A159)),0,1)</f>
        <v>0</v>
      </c>
      <c r="I159" s="17">
        <f>IF(H159=0,0,COUNTIF(H$6:$H159,1))</f>
        <v>0</v>
      </c>
      <c r="J159" s="18" t="str">
        <f t="shared" si="22"/>
        <v/>
      </c>
      <c r="K159" s="17">
        <f>IF(ISERROR(SEARCH('G_Sipariş Fişi'!$C$13,$A159)),0,1)</f>
        <v>0</v>
      </c>
      <c r="L159" s="17">
        <f>IF(K159=0,0,COUNTIF($K$6:K159,1))</f>
        <v>0</v>
      </c>
      <c r="M159" s="18" t="str">
        <f t="shared" si="23"/>
        <v/>
      </c>
      <c r="N159" s="17">
        <f>IF(ISERROR(SEARCH('G_Sipariş Fişi'!$C$14,$A159)),0,1)</f>
        <v>0</v>
      </c>
      <c r="O159" s="17">
        <f>IF(N159=0,0,COUNTIF($N$6:N159,1))</f>
        <v>0</v>
      </c>
      <c r="P159" s="18" t="str">
        <f t="shared" si="24"/>
        <v/>
      </c>
      <c r="Q159" s="17">
        <f>IF(ISERROR(SEARCH('G_Sipariş Fişi'!$C$15,$A159)),0,1)</f>
        <v>0</v>
      </c>
      <c r="R159" s="17">
        <f>IF(Q159=0,0,COUNTIF($Q$6:Q159,1))</f>
        <v>0</v>
      </c>
      <c r="S159" s="18" t="str">
        <f t="shared" si="25"/>
        <v/>
      </c>
      <c r="T159" s="17">
        <f>IF(ISERROR(SEARCH('G_Sipariş Fişi'!$C$16,$A159)),0,1)</f>
        <v>1</v>
      </c>
      <c r="U159" s="17">
        <f>IF(T159=0,0,COUNTIF($T$6:T159,1))</f>
        <v>154</v>
      </c>
      <c r="V159" s="18" t="str">
        <f t="shared" si="26"/>
        <v>BURDAN 30 LU BUYUK BOY KAPAKLI YUMURTA</v>
      </c>
      <c r="W159" s="17">
        <f>IF(ISERROR(SEARCH('G_Sipariş Fişi'!$C$17,$A159)),0,1)</f>
        <v>1</v>
      </c>
      <c r="X159" s="17">
        <f>IF(W159=0,0,COUNTIF($W$6:W159,1))</f>
        <v>154</v>
      </c>
      <c r="Y159" s="18" t="str">
        <f t="shared" si="27"/>
        <v>BURDAN 30 LU BUYUK BOY KAPAKLI YUMURTA</v>
      </c>
      <c r="Z159" s="17">
        <f>IF(ISERROR(SEARCH('G_Sipariş Fişi'!$C$18,$A159)),0,1)</f>
        <v>1</v>
      </c>
      <c r="AA159" s="17">
        <f>IF(Z159=0,0,COUNTIF($Z$6:Z159,1))</f>
        <v>154</v>
      </c>
      <c r="AB159" s="18" t="str">
        <f t="shared" si="28"/>
        <v>BURDAN 30 LU BUYUK BOY KAPAKLI YUMURTA</v>
      </c>
      <c r="AC159" s="17">
        <f>IF(ISERROR(SEARCH('G_Sipariş Fişi'!$C$19,$A159)),0,1)</f>
        <v>1</v>
      </c>
      <c r="AD159" s="17">
        <f>IF(AC159=0,0,COUNTIF($AC$6:AC159,1))</f>
        <v>154</v>
      </c>
      <c r="AE159" s="18" t="str">
        <f t="shared" si="29"/>
        <v>BURDAN 30 LU BUYUK BOY KAPAKLI YUMURTA</v>
      </c>
    </row>
    <row r="160" spans="1:31" x14ac:dyDescent="0.3">
      <c r="A160" s="17" t="str">
        <f>Tbl_Ürünler[[#This Row],[Ürün Adı]]</f>
        <v>ARTCRAFT CAY BARDAGI 6LI AJDA</v>
      </c>
      <c r="B160" s="17">
        <f>IF(ISERROR(SEARCH('G_Sipariş Fişi'!$C$10,$A160)),0,1)</f>
        <v>0</v>
      </c>
      <c r="C160" s="17">
        <f>IF(B160=0,0,COUNTIF($B$6:B160,1))</f>
        <v>0</v>
      </c>
      <c r="D160" s="18" t="str">
        <f t="shared" si="20"/>
        <v/>
      </c>
      <c r="E160" s="17">
        <f>IF(ISERROR(SEARCH('G_Sipariş Fişi'!$C$11,$A160)),0,1)</f>
        <v>0</v>
      </c>
      <c r="F160" s="17">
        <f>IF(E160=0,0,COUNTIF($E$6:E160,1))</f>
        <v>0</v>
      </c>
      <c r="G160" s="18" t="str">
        <f t="shared" si="21"/>
        <v/>
      </c>
      <c r="H160" s="17">
        <f>IF(ISERROR(SEARCH('G_Sipariş Fişi'!$C$12,$A160)),0,1)</f>
        <v>0</v>
      </c>
      <c r="I160" s="17">
        <f>IF(H160=0,0,COUNTIF(H$6:$H160,1))</f>
        <v>0</v>
      </c>
      <c r="J160" s="18" t="str">
        <f t="shared" si="22"/>
        <v/>
      </c>
      <c r="K160" s="17">
        <f>IF(ISERROR(SEARCH('G_Sipariş Fişi'!$C$13,$A160)),0,1)</f>
        <v>0</v>
      </c>
      <c r="L160" s="17">
        <f>IF(K160=0,0,COUNTIF($K$6:K160,1))</f>
        <v>0</v>
      </c>
      <c r="M160" s="18" t="str">
        <f t="shared" si="23"/>
        <v/>
      </c>
      <c r="N160" s="17">
        <f>IF(ISERROR(SEARCH('G_Sipariş Fişi'!$C$14,$A160)),0,1)</f>
        <v>0</v>
      </c>
      <c r="O160" s="17">
        <f>IF(N160=0,0,COUNTIF($N$6:N160,1))</f>
        <v>0</v>
      </c>
      <c r="P160" s="18" t="str">
        <f t="shared" si="24"/>
        <v/>
      </c>
      <c r="Q160" s="17">
        <f>IF(ISERROR(SEARCH('G_Sipariş Fişi'!$C$15,$A160)),0,1)</f>
        <v>0</v>
      </c>
      <c r="R160" s="17">
        <f>IF(Q160=0,0,COUNTIF($Q$6:Q160,1))</f>
        <v>0</v>
      </c>
      <c r="S160" s="18" t="str">
        <f t="shared" si="25"/>
        <v/>
      </c>
      <c r="T160" s="17">
        <f>IF(ISERROR(SEARCH('G_Sipariş Fişi'!$C$16,$A160)),0,1)</f>
        <v>1</v>
      </c>
      <c r="U160" s="17">
        <f>IF(T160=0,0,COUNTIF($T$6:T160,1))</f>
        <v>155</v>
      </c>
      <c r="V160" s="18" t="str">
        <f t="shared" si="26"/>
        <v>ARTCRAFT CAY BARDAGI 6LI AJDA</v>
      </c>
      <c r="W160" s="17">
        <f>IF(ISERROR(SEARCH('G_Sipariş Fişi'!$C$17,$A160)),0,1)</f>
        <v>1</v>
      </c>
      <c r="X160" s="17">
        <f>IF(W160=0,0,COUNTIF($W$6:W160,1))</f>
        <v>155</v>
      </c>
      <c r="Y160" s="18" t="str">
        <f t="shared" si="27"/>
        <v>ARTCRAFT CAY BARDAGI 6LI AJDA</v>
      </c>
      <c r="Z160" s="17">
        <f>IF(ISERROR(SEARCH('G_Sipariş Fişi'!$C$18,$A160)),0,1)</f>
        <v>1</v>
      </c>
      <c r="AA160" s="17">
        <f>IF(Z160=0,0,COUNTIF($Z$6:Z160,1))</f>
        <v>155</v>
      </c>
      <c r="AB160" s="18" t="str">
        <f t="shared" si="28"/>
        <v>ARTCRAFT CAY BARDAGI 6LI AJDA</v>
      </c>
      <c r="AC160" s="17">
        <f>IF(ISERROR(SEARCH('G_Sipariş Fişi'!$C$19,$A160)),0,1)</f>
        <v>1</v>
      </c>
      <c r="AD160" s="17">
        <f>IF(AC160=0,0,COUNTIF($AC$6:AC160,1))</f>
        <v>155</v>
      </c>
      <c r="AE160" s="18" t="str">
        <f t="shared" si="29"/>
        <v>ARTCRAFT CAY BARDAGI 6LI AJDA</v>
      </c>
    </row>
    <row r="161" spans="1:31" x14ac:dyDescent="0.3">
      <c r="A161" s="17" t="str">
        <f>Tbl_Ürünler[[#This Row],[Ürün Adı]]</f>
        <v>MARET AFIYETLE PILIC SALAM</v>
      </c>
      <c r="B161" s="17">
        <f>IF(ISERROR(SEARCH('G_Sipariş Fişi'!$C$10,$A161)),0,1)</f>
        <v>0</v>
      </c>
      <c r="C161" s="17">
        <f>IF(B161=0,0,COUNTIF($B$6:B161,1))</f>
        <v>0</v>
      </c>
      <c r="D161" s="18" t="str">
        <f t="shared" si="20"/>
        <v/>
      </c>
      <c r="E161" s="17">
        <f>IF(ISERROR(SEARCH('G_Sipariş Fişi'!$C$11,$A161)),0,1)</f>
        <v>0</v>
      </c>
      <c r="F161" s="17">
        <f>IF(E161=0,0,COUNTIF($E$6:E161,1))</f>
        <v>0</v>
      </c>
      <c r="G161" s="18" t="str">
        <f t="shared" si="21"/>
        <v/>
      </c>
      <c r="H161" s="17">
        <f>IF(ISERROR(SEARCH('G_Sipariş Fişi'!$C$12,$A161)),0,1)</f>
        <v>0</v>
      </c>
      <c r="I161" s="17">
        <f>IF(H161=0,0,COUNTIF(H$6:$H161,1))</f>
        <v>0</v>
      </c>
      <c r="J161" s="18" t="str">
        <f t="shared" si="22"/>
        <v/>
      </c>
      <c r="K161" s="17">
        <f>IF(ISERROR(SEARCH('G_Sipariş Fişi'!$C$13,$A161)),0,1)</f>
        <v>0</v>
      </c>
      <c r="L161" s="17">
        <f>IF(K161=0,0,COUNTIF($K$6:K161,1))</f>
        <v>0</v>
      </c>
      <c r="M161" s="18" t="str">
        <f t="shared" si="23"/>
        <v/>
      </c>
      <c r="N161" s="17">
        <f>IF(ISERROR(SEARCH('G_Sipariş Fişi'!$C$14,$A161)),0,1)</f>
        <v>0</v>
      </c>
      <c r="O161" s="17">
        <f>IF(N161=0,0,COUNTIF($N$6:N161,1))</f>
        <v>0</v>
      </c>
      <c r="P161" s="18" t="str">
        <f t="shared" si="24"/>
        <v/>
      </c>
      <c r="Q161" s="17">
        <f>IF(ISERROR(SEARCH('G_Sipariş Fişi'!$C$15,$A161)),0,1)</f>
        <v>0</v>
      </c>
      <c r="R161" s="17">
        <f>IF(Q161=0,0,COUNTIF($Q$6:Q161,1))</f>
        <v>0</v>
      </c>
      <c r="S161" s="18" t="str">
        <f t="shared" si="25"/>
        <v/>
      </c>
      <c r="T161" s="17">
        <f>IF(ISERROR(SEARCH('G_Sipariş Fişi'!$C$16,$A161)),0,1)</f>
        <v>1</v>
      </c>
      <c r="U161" s="17">
        <f>IF(T161=0,0,COUNTIF($T$6:T161,1))</f>
        <v>156</v>
      </c>
      <c r="V161" s="18" t="str">
        <f t="shared" si="26"/>
        <v>MARET AFIYETLE PILIC SALAM</v>
      </c>
      <c r="W161" s="17">
        <f>IF(ISERROR(SEARCH('G_Sipariş Fişi'!$C$17,$A161)),0,1)</f>
        <v>1</v>
      </c>
      <c r="X161" s="17">
        <f>IF(W161=0,0,COUNTIF($W$6:W161,1))</f>
        <v>156</v>
      </c>
      <c r="Y161" s="18" t="str">
        <f t="shared" si="27"/>
        <v>MARET AFIYETLE PILIC SALAM</v>
      </c>
      <c r="Z161" s="17">
        <f>IF(ISERROR(SEARCH('G_Sipariş Fişi'!$C$18,$A161)),0,1)</f>
        <v>1</v>
      </c>
      <c r="AA161" s="17">
        <f>IF(Z161=0,0,COUNTIF($Z$6:Z161,1))</f>
        <v>156</v>
      </c>
      <c r="AB161" s="18" t="str">
        <f t="shared" si="28"/>
        <v>MARET AFIYETLE PILIC SALAM</v>
      </c>
      <c r="AC161" s="17">
        <f>IF(ISERROR(SEARCH('G_Sipariş Fişi'!$C$19,$A161)),0,1)</f>
        <v>1</v>
      </c>
      <c r="AD161" s="17">
        <f>IF(AC161=0,0,COUNTIF($AC$6:AC161,1))</f>
        <v>156</v>
      </c>
      <c r="AE161" s="18" t="str">
        <f t="shared" si="29"/>
        <v>MARET AFIYETLE PILIC SALAM</v>
      </c>
    </row>
    <row r="162" spans="1:31" x14ac:dyDescent="0.3">
      <c r="A162" s="17" t="str">
        <f>Tbl_Ürünler[[#This Row],[Ürün Adı]]</f>
        <v>SANA PAKET 6'LI KOMBO</v>
      </c>
      <c r="B162" s="17">
        <f>IF(ISERROR(SEARCH('G_Sipariş Fişi'!$C$10,$A162)),0,1)</f>
        <v>0</v>
      </c>
      <c r="C162" s="17">
        <f>IF(B162=0,0,COUNTIF($B$6:B162,1))</f>
        <v>0</v>
      </c>
      <c r="D162" s="18" t="str">
        <f t="shared" si="20"/>
        <v/>
      </c>
      <c r="E162" s="17">
        <f>IF(ISERROR(SEARCH('G_Sipariş Fişi'!$C$11,$A162)),0,1)</f>
        <v>0</v>
      </c>
      <c r="F162" s="17">
        <f>IF(E162=0,0,COUNTIF($E$6:E162,1))</f>
        <v>0</v>
      </c>
      <c r="G162" s="18" t="str">
        <f t="shared" si="21"/>
        <v/>
      </c>
      <c r="H162" s="17">
        <f>IF(ISERROR(SEARCH('G_Sipariş Fişi'!$C$12,$A162)),0,1)</f>
        <v>0</v>
      </c>
      <c r="I162" s="17">
        <f>IF(H162=0,0,COUNTIF(H$6:$H162,1))</f>
        <v>0</v>
      </c>
      <c r="J162" s="18" t="str">
        <f t="shared" si="22"/>
        <v/>
      </c>
      <c r="K162" s="17">
        <f>IF(ISERROR(SEARCH('G_Sipariş Fişi'!$C$13,$A162)),0,1)</f>
        <v>0</v>
      </c>
      <c r="L162" s="17">
        <f>IF(K162=0,0,COUNTIF($K$6:K162,1))</f>
        <v>0</v>
      </c>
      <c r="M162" s="18" t="str">
        <f t="shared" si="23"/>
        <v/>
      </c>
      <c r="N162" s="17">
        <f>IF(ISERROR(SEARCH('G_Sipariş Fişi'!$C$14,$A162)),0,1)</f>
        <v>0</v>
      </c>
      <c r="O162" s="17">
        <f>IF(N162=0,0,COUNTIF($N$6:N162,1))</f>
        <v>0</v>
      </c>
      <c r="P162" s="18" t="str">
        <f t="shared" si="24"/>
        <v/>
      </c>
      <c r="Q162" s="17">
        <f>IF(ISERROR(SEARCH('G_Sipariş Fişi'!$C$15,$A162)),0,1)</f>
        <v>0</v>
      </c>
      <c r="R162" s="17">
        <f>IF(Q162=0,0,COUNTIF($Q$6:Q162,1))</f>
        <v>0</v>
      </c>
      <c r="S162" s="18" t="str">
        <f t="shared" si="25"/>
        <v/>
      </c>
      <c r="T162" s="17">
        <f>IF(ISERROR(SEARCH('G_Sipariş Fişi'!$C$16,$A162)),0,1)</f>
        <v>1</v>
      </c>
      <c r="U162" s="17">
        <f>IF(T162=0,0,COUNTIF($T$6:T162,1))</f>
        <v>157</v>
      </c>
      <c r="V162" s="18" t="str">
        <f t="shared" si="26"/>
        <v>SANA PAKET 6'LI KOMBO</v>
      </c>
      <c r="W162" s="17">
        <f>IF(ISERROR(SEARCH('G_Sipariş Fişi'!$C$17,$A162)),0,1)</f>
        <v>1</v>
      </c>
      <c r="X162" s="17">
        <f>IF(W162=0,0,COUNTIF($W$6:W162,1))</f>
        <v>157</v>
      </c>
      <c r="Y162" s="18" t="str">
        <f t="shared" si="27"/>
        <v>SANA PAKET 6'LI KOMBO</v>
      </c>
      <c r="Z162" s="17">
        <f>IF(ISERROR(SEARCH('G_Sipariş Fişi'!$C$18,$A162)),0,1)</f>
        <v>1</v>
      </c>
      <c r="AA162" s="17">
        <f>IF(Z162=0,0,COUNTIF($Z$6:Z162,1))</f>
        <v>157</v>
      </c>
      <c r="AB162" s="18" t="str">
        <f t="shared" si="28"/>
        <v>SANA PAKET 6'LI KOMBO</v>
      </c>
      <c r="AC162" s="17">
        <f>IF(ISERROR(SEARCH('G_Sipariş Fişi'!$C$19,$A162)),0,1)</f>
        <v>1</v>
      </c>
      <c r="AD162" s="17">
        <f>IF(AC162=0,0,COUNTIF($AC$6:AC162,1))</f>
        <v>157</v>
      </c>
      <c r="AE162" s="18" t="str">
        <f t="shared" si="29"/>
        <v>SANA PAKET 6'LI KOMBO</v>
      </c>
    </row>
    <row r="163" spans="1:31" x14ac:dyDescent="0.3">
      <c r="A163" s="17" t="str">
        <f>Tbl_Ürünler[[#This Row],[Ürün Adı]]</f>
        <v>PHILIPS 20 W TORNADO 8W KALIN DUY BEYAZ</v>
      </c>
      <c r="B163" s="17">
        <f>IF(ISERROR(SEARCH('G_Sipariş Fişi'!$C$10,$A163)),0,1)</f>
        <v>0</v>
      </c>
      <c r="C163" s="17">
        <f>IF(B163=0,0,COUNTIF($B$6:B163,1))</f>
        <v>0</v>
      </c>
      <c r="D163" s="18" t="str">
        <f t="shared" si="20"/>
        <v/>
      </c>
      <c r="E163" s="17">
        <f>IF(ISERROR(SEARCH('G_Sipariş Fişi'!$C$11,$A163)),0,1)</f>
        <v>0</v>
      </c>
      <c r="F163" s="17">
        <f>IF(E163=0,0,COUNTIF($E$6:E163,1))</f>
        <v>0</v>
      </c>
      <c r="G163" s="18" t="str">
        <f t="shared" si="21"/>
        <v/>
      </c>
      <c r="H163" s="17">
        <f>IF(ISERROR(SEARCH('G_Sipariş Fişi'!$C$12,$A163)),0,1)</f>
        <v>0</v>
      </c>
      <c r="I163" s="17">
        <f>IF(H163=0,0,COUNTIF(H$6:$H163,1))</f>
        <v>0</v>
      </c>
      <c r="J163" s="18" t="str">
        <f t="shared" si="22"/>
        <v/>
      </c>
      <c r="K163" s="17">
        <f>IF(ISERROR(SEARCH('G_Sipariş Fişi'!$C$13,$A163)),0,1)</f>
        <v>0</v>
      </c>
      <c r="L163" s="17">
        <f>IF(K163=0,0,COUNTIF($K$6:K163,1))</f>
        <v>0</v>
      </c>
      <c r="M163" s="18" t="str">
        <f t="shared" si="23"/>
        <v/>
      </c>
      <c r="N163" s="17">
        <f>IF(ISERROR(SEARCH('G_Sipariş Fişi'!$C$14,$A163)),0,1)</f>
        <v>0</v>
      </c>
      <c r="O163" s="17">
        <f>IF(N163=0,0,COUNTIF($N$6:N163,1))</f>
        <v>0</v>
      </c>
      <c r="P163" s="18" t="str">
        <f t="shared" si="24"/>
        <v/>
      </c>
      <c r="Q163" s="17">
        <f>IF(ISERROR(SEARCH('G_Sipariş Fişi'!$C$15,$A163)),0,1)</f>
        <v>0</v>
      </c>
      <c r="R163" s="17">
        <f>IF(Q163=0,0,COUNTIF($Q$6:Q163,1))</f>
        <v>0</v>
      </c>
      <c r="S163" s="18" t="str">
        <f t="shared" si="25"/>
        <v/>
      </c>
      <c r="T163" s="17">
        <f>IF(ISERROR(SEARCH('G_Sipariş Fişi'!$C$16,$A163)),0,1)</f>
        <v>1</v>
      </c>
      <c r="U163" s="17">
        <f>IF(T163=0,0,COUNTIF($T$6:T163,1))</f>
        <v>158</v>
      </c>
      <c r="V163" s="18" t="str">
        <f t="shared" si="26"/>
        <v>PHILIPS 20 W TORNADO 8W KALIN DUY BEYAZ</v>
      </c>
      <c r="W163" s="17">
        <f>IF(ISERROR(SEARCH('G_Sipariş Fişi'!$C$17,$A163)),0,1)</f>
        <v>1</v>
      </c>
      <c r="X163" s="17">
        <f>IF(W163=0,0,COUNTIF($W$6:W163,1))</f>
        <v>158</v>
      </c>
      <c r="Y163" s="18" t="str">
        <f t="shared" si="27"/>
        <v>PHILIPS 20 W TORNADO 8W KALIN DUY BEYAZ</v>
      </c>
      <c r="Z163" s="17">
        <f>IF(ISERROR(SEARCH('G_Sipariş Fişi'!$C$18,$A163)),0,1)</f>
        <v>1</v>
      </c>
      <c r="AA163" s="17">
        <f>IF(Z163=0,0,COUNTIF($Z$6:Z163,1))</f>
        <v>158</v>
      </c>
      <c r="AB163" s="18" t="str">
        <f t="shared" si="28"/>
        <v>PHILIPS 20 W TORNADO 8W KALIN DUY BEYAZ</v>
      </c>
      <c r="AC163" s="17">
        <f>IF(ISERROR(SEARCH('G_Sipariş Fişi'!$C$19,$A163)),0,1)</f>
        <v>1</v>
      </c>
      <c r="AD163" s="17">
        <f>IF(AC163=0,0,COUNTIF($AC$6:AC163,1))</f>
        <v>158</v>
      </c>
      <c r="AE163" s="18" t="str">
        <f t="shared" si="29"/>
        <v>PHILIPS 20 W TORNADO 8W KALIN DUY BEYAZ</v>
      </c>
    </row>
    <row r="164" spans="1:31" x14ac:dyDescent="0.3">
      <c r="A164" s="17" t="str">
        <f>Tbl_Ürünler[[#This Row],[Ürün Adı]]</f>
        <v>PHILIPS 23W=100 W 1400 LM TORNADO COOL DAYLIGHT</v>
      </c>
      <c r="B164" s="17">
        <f>IF(ISERROR(SEARCH('G_Sipariş Fişi'!$C$10,$A164)),0,1)</f>
        <v>0</v>
      </c>
      <c r="C164" s="17">
        <f>IF(B164=0,0,COUNTIF($B$6:B164,1))</f>
        <v>0</v>
      </c>
      <c r="D164" s="18" t="str">
        <f t="shared" si="20"/>
        <v/>
      </c>
      <c r="E164" s="17">
        <f>IF(ISERROR(SEARCH('G_Sipariş Fişi'!$C$11,$A164)),0,1)</f>
        <v>0</v>
      </c>
      <c r="F164" s="17">
        <f>IF(E164=0,0,COUNTIF($E$6:E164,1))</f>
        <v>0</v>
      </c>
      <c r="G164" s="18" t="str">
        <f t="shared" si="21"/>
        <v/>
      </c>
      <c r="H164" s="17">
        <f>IF(ISERROR(SEARCH('G_Sipariş Fişi'!$C$12,$A164)),0,1)</f>
        <v>0</v>
      </c>
      <c r="I164" s="17">
        <f>IF(H164=0,0,COUNTIF(H$6:$H164,1))</f>
        <v>0</v>
      </c>
      <c r="J164" s="18" t="str">
        <f t="shared" si="22"/>
        <v/>
      </c>
      <c r="K164" s="17">
        <f>IF(ISERROR(SEARCH('G_Sipariş Fişi'!$C$13,$A164)),0,1)</f>
        <v>0</v>
      </c>
      <c r="L164" s="17">
        <f>IF(K164=0,0,COUNTIF($K$6:K164,1))</f>
        <v>0</v>
      </c>
      <c r="M164" s="18" t="str">
        <f t="shared" si="23"/>
        <v/>
      </c>
      <c r="N164" s="17">
        <f>IF(ISERROR(SEARCH('G_Sipariş Fişi'!$C$14,$A164)),0,1)</f>
        <v>0</v>
      </c>
      <c r="O164" s="17">
        <f>IF(N164=0,0,COUNTIF($N$6:N164,1))</f>
        <v>0</v>
      </c>
      <c r="P164" s="18" t="str">
        <f t="shared" si="24"/>
        <v/>
      </c>
      <c r="Q164" s="17">
        <f>IF(ISERROR(SEARCH('G_Sipariş Fişi'!$C$15,$A164)),0,1)</f>
        <v>0</v>
      </c>
      <c r="R164" s="17">
        <f>IF(Q164=0,0,COUNTIF($Q$6:Q164,1))</f>
        <v>0</v>
      </c>
      <c r="S164" s="18" t="str">
        <f t="shared" si="25"/>
        <v/>
      </c>
      <c r="T164" s="17">
        <f>IF(ISERROR(SEARCH('G_Sipariş Fişi'!$C$16,$A164)),0,1)</f>
        <v>1</v>
      </c>
      <c r="U164" s="17">
        <f>IF(T164=0,0,COUNTIF($T$6:T164,1))</f>
        <v>159</v>
      </c>
      <c r="V164" s="18" t="str">
        <f t="shared" si="26"/>
        <v>PHILIPS 23W=100 W 1400 LM TORNADO COOL DAYLIGHT</v>
      </c>
      <c r="W164" s="17">
        <f>IF(ISERROR(SEARCH('G_Sipariş Fişi'!$C$17,$A164)),0,1)</f>
        <v>1</v>
      </c>
      <c r="X164" s="17">
        <f>IF(W164=0,0,COUNTIF($W$6:W164,1))</f>
        <v>159</v>
      </c>
      <c r="Y164" s="18" t="str">
        <f t="shared" si="27"/>
        <v>PHILIPS 23W=100 W 1400 LM TORNADO COOL DAYLIGHT</v>
      </c>
      <c r="Z164" s="17">
        <f>IF(ISERROR(SEARCH('G_Sipariş Fişi'!$C$18,$A164)),0,1)</f>
        <v>1</v>
      </c>
      <c r="AA164" s="17">
        <f>IF(Z164=0,0,COUNTIF($Z$6:Z164,1))</f>
        <v>159</v>
      </c>
      <c r="AB164" s="18" t="str">
        <f t="shared" si="28"/>
        <v>PHILIPS 23W=100 W 1400 LM TORNADO COOL DAYLIGHT</v>
      </c>
      <c r="AC164" s="17">
        <f>IF(ISERROR(SEARCH('G_Sipariş Fişi'!$C$19,$A164)),0,1)</f>
        <v>1</v>
      </c>
      <c r="AD164" s="17">
        <f>IF(AC164=0,0,COUNTIF($AC$6:AC164,1))</f>
        <v>159</v>
      </c>
      <c r="AE164" s="18" t="str">
        <f t="shared" si="29"/>
        <v>PHILIPS 23W=100 W 1400 LM TORNADO COOL DAYLIGHT</v>
      </c>
    </row>
    <row r="165" spans="1:31" x14ac:dyDescent="0.3">
      <c r="A165" s="17" t="str">
        <f>Tbl_Ürünler[[#This Row],[Ürün Adı]]</f>
        <v>TARIS Z.YAGI RIVIERA 5LT TNK</v>
      </c>
      <c r="B165" s="17">
        <f>IF(ISERROR(SEARCH('G_Sipariş Fişi'!$C$10,$A165)),0,1)</f>
        <v>0</v>
      </c>
      <c r="C165" s="17">
        <f>IF(B165=0,0,COUNTIF($B$6:B165,1))</f>
        <v>0</v>
      </c>
      <c r="D165" s="18" t="str">
        <f t="shared" si="20"/>
        <v/>
      </c>
      <c r="E165" s="17">
        <f>IF(ISERROR(SEARCH('G_Sipariş Fişi'!$C$11,$A165)),0,1)</f>
        <v>0</v>
      </c>
      <c r="F165" s="17">
        <f>IF(E165=0,0,COUNTIF($E$6:E165,1))</f>
        <v>0</v>
      </c>
      <c r="G165" s="18" t="str">
        <f t="shared" si="21"/>
        <v/>
      </c>
      <c r="H165" s="17">
        <f>IF(ISERROR(SEARCH('G_Sipariş Fişi'!$C$12,$A165)),0,1)</f>
        <v>0</v>
      </c>
      <c r="I165" s="17">
        <f>IF(H165=0,0,COUNTIF(H$6:$H165,1))</f>
        <v>0</v>
      </c>
      <c r="J165" s="18" t="str">
        <f t="shared" si="22"/>
        <v/>
      </c>
      <c r="K165" s="17">
        <f>IF(ISERROR(SEARCH('G_Sipariş Fişi'!$C$13,$A165)),0,1)</f>
        <v>0</v>
      </c>
      <c r="L165" s="17">
        <f>IF(K165=0,0,COUNTIF($K$6:K165,1))</f>
        <v>0</v>
      </c>
      <c r="M165" s="18" t="str">
        <f t="shared" si="23"/>
        <v/>
      </c>
      <c r="N165" s="17">
        <f>IF(ISERROR(SEARCH('G_Sipariş Fişi'!$C$14,$A165)),0,1)</f>
        <v>0</v>
      </c>
      <c r="O165" s="17">
        <f>IF(N165=0,0,COUNTIF($N$6:N165,1))</f>
        <v>0</v>
      </c>
      <c r="P165" s="18" t="str">
        <f t="shared" si="24"/>
        <v/>
      </c>
      <c r="Q165" s="17">
        <f>IF(ISERROR(SEARCH('G_Sipariş Fişi'!$C$15,$A165)),0,1)</f>
        <v>0</v>
      </c>
      <c r="R165" s="17">
        <f>IF(Q165=0,0,COUNTIF($Q$6:Q165,1))</f>
        <v>0</v>
      </c>
      <c r="S165" s="18" t="str">
        <f t="shared" si="25"/>
        <v/>
      </c>
      <c r="T165" s="17">
        <f>IF(ISERROR(SEARCH('G_Sipariş Fişi'!$C$16,$A165)),0,1)</f>
        <v>1</v>
      </c>
      <c r="U165" s="17">
        <f>IF(T165=0,0,COUNTIF($T$6:T165,1))</f>
        <v>160</v>
      </c>
      <c r="V165" s="18" t="str">
        <f t="shared" si="26"/>
        <v>TARIS Z.YAGI RIVIERA 5LT TNK</v>
      </c>
      <c r="W165" s="17">
        <f>IF(ISERROR(SEARCH('G_Sipariş Fişi'!$C$17,$A165)),0,1)</f>
        <v>1</v>
      </c>
      <c r="X165" s="17">
        <f>IF(W165=0,0,COUNTIF($W$6:W165,1))</f>
        <v>160</v>
      </c>
      <c r="Y165" s="18" t="str">
        <f t="shared" si="27"/>
        <v>TARIS Z.YAGI RIVIERA 5LT TNK</v>
      </c>
      <c r="Z165" s="17">
        <f>IF(ISERROR(SEARCH('G_Sipariş Fişi'!$C$18,$A165)),0,1)</f>
        <v>1</v>
      </c>
      <c r="AA165" s="17">
        <f>IF(Z165=0,0,COUNTIF($Z$6:Z165,1))</f>
        <v>160</v>
      </c>
      <c r="AB165" s="18" t="str">
        <f t="shared" si="28"/>
        <v>TARIS Z.YAGI RIVIERA 5LT TNK</v>
      </c>
      <c r="AC165" s="17">
        <f>IF(ISERROR(SEARCH('G_Sipariş Fişi'!$C$19,$A165)),0,1)</f>
        <v>1</v>
      </c>
      <c r="AD165" s="17">
        <f>IF(AC165=0,0,COUNTIF($AC$6:AC165,1))</f>
        <v>160</v>
      </c>
      <c r="AE165" s="18" t="str">
        <f t="shared" si="29"/>
        <v>TARIS Z.YAGI RIVIERA 5LT TNK</v>
      </c>
    </row>
    <row r="166" spans="1:31" x14ac:dyDescent="0.3">
      <c r="A166" s="17" t="str">
        <f>Tbl_Ürünler[[#This Row],[Ürün Adı]]</f>
        <v>COTANAK FINDIK YAGI 5 LT</v>
      </c>
      <c r="B166" s="17">
        <f>IF(ISERROR(SEARCH('G_Sipariş Fişi'!$C$10,$A166)),0,1)</f>
        <v>0</v>
      </c>
      <c r="C166" s="17">
        <f>IF(B166=0,0,COUNTIF($B$6:B166,1))</f>
        <v>0</v>
      </c>
      <c r="D166" s="18" t="str">
        <f t="shared" si="20"/>
        <v/>
      </c>
      <c r="E166" s="17">
        <f>IF(ISERROR(SEARCH('G_Sipariş Fişi'!$C$11,$A166)),0,1)</f>
        <v>0</v>
      </c>
      <c r="F166" s="17">
        <f>IF(E166=0,0,COUNTIF($E$6:E166,1))</f>
        <v>0</v>
      </c>
      <c r="G166" s="18" t="str">
        <f t="shared" si="21"/>
        <v/>
      </c>
      <c r="H166" s="17">
        <f>IF(ISERROR(SEARCH('G_Sipariş Fişi'!$C$12,$A166)),0,1)</f>
        <v>0</v>
      </c>
      <c r="I166" s="17">
        <f>IF(H166=0,0,COUNTIF(H$6:$H166,1))</f>
        <v>0</v>
      </c>
      <c r="J166" s="18" t="str">
        <f t="shared" si="22"/>
        <v/>
      </c>
      <c r="K166" s="17">
        <f>IF(ISERROR(SEARCH('G_Sipariş Fişi'!$C$13,$A166)),0,1)</f>
        <v>0</v>
      </c>
      <c r="L166" s="17">
        <f>IF(K166=0,0,COUNTIF($K$6:K166,1))</f>
        <v>0</v>
      </c>
      <c r="M166" s="18" t="str">
        <f t="shared" si="23"/>
        <v/>
      </c>
      <c r="N166" s="17">
        <f>IF(ISERROR(SEARCH('G_Sipariş Fişi'!$C$14,$A166)),0,1)</f>
        <v>0</v>
      </c>
      <c r="O166" s="17">
        <f>IF(N166=0,0,COUNTIF($N$6:N166,1))</f>
        <v>0</v>
      </c>
      <c r="P166" s="18" t="str">
        <f t="shared" si="24"/>
        <v/>
      </c>
      <c r="Q166" s="17">
        <f>IF(ISERROR(SEARCH('G_Sipariş Fişi'!$C$15,$A166)),0,1)</f>
        <v>0</v>
      </c>
      <c r="R166" s="17">
        <f>IF(Q166=0,0,COUNTIF($Q$6:Q166,1))</f>
        <v>0</v>
      </c>
      <c r="S166" s="18" t="str">
        <f t="shared" si="25"/>
        <v/>
      </c>
      <c r="T166" s="17">
        <f>IF(ISERROR(SEARCH('G_Sipariş Fişi'!$C$16,$A166)),0,1)</f>
        <v>1</v>
      </c>
      <c r="U166" s="17">
        <f>IF(T166=0,0,COUNTIF($T$6:T166,1))</f>
        <v>161</v>
      </c>
      <c r="V166" s="18" t="str">
        <f t="shared" si="26"/>
        <v>COTANAK FINDIK YAGI 5 LT</v>
      </c>
      <c r="W166" s="17">
        <f>IF(ISERROR(SEARCH('G_Sipariş Fişi'!$C$17,$A166)),0,1)</f>
        <v>1</v>
      </c>
      <c r="X166" s="17">
        <f>IF(W166=0,0,COUNTIF($W$6:W166,1))</f>
        <v>161</v>
      </c>
      <c r="Y166" s="18" t="str">
        <f t="shared" si="27"/>
        <v>COTANAK FINDIK YAGI 5 LT</v>
      </c>
      <c r="Z166" s="17">
        <f>IF(ISERROR(SEARCH('G_Sipariş Fişi'!$C$18,$A166)),0,1)</f>
        <v>1</v>
      </c>
      <c r="AA166" s="17">
        <f>IF(Z166=0,0,COUNTIF($Z$6:Z166,1))</f>
        <v>161</v>
      </c>
      <c r="AB166" s="18" t="str">
        <f t="shared" si="28"/>
        <v>COTANAK FINDIK YAGI 5 LT</v>
      </c>
      <c r="AC166" s="17">
        <f>IF(ISERROR(SEARCH('G_Sipariş Fişi'!$C$19,$A166)),0,1)</f>
        <v>1</v>
      </c>
      <c r="AD166" s="17">
        <f>IF(AC166=0,0,COUNTIF($AC$6:AC166,1))</f>
        <v>161</v>
      </c>
      <c r="AE166" s="18" t="str">
        <f t="shared" si="29"/>
        <v>COTANAK FINDIK YAGI 5 LT</v>
      </c>
    </row>
    <row r="167" spans="1:31" x14ac:dyDescent="0.3">
      <c r="A167" s="17" t="str">
        <f>Tbl_Ürünler[[#This Row],[Ürün Adı]]</f>
        <v>KUZU KAPAMA</v>
      </c>
      <c r="B167" s="17">
        <f>IF(ISERROR(SEARCH('G_Sipariş Fişi'!$C$10,$A167)),0,1)</f>
        <v>0</v>
      </c>
      <c r="C167" s="17">
        <f>IF(B167=0,0,COUNTIF($B$6:B167,1))</f>
        <v>0</v>
      </c>
      <c r="D167" s="18" t="str">
        <f t="shared" si="20"/>
        <v/>
      </c>
      <c r="E167" s="17">
        <f>IF(ISERROR(SEARCH('G_Sipariş Fişi'!$C$11,$A167)),0,1)</f>
        <v>0</v>
      </c>
      <c r="F167" s="17">
        <f>IF(E167=0,0,COUNTIF($E$6:E167,1))</f>
        <v>0</v>
      </c>
      <c r="G167" s="18" t="str">
        <f t="shared" si="21"/>
        <v/>
      </c>
      <c r="H167" s="17">
        <f>IF(ISERROR(SEARCH('G_Sipariş Fişi'!$C$12,$A167)),0,1)</f>
        <v>0</v>
      </c>
      <c r="I167" s="17">
        <f>IF(H167=0,0,COUNTIF(H$6:$H167,1))</f>
        <v>0</v>
      </c>
      <c r="J167" s="18" t="str">
        <f t="shared" si="22"/>
        <v/>
      </c>
      <c r="K167" s="17">
        <f>IF(ISERROR(SEARCH('G_Sipariş Fişi'!$C$13,$A167)),0,1)</f>
        <v>0</v>
      </c>
      <c r="L167" s="17">
        <f>IF(K167=0,0,COUNTIF($K$6:K167,1))</f>
        <v>0</v>
      </c>
      <c r="M167" s="18" t="str">
        <f t="shared" si="23"/>
        <v/>
      </c>
      <c r="N167" s="17">
        <f>IF(ISERROR(SEARCH('G_Sipariş Fişi'!$C$14,$A167)),0,1)</f>
        <v>0</v>
      </c>
      <c r="O167" s="17">
        <f>IF(N167=0,0,COUNTIF($N$6:N167,1))</f>
        <v>0</v>
      </c>
      <c r="P167" s="18" t="str">
        <f t="shared" si="24"/>
        <v/>
      </c>
      <c r="Q167" s="17">
        <f>IF(ISERROR(SEARCH('G_Sipariş Fişi'!$C$15,$A167)),0,1)</f>
        <v>0</v>
      </c>
      <c r="R167" s="17">
        <f>IF(Q167=0,0,COUNTIF($Q$6:Q167,1))</f>
        <v>0</v>
      </c>
      <c r="S167" s="18" t="str">
        <f t="shared" si="25"/>
        <v/>
      </c>
      <c r="T167" s="17">
        <f>IF(ISERROR(SEARCH('G_Sipariş Fişi'!$C$16,$A167)),0,1)</f>
        <v>1</v>
      </c>
      <c r="U167" s="17">
        <f>IF(T167=0,0,COUNTIF($T$6:T167,1))</f>
        <v>162</v>
      </c>
      <c r="V167" s="18" t="str">
        <f t="shared" si="26"/>
        <v>KUZU KAPAMA</v>
      </c>
      <c r="W167" s="17">
        <f>IF(ISERROR(SEARCH('G_Sipariş Fişi'!$C$17,$A167)),0,1)</f>
        <v>1</v>
      </c>
      <c r="X167" s="17">
        <f>IF(W167=0,0,COUNTIF($W$6:W167,1))</f>
        <v>162</v>
      </c>
      <c r="Y167" s="18" t="str">
        <f t="shared" si="27"/>
        <v>KUZU KAPAMA</v>
      </c>
      <c r="Z167" s="17">
        <f>IF(ISERROR(SEARCH('G_Sipariş Fişi'!$C$18,$A167)),0,1)</f>
        <v>1</v>
      </c>
      <c r="AA167" s="17">
        <f>IF(Z167=0,0,COUNTIF($Z$6:Z167,1))</f>
        <v>162</v>
      </c>
      <c r="AB167" s="18" t="str">
        <f t="shared" si="28"/>
        <v>KUZU KAPAMA</v>
      </c>
      <c r="AC167" s="17">
        <f>IF(ISERROR(SEARCH('G_Sipariş Fişi'!$C$19,$A167)),0,1)</f>
        <v>1</v>
      </c>
      <c r="AD167" s="17">
        <f>IF(AC167=0,0,COUNTIF($AC$6:AC167,1))</f>
        <v>162</v>
      </c>
      <c r="AE167" s="18" t="str">
        <f t="shared" si="29"/>
        <v>KUZU KAPAMA</v>
      </c>
    </row>
    <row r="168" spans="1:31" x14ac:dyDescent="0.3">
      <c r="A168" s="17" t="str">
        <f>Tbl_Ürünler[[#This Row],[Ürün Adı]]</f>
        <v>EMEK ZEYTINYAGI SIZMA 5LT</v>
      </c>
      <c r="B168" s="17">
        <f>IF(ISERROR(SEARCH('G_Sipariş Fişi'!$C$10,$A168)),0,1)</f>
        <v>0</v>
      </c>
      <c r="C168" s="17">
        <f>IF(B168=0,0,COUNTIF($B$6:B168,1))</f>
        <v>0</v>
      </c>
      <c r="D168" s="18" t="str">
        <f t="shared" si="20"/>
        <v/>
      </c>
      <c r="E168" s="17">
        <f>IF(ISERROR(SEARCH('G_Sipariş Fişi'!$C$11,$A168)),0,1)</f>
        <v>0</v>
      </c>
      <c r="F168" s="17">
        <f>IF(E168=0,0,COUNTIF($E$6:E168,1))</f>
        <v>0</v>
      </c>
      <c r="G168" s="18" t="str">
        <f t="shared" si="21"/>
        <v/>
      </c>
      <c r="H168" s="17">
        <f>IF(ISERROR(SEARCH('G_Sipariş Fişi'!$C$12,$A168)),0,1)</f>
        <v>0</v>
      </c>
      <c r="I168" s="17">
        <f>IF(H168=0,0,COUNTIF(H$6:$H168,1))</f>
        <v>0</v>
      </c>
      <c r="J168" s="18" t="str">
        <f t="shared" si="22"/>
        <v/>
      </c>
      <c r="K168" s="17">
        <f>IF(ISERROR(SEARCH('G_Sipariş Fişi'!$C$13,$A168)),0,1)</f>
        <v>0</v>
      </c>
      <c r="L168" s="17">
        <f>IF(K168=0,0,COUNTIF($K$6:K168,1))</f>
        <v>0</v>
      </c>
      <c r="M168" s="18" t="str">
        <f t="shared" si="23"/>
        <v/>
      </c>
      <c r="N168" s="17">
        <f>IF(ISERROR(SEARCH('G_Sipariş Fişi'!$C$14,$A168)),0,1)</f>
        <v>0</v>
      </c>
      <c r="O168" s="17">
        <f>IF(N168=0,0,COUNTIF($N$6:N168,1))</f>
        <v>0</v>
      </c>
      <c r="P168" s="18" t="str">
        <f t="shared" si="24"/>
        <v/>
      </c>
      <c r="Q168" s="17">
        <f>IF(ISERROR(SEARCH('G_Sipariş Fişi'!$C$15,$A168)),0,1)</f>
        <v>0</v>
      </c>
      <c r="R168" s="17">
        <f>IF(Q168=0,0,COUNTIF($Q$6:Q168,1))</f>
        <v>0</v>
      </c>
      <c r="S168" s="18" t="str">
        <f t="shared" si="25"/>
        <v/>
      </c>
      <c r="T168" s="17">
        <f>IF(ISERROR(SEARCH('G_Sipariş Fişi'!$C$16,$A168)),0,1)</f>
        <v>1</v>
      </c>
      <c r="U168" s="17">
        <f>IF(T168=0,0,COUNTIF($T$6:T168,1))</f>
        <v>163</v>
      </c>
      <c r="V168" s="18" t="str">
        <f t="shared" si="26"/>
        <v>EMEK ZEYTINYAGI SIZMA 5LT</v>
      </c>
      <c r="W168" s="17">
        <f>IF(ISERROR(SEARCH('G_Sipariş Fişi'!$C$17,$A168)),0,1)</f>
        <v>1</v>
      </c>
      <c r="X168" s="17">
        <f>IF(W168=0,0,COUNTIF($W$6:W168,1))</f>
        <v>163</v>
      </c>
      <c r="Y168" s="18" t="str">
        <f t="shared" si="27"/>
        <v>EMEK ZEYTINYAGI SIZMA 5LT</v>
      </c>
      <c r="Z168" s="17">
        <f>IF(ISERROR(SEARCH('G_Sipariş Fişi'!$C$18,$A168)),0,1)</f>
        <v>1</v>
      </c>
      <c r="AA168" s="17">
        <f>IF(Z168=0,0,COUNTIF($Z$6:Z168,1))</f>
        <v>163</v>
      </c>
      <c r="AB168" s="18" t="str">
        <f t="shared" si="28"/>
        <v>EMEK ZEYTINYAGI SIZMA 5LT</v>
      </c>
      <c r="AC168" s="17">
        <f>IF(ISERROR(SEARCH('G_Sipariş Fişi'!$C$19,$A168)),0,1)</f>
        <v>1</v>
      </c>
      <c r="AD168" s="17">
        <f>IF(AC168=0,0,COUNTIF($AC$6:AC168,1))</f>
        <v>163</v>
      </c>
      <c r="AE168" s="18" t="str">
        <f t="shared" si="29"/>
        <v>EMEK ZEYTINYAGI SIZMA 5LT</v>
      </c>
    </row>
    <row r="169" spans="1:31" x14ac:dyDescent="0.3">
      <c r="A169" s="17" t="str">
        <f>Tbl_Ürünler[[#This Row],[Ürün Adı]]</f>
        <v>PRIMA JUMBO EKSTRA LARGE 16+ KG</v>
      </c>
      <c r="B169" s="17">
        <f>IF(ISERROR(SEARCH('G_Sipariş Fişi'!$C$10,$A169)),0,1)</f>
        <v>0</v>
      </c>
      <c r="C169" s="17">
        <f>IF(B169=0,0,COUNTIF($B$6:B169,1))</f>
        <v>0</v>
      </c>
      <c r="D169" s="18" t="str">
        <f t="shared" si="20"/>
        <v/>
      </c>
      <c r="E169" s="17">
        <f>IF(ISERROR(SEARCH('G_Sipariş Fişi'!$C$11,$A169)),0,1)</f>
        <v>0</v>
      </c>
      <c r="F169" s="17">
        <f>IF(E169=0,0,COUNTIF($E$6:E169,1))</f>
        <v>0</v>
      </c>
      <c r="G169" s="18" t="str">
        <f t="shared" si="21"/>
        <v/>
      </c>
      <c r="H169" s="17">
        <f>IF(ISERROR(SEARCH('G_Sipariş Fişi'!$C$12,$A169)),0,1)</f>
        <v>0</v>
      </c>
      <c r="I169" s="17">
        <f>IF(H169=0,0,COUNTIF(H$6:$H169,1))</f>
        <v>0</v>
      </c>
      <c r="J169" s="18" t="str">
        <f t="shared" si="22"/>
        <v/>
      </c>
      <c r="K169" s="17">
        <f>IF(ISERROR(SEARCH('G_Sipariş Fişi'!$C$13,$A169)),0,1)</f>
        <v>0</v>
      </c>
      <c r="L169" s="17">
        <f>IF(K169=0,0,COUNTIF($K$6:K169,1))</f>
        <v>0</v>
      </c>
      <c r="M169" s="18" t="str">
        <f t="shared" si="23"/>
        <v/>
      </c>
      <c r="N169" s="17">
        <f>IF(ISERROR(SEARCH('G_Sipariş Fişi'!$C$14,$A169)),0,1)</f>
        <v>0</v>
      </c>
      <c r="O169" s="17">
        <f>IF(N169=0,0,COUNTIF($N$6:N169,1))</f>
        <v>0</v>
      </c>
      <c r="P169" s="18" t="str">
        <f t="shared" si="24"/>
        <v/>
      </c>
      <c r="Q169" s="17">
        <f>IF(ISERROR(SEARCH('G_Sipariş Fişi'!$C$15,$A169)),0,1)</f>
        <v>0</v>
      </c>
      <c r="R169" s="17">
        <f>IF(Q169=0,0,COUNTIF($Q$6:Q169,1))</f>
        <v>0</v>
      </c>
      <c r="S169" s="18" t="str">
        <f t="shared" si="25"/>
        <v/>
      </c>
      <c r="T169" s="17">
        <f>IF(ISERROR(SEARCH('G_Sipariş Fişi'!$C$16,$A169)),0,1)</f>
        <v>1</v>
      </c>
      <c r="U169" s="17">
        <f>IF(T169=0,0,COUNTIF($T$6:T169,1))</f>
        <v>164</v>
      </c>
      <c r="V169" s="18" t="str">
        <f t="shared" si="26"/>
        <v>PRIMA JUMBO EKSTRA LARGE 16+ KG</v>
      </c>
      <c r="W169" s="17">
        <f>IF(ISERROR(SEARCH('G_Sipariş Fişi'!$C$17,$A169)),0,1)</f>
        <v>1</v>
      </c>
      <c r="X169" s="17">
        <f>IF(W169=0,0,COUNTIF($W$6:W169,1))</f>
        <v>164</v>
      </c>
      <c r="Y169" s="18" t="str">
        <f t="shared" si="27"/>
        <v>PRIMA JUMBO EKSTRA LARGE 16+ KG</v>
      </c>
      <c r="Z169" s="17">
        <f>IF(ISERROR(SEARCH('G_Sipariş Fişi'!$C$18,$A169)),0,1)</f>
        <v>1</v>
      </c>
      <c r="AA169" s="17">
        <f>IF(Z169=0,0,COUNTIF($Z$6:Z169,1))</f>
        <v>164</v>
      </c>
      <c r="AB169" s="18" t="str">
        <f t="shared" si="28"/>
        <v>PRIMA JUMBO EKSTRA LARGE 16+ KG</v>
      </c>
      <c r="AC169" s="17">
        <f>IF(ISERROR(SEARCH('G_Sipariş Fişi'!$C$19,$A169)),0,1)</f>
        <v>1</v>
      </c>
      <c r="AD169" s="17">
        <f>IF(AC169=0,0,COUNTIF($AC$6:AC169,1))</f>
        <v>164</v>
      </c>
      <c r="AE169" s="18" t="str">
        <f t="shared" si="29"/>
        <v>PRIMA JUMBO EKSTRA LARGE 16+ KG</v>
      </c>
    </row>
    <row r="170" spans="1:31" x14ac:dyDescent="0.3">
      <c r="A170" s="17" t="str">
        <f>Tbl_Ürünler[[#This Row],[Ürün Adı]]</f>
        <v>ICIM DOGAL YOGURT 2250GR</v>
      </c>
      <c r="B170" s="17">
        <f>IF(ISERROR(SEARCH('G_Sipariş Fişi'!$C$10,$A170)),0,1)</f>
        <v>0</v>
      </c>
      <c r="C170" s="17">
        <f>IF(B170=0,0,COUNTIF($B$6:B170,1))</f>
        <v>0</v>
      </c>
      <c r="D170" s="18" t="str">
        <f t="shared" si="20"/>
        <v/>
      </c>
      <c r="E170" s="17">
        <f>IF(ISERROR(SEARCH('G_Sipariş Fişi'!$C$11,$A170)),0,1)</f>
        <v>0</v>
      </c>
      <c r="F170" s="17">
        <f>IF(E170=0,0,COUNTIF($E$6:E170,1))</f>
        <v>0</v>
      </c>
      <c r="G170" s="18" t="str">
        <f t="shared" si="21"/>
        <v/>
      </c>
      <c r="H170" s="17">
        <f>IF(ISERROR(SEARCH('G_Sipariş Fişi'!$C$12,$A170)),0,1)</f>
        <v>0</v>
      </c>
      <c r="I170" s="17">
        <f>IF(H170=0,0,COUNTIF(H$6:$H170,1))</f>
        <v>0</v>
      </c>
      <c r="J170" s="18" t="str">
        <f t="shared" si="22"/>
        <v/>
      </c>
      <c r="K170" s="17">
        <f>IF(ISERROR(SEARCH('G_Sipariş Fişi'!$C$13,$A170)),0,1)</f>
        <v>0</v>
      </c>
      <c r="L170" s="17">
        <f>IF(K170=0,0,COUNTIF($K$6:K170,1))</f>
        <v>0</v>
      </c>
      <c r="M170" s="18" t="str">
        <f t="shared" si="23"/>
        <v/>
      </c>
      <c r="N170" s="17">
        <f>IF(ISERROR(SEARCH('G_Sipariş Fişi'!$C$14,$A170)),0,1)</f>
        <v>0</v>
      </c>
      <c r="O170" s="17">
        <f>IF(N170=0,0,COUNTIF($N$6:N170,1))</f>
        <v>0</v>
      </c>
      <c r="P170" s="18" t="str">
        <f t="shared" si="24"/>
        <v/>
      </c>
      <c r="Q170" s="17">
        <f>IF(ISERROR(SEARCH('G_Sipariş Fişi'!$C$15,$A170)),0,1)</f>
        <v>0</v>
      </c>
      <c r="R170" s="17">
        <f>IF(Q170=0,0,COUNTIF($Q$6:Q170,1))</f>
        <v>0</v>
      </c>
      <c r="S170" s="18" t="str">
        <f t="shared" si="25"/>
        <v/>
      </c>
      <c r="T170" s="17">
        <f>IF(ISERROR(SEARCH('G_Sipariş Fişi'!$C$16,$A170)),0,1)</f>
        <v>1</v>
      </c>
      <c r="U170" s="17">
        <f>IF(T170=0,0,COUNTIF($T$6:T170,1))</f>
        <v>165</v>
      </c>
      <c r="V170" s="18" t="str">
        <f t="shared" si="26"/>
        <v>ICIM DOGAL YOGURT 2250GR</v>
      </c>
      <c r="W170" s="17">
        <f>IF(ISERROR(SEARCH('G_Sipariş Fişi'!$C$17,$A170)),0,1)</f>
        <v>1</v>
      </c>
      <c r="X170" s="17">
        <f>IF(W170=0,0,COUNTIF($W$6:W170,1))</f>
        <v>165</v>
      </c>
      <c r="Y170" s="18" t="str">
        <f t="shared" si="27"/>
        <v>ICIM DOGAL YOGURT 2250GR</v>
      </c>
      <c r="Z170" s="17">
        <f>IF(ISERROR(SEARCH('G_Sipariş Fişi'!$C$18,$A170)),0,1)</f>
        <v>1</v>
      </c>
      <c r="AA170" s="17">
        <f>IF(Z170=0,0,COUNTIF($Z$6:Z170,1))</f>
        <v>165</v>
      </c>
      <c r="AB170" s="18" t="str">
        <f t="shared" si="28"/>
        <v>ICIM DOGAL YOGURT 2250GR</v>
      </c>
      <c r="AC170" s="17">
        <f>IF(ISERROR(SEARCH('G_Sipariş Fişi'!$C$19,$A170)),0,1)</f>
        <v>1</v>
      </c>
      <c r="AD170" s="17">
        <f>IF(AC170=0,0,COUNTIF($AC$6:AC170,1))</f>
        <v>165</v>
      </c>
      <c r="AE170" s="18" t="str">
        <f t="shared" si="29"/>
        <v>ICIM DOGAL YOGURT 2250GR</v>
      </c>
    </row>
    <row r="171" spans="1:31" x14ac:dyDescent="0.3">
      <c r="A171" s="17" t="str">
        <f>Tbl_Ürünler[[#This Row],[Ürün Adı]]</f>
        <v>CANBEBE IKIZ EXTRA LARGE 28ADET</v>
      </c>
      <c r="B171" s="17">
        <f>IF(ISERROR(SEARCH('G_Sipariş Fişi'!$C$10,$A171)),0,1)</f>
        <v>0</v>
      </c>
      <c r="C171" s="17">
        <f>IF(B171=0,0,COUNTIF($B$6:B171,1))</f>
        <v>0</v>
      </c>
      <c r="D171" s="18" t="str">
        <f t="shared" si="20"/>
        <v/>
      </c>
      <c r="E171" s="17">
        <f>IF(ISERROR(SEARCH('G_Sipariş Fişi'!$C$11,$A171)),0,1)</f>
        <v>0</v>
      </c>
      <c r="F171" s="17">
        <f>IF(E171=0,0,COUNTIF($E$6:E171,1))</f>
        <v>0</v>
      </c>
      <c r="G171" s="18" t="str">
        <f t="shared" si="21"/>
        <v/>
      </c>
      <c r="H171" s="17">
        <f>IF(ISERROR(SEARCH('G_Sipariş Fişi'!$C$12,$A171)),0,1)</f>
        <v>0</v>
      </c>
      <c r="I171" s="17">
        <f>IF(H171=0,0,COUNTIF(H$6:$H171,1))</f>
        <v>0</v>
      </c>
      <c r="J171" s="18" t="str">
        <f t="shared" si="22"/>
        <v/>
      </c>
      <c r="K171" s="17">
        <f>IF(ISERROR(SEARCH('G_Sipariş Fişi'!$C$13,$A171)),0,1)</f>
        <v>0</v>
      </c>
      <c r="L171" s="17">
        <f>IF(K171=0,0,COUNTIF($K$6:K171,1))</f>
        <v>0</v>
      </c>
      <c r="M171" s="18" t="str">
        <f t="shared" si="23"/>
        <v/>
      </c>
      <c r="N171" s="17">
        <f>IF(ISERROR(SEARCH('G_Sipariş Fişi'!$C$14,$A171)),0,1)</f>
        <v>0</v>
      </c>
      <c r="O171" s="17">
        <f>IF(N171=0,0,COUNTIF($N$6:N171,1))</f>
        <v>0</v>
      </c>
      <c r="P171" s="18" t="str">
        <f t="shared" si="24"/>
        <v/>
      </c>
      <c r="Q171" s="17">
        <f>IF(ISERROR(SEARCH('G_Sipariş Fişi'!$C$15,$A171)),0,1)</f>
        <v>0</v>
      </c>
      <c r="R171" s="17">
        <f>IF(Q171=0,0,COUNTIF($Q$6:Q171,1))</f>
        <v>0</v>
      </c>
      <c r="S171" s="18" t="str">
        <f t="shared" si="25"/>
        <v/>
      </c>
      <c r="T171" s="17">
        <f>IF(ISERROR(SEARCH('G_Sipariş Fişi'!$C$16,$A171)),0,1)</f>
        <v>1</v>
      </c>
      <c r="U171" s="17">
        <f>IF(T171=0,0,COUNTIF($T$6:T171,1))</f>
        <v>166</v>
      </c>
      <c r="V171" s="18" t="str">
        <f t="shared" si="26"/>
        <v>CANBEBE IKIZ EXTRA LARGE 28ADET</v>
      </c>
      <c r="W171" s="17">
        <f>IF(ISERROR(SEARCH('G_Sipariş Fişi'!$C$17,$A171)),0,1)</f>
        <v>1</v>
      </c>
      <c r="X171" s="17">
        <f>IF(W171=0,0,COUNTIF($W$6:W171,1))</f>
        <v>166</v>
      </c>
      <c r="Y171" s="18" t="str">
        <f t="shared" si="27"/>
        <v>CANBEBE IKIZ EXTRA LARGE 28ADET</v>
      </c>
      <c r="Z171" s="17">
        <f>IF(ISERROR(SEARCH('G_Sipariş Fişi'!$C$18,$A171)),0,1)</f>
        <v>1</v>
      </c>
      <c r="AA171" s="17">
        <f>IF(Z171=0,0,COUNTIF($Z$6:Z171,1))</f>
        <v>166</v>
      </c>
      <c r="AB171" s="18" t="str">
        <f t="shared" si="28"/>
        <v>CANBEBE IKIZ EXTRA LARGE 28ADET</v>
      </c>
      <c r="AC171" s="17">
        <f>IF(ISERROR(SEARCH('G_Sipariş Fişi'!$C$19,$A171)),0,1)</f>
        <v>1</v>
      </c>
      <c r="AD171" s="17">
        <f>IF(AC171=0,0,COUNTIF($AC$6:AC171,1))</f>
        <v>166</v>
      </c>
      <c r="AE171" s="18" t="str">
        <f t="shared" si="29"/>
        <v>CANBEBE IKIZ EXTRA LARGE 28ADET</v>
      </c>
    </row>
    <row r="172" spans="1:31" x14ac:dyDescent="0.3">
      <c r="A172" s="17" t="str">
        <f>Tbl_Ürünler[[#This Row],[Ürün Adı]]</f>
        <v>CAYKUR FILIZ CAY 1KG</v>
      </c>
      <c r="B172" s="17">
        <f>IF(ISERROR(SEARCH('G_Sipariş Fişi'!$C$10,$A172)),0,1)</f>
        <v>0</v>
      </c>
      <c r="C172" s="17">
        <f>IF(B172=0,0,COUNTIF($B$6:B172,1))</f>
        <v>0</v>
      </c>
      <c r="D172" s="18" t="str">
        <f t="shared" si="20"/>
        <v/>
      </c>
      <c r="E172" s="17">
        <f>IF(ISERROR(SEARCH('G_Sipariş Fişi'!$C$11,$A172)),0,1)</f>
        <v>0</v>
      </c>
      <c r="F172" s="17">
        <f>IF(E172=0,0,COUNTIF($E$6:E172,1))</f>
        <v>0</v>
      </c>
      <c r="G172" s="18" t="str">
        <f t="shared" si="21"/>
        <v/>
      </c>
      <c r="H172" s="17">
        <f>IF(ISERROR(SEARCH('G_Sipariş Fişi'!$C$12,$A172)),0,1)</f>
        <v>0</v>
      </c>
      <c r="I172" s="17">
        <f>IF(H172=0,0,COUNTIF(H$6:$H172,1))</f>
        <v>0</v>
      </c>
      <c r="J172" s="18" t="str">
        <f t="shared" si="22"/>
        <v/>
      </c>
      <c r="K172" s="17">
        <f>IF(ISERROR(SEARCH('G_Sipariş Fişi'!$C$13,$A172)),0,1)</f>
        <v>0</v>
      </c>
      <c r="L172" s="17">
        <f>IF(K172=0,0,COUNTIF($K$6:K172,1))</f>
        <v>0</v>
      </c>
      <c r="M172" s="18" t="str">
        <f t="shared" si="23"/>
        <v/>
      </c>
      <c r="N172" s="17">
        <f>IF(ISERROR(SEARCH('G_Sipariş Fişi'!$C$14,$A172)),0,1)</f>
        <v>0</v>
      </c>
      <c r="O172" s="17">
        <f>IF(N172=0,0,COUNTIF($N$6:N172,1))</f>
        <v>0</v>
      </c>
      <c r="P172" s="18" t="str">
        <f t="shared" si="24"/>
        <v/>
      </c>
      <c r="Q172" s="17">
        <f>IF(ISERROR(SEARCH('G_Sipariş Fişi'!$C$15,$A172)),0,1)</f>
        <v>0</v>
      </c>
      <c r="R172" s="17">
        <f>IF(Q172=0,0,COUNTIF($Q$6:Q172,1))</f>
        <v>0</v>
      </c>
      <c r="S172" s="18" t="str">
        <f t="shared" si="25"/>
        <v/>
      </c>
      <c r="T172" s="17">
        <f>IF(ISERROR(SEARCH('G_Sipariş Fişi'!$C$16,$A172)),0,1)</f>
        <v>1</v>
      </c>
      <c r="U172" s="17">
        <f>IF(T172=0,0,COUNTIF($T$6:T172,1))</f>
        <v>167</v>
      </c>
      <c r="V172" s="18" t="str">
        <f t="shared" si="26"/>
        <v>CAYKUR FILIZ CAY 1KG</v>
      </c>
      <c r="W172" s="17">
        <f>IF(ISERROR(SEARCH('G_Sipariş Fişi'!$C$17,$A172)),0,1)</f>
        <v>1</v>
      </c>
      <c r="X172" s="17">
        <f>IF(W172=0,0,COUNTIF($W$6:W172,1))</f>
        <v>167</v>
      </c>
      <c r="Y172" s="18" t="str">
        <f t="shared" si="27"/>
        <v>CAYKUR FILIZ CAY 1KG</v>
      </c>
      <c r="Z172" s="17">
        <f>IF(ISERROR(SEARCH('G_Sipariş Fişi'!$C$18,$A172)),0,1)</f>
        <v>1</v>
      </c>
      <c r="AA172" s="17">
        <f>IF(Z172=0,0,COUNTIF($Z$6:Z172,1))</f>
        <v>167</v>
      </c>
      <c r="AB172" s="18" t="str">
        <f t="shared" si="28"/>
        <v>CAYKUR FILIZ CAY 1KG</v>
      </c>
      <c r="AC172" s="17">
        <f>IF(ISERROR(SEARCH('G_Sipariş Fişi'!$C$19,$A172)),0,1)</f>
        <v>1</v>
      </c>
      <c r="AD172" s="17">
        <f>IF(AC172=0,0,COUNTIF($AC$6:AC172,1))</f>
        <v>167</v>
      </c>
      <c r="AE172" s="18" t="str">
        <f t="shared" si="29"/>
        <v>CAYKUR FILIZ CAY 1KG</v>
      </c>
    </row>
    <row r="173" spans="1:31" x14ac:dyDescent="0.3">
      <c r="A173" s="17" t="str">
        <f>Tbl_Ürünler[[#This Row],[Ürün Adı]]</f>
        <v>LD LODOS DENİZCİSİ SLİMS</v>
      </c>
      <c r="B173" s="17">
        <f>IF(ISERROR(SEARCH('G_Sipariş Fişi'!$C$10,$A173)),0,1)</f>
        <v>0</v>
      </c>
      <c r="C173" s="17">
        <f>IF(B173=0,0,COUNTIF($B$6:B173,1))</f>
        <v>0</v>
      </c>
      <c r="D173" s="18" t="str">
        <f t="shared" si="20"/>
        <v/>
      </c>
      <c r="E173" s="17">
        <f>IF(ISERROR(SEARCH('G_Sipariş Fişi'!$C$11,$A173)),0,1)</f>
        <v>0</v>
      </c>
      <c r="F173" s="17">
        <f>IF(E173=0,0,COUNTIF($E$6:E173,1))</f>
        <v>0</v>
      </c>
      <c r="G173" s="18" t="str">
        <f t="shared" si="21"/>
        <v/>
      </c>
      <c r="H173" s="17">
        <f>IF(ISERROR(SEARCH('G_Sipariş Fişi'!$C$12,$A173)),0,1)</f>
        <v>0</v>
      </c>
      <c r="I173" s="17">
        <f>IF(H173=0,0,COUNTIF(H$6:$H173,1))</f>
        <v>0</v>
      </c>
      <c r="J173" s="18" t="str">
        <f t="shared" si="22"/>
        <v/>
      </c>
      <c r="K173" s="17">
        <f>IF(ISERROR(SEARCH('G_Sipariş Fişi'!$C$13,$A173)),0,1)</f>
        <v>0</v>
      </c>
      <c r="L173" s="17">
        <f>IF(K173=0,0,COUNTIF($K$6:K173,1))</f>
        <v>0</v>
      </c>
      <c r="M173" s="18" t="str">
        <f t="shared" si="23"/>
        <v/>
      </c>
      <c r="N173" s="17">
        <f>IF(ISERROR(SEARCH('G_Sipariş Fişi'!$C$14,$A173)),0,1)</f>
        <v>0</v>
      </c>
      <c r="O173" s="17">
        <f>IF(N173=0,0,COUNTIF($N$6:N173,1))</f>
        <v>0</v>
      </c>
      <c r="P173" s="18" t="str">
        <f t="shared" si="24"/>
        <v/>
      </c>
      <c r="Q173" s="17">
        <f>IF(ISERROR(SEARCH('G_Sipariş Fişi'!$C$15,$A173)),0,1)</f>
        <v>0</v>
      </c>
      <c r="R173" s="17">
        <f>IF(Q173=0,0,COUNTIF($Q$6:Q173,1))</f>
        <v>0</v>
      </c>
      <c r="S173" s="18" t="str">
        <f t="shared" si="25"/>
        <v/>
      </c>
      <c r="T173" s="17">
        <f>IF(ISERROR(SEARCH('G_Sipariş Fişi'!$C$16,$A173)),0,1)</f>
        <v>1</v>
      </c>
      <c r="U173" s="17">
        <f>IF(T173=0,0,COUNTIF($T$6:T173,1))</f>
        <v>168</v>
      </c>
      <c r="V173" s="18" t="str">
        <f t="shared" si="26"/>
        <v>LD LODOS DENİZCİSİ SLİMS</v>
      </c>
      <c r="W173" s="17">
        <f>IF(ISERROR(SEARCH('G_Sipariş Fişi'!$C$17,$A173)),0,1)</f>
        <v>1</v>
      </c>
      <c r="X173" s="17">
        <f>IF(W173=0,0,COUNTIF($W$6:W173,1))</f>
        <v>168</v>
      </c>
      <c r="Y173" s="18" t="str">
        <f t="shared" si="27"/>
        <v>LD LODOS DENİZCİSİ SLİMS</v>
      </c>
      <c r="Z173" s="17">
        <f>IF(ISERROR(SEARCH('G_Sipariş Fişi'!$C$18,$A173)),0,1)</f>
        <v>1</v>
      </c>
      <c r="AA173" s="17">
        <f>IF(Z173=0,0,COUNTIF($Z$6:Z173,1))</f>
        <v>168</v>
      </c>
      <c r="AB173" s="18" t="str">
        <f t="shared" si="28"/>
        <v>LD LODOS DENİZCİSİ SLİMS</v>
      </c>
      <c r="AC173" s="17">
        <f>IF(ISERROR(SEARCH('G_Sipariş Fişi'!$C$19,$A173)),0,1)</f>
        <v>1</v>
      </c>
      <c r="AD173" s="17">
        <f>IF(AC173=0,0,COUNTIF($AC$6:AC173,1))</f>
        <v>168</v>
      </c>
      <c r="AE173" s="18" t="str">
        <f t="shared" si="29"/>
        <v>LD LODOS DENİZCİSİ SLİMS</v>
      </c>
    </row>
    <row r="174" spans="1:31" x14ac:dyDescent="0.3">
      <c r="A174" s="17" t="str">
        <f>Tbl_Ürünler[[#This Row],[Ürün Adı]]</f>
        <v>BIZIM MUTFAK KOFTE HARCI 100GR</v>
      </c>
      <c r="B174" s="17">
        <f>IF(ISERROR(SEARCH('G_Sipariş Fişi'!$C$10,$A174)),0,1)</f>
        <v>0</v>
      </c>
      <c r="C174" s="17">
        <f>IF(B174=0,0,COUNTIF($B$6:B174,1))</f>
        <v>0</v>
      </c>
      <c r="D174" s="18" t="str">
        <f t="shared" si="20"/>
        <v/>
      </c>
      <c r="E174" s="17">
        <f>IF(ISERROR(SEARCH('G_Sipariş Fişi'!$C$11,$A174)),0,1)</f>
        <v>0</v>
      </c>
      <c r="F174" s="17">
        <f>IF(E174=0,0,COUNTIF($E$6:E174,1))</f>
        <v>0</v>
      </c>
      <c r="G174" s="18" t="str">
        <f t="shared" si="21"/>
        <v/>
      </c>
      <c r="H174" s="17">
        <f>IF(ISERROR(SEARCH('G_Sipariş Fişi'!$C$12,$A174)),0,1)</f>
        <v>0</v>
      </c>
      <c r="I174" s="17">
        <f>IF(H174=0,0,COUNTIF(H$6:$H174,1))</f>
        <v>0</v>
      </c>
      <c r="J174" s="18" t="str">
        <f t="shared" si="22"/>
        <v/>
      </c>
      <c r="K174" s="17">
        <f>IF(ISERROR(SEARCH('G_Sipariş Fişi'!$C$13,$A174)),0,1)</f>
        <v>0</v>
      </c>
      <c r="L174" s="17">
        <f>IF(K174=0,0,COUNTIF($K$6:K174,1))</f>
        <v>0</v>
      </c>
      <c r="M174" s="18" t="str">
        <f t="shared" si="23"/>
        <v/>
      </c>
      <c r="N174" s="17">
        <f>IF(ISERROR(SEARCH('G_Sipariş Fişi'!$C$14,$A174)),0,1)</f>
        <v>0</v>
      </c>
      <c r="O174" s="17">
        <f>IF(N174=0,0,COUNTIF($N$6:N174,1))</f>
        <v>0</v>
      </c>
      <c r="P174" s="18" t="str">
        <f t="shared" si="24"/>
        <v/>
      </c>
      <c r="Q174" s="17">
        <f>IF(ISERROR(SEARCH('G_Sipariş Fişi'!$C$15,$A174)),0,1)</f>
        <v>0</v>
      </c>
      <c r="R174" s="17">
        <f>IF(Q174=0,0,COUNTIF($Q$6:Q174,1))</f>
        <v>0</v>
      </c>
      <c r="S174" s="18" t="str">
        <f t="shared" si="25"/>
        <v/>
      </c>
      <c r="T174" s="17">
        <f>IF(ISERROR(SEARCH('G_Sipariş Fişi'!$C$16,$A174)),0,1)</f>
        <v>1</v>
      </c>
      <c r="U174" s="17">
        <f>IF(T174=0,0,COUNTIF($T$6:T174,1))</f>
        <v>169</v>
      </c>
      <c r="V174" s="18" t="str">
        <f t="shared" si="26"/>
        <v>BIZIM MUTFAK KOFTE HARCI 100GR</v>
      </c>
      <c r="W174" s="17">
        <f>IF(ISERROR(SEARCH('G_Sipariş Fişi'!$C$17,$A174)),0,1)</f>
        <v>1</v>
      </c>
      <c r="X174" s="17">
        <f>IF(W174=0,0,COUNTIF($W$6:W174,1))</f>
        <v>169</v>
      </c>
      <c r="Y174" s="18" t="str">
        <f t="shared" si="27"/>
        <v>BIZIM MUTFAK KOFTE HARCI 100GR</v>
      </c>
      <c r="Z174" s="17">
        <f>IF(ISERROR(SEARCH('G_Sipariş Fişi'!$C$18,$A174)),0,1)</f>
        <v>1</v>
      </c>
      <c r="AA174" s="17">
        <f>IF(Z174=0,0,COUNTIF($Z$6:Z174,1))</f>
        <v>169</v>
      </c>
      <c r="AB174" s="18" t="str">
        <f t="shared" si="28"/>
        <v>BIZIM MUTFAK KOFTE HARCI 100GR</v>
      </c>
      <c r="AC174" s="17">
        <f>IF(ISERROR(SEARCH('G_Sipariş Fişi'!$C$19,$A174)),0,1)</f>
        <v>1</v>
      </c>
      <c r="AD174" s="17">
        <f>IF(AC174=0,0,COUNTIF($AC$6:AC174,1))</f>
        <v>169</v>
      </c>
      <c r="AE174" s="18" t="str">
        <f t="shared" si="29"/>
        <v>BIZIM MUTFAK KOFTE HARCI 100GR</v>
      </c>
    </row>
    <row r="175" spans="1:31" x14ac:dyDescent="0.3">
      <c r="A175" s="17" t="str">
        <f>Tbl_Ürünler[[#This Row],[Ürün Adı]]</f>
        <v>PARLIAMENT KISA BOX</v>
      </c>
      <c r="B175" s="17">
        <f>IF(ISERROR(SEARCH('G_Sipariş Fişi'!$C$10,$A175)),0,1)</f>
        <v>0</v>
      </c>
      <c r="C175" s="17">
        <f>IF(B175=0,0,COUNTIF($B$6:B175,1))</f>
        <v>0</v>
      </c>
      <c r="D175" s="18" t="str">
        <f t="shared" si="20"/>
        <v/>
      </c>
      <c r="E175" s="17">
        <f>IF(ISERROR(SEARCH('G_Sipariş Fişi'!$C$11,$A175)),0,1)</f>
        <v>0</v>
      </c>
      <c r="F175" s="17">
        <f>IF(E175=0,0,COUNTIF($E$6:E175,1))</f>
        <v>0</v>
      </c>
      <c r="G175" s="18" t="str">
        <f t="shared" si="21"/>
        <v/>
      </c>
      <c r="H175" s="17">
        <f>IF(ISERROR(SEARCH('G_Sipariş Fişi'!$C$12,$A175)),0,1)</f>
        <v>0</v>
      </c>
      <c r="I175" s="17">
        <f>IF(H175=0,0,COUNTIF(H$6:$H175,1))</f>
        <v>0</v>
      </c>
      <c r="J175" s="18" t="str">
        <f t="shared" si="22"/>
        <v/>
      </c>
      <c r="K175" s="17">
        <f>IF(ISERROR(SEARCH('G_Sipariş Fişi'!$C$13,$A175)),0,1)</f>
        <v>0</v>
      </c>
      <c r="L175" s="17">
        <f>IF(K175=0,0,COUNTIF($K$6:K175,1))</f>
        <v>0</v>
      </c>
      <c r="M175" s="18" t="str">
        <f t="shared" si="23"/>
        <v/>
      </c>
      <c r="N175" s="17">
        <f>IF(ISERROR(SEARCH('G_Sipariş Fişi'!$C$14,$A175)),0,1)</f>
        <v>0</v>
      </c>
      <c r="O175" s="17">
        <f>IF(N175=0,0,COUNTIF($N$6:N175,1))</f>
        <v>0</v>
      </c>
      <c r="P175" s="18" t="str">
        <f t="shared" si="24"/>
        <v/>
      </c>
      <c r="Q175" s="17">
        <f>IF(ISERROR(SEARCH('G_Sipariş Fişi'!$C$15,$A175)),0,1)</f>
        <v>0</v>
      </c>
      <c r="R175" s="17">
        <f>IF(Q175=0,0,COUNTIF($Q$6:Q175,1))</f>
        <v>0</v>
      </c>
      <c r="S175" s="18" t="str">
        <f t="shared" si="25"/>
        <v/>
      </c>
      <c r="T175" s="17">
        <f>IF(ISERROR(SEARCH('G_Sipariş Fişi'!$C$16,$A175)),0,1)</f>
        <v>1</v>
      </c>
      <c r="U175" s="17">
        <f>IF(T175=0,0,COUNTIF($T$6:T175,1))</f>
        <v>170</v>
      </c>
      <c r="V175" s="18" t="str">
        <f t="shared" si="26"/>
        <v>PARLIAMENT KISA BOX</v>
      </c>
      <c r="W175" s="17">
        <f>IF(ISERROR(SEARCH('G_Sipariş Fişi'!$C$17,$A175)),0,1)</f>
        <v>1</v>
      </c>
      <c r="X175" s="17">
        <f>IF(W175=0,0,COUNTIF($W$6:W175,1))</f>
        <v>170</v>
      </c>
      <c r="Y175" s="18" t="str">
        <f t="shared" si="27"/>
        <v>PARLIAMENT KISA BOX</v>
      </c>
      <c r="Z175" s="17">
        <f>IF(ISERROR(SEARCH('G_Sipariş Fişi'!$C$18,$A175)),0,1)</f>
        <v>1</v>
      </c>
      <c r="AA175" s="17">
        <f>IF(Z175=0,0,COUNTIF($Z$6:Z175,1))</f>
        <v>170</v>
      </c>
      <c r="AB175" s="18" t="str">
        <f t="shared" si="28"/>
        <v>PARLIAMENT KISA BOX</v>
      </c>
      <c r="AC175" s="17">
        <f>IF(ISERROR(SEARCH('G_Sipariş Fişi'!$C$19,$A175)),0,1)</f>
        <v>1</v>
      </c>
      <c r="AD175" s="17">
        <f>IF(AC175=0,0,COUNTIF($AC$6:AC175,1))</f>
        <v>170</v>
      </c>
      <c r="AE175" s="18" t="str">
        <f t="shared" si="29"/>
        <v>PARLIAMENT KISA BOX</v>
      </c>
    </row>
    <row r="176" spans="1:31" x14ac:dyDescent="0.3">
      <c r="A176" s="17" t="str">
        <f>Tbl_Ürünler[[#This Row],[Ürün Adı]]</f>
        <v xml:space="preserve">PINAR SUT 1,5LT </v>
      </c>
      <c r="B176" s="17">
        <f>IF(ISERROR(SEARCH('G_Sipariş Fişi'!$C$10,$A176)),0,1)</f>
        <v>0</v>
      </c>
      <c r="C176" s="17">
        <f>IF(B176=0,0,COUNTIF($B$6:B176,1))</f>
        <v>0</v>
      </c>
      <c r="D176" s="18" t="str">
        <f t="shared" si="20"/>
        <v/>
      </c>
      <c r="E176" s="17">
        <f>IF(ISERROR(SEARCH('G_Sipariş Fişi'!$C$11,$A176)),0,1)</f>
        <v>0</v>
      </c>
      <c r="F176" s="17">
        <f>IF(E176=0,0,COUNTIF($E$6:E176,1))</f>
        <v>0</v>
      </c>
      <c r="G176" s="18" t="str">
        <f t="shared" si="21"/>
        <v/>
      </c>
      <c r="H176" s="17">
        <f>IF(ISERROR(SEARCH('G_Sipariş Fişi'!$C$12,$A176)),0,1)</f>
        <v>0</v>
      </c>
      <c r="I176" s="17">
        <f>IF(H176=0,0,COUNTIF(H$6:$H176,1))</f>
        <v>0</v>
      </c>
      <c r="J176" s="18" t="str">
        <f t="shared" si="22"/>
        <v/>
      </c>
      <c r="K176" s="17">
        <f>IF(ISERROR(SEARCH('G_Sipariş Fişi'!$C$13,$A176)),0,1)</f>
        <v>0</v>
      </c>
      <c r="L176" s="17">
        <f>IF(K176=0,0,COUNTIF($K$6:K176,1))</f>
        <v>0</v>
      </c>
      <c r="M176" s="18" t="str">
        <f t="shared" si="23"/>
        <v/>
      </c>
      <c r="N176" s="17">
        <f>IF(ISERROR(SEARCH('G_Sipariş Fişi'!$C$14,$A176)),0,1)</f>
        <v>0</v>
      </c>
      <c r="O176" s="17">
        <f>IF(N176=0,0,COUNTIF($N$6:N176,1))</f>
        <v>0</v>
      </c>
      <c r="P176" s="18" t="str">
        <f t="shared" si="24"/>
        <v/>
      </c>
      <c r="Q176" s="17">
        <f>IF(ISERROR(SEARCH('G_Sipariş Fişi'!$C$15,$A176)),0,1)</f>
        <v>0</v>
      </c>
      <c r="R176" s="17">
        <f>IF(Q176=0,0,COUNTIF($Q$6:Q176,1))</f>
        <v>0</v>
      </c>
      <c r="S176" s="18" t="str">
        <f t="shared" si="25"/>
        <v/>
      </c>
      <c r="T176" s="17">
        <f>IF(ISERROR(SEARCH('G_Sipariş Fişi'!$C$16,$A176)),0,1)</f>
        <v>1</v>
      </c>
      <c r="U176" s="17">
        <f>IF(T176=0,0,COUNTIF($T$6:T176,1))</f>
        <v>171</v>
      </c>
      <c r="V176" s="18" t="str">
        <f t="shared" si="26"/>
        <v xml:space="preserve">PINAR SUT 1,5LT </v>
      </c>
      <c r="W176" s="17">
        <f>IF(ISERROR(SEARCH('G_Sipariş Fişi'!$C$17,$A176)),0,1)</f>
        <v>1</v>
      </c>
      <c r="X176" s="17">
        <f>IF(W176=0,0,COUNTIF($W$6:W176,1))</f>
        <v>171</v>
      </c>
      <c r="Y176" s="18" t="str">
        <f t="shared" si="27"/>
        <v xml:space="preserve">PINAR SUT 1,5LT </v>
      </c>
      <c r="Z176" s="17">
        <f>IF(ISERROR(SEARCH('G_Sipariş Fişi'!$C$18,$A176)),0,1)</f>
        <v>1</v>
      </c>
      <c r="AA176" s="17">
        <f>IF(Z176=0,0,COUNTIF($Z$6:Z176,1))</f>
        <v>171</v>
      </c>
      <c r="AB176" s="18" t="str">
        <f t="shared" si="28"/>
        <v xml:space="preserve">PINAR SUT 1,5LT </v>
      </c>
      <c r="AC176" s="17">
        <f>IF(ISERROR(SEARCH('G_Sipariş Fişi'!$C$19,$A176)),0,1)</f>
        <v>1</v>
      </c>
      <c r="AD176" s="17">
        <f>IF(AC176=0,0,COUNTIF($AC$6:AC176,1))</f>
        <v>171</v>
      </c>
      <c r="AE176" s="18" t="str">
        <f t="shared" si="29"/>
        <v xml:space="preserve">PINAR SUT 1,5LT </v>
      </c>
    </row>
    <row r="177" spans="1:31" x14ac:dyDescent="0.3">
      <c r="A177" s="17" t="str">
        <f>Tbl_Ürünler[[#This Row],[Ürün Adı]]</f>
        <v>BEREKET MANTI 500GR</v>
      </c>
      <c r="B177" s="17">
        <f>IF(ISERROR(SEARCH('G_Sipariş Fişi'!$C$10,$A177)),0,1)</f>
        <v>0</v>
      </c>
      <c r="C177" s="17">
        <f>IF(B177=0,0,COUNTIF($B$6:B177,1))</f>
        <v>0</v>
      </c>
      <c r="D177" s="18" t="str">
        <f t="shared" si="20"/>
        <v/>
      </c>
      <c r="E177" s="17">
        <f>IF(ISERROR(SEARCH('G_Sipariş Fişi'!$C$11,$A177)),0,1)</f>
        <v>0</v>
      </c>
      <c r="F177" s="17">
        <f>IF(E177=0,0,COUNTIF($E$6:E177,1))</f>
        <v>0</v>
      </c>
      <c r="G177" s="18" t="str">
        <f t="shared" si="21"/>
        <v/>
      </c>
      <c r="H177" s="17">
        <f>IF(ISERROR(SEARCH('G_Sipariş Fişi'!$C$12,$A177)),0,1)</f>
        <v>0</v>
      </c>
      <c r="I177" s="17">
        <f>IF(H177=0,0,COUNTIF(H$6:$H177,1))</f>
        <v>0</v>
      </c>
      <c r="J177" s="18" t="str">
        <f t="shared" si="22"/>
        <v/>
      </c>
      <c r="K177" s="17">
        <f>IF(ISERROR(SEARCH('G_Sipariş Fişi'!$C$13,$A177)),0,1)</f>
        <v>0</v>
      </c>
      <c r="L177" s="17">
        <f>IF(K177=0,0,COUNTIF($K$6:K177,1))</f>
        <v>0</v>
      </c>
      <c r="M177" s="18" t="str">
        <f t="shared" si="23"/>
        <v/>
      </c>
      <c r="N177" s="17">
        <f>IF(ISERROR(SEARCH('G_Sipariş Fişi'!$C$14,$A177)),0,1)</f>
        <v>0</v>
      </c>
      <c r="O177" s="17">
        <f>IF(N177=0,0,COUNTIF($N$6:N177,1))</f>
        <v>0</v>
      </c>
      <c r="P177" s="18" t="str">
        <f t="shared" si="24"/>
        <v/>
      </c>
      <c r="Q177" s="17">
        <f>IF(ISERROR(SEARCH('G_Sipariş Fişi'!$C$15,$A177)),0,1)</f>
        <v>0</v>
      </c>
      <c r="R177" s="17">
        <f>IF(Q177=0,0,COUNTIF($Q$6:Q177,1))</f>
        <v>0</v>
      </c>
      <c r="S177" s="18" t="str">
        <f t="shared" si="25"/>
        <v/>
      </c>
      <c r="T177" s="17">
        <f>IF(ISERROR(SEARCH('G_Sipariş Fişi'!$C$16,$A177)),0,1)</f>
        <v>1</v>
      </c>
      <c r="U177" s="17">
        <f>IF(T177=0,0,COUNTIF($T$6:T177,1))</f>
        <v>172</v>
      </c>
      <c r="V177" s="18" t="str">
        <f t="shared" si="26"/>
        <v>BEREKET MANTI 500GR</v>
      </c>
      <c r="W177" s="17">
        <f>IF(ISERROR(SEARCH('G_Sipariş Fişi'!$C$17,$A177)),0,1)</f>
        <v>1</v>
      </c>
      <c r="X177" s="17">
        <f>IF(W177=0,0,COUNTIF($W$6:W177,1))</f>
        <v>172</v>
      </c>
      <c r="Y177" s="18" t="str">
        <f t="shared" si="27"/>
        <v>BEREKET MANTI 500GR</v>
      </c>
      <c r="Z177" s="17">
        <f>IF(ISERROR(SEARCH('G_Sipariş Fişi'!$C$18,$A177)),0,1)</f>
        <v>1</v>
      </c>
      <c r="AA177" s="17">
        <f>IF(Z177=0,0,COUNTIF($Z$6:Z177,1))</f>
        <v>172</v>
      </c>
      <c r="AB177" s="18" t="str">
        <f t="shared" si="28"/>
        <v>BEREKET MANTI 500GR</v>
      </c>
      <c r="AC177" s="17">
        <f>IF(ISERROR(SEARCH('G_Sipariş Fişi'!$C$19,$A177)),0,1)</f>
        <v>1</v>
      </c>
      <c r="AD177" s="17">
        <f>IF(AC177=0,0,COUNTIF($AC$6:AC177,1))</f>
        <v>172</v>
      </c>
      <c r="AE177" s="18" t="str">
        <f t="shared" si="29"/>
        <v>BEREKET MANTI 500GR</v>
      </c>
    </row>
    <row r="178" spans="1:31" x14ac:dyDescent="0.3">
      <c r="A178" s="17" t="str">
        <f>Tbl_Ürünler[[#This Row],[Ürün Adı]]</f>
        <v>F SAFF ÇÖP POŞETİ JUMBO BOY</v>
      </c>
      <c r="B178" s="17">
        <f>IF(ISERROR(SEARCH('G_Sipariş Fişi'!$C$10,$A178)),0,1)</f>
        <v>0</v>
      </c>
      <c r="C178" s="17">
        <f>IF(B178=0,0,COUNTIF($B$6:B178,1))</f>
        <v>0</v>
      </c>
      <c r="D178" s="18" t="str">
        <f t="shared" si="20"/>
        <v/>
      </c>
      <c r="E178" s="17">
        <f>IF(ISERROR(SEARCH('G_Sipariş Fişi'!$C$11,$A178)),0,1)</f>
        <v>0</v>
      </c>
      <c r="F178" s="17">
        <f>IF(E178=0,0,COUNTIF($E$6:E178,1))</f>
        <v>0</v>
      </c>
      <c r="G178" s="18" t="str">
        <f t="shared" si="21"/>
        <v/>
      </c>
      <c r="H178" s="17">
        <f>IF(ISERROR(SEARCH('G_Sipariş Fişi'!$C$12,$A178)),0,1)</f>
        <v>0</v>
      </c>
      <c r="I178" s="17">
        <f>IF(H178=0,0,COUNTIF(H$6:$H178,1))</f>
        <v>0</v>
      </c>
      <c r="J178" s="18" t="str">
        <f t="shared" si="22"/>
        <v/>
      </c>
      <c r="K178" s="17">
        <f>IF(ISERROR(SEARCH('G_Sipariş Fişi'!$C$13,$A178)),0,1)</f>
        <v>0</v>
      </c>
      <c r="L178" s="17">
        <f>IF(K178=0,0,COUNTIF($K$6:K178,1))</f>
        <v>0</v>
      </c>
      <c r="M178" s="18" t="str">
        <f t="shared" si="23"/>
        <v/>
      </c>
      <c r="N178" s="17">
        <f>IF(ISERROR(SEARCH('G_Sipariş Fişi'!$C$14,$A178)),0,1)</f>
        <v>0</v>
      </c>
      <c r="O178" s="17">
        <f>IF(N178=0,0,COUNTIF($N$6:N178,1))</f>
        <v>0</v>
      </c>
      <c r="P178" s="18" t="str">
        <f t="shared" si="24"/>
        <v/>
      </c>
      <c r="Q178" s="17">
        <f>IF(ISERROR(SEARCH('G_Sipariş Fişi'!$C$15,$A178)),0,1)</f>
        <v>0</v>
      </c>
      <c r="R178" s="17">
        <f>IF(Q178=0,0,COUNTIF($Q$6:Q178,1))</f>
        <v>0</v>
      </c>
      <c r="S178" s="18" t="str">
        <f t="shared" si="25"/>
        <v/>
      </c>
      <c r="T178" s="17">
        <f>IF(ISERROR(SEARCH('G_Sipariş Fişi'!$C$16,$A178)),0,1)</f>
        <v>1</v>
      </c>
      <c r="U178" s="17">
        <f>IF(T178=0,0,COUNTIF($T$6:T178,1))</f>
        <v>173</v>
      </c>
      <c r="V178" s="18" t="str">
        <f t="shared" si="26"/>
        <v>F SAFF ÇÖP POŞETİ JUMBO BOY</v>
      </c>
      <c r="W178" s="17">
        <f>IF(ISERROR(SEARCH('G_Sipariş Fişi'!$C$17,$A178)),0,1)</f>
        <v>1</v>
      </c>
      <c r="X178" s="17">
        <f>IF(W178=0,0,COUNTIF($W$6:W178,1))</f>
        <v>173</v>
      </c>
      <c r="Y178" s="18" t="str">
        <f t="shared" si="27"/>
        <v>F SAFF ÇÖP POŞETİ JUMBO BOY</v>
      </c>
      <c r="Z178" s="17">
        <f>IF(ISERROR(SEARCH('G_Sipariş Fişi'!$C$18,$A178)),0,1)</f>
        <v>1</v>
      </c>
      <c r="AA178" s="17">
        <f>IF(Z178=0,0,COUNTIF($Z$6:Z178,1))</f>
        <v>173</v>
      </c>
      <c r="AB178" s="18" t="str">
        <f t="shared" si="28"/>
        <v>F SAFF ÇÖP POŞETİ JUMBO BOY</v>
      </c>
      <c r="AC178" s="17">
        <f>IF(ISERROR(SEARCH('G_Sipariş Fişi'!$C$19,$A178)),0,1)</f>
        <v>1</v>
      </c>
      <c r="AD178" s="17">
        <f>IF(AC178=0,0,COUNTIF($AC$6:AC178,1))</f>
        <v>173</v>
      </c>
      <c r="AE178" s="18" t="str">
        <f t="shared" si="29"/>
        <v>F SAFF ÇÖP POŞETİ JUMBO BOY</v>
      </c>
    </row>
    <row r="179" spans="1:31" x14ac:dyDescent="0.3">
      <c r="A179" s="17" t="str">
        <f>Tbl_Ürünler[[#This Row],[Ürün Adı]]</f>
        <v>S.BRITE DETERJAN HAZNELI TEM.SISTEMI</v>
      </c>
      <c r="B179" s="17">
        <f>IF(ISERROR(SEARCH('G_Sipariş Fişi'!$C$10,$A179)),0,1)</f>
        <v>0</v>
      </c>
      <c r="C179" s="17">
        <f>IF(B179=0,0,COUNTIF($B$6:B179,1))</f>
        <v>0</v>
      </c>
      <c r="D179" s="18" t="str">
        <f t="shared" si="20"/>
        <v/>
      </c>
      <c r="E179" s="17">
        <f>IF(ISERROR(SEARCH('G_Sipariş Fişi'!$C$11,$A179)),0,1)</f>
        <v>0</v>
      </c>
      <c r="F179" s="17">
        <f>IF(E179=0,0,COUNTIF($E$6:E179,1))</f>
        <v>0</v>
      </c>
      <c r="G179" s="18" t="str">
        <f t="shared" si="21"/>
        <v/>
      </c>
      <c r="H179" s="17">
        <f>IF(ISERROR(SEARCH('G_Sipariş Fişi'!$C$12,$A179)),0,1)</f>
        <v>0</v>
      </c>
      <c r="I179" s="17">
        <f>IF(H179=0,0,COUNTIF(H$6:$H179,1))</f>
        <v>0</v>
      </c>
      <c r="J179" s="18" t="str">
        <f t="shared" si="22"/>
        <v/>
      </c>
      <c r="K179" s="17">
        <f>IF(ISERROR(SEARCH('G_Sipariş Fişi'!$C$13,$A179)),0,1)</f>
        <v>0</v>
      </c>
      <c r="L179" s="17">
        <f>IF(K179=0,0,COUNTIF($K$6:K179,1))</f>
        <v>0</v>
      </c>
      <c r="M179" s="18" t="str">
        <f t="shared" si="23"/>
        <v/>
      </c>
      <c r="N179" s="17">
        <f>IF(ISERROR(SEARCH('G_Sipariş Fişi'!$C$14,$A179)),0,1)</f>
        <v>0</v>
      </c>
      <c r="O179" s="17">
        <f>IF(N179=0,0,COUNTIF($N$6:N179,1))</f>
        <v>0</v>
      </c>
      <c r="P179" s="18" t="str">
        <f t="shared" si="24"/>
        <v/>
      </c>
      <c r="Q179" s="17">
        <f>IF(ISERROR(SEARCH('G_Sipariş Fişi'!$C$15,$A179)),0,1)</f>
        <v>0</v>
      </c>
      <c r="R179" s="17">
        <f>IF(Q179=0,0,COUNTIF($Q$6:Q179,1))</f>
        <v>0</v>
      </c>
      <c r="S179" s="18" t="str">
        <f t="shared" si="25"/>
        <v/>
      </c>
      <c r="T179" s="17">
        <f>IF(ISERROR(SEARCH('G_Sipariş Fişi'!$C$16,$A179)),0,1)</f>
        <v>1</v>
      </c>
      <c r="U179" s="17">
        <f>IF(T179=0,0,COUNTIF($T$6:T179,1))</f>
        <v>174</v>
      </c>
      <c r="V179" s="18" t="str">
        <f t="shared" si="26"/>
        <v>S.BRITE DETERJAN HAZNELI TEM.SISTEMI</v>
      </c>
      <c r="W179" s="17">
        <f>IF(ISERROR(SEARCH('G_Sipariş Fişi'!$C$17,$A179)),0,1)</f>
        <v>1</v>
      </c>
      <c r="X179" s="17">
        <f>IF(W179=0,0,COUNTIF($W$6:W179,1))</f>
        <v>174</v>
      </c>
      <c r="Y179" s="18" t="str">
        <f t="shared" si="27"/>
        <v>S.BRITE DETERJAN HAZNELI TEM.SISTEMI</v>
      </c>
      <c r="Z179" s="17">
        <f>IF(ISERROR(SEARCH('G_Sipariş Fişi'!$C$18,$A179)),0,1)</f>
        <v>1</v>
      </c>
      <c r="AA179" s="17">
        <f>IF(Z179=0,0,COUNTIF($Z$6:Z179,1))</f>
        <v>174</v>
      </c>
      <c r="AB179" s="18" t="str">
        <f t="shared" si="28"/>
        <v>S.BRITE DETERJAN HAZNELI TEM.SISTEMI</v>
      </c>
      <c r="AC179" s="17">
        <f>IF(ISERROR(SEARCH('G_Sipariş Fişi'!$C$19,$A179)),0,1)</f>
        <v>1</v>
      </c>
      <c r="AD179" s="17">
        <f>IF(AC179=0,0,COUNTIF($AC$6:AC179,1))</f>
        <v>174</v>
      </c>
      <c r="AE179" s="18" t="str">
        <f t="shared" si="29"/>
        <v>S.BRITE DETERJAN HAZNELI TEM.SISTEMI</v>
      </c>
    </row>
    <row r="180" spans="1:31" x14ac:dyDescent="0.3">
      <c r="A180" s="17" t="str">
        <f>Tbl_Ürünler[[#This Row],[Ürün Adı]]</f>
        <v>M.BIRLIK SIZMA Z.YAGI 5 LT.</v>
      </c>
      <c r="B180" s="17">
        <f>IF(ISERROR(SEARCH('G_Sipariş Fişi'!$C$10,$A180)),0,1)</f>
        <v>0</v>
      </c>
      <c r="C180" s="17">
        <f>IF(B180=0,0,COUNTIF($B$6:B180,1))</f>
        <v>0</v>
      </c>
      <c r="D180" s="18" t="str">
        <f t="shared" si="20"/>
        <v/>
      </c>
      <c r="E180" s="17">
        <f>IF(ISERROR(SEARCH('G_Sipariş Fişi'!$C$11,$A180)),0,1)</f>
        <v>0</v>
      </c>
      <c r="F180" s="17">
        <f>IF(E180=0,0,COUNTIF($E$6:E180,1))</f>
        <v>0</v>
      </c>
      <c r="G180" s="18" t="str">
        <f t="shared" si="21"/>
        <v/>
      </c>
      <c r="H180" s="17">
        <f>IF(ISERROR(SEARCH('G_Sipariş Fişi'!$C$12,$A180)),0,1)</f>
        <v>0</v>
      </c>
      <c r="I180" s="17">
        <f>IF(H180=0,0,COUNTIF(H$6:$H180,1))</f>
        <v>0</v>
      </c>
      <c r="J180" s="18" t="str">
        <f t="shared" si="22"/>
        <v/>
      </c>
      <c r="K180" s="17">
        <f>IF(ISERROR(SEARCH('G_Sipariş Fişi'!$C$13,$A180)),0,1)</f>
        <v>0</v>
      </c>
      <c r="L180" s="17">
        <f>IF(K180=0,0,COUNTIF($K$6:K180,1))</f>
        <v>0</v>
      </c>
      <c r="M180" s="18" t="str">
        <f t="shared" si="23"/>
        <v/>
      </c>
      <c r="N180" s="17">
        <f>IF(ISERROR(SEARCH('G_Sipariş Fişi'!$C$14,$A180)),0,1)</f>
        <v>0</v>
      </c>
      <c r="O180" s="17">
        <f>IF(N180=0,0,COUNTIF($N$6:N180,1))</f>
        <v>0</v>
      </c>
      <c r="P180" s="18" t="str">
        <f t="shared" si="24"/>
        <v/>
      </c>
      <c r="Q180" s="17">
        <f>IF(ISERROR(SEARCH('G_Sipariş Fişi'!$C$15,$A180)),0,1)</f>
        <v>0</v>
      </c>
      <c r="R180" s="17">
        <f>IF(Q180=0,0,COUNTIF($Q$6:Q180,1))</f>
        <v>0</v>
      </c>
      <c r="S180" s="18" t="str">
        <f t="shared" si="25"/>
        <v/>
      </c>
      <c r="T180" s="17">
        <f>IF(ISERROR(SEARCH('G_Sipariş Fişi'!$C$16,$A180)),0,1)</f>
        <v>1</v>
      </c>
      <c r="U180" s="17">
        <f>IF(T180=0,0,COUNTIF($T$6:T180,1))</f>
        <v>175</v>
      </c>
      <c r="V180" s="18" t="str">
        <f t="shared" si="26"/>
        <v>M.BIRLIK SIZMA Z.YAGI 5 LT.</v>
      </c>
      <c r="W180" s="17">
        <f>IF(ISERROR(SEARCH('G_Sipariş Fişi'!$C$17,$A180)),0,1)</f>
        <v>1</v>
      </c>
      <c r="X180" s="17">
        <f>IF(W180=0,0,COUNTIF($W$6:W180,1))</f>
        <v>175</v>
      </c>
      <c r="Y180" s="18" t="str">
        <f t="shared" si="27"/>
        <v>M.BIRLIK SIZMA Z.YAGI 5 LT.</v>
      </c>
      <c r="Z180" s="17">
        <f>IF(ISERROR(SEARCH('G_Sipariş Fişi'!$C$18,$A180)),0,1)</f>
        <v>1</v>
      </c>
      <c r="AA180" s="17">
        <f>IF(Z180=0,0,COUNTIF($Z$6:Z180,1))</f>
        <v>175</v>
      </c>
      <c r="AB180" s="18" t="str">
        <f t="shared" si="28"/>
        <v>M.BIRLIK SIZMA Z.YAGI 5 LT.</v>
      </c>
      <c r="AC180" s="17">
        <f>IF(ISERROR(SEARCH('G_Sipariş Fişi'!$C$19,$A180)),0,1)</f>
        <v>1</v>
      </c>
      <c r="AD180" s="17">
        <f>IF(AC180=0,0,COUNTIF($AC$6:AC180,1))</f>
        <v>175</v>
      </c>
      <c r="AE180" s="18" t="str">
        <f t="shared" si="29"/>
        <v>M.BIRLIK SIZMA Z.YAGI 5 LT.</v>
      </c>
    </row>
    <row r="181" spans="1:31" x14ac:dyDescent="0.3">
      <c r="A181" s="17" t="str">
        <f>Tbl_Ürünler[[#This Row],[Ürün Adı]]</f>
        <v>VICEROY WHITE KS</v>
      </c>
      <c r="B181" s="17">
        <f>IF(ISERROR(SEARCH('G_Sipariş Fişi'!$C$10,$A181)),0,1)</f>
        <v>0</v>
      </c>
      <c r="C181" s="17">
        <f>IF(B181=0,0,COUNTIF($B$6:B181,1))</f>
        <v>0</v>
      </c>
      <c r="D181" s="18" t="str">
        <f t="shared" si="20"/>
        <v/>
      </c>
      <c r="E181" s="17">
        <f>IF(ISERROR(SEARCH('G_Sipariş Fişi'!$C$11,$A181)),0,1)</f>
        <v>0</v>
      </c>
      <c r="F181" s="17">
        <f>IF(E181=0,0,COUNTIF($E$6:E181,1))</f>
        <v>0</v>
      </c>
      <c r="G181" s="18" t="str">
        <f t="shared" si="21"/>
        <v/>
      </c>
      <c r="H181" s="17">
        <f>IF(ISERROR(SEARCH('G_Sipariş Fişi'!$C$12,$A181)),0,1)</f>
        <v>0</v>
      </c>
      <c r="I181" s="17">
        <f>IF(H181=0,0,COUNTIF(H$6:$H181,1))</f>
        <v>0</v>
      </c>
      <c r="J181" s="18" t="str">
        <f t="shared" si="22"/>
        <v/>
      </c>
      <c r="K181" s="17">
        <f>IF(ISERROR(SEARCH('G_Sipariş Fişi'!$C$13,$A181)),0,1)</f>
        <v>0</v>
      </c>
      <c r="L181" s="17">
        <f>IF(K181=0,0,COUNTIF($K$6:K181,1))</f>
        <v>0</v>
      </c>
      <c r="M181" s="18" t="str">
        <f t="shared" si="23"/>
        <v/>
      </c>
      <c r="N181" s="17">
        <f>IF(ISERROR(SEARCH('G_Sipariş Fişi'!$C$14,$A181)),0,1)</f>
        <v>0</v>
      </c>
      <c r="O181" s="17">
        <f>IF(N181=0,0,COUNTIF($N$6:N181,1))</f>
        <v>0</v>
      </c>
      <c r="P181" s="18" t="str">
        <f t="shared" si="24"/>
        <v/>
      </c>
      <c r="Q181" s="17">
        <f>IF(ISERROR(SEARCH('G_Sipariş Fişi'!$C$15,$A181)),0,1)</f>
        <v>0</v>
      </c>
      <c r="R181" s="17">
        <f>IF(Q181=0,0,COUNTIF($Q$6:Q181,1))</f>
        <v>0</v>
      </c>
      <c r="S181" s="18" t="str">
        <f t="shared" si="25"/>
        <v/>
      </c>
      <c r="T181" s="17">
        <f>IF(ISERROR(SEARCH('G_Sipariş Fişi'!$C$16,$A181)),0,1)</f>
        <v>1</v>
      </c>
      <c r="U181" s="17">
        <f>IF(T181=0,0,COUNTIF($T$6:T181,1))</f>
        <v>176</v>
      </c>
      <c r="V181" s="18" t="str">
        <f t="shared" si="26"/>
        <v>VICEROY WHITE KS</v>
      </c>
      <c r="W181" s="17">
        <f>IF(ISERROR(SEARCH('G_Sipariş Fişi'!$C$17,$A181)),0,1)</f>
        <v>1</v>
      </c>
      <c r="X181" s="17">
        <f>IF(W181=0,0,COUNTIF($W$6:W181,1))</f>
        <v>176</v>
      </c>
      <c r="Y181" s="18" t="str">
        <f t="shared" si="27"/>
        <v>VICEROY WHITE KS</v>
      </c>
      <c r="Z181" s="17">
        <f>IF(ISERROR(SEARCH('G_Sipariş Fişi'!$C$18,$A181)),0,1)</f>
        <v>1</v>
      </c>
      <c r="AA181" s="17">
        <f>IF(Z181=0,0,COUNTIF($Z$6:Z181,1))</f>
        <v>176</v>
      </c>
      <c r="AB181" s="18" t="str">
        <f t="shared" si="28"/>
        <v>VICEROY WHITE KS</v>
      </c>
      <c r="AC181" s="17">
        <f>IF(ISERROR(SEARCH('G_Sipariş Fişi'!$C$19,$A181)),0,1)</f>
        <v>1</v>
      </c>
      <c r="AD181" s="17">
        <f>IF(AC181=0,0,COUNTIF($AC$6:AC181,1))</f>
        <v>176</v>
      </c>
      <c r="AE181" s="18" t="str">
        <f t="shared" si="29"/>
        <v>VICEROY WHITE KS</v>
      </c>
    </row>
    <row r="182" spans="1:31" x14ac:dyDescent="0.3">
      <c r="A182" s="17" t="str">
        <f>Tbl_Ürünler[[#This Row],[Ürün Adı]]</f>
        <v>DOGUS KUP SEKER 750GR</v>
      </c>
      <c r="B182" s="17">
        <f>IF(ISERROR(SEARCH('G_Sipariş Fişi'!$C$10,$A182)),0,1)</f>
        <v>0</v>
      </c>
      <c r="C182" s="17">
        <f>IF(B182=0,0,COUNTIF($B$6:B182,1))</f>
        <v>0</v>
      </c>
      <c r="D182" s="18" t="str">
        <f t="shared" si="20"/>
        <v/>
      </c>
      <c r="E182" s="17">
        <f>IF(ISERROR(SEARCH('G_Sipariş Fişi'!$C$11,$A182)),0,1)</f>
        <v>0</v>
      </c>
      <c r="F182" s="17">
        <f>IF(E182=0,0,COUNTIF($E$6:E182,1))</f>
        <v>0</v>
      </c>
      <c r="G182" s="18" t="str">
        <f t="shared" si="21"/>
        <v/>
      </c>
      <c r="H182" s="17">
        <f>IF(ISERROR(SEARCH('G_Sipariş Fişi'!$C$12,$A182)),0,1)</f>
        <v>0</v>
      </c>
      <c r="I182" s="17">
        <f>IF(H182=0,0,COUNTIF(H$6:$H182,1))</f>
        <v>0</v>
      </c>
      <c r="J182" s="18" t="str">
        <f t="shared" si="22"/>
        <v/>
      </c>
      <c r="K182" s="17">
        <f>IF(ISERROR(SEARCH('G_Sipariş Fişi'!$C$13,$A182)),0,1)</f>
        <v>0</v>
      </c>
      <c r="L182" s="17">
        <f>IF(K182=0,0,COUNTIF($K$6:K182,1))</f>
        <v>0</v>
      </c>
      <c r="M182" s="18" t="str">
        <f t="shared" si="23"/>
        <v/>
      </c>
      <c r="N182" s="17">
        <f>IF(ISERROR(SEARCH('G_Sipariş Fişi'!$C$14,$A182)),0,1)</f>
        <v>0</v>
      </c>
      <c r="O182" s="17">
        <f>IF(N182=0,0,COUNTIF($N$6:N182,1))</f>
        <v>0</v>
      </c>
      <c r="P182" s="18" t="str">
        <f t="shared" si="24"/>
        <v/>
      </c>
      <c r="Q182" s="17">
        <f>IF(ISERROR(SEARCH('G_Sipariş Fişi'!$C$15,$A182)),0,1)</f>
        <v>0</v>
      </c>
      <c r="R182" s="17">
        <f>IF(Q182=0,0,COUNTIF($Q$6:Q182,1))</f>
        <v>0</v>
      </c>
      <c r="S182" s="18" t="str">
        <f t="shared" si="25"/>
        <v/>
      </c>
      <c r="T182" s="17">
        <f>IF(ISERROR(SEARCH('G_Sipariş Fişi'!$C$16,$A182)),0,1)</f>
        <v>1</v>
      </c>
      <c r="U182" s="17">
        <f>IF(T182=0,0,COUNTIF($T$6:T182,1))</f>
        <v>177</v>
      </c>
      <c r="V182" s="18" t="str">
        <f t="shared" si="26"/>
        <v>DOGUS KUP SEKER 750GR</v>
      </c>
      <c r="W182" s="17">
        <f>IF(ISERROR(SEARCH('G_Sipariş Fişi'!$C$17,$A182)),0,1)</f>
        <v>1</v>
      </c>
      <c r="X182" s="17">
        <f>IF(W182=0,0,COUNTIF($W$6:W182,1))</f>
        <v>177</v>
      </c>
      <c r="Y182" s="18" t="str">
        <f t="shared" si="27"/>
        <v>DOGUS KUP SEKER 750GR</v>
      </c>
      <c r="Z182" s="17">
        <f>IF(ISERROR(SEARCH('G_Sipariş Fişi'!$C$18,$A182)),0,1)</f>
        <v>1</v>
      </c>
      <c r="AA182" s="17">
        <f>IF(Z182=0,0,COUNTIF($Z$6:Z182,1))</f>
        <v>177</v>
      </c>
      <c r="AB182" s="18" t="str">
        <f t="shared" si="28"/>
        <v>DOGUS KUP SEKER 750GR</v>
      </c>
      <c r="AC182" s="17">
        <f>IF(ISERROR(SEARCH('G_Sipariş Fişi'!$C$19,$A182)),0,1)</f>
        <v>1</v>
      </c>
      <c r="AD182" s="17">
        <f>IF(AC182=0,0,COUNTIF($AC$6:AC182,1))</f>
        <v>177</v>
      </c>
      <c r="AE182" s="18" t="str">
        <f t="shared" si="29"/>
        <v>DOGUS KUP SEKER 750GR</v>
      </c>
    </row>
    <row r="183" spans="1:31" x14ac:dyDescent="0.3">
      <c r="A183" s="17" t="str">
        <f>Tbl_Ürünler[[#This Row],[Ürün Adı]]</f>
        <v>BIANCA ROSE SLIMS</v>
      </c>
      <c r="B183" s="17">
        <f>IF(ISERROR(SEARCH('G_Sipariş Fişi'!$C$10,$A183)),0,1)</f>
        <v>0</v>
      </c>
      <c r="C183" s="17">
        <f>IF(B183=0,0,COUNTIF($B$6:B183,1))</f>
        <v>0</v>
      </c>
      <c r="D183" s="18" t="str">
        <f t="shared" si="20"/>
        <v/>
      </c>
      <c r="E183" s="17">
        <f>IF(ISERROR(SEARCH('G_Sipariş Fişi'!$C$11,$A183)),0,1)</f>
        <v>0</v>
      </c>
      <c r="F183" s="17">
        <f>IF(E183=0,0,COUNTIF($E$6:E183,1))</f>
        <v>0</v>
      </c>
      <c r="G183" s="18" t="str">
        <f t="shared" si="21"/>
        <v/>
      </c>
      <c r="H183" s="17">
        <f>IF(ISERROR(SEARCH('G_Sipariş Fişi'!$C$12,$A183)),0,1)</f>
        <v>0</v>
      </c>
      <c r="I183" s="17">
        <f>IF(H183=0,0,COUNTIF(H$6:$H183,1))</f>
        <v>0</v>
      </c>
      <c r="J183" s="18" t="str">
        <f t="shared" si="22"/>
        <v/>
      </c>
      <c r="K183" s="17">
        <f>IF(ISERROR(SEARCH('G_Sipariş Fişi'!$C$13,$A183)),0,1)</f>
        <v>0</v>
      </c>
      <c r="L183" s="17">
        <f>IF(K183=0,0,COUNTIF($K$6:K183,1))</f>
        <v>0</v>
      </c>
      <c r="M183" s="18" t="str">
        <f t="shared" si="23"/>
        <v/>
      </c>
      <c r="N183" s="17">
        <f>IF(ISERROR(SEARCH('G_Sipariş Fişi'!$C$14,$A183)),0,1)</f>
        <v>0</v>
      </c>
      <c r="O183" s="17">
        <f>IF(N183=0,0,COUNTIF($N$6:N183,1))</f>
        <v>0</v>
      </c>
      <c r="P183" s="18" t="str">
        <f t="shared" si="24"/>
        <v/>
      </c>
      <c r="Q183" s="17">
        <f>IF(ISERROR(SEARCH('G_Sipariş Fişi'!$C$15,$A183)),0,1)</f>
        <v>0</v>
      </c>
      <c r="R183" s="17">
        <f>IF(Q183=0,0,COUNTIF($Q$6:Q183,1))</f>
        <v>0</v>
      </c>
      <c r="S183" s="18" t="str">
        <f t="shared" si="25"/>
        <v/>
      </c>
      <c r="T183" s="17">
        <f>IF(ISERROR(SEARCH('G_Sipariş Fişi'!$C$16,$A183)),0,1)</f>
        <v>1</v>
      </c>
      <c r="U183" s="17">
        <f>IF(T183=0,0,COUNTIF($T$6:T183,1))</f>
        <v>178</v>
      </c>
      <c r="V183" s="18" t="str">
        <f t="shared" si="26"/>
        <v>BIANCA ROSE SLIMS</v>
      </c>
      <c r="W183" s="17">
        <f>IF(ISERROR(SEARCH('G_Sipariş Fişi'!$C$17,$A183)),0,1)</f>
        <v>1</v>
      </c>
      <c r="X183" s="17">
        <f>IF(W183=0,0,COUNTIF($W$6:W183,1))</f>
        <v>178</v>
      </c>
      <c r="Y183" s="18" t="str">
        <f t="shared" si="27"/>
        <v>BIANCA ROSE SLIMS</v>
      </c>
      <c r="Z183" s="17">
        <f>IF(ISERROR(SEARCH('G_Sipariş Fişi'!$C$18,$A183)),0,1)</f>
        <v>1</v>
      </c>
      <c r="AA183" s="17">
        <f>IF(Z183=0,0,COUNTIF($Z$6:Z183,1))</f>
        <v>178</v>
      </c>
      <c r="AB183" s="18" t="str">
        <f t="shared" si="28"/>
        <v>BIANCA ROSE SLIMS</v>
      </c>
      <c r="AC183" s="17">
        <f>IF(ISERROR(SEARCH('G_Sipariş Fişi'!$C$19,$A183)),0,1)</f>
        <v>1</v>
      </c>
      <c r="AD183" s="17">
        <f>IF(AC183=0,0,COUNTIF($AC$6:AC183,1))</f>
        <v>178</v>
      </c>
      <c r="AE183" s="18" t="str">
        <f t="shared" si="29"/>
        <v>BIANCA ROSE SLIMS</v>
      </c>
    </row>
    <row r="184" spans="1:31" x14ac:dyDescent="0.3">
      <c r="A184" s="17" t="str">
        <f>Tbl_Ürünler[[#This Row],[Ürün Adı]]</f>
        <v>TAMEK TAZE FASULYE 4250 ML</v>
      </c>
      <c r="B184" s="17">
        <f>IF(ISERROR(SEARCH('G_Sipariş Fişi'!$C$10,$A184)),0,1)</f>
        <v>0</v>
      </c>
      <c r="C184" s="17">
        <f>IF(B184=0,0,COUNTIF($B$6:B184,1))</f>
        <v>0</v>
      </c>
      <c r="D184" s="18" t="str">
        <f t="shared" si="20"/>
        <v/>
      </c>
      <c r="E184" s="17">
        <f>IF(ISERROR(SEARCH('G_Sipariş Fişi'!$C$11,$A184)),0,1)</f>
        <v>0</v>
      </c>
      <c r="F184" s="17">
        <f>IF(E184=0,0,COUNTIF($E$6:E184,1))</f>
        <v>0</v>
      </c>
      <c r="G184" s="18" t="str">
        <f t="shared" si="21"/>
        <v/>
      </c>
      <c r="H184" s="17">
        <f>IF(ISERROR(SEARCH('G_Sipariş Fişi'!$C$12,$A184)),0,1)</f>
        <v>0</v>
      </c>
      <c r="I184" s="17">
        <f>IF(H184=0,0,COUNTIF(H$6:$H184,1))</f>
        <v>0</v>
      </c>
      <c r="J184" s="18" t="str">
        <f t="shared" si="22"/>
        <v/>
      </c>
      <c r="K184" s="17">
        <f>IF(ISERROR(SEARCH('G_Sipariş Fişi'!$C$13,$A184)),0,1)</f>
        <v>0</v>
      </c>
      <c r="L184" s="17">
        <f>IF(K184=0,0,COUNTIF($K$6:K184,1))</f>
        <v>0</v>
      </c>
      <c r="M184" s="18" t="str">
        <f t="shared" si="23"/>
        <v/>
      </c>
      <c r="N184" s="17">
        <f>IF(ISERROR(SEARCH('G_Sipariş Fişi'!$C$14,$A184)),0,1)</f>
        <v>0</v>
      </c>
      <c r="O184" s="17">
        <f>IF(N184=0,0,COUNTIF($N$6:N184,1))</f>
        <v>0</v>
      </c>
      <c r="P184" s="18" t="str">
        <f t="shared" si="24"/>
        <v/>
      </c>
      <c r="Q184" s="17">
        <f>IF(ISERROR(SEARCH('G_Sipariş Fişi'!$C$15,$A184)),0,1)</f>
        <v>0</v>
      </c>
      <c r="R184" s="17">
        <f>IF(Q184=0,0,COUNTIF($Q$6:Q184,1))</f>
        <v>0</v>
      </c>
      <c r="S184" s="18" t="str">
        <f t="shared" si="25"/>
        <v/>
      </c>
      <c r="T184" s="17">
        <f>IF(ISERROR(SEARCH('G_Sipariş Fişi'!$C$16,$A184)),0,1)</f>
        <v>1</v>
      </c>
      <c r="U184" s="17">
        <f>IF(T184=0,0,COUNTIF($T$6:T184,1))</f>
        <v>179</v>
      </c>
      <c r="V184" s="18" t="str">
        <f t="shared" si="26"/>
        <v>TAMEK TAZE FASULYE 4250 ML</v>
      </c>
      <c r="W184" s="17">
        <f>IF(ISERROR(SEARCH('G_Sipariş Fişi'!$C$17,$A184)),0,1)</f>
        <v>1</v>
      </c>
      <c r="X184" s="17">
        <f>IF(W184=0,0,COUNTIF($W$6:W184,1))</f>
        <v>179</v>
      </c>
      <c r="Y184" s="18" t="str">
        <f t="shared" si="27"/>
        <v>TAMEK TAZE FASULYE 4250 ML</v>
      </c>
      <c r="Z184" s="17">
        <f>IF(ISERROR(SEARCH('G_Sipariş Fişi'!$C$18,$A184)),0,1)</f>
        <v>1</v>
      </c>
      <c r="AA184" s="17">
        <f>IF(Z184=0,0,COUNTIF($Z$6:Z184,1))</f>
        <v>179</v>
      </c>
      <c r="AB184" s="18" t="str">
        <f t="shared" si="28"/>
        <v>TAMEK TAZE FASULYE 4250 ML</v>
      </c>
      <c r="AC184" s="17">
        <f>IF(ISERROR(SEARCH('G_Sipariş Fişi'!$C$19,$A184)),0,1)</f>
        <v>1</v>
      </c>
      <c r="AD184" s="17">
        <f>IF(AC184=0,0,COUNTIF($AC$6:AC184,1))</f>
        <v>179</v>
      </c>
      <c r="AE184" s="18" t="str">
        <f t="shared" si="29"/>
        <v>TAMEK TAZE FASULYE 4250 ML</v>
      </c>
    </row>
    <row r="185" spans="1:31" x14ac:dyDescent="0.3">
      <c r="A185" s="17" t="str">
        <f>Tbl_Ürünler[[#This Row],[Ürün Adı]]</f>
        <v>SENPILIC BUT INCIK</v>
      </c>
      <c r="B185" s="17">
        <f>IF(ISERROR(SEARCH('G_Sipariş Fişi'!$C$10,$A185)),0,1)</f>
        <v>0</v>
      </c>
      <c r="C185" s="17">
        <f>IF(B185=0,0,COUNTIF($B$6:B185,1))</f>
        <v>0</v>
      </c>
      <c r="D185" s="18" t="str">
        <f t="shared" si="20"/>
        <v/>
      </c>
      <c r="E185" s="17">
        <f>IF(ISERROR(SEARCH('G_Sipariş Fişi'!$C$11,$A185)),0,1)</f>
        <v>0</v>
      </c>
      <c r="F185" s="17">
        <f>IF(E185=0,0,COUNTIF($E$6:E185,1))</f>
        <v>0</v>
      </c>
      <c r="G185" s="18" t="str">
        <f t="shared" si="21"/>
        <v/>
      </c>
      <c r="H185" s="17">
        <f>IF(ISERROR(SEARCH('G_Sipariş Fişi'!$C$12,$A185)),0,1)</f>
        <v>0</v>
      </c>
      <c r="I185" s="17">
        <f>IF(H185=0,0,COUNTIF(H$6:$H185,1))</f>
        <v>0</v>
      </c>
      <c r="J185" s="18" t="str">
        <f t="shared" si="22"/>
        <v/>
      </c>
      <c r="K185" s="17">
        <f>IF(ISERROR(SEARCH('G_Sipariş Fişi'!$C$13,$A185)),0,1)</f>
        <v>0</v>
      </c>
      <c r="L185" s="17">
        <f>IF(K185=0,0,COUNTIF($K$6:K185,1))</f>
        <v>0</v>
      </c>
      <c r="M185" s="18" t="str">
        <f t="shared" si="23"/>
        <v/>
      </c>
      <c r="N185" s="17">
        <f>IF(ISERROR(SEARCH('G_Sipariş Fişi'!$C$14,$A185)),0,1)</f>
        <v>0</v>
      </c>
      <c r="O185" s="17">
        <f>IF(N185=0,0,COUNTIF($N$6:N185,1))</f>
        <v>0</v>
      </c>
      <c r="P185" s="18" t="str">
        <f t="shared" si="24"/>
        <v/>
      </c>
      <c r="Q185" s="17">
        <f>IF(ISERROR(SEARCH('G_Sipariş Fişi'!$C$15,$A185)),0,1)</f>
        <v>0</v>
      </c>
      <c r="R185" s="17">
        <f>IF(Q185=0,0,COUNTIF($Q$6:Q185,1))</f>
        <v>0</v>
      </c>
      <c r="S185" s="18" t="str">
        <f t="shared" si="25"/>
        <v/>
      </c>
      <c r="T185" s="17">
        <f>IF(ISERROR(SEARCH('G_Sipariş Fişi'!$C$16,$A185)),0,1)</f>
        <v>1</v>
      </c>
      <c r="U185" s="17">
        <f>IF(T185=0,0,COUNTIF($T$6:T185,1))</f>
        <v>180</v>
      </c>
      <c r="V185" s="18" t="str">
        <f t="shared" si="26"/>
        <v>SENPILIC BUT INCIK</v>
      </c>
      <c r="W185" s="17">
        <f>IF(ISERROR(SEARCH('G_Sipariş Fişi'!$C$17,$A185)),0,1)</f>
        <v>1</v>
      </c>
      <c r="X185" s="17">
        <f>IF(W185=0,0,COUNTIF($W$6:W185,1))</f>
        <v>180</v>
      </c>
      <c r="Y185" s="18" t="str">
        <f t="shared" si="27"/>
        <v>SENPILIC BUT INCIK</v>
      </c>
      <c r="Z185" s="17">
        <f>IF(ISERROR(SEARCH('G_Sipariş Fişi'!$C$18,$A185)),0,1)</f>
        <v>1</v>
      </c>
      <c r="AA185" s="17">
        <f>IF(Z185=0,0,COUNTIF($Z$6:Z185,1))</f>
        <v>180</v>
      </c>
      <c r="AB185" s="18" t="str">
        <f t="shared" si="28"/>
        <v>SENPILIC BUT INCIK</v>
      </c>
      <c r="AC185" s="17">
        <f>IF(ISERROR(SEARCH('G_Sipariş Fişi'!$C$19,$A185)),0,1)</f>
        <v>1</v>
      </c>
      <c r="AD185" s="17">
        <f>IF(AC185=0,0,COUNTIF($AC$6:AC185,1))</f>
        <v>180</v>
      </c>
      <c r="AE185" s="18" t="str">
        <f t="shared" si="29"/>
        <v>SENPILIC BUT INCIK</v>
      </c>
    </row>
    <row r="186" spans="1:31" x14ac:dyDescent="0.3">
      <c r="A186" s="17" t="str">
        <f>Tbl_Ürünler[[#This Row],[Ürün Adı]]</f>
        <v>FIDANLAR MAHLEP 100 GR</v>
      </c>
      <c r="B186" s="17">
        <f>IF(ISERROR(SEARCH('G_Sipariş Fişi'!$C$10,$A186)),0,1)</f>
        <v>0</v>
      </c>
      <c r="C186" s="17">
        <f>IF(B186=0,0,COUNTIF($B$6:B186,1))</f>
        <v>0</v>
      </c>
      <c r="D186" s="18" t="str">
        <f t="shared" si="20"/>
        <v/>
      </c>
      <c r="E186" s="17">
        <f>IF(ISERROR(SEARCH('G_Sipariş Fişi'!$C$11,$A186)),0,1)</f>
        <v>0</v>
      </c>
      <c r="F186" s="17">
        <f>IF(E186=0,0,COUNTIF($E$6:E186,1))</f>
        <v>0</v>
      </c>
      <c r="G186" s="18" t="str">
        <f t="shared" si="21"/>
        <v/>
      </c>
      <c r="H186" s="17">
        <f>IF(ISERROR(SEARCH('G_Sipariş Fişi'!$C$12,$A186)),0,1)</f>
        <v>0</v>
      </c>
      <c r="I186" s="17">
        <f>IF(H186=0,0,COUNTIF(H$6:$H186,1))</f>
        <v>0</v>
      </c>
      <c r="J186" s="18" t="str">
        <f t="shared" si="22"/>
        <v/>
      </c>
      <c r="K186" s="17">
        <f>IF(ISERROR(SEARCH('G_Sipariş Fişi'!$C$13,$A186)),0,1)</f>
        <v>0</v>
      </c>
      <c r="L186" s="17">
        <f>IF(K186=0,0,COUNTIF($K$6:K186,1))</f>
        <v>0</v>
      </c>
      <c r="M186" s="18" t="str">
        <f t="shared" si="23"/>
        <v/>
      </c>
      <c r="N186" s="17">
        <f>IF(ISERROR(SEARCH('G_Sipariş Fişi'!$C$14,$A186)),0,1)</f>
        <v>0</v>
      </c>
      <c r="O186" s="17">
        <f>IF(N186=0,0,COUNTIF($N$6:N186,1))</f>
        <v>0</v>
      </c>
      <c r="P186" s="18" t="str">
        <f t="shared" si="24"/>
        <v/>
      </c>
      <c r="Q186" s="17">
        <f>IF(ISERROR(SEARCH('G_Sipariş Fişi'!$C$15,$A186)),0,1)</f>
        <v>0</v>
      </c>
      <c r="R186" s="17">
        <f>IF(Q186=0,0,COUNTIF($Q$6:Q186,1))</f>
        <v>0</v>
      </c>
      <c r="S186" s="18" t="str">
        <f t="shared" si="25"/>
        <v/>
      </c>
      <c r="T186" s="17">
        <f>IF(ISERROR(SEARCH('G_Sipariş Fişi'!$C$16,$A186)),0,1)</f>
        <v>1</v>
      </c>
      <c r="U186" s="17">
        <f>IF(T186=0,0,COUNTIF($T$6:T186,1))</f>
        <v>181</v>
      </c>
      <c r="V186" s="18" t="str">
        <f t="shared" si="26"/>
        <v>FIDANLAR MAHLEP 100 GR</v>
      </c>
      <c r="W186" s="17">
        <f>IF(ISERROR(SEARCH('G_Sipariş Fişi'!$C$17,$A186)),0,1)</f>
        <v>1</v>
      </c>
      <c r="X186" s="17">
        <f>IF(W186=0,0,COUNTIF($W$6:W186,1))</f>
        <v>181</v>
      </c>
      <c r="Y186" s="18" t="str">
        <f t="shared" si="27"/>
        <v>FIDANLAR MAHLEP 100 GR</v>
      </c>
      <c r="Z186" s="17">
        <f>IF(ISERROR(SEARCH('G_Sipariş Fişi'!$C$18,$A186)),0,1)</f>
        <v>1</v>
      </c>
      <c r="AA186" s="17">
        <f>IF(Z186=0,0,COUNTIF($Z$6:Z186,1))</f>
        <v>181</v>
      </c>
      <c r="AB186" s="18" t="str">
        <f t="shared" si="28"/>
        <v>FIDANLAR MAHLEP 100 GR</v>
      </c>
      <c r="AC186" s="17">
        <f>IF(ISERROR(SEARCH('G_Sipariş Fişi'!$C$19,$A186)),0,1)</f>
        <v>1</v>
      </c>
      <c r="AD186" s="17">
        <f>IF(AC186=0,0,COUNTIF($AC$6:AC186,1))</f>
        <v>181</v>
      </c>
      <c r="AE186" s="18" t="str">
        <f t="shared" si="29"/>
        <v>FIDANLAR MAHLEP 100 GR</v>
      </c>
    </row>
    <row r="187" spans="1:31" x14ac:dyDescent="0.3">
      <c r="A187" s="17" t="str">
        <f>Tbl_Ürünler[[#This Row],[Ürün Adı]]</f>
        <v>PASAKOY AYRAN 200GR</v>
      </c>
      <c r="B187" s="17">
        <f>IF(ISERROR(SEARCH('G_Sipariş Fişi'!$C$10,$A187)),0,1)</f>
        <v>0</v>
      </c>
      <c r="C187" s="17">
        <f>IF(B187=0,0,COUNTIF($B$6:B187,1))</f>
        <v>0</v>
      </c>
      <c r="D187" s="18" t="str">
        <f t="shared" si="20"/>
        <v/>
      </c>
      <c r="E187" s="17">
        <f>IF(ISERROR(SEARCH('G_Sipariş Fişi'!$C$11,$A187)),0,1)</f>
        <v>0</v>
      </c>
      <c r="F187" s="17">
        <f>IF(E187=0,0,COUNTIF($E$6:E187,1))</f>
        <v>0</v>
      </c>
      <c r="G187" s="18" t="str">
        <f t="shared" si="21"/>
        <v/>
      </c>
      <c r="H187" s="17">
        <f>IF(ISERROR(SEARCH('G_Sipariş Fişi'!$C$12,$A187)),0,1)</f>
        <v>0</v>
      </c>
      <c r="I187" s="17">
        <f>IF(H187=0,0,COUNTIF(H$6:$H187,1))</f>
        <v>0</v>
      </c>
      <c r="J187" s="18" t="str">
        <f t="shared" si="22"/>
        <v/>
      </c>
      <c r="K187" s="17">
        <f>IF(ISERROR(SEARCH('G_Sipariş Fişi'!$C$13,$A187)),0,1)</f>
        <v>0</v>
      </c>
      <c r="L187" s="17">
        <f>IF(K187=0,0,COUNTIF($K$6:K187,1))</f>
        <v>0</v>
      </c>
      <c r="M187" s="18" t="str">
        <f t="shared" si="23"/>
        <v/>
      </c>
      <c r="N187" s="17">
        <f>IF(ISERROR(SEARCH('G_Sipariş Fişi'!$C$14,$A187)),0,1)</f>
        <v>0</v>
      </c>
      <c r="O187" s="17">
        <f>IF(N187=0,0,COUNTIF($N$6:N187,1))</f>
        <v>0</v>
      </c>
      <c r="P187" s="18" t="str">
        <f t="shared" si="24"/>
        <v/>
      </c>
      <c r="Q187" s="17">
        <f>IF(ISERROR(SEARCH('G_Sipariş Fişi'!$C$15,$A187)),0,1)</f>
        <v>0</v>
      </c>
      <c r="R187" s="17">
        <f>IF(Q187=0,0,COUNTIF($Q$6:Q187,1))</f>
        <v>0</v>
      </c>
      <c r="S187" s="18" t="str">
        <f t="shared" si="25"/>
        <v/>
      </c>
      <c r="T187" s="17">
        <f>IF(ISERROR(SEARCH('G_Sipariş Fişi'!$C$16,$A187)),0,1)</f>
        <v>1</v>
      </c>
      <c r="U187" s="17">
        <f>IF(T187=0,0,COUNTIF($T$6:T187,1))</f>
        <v>182</v>
      </c>
      <c r="V187" s="18" t="str">
        <f t="shared" si="26"/>
        <v>PASAKOY AYRAN 200GR</v>
      </c>
      <c r="W187" s="17">
        <f>IF(ISERROR(SEARCH('G_Sipariş Fişi'!$C$17,$A187)),0,1)</f>
        <v>1</v>
      </c>
      <c r="X187" s="17">
        <f>IF(W187=0,0,COUNTIF($W$6:W187,1))</f>
        <v>182</v>
      </c>
      <c r="Y187" s="18" t="str">
        <f t="shared" si="27"/>
        <v>PASAKOY AYRAN 200GR</v>
      </c>
      <c r="Z187" s="17">
        <f>IF(ISERROR(SEARCH('G_Sipariş Fişi'!$C$18,$A187)),0,1)</f>
        <v>1</v>
      </c>
      <c r="AA187" s="17">
        <f>IF(Z187=0,0,COUNTIF($Z$6:Z187,1))</f>
        <v>182</v>
      </c>
      <c r="AB187" s="18" t="str">
        <f t="shared" si="28"/>
        <v>PASAKOY AYRAN 200GR</v>
      </c>
      <c r="AC187" s="17">
        <f>IF(ISERROR(SEARCH('G_Sipariş Fişi'!$C$19,$A187)),0,1)</f>
        <v>1</v>
      </c>
      <c r="AD187" s="17">
        <f>IF(AC187=0,0,COUNTIF($AC$6:AC187,1))</f>
        <v>182</v>
      </c>
      <c r="AE187" s="18" t="str">
        <f t="shared" si="29"/>
        <v>PASAKOY AYRAN 200GR</v>
      </c>
    </row>
    <row r="188" spans="1:31" x14ac:dyDescent="0.3">
      <c r="A188" s="17" t="str">
        <f>Tbl_Ürünler[[#This Row],[Ürün Adı]]</f>
        <v>MILUPA APTAMIL 1 BEBEK SUTU EKONOMIK 1,2 KG</v>
      </c>
      <c r="B188" s="17">
        <f>IF(ISERROR(SEARCH('G_Sipariş Fişi'!$C$10,$A188)),0,1)</f>
        <v>0</v>
      </c>
      <c r="C188" s="17">
        <f>IF(B188=0,0,COUNTIF($B$6:B188,1))</f>
        <v>0</v>
      </c>
      <c r="D188" s="18" t="str">
        <f t="shared" si="20"/>
        <v/>
      </c>
      <c r="E188" s="17">
        <f>IF(ISERROR(SEARCH('G_Sipariş Fişi'!$C$11,$A188)),0,1)</f>
        <v>0</v>
      </c>
      <c r="F188" s="17">
        <f>IF(E188=0,0,COUNTIF($E$6:E188,1))</f>
        <v>0</v>
      </c>
      <c r="G188" s="18" t="str">
        <f t="shared" si="21"/>
        <v/>
      </c>
      <c r="H188" s="17">
        <f>IF(ISERROR(SEARCH('G_Sipariş Fişi'!$C$12,$A188)),0,1)</f>
        <v>0</v>
      </c>
      <c r="I188" s="17">
        <f>IF(H188=0,0,COUNTIF(H$6:$H188,1))</f>
        <v>0</v>
      </c>
      <c r="J188" s="18" t="str">
        <f t="shared" si="22"/>
        <v/>
      </c>
      <c r="K188" s="17">
        <f>IF(ISERROR(SEARCH('G_Sipariş Fişi'!$C$13,$A188)),0,1)</f>
        <v>0</v>
      </c>
      <c r="L188" s="17">
        <f>IF(K188=0,0,COUNTIF($K$6:K188,1))</f>
        <v>0</v>
      </c>
      <c r="M188" s="18" t="str">
        <f t="shared" si="23"/>
        <v/>
      </c>
      <c r="N188" s="17">
        <f>IF(ISERROR(SEARCH('G_Sipariş Fişi'!$C$14,$A188)),0,1)</f>
        <v>0</v>
      </c>
      <c r="O188" s="17">
        <f>IF(N188=0,0,COUNTIF($N$6:N188,1))</f>
        <v>0</v>
      </c>
      <c r="P188" s="18" t="str">
        <f t="shared" si="24"/>
        <v/>
      </c>
      <c r="Q188" s="17">
        <f>IF(ISERROR(SEARCH('G_Sipariş Fişi'!$C$15,$A188)),0,1)</f>
        <v>0</v>
      </c>
      <c r="R188" s="17">
        <f>IF(Q188=0,0,COUNTIF($Q$6:Q188,1))</f>
        <v>0</v>
      </c>
      <c r="S188" s="18" t="str">
        <f t="shared" si="25"/>
        <v/>
      </c>
      <c r="T188" s="17">
        <f>IF(ISERROR(SEARCH('G_Sipariş Fişi'!$C$16,$A188)),0,1)</f>
        <v>1</v>
      </c>
      <c r="U188" s="17">
        <f>IF(T188=0,0,COUNTIF($T$6:T188,1))</f>
        <v>183</v>
      </c>
      <c r="V188" s="18" t="str">
        <f t="shared" si="26"/>
        <v>MILUPA APTAMIL 1 BEBEK SUTU EKONOMIK 1,2 KG</v>
      </c>
      <c r="W188" s="17">
        <f>IF(ISERROR(SEARCH('G_Sipariş Fişi'!$C$17,$A188)),0,1)</f>
        <v>1</v>
      </c>
      <c r="X188" s="17">
        <f>IF(W188=0,0,COUNTIF($W$6:W188,1))</f>
        <v>183</v>
      </c>
      <c r="Y188" s="18" t="str">
        <f t="shared" si="27"/>
        <v>MILUPA APTAMIL 1 BEBEK SUTU EKONOMIK 1,2 KG</v>
      </c>
      <c r="Z188" s="17">
        <f>IF(ISERROR(SEARCH('G_Sipariş Fişi'!$C$18,$A188)),0,1)</f>
        <v>1</v>
      </c>
      <c r="AA188" s="17">
        <f>IF(Z188=0,0,COUNTIF($Z$6:Z188,1))</f>
        <v>183</v>
      </c>
      <c r="AB188" s="18" t="str">
        <f t="shared" si="28"/>
        <v>MILUPA APTAMIL 1 BEBEK SUTU EKONOMIK 1,2 KG</v>
      </c>
      <c r="AC188" s="17">
        <f>IF(ISERROR(SEARCH('G_Sipariş Fişi'!$C$19,$A188)),0,1)</f>
        <v>1</v>
      </c>
      <c r="AD188" s="17">
        <f>IF(AC188=0,0,COUNTIF($AC$6:AC188,1))</f>
        <v>183</v>
      </c>
      <c r="AE188" s="18" t="str">
        <f t="shared" si="29"/>
        <v>MILUPA APTAMIL 1 BEBEK SUTU EKONOMIK 1,2 KG</v>
      </c>
    </row>
    <row r="189" spans="1:31" x14ac:dyDescent="0.3">
      <c r="A189" s="17" t="str">
        <f>Tbl_Ürünler[[#This Row],[Ürün Adı]]</f>
        <v>WINSTON 100S UZUN</v>
      </c>
      <c r="B189" s="17">
        <f>IF(ISERROR(SEARCH('G_Sipariş Fişi'!$C$10,$A189)),0,1)</f>
        <v>0</v>
      </c>
      <c r="C189" s="17">
        <f>IF(B189=0,0,COUNTIF($B$6:B189,1))</f>
        <v>0</v>
      </c>
      <c r="D189" s="18" t="str">
        <f t="shared" si="20"/>
        <v/>
      </c>
      <c r="E189" s="17">
        <f>IF(ISERROR(SEARCH('G_Sipariş Fişi'!$C$11,$A189)),0,1)</f>
        <v>0</v>
      </c>
      <c r="F189" s="17">
        <f>IF(E189=0,0,COUNTIF($E$6:E189,1))</f>
        <v>0</v>
      </c>
      <c r="G189" s="18" t="str">
        <f t="shared" si="21"/>
        <v/>
      </c>
      <c r="H189" s="17">
        <f>IF(ISERROR(SEARCH('G_Sipariş Fişi'!$C$12,$A189)),0,1)</f>
        <v>0</v>
      </c>
      <c r="I189" s="17">
        <f>IF(H189=0,0,COUNTIF(H$6:$H189,1))</f>
        <v>0</v>
      </c>
      <c r="J189" s="18" t="str">
        <f t="shared" si="22"/>
        <v/>
      </c>
      <c r="K189" s="17">
        <f>IF(ISERROR(SEARCH('G_Sipariş Fişi'!$C$13,$A189)),0,1)</f>
        <v>0</v>
      </c>
      <c r="L189" s="17">
        <f>IF(K189=0,0,COUNTIF($K$6:K189,1))</f>
        <v>0</v>
      </c>
      <c r="M189" s="18" t="str">
        <f t="shared" si="23"/>
        <v/>
      </c>
      <c r="N189" s="17">
        <f>IF(ISERROR(SEARCH('G_Sipariş Fişi'!$C$14,$A189)),0,1)</f>
        <v>0</v>
      </c>
      <c r="O189" s="17">
        <f>IF(N189=0,0,COUNTIF($N$6:N189,1))</f>
        <v>0</v>
      </c>
      <c r="P189" s="18" t="str">
        <f t="shared" si="24"/>
        <v/>
      </c>
      <c r="Q189" s="17">
        <f>IF(ISERROR(SEARCH('G_Sipariş Fişi'!$C$15,$A189)),0,1)</f>
        <v>0</v>
      </c>
      <c r="R189" s="17">
        <f>IF(Q189=0,0,COUNTIF($Q$6:Q189,1))</f>
        <v>0</v>
      </c>
      <c r="S189" s="18" t="str">
        <f t="shared" si="25"/>
        <v/>
      </c>
      <c r="T189" s="17">
        <f>IF(ISERROR(SEARCH('G_Sipariş Fişi'!$C$16,$A189)),0,1)</f>
        <v>1</v>
      </c>
      <c r="U189" s="17">
        <f>IF(T189=0,0,COUNTIF($T$6:T189,1))</f>
        <v>184</v>
      </c>
      <c r="V189" s="18" t="str">
        <f t="shared" si="26"/>
        <v>WINSTON 100S UZUN</v>
      </c>
      <c r="W189" s="17">
        <f>IF(ISERROR(SEARCH('G_Sipariş Fişi'!$C$17,$A189)),0,1)</f>
        <v>1</v>
      </c>
      <c r="X189" s="17">
        <f>IF(W189=0,0,COUNTIF($W$6:W189,1))</f>
        <v>184</v>
      </c>
      <c r="Y189" s="18" t="str">
        <f t="shared" si="27"/>
        <v>WINSTON 100S UZUN</v>
      </c>
      <c r="Z189" s="17">
        <f>IF(ISERROR(SEARCH('G_Sipariş Fişi'!$C$18,$A189)),0,1)</f>
        <v>1</v>
      </c>
      <c r="AA189" s="17">
        <f>IF(Z189=0,0,COUNTIF($Z$6:Z189,1))</f>
        <v>184</v>
      </c>
      <c r="AB189" s="18" t="str">
        <f t="shared" si="28"/>
        <v>WINSTON 100S UZUN</v>
      </c>
      <c r="AC189" s="17">
        <f>IF(ISERROR(SEARCH('G_Sipariş Fişi'!$C$19,$A189)),0,1)</f>
        <v>1</v>
      </c>
      <c r="AD189" s="17">
        <f>IF(AC189=0,0,COUNTIF($AC$6:AC189,1))</f>
        <v>184</v>
      </c>
      <c r="AE189" s="18" t="str">
        <f t="shared" si="29"/>
        <v>WINSTON 100S UZUN</v>
      </c>
    </row>
    <row r="190" spans="1:31" x14ac:dyDescent="0.3">
      <c r="A190" s="17" t="str">
        <f>Tbl_Ürünler[[#This Row],[Ürün Adı]]</f>
        <v>WINSTON LIGHTS 100S UZUN</v>
      </c>
      <c r="B190" s="17">
        <f>IF(ISERROR(SEARCH('G_Sipariş Fişi'!$C$10,$A190)),0,1)</f>
        <v>0</v>
      </c>
      <c r="C190" s="17">
        <f>IF(B190=0,0,COUNTIF($B$6:B190,1))</f>
        <v>0</v>
      </c>
      <c r="D190" s="18" t="str">
        <f t="shared" si="20"/>
        <v/>
      </c>
      <c r="E190" s="17">
        <f>IF(ISERROR(SEARCH('G_Sipariş Fişi'!$C$11,$A190)),0,1)</f>
        <v>0</v>
      </c>
      <c r="F190" s="17">
        <f>IF(E190=0,0,COUNTIF($E$6:E190,1))</f>
        <v>0</v>
      </c>
      <c r="G190" s="18" t="str">
        <f t="shared" si="21"/>
        <v/>
      </c>
      <c r="H190" s="17">
        <f>IF(ISERROR(SEARCH('G_Sipariş Fişi'!$C$12,$A190)),0,1)</f>
        <v>0</v>
      </c>
      <c r="I190" s="17">
        <f>IF(H190=0,0,COUNTIF(H$6:$H190,1))</f>
        <v>0</v>
      </c>
      <c r="J190" s="18" t="str">
        <f t="shared" si="22"/>
        <v/>
      </c>
      <c r="K190" s="17">
        <f>IF(ISERROR(SEARCH('G_Sipariş Fişi'!$C$13,$A190)),0,1)</f>
        <v>0</v>
      </c>
      <c r="L190" s="17">
        <f>IF(K190=0,0,COUNTIF($K$6:K190,1))</f>
        <v>0</v>
      </c>
      <c r="M190" s="18" t="str">
        <f t="shared" si="23"/>
        <v/>
      </c>
      <c r="N190" s="17">
        <f>IF(ISERROR(SEARCH('G_Sipariş Fişi'!$C$14,$A190)),0,1)</f>
        <v>0</v>
      </c>
      <c r="O190" s="17">
        <f>IF(N190=0,0,COUNTIF($N$6:N190,1))</f>
        <v>0</v>
      </c>
      <c r="P190" s="18" t="str">
        <f t="shared" si="24"/>
        <v/>
      </c>
      <c r="Q190" s="17">
        <f>IF(ISERROR(SEARCH('G_Sipariş Fişi'!$C$15,$A190)),0,1)</f>
        <v>0</v>
      </c>
      <c r="R190" s="17">
        <f>IF(Q190=0,0,COUNTIF($Q$6:Q190,1))</f>
        <v>0</v>
      </c>
      <c r="S190" s="18" t="str">
        <f t="shared" si="25"/>
        <v/>
      </c>
      <c r="T190" s="17">
        <f>IF(ISERROR(SEARCH('G_Sipariş Fişi'!$C$16,$A190)),0,1)</f>
        <v>1</v>
      </c>
      <c r="U190" s="17">
        <f>IF(T190=0,0,COUNTIF($T$6:T190,1))</f>
        <v>185</v>
      </c>
      <c r="V190" s="18" t="str">
        <f t="shared" si="26"/>
        <v>WINSTON LIGHTS 100S UZUN</v>
      </c>
      <c r="W190" s="17">
        <f>IF(ISERROR(SEARCH('G_Sipariş Fişi'!$C$17,$A190)),0,1)</f>
        <v>1</v>
      </c>
      <c r="X190" s="17">
        <f>IF(W190=0,0,COUNTIF($W$6:W190,1))</f>
        <v>185</v>
      </c>
      <c r="Y190" s="18" t="str">
        <f t="shared" si="27"/>
        <v>WINSTON LIGHTS 100S UZUN</v>
      </c>
      <c r="Z190" s="17">
        <f>IF(ISERROR(SEARCH('G_Sipariş Fişi'!$C$18,$A190)),0,1)</f>
        <v>1</v>
      </c>
      <c r="AA190" s="17">
        <f>IF(Z190=0,0,COUNTIF($Z$6:Z190,1))</f>
        <v>185</v>
      </c>
      <c r="AB190" s="18" t="str">
        <f t="shared" si="28"/>
        <v>WINSTON LIGHTS 100S UZUN</v>
      </c>
      <c r="AC190" s="17">
        <f>IF(ISERROR(SEARCH('G_Sipariş Fişi'!$C$19,$A190)),0,1)</f>
        <v>1</v>
      </c>
      <c r="AD190" s="17">
        <f>IF(AC190=0,0,COUNTIF($AC$6:AC190,1))</f>
        <v>185</v>
      </c>
      <c r="AE190" s="18" t="str">
        <f t="shared" si="29"/>
        <v>WINSTON LIGHTS 100S UZUN</v>
      </c>
    </row>
    <row r="191" spans="1:31" x14ac:dyDescent="0.3">
      <c r="A191" s="17" t="str">
        <f>Tbl_Ürünler[[#This Row],[Ürün Adı]]</f>
        <v>CHESTERFIELD NAVY LINE</v>
      </c>
      <c r="B191" s="17">
        <f>IF(ISERROR(SEARCH('G_Sipariş Fişi'!$C$10,$A191)),0,1)</f>
        <v>0</v>
      </c>
      <c r="C191" s="17">
        <f>IF(B191=0,0,COUNTIF($B$6:B191,1))</f>
        <v>0</v>
      </c>
      <c r="D191" s="18" t="str">
        <f t="shared" si="20"/>
        <v/>
      </c>
      <c r="E191" s="17">
        <f>IF(ISERROR(SEARCH('G_Sipariş Fişi'!$C$11,$A191)),0,1)</f>
        <v>0</v>
      </c>
      <c r="F191" s="17">
        <f>IF(E191=0,0,COUNTIF($E$6:E191,1))</f>
        <v>0</v>
      </c>
      <c r="G191" s="18" t="str">
        <f t="shared" si="21"/>
        <v/>
      </c>
      <c r="H191" s="17">
        <f>IF(ISERROR(SEARCH('G_Sipariş Fişi'!$C$12,$A191)),0,1)</f>
        <v>0</v>
      </c>
      <c r="I191" s="17">
        <f>IF(H191=0,0,COUNTIF(H$6:$H191,1))</f>
        <v>0</v>
      </c>
      <c r="J191" s="18" t="str">
        <f t="shared" si="22"/>
        <v/>
      </c>
      <c r="K191" s="17">
        <f>IF(ISERROR(SEARCH('G_Sipariş Fişi'!$C$13,$A191)),0,1)</f>
        <v>0</v>
      </c>
      <c r="L191" s="17">
        <f>IF(K191=0,0,COUNTIF($K$6:K191,1))</f>
        <v>0</v>
      </c>
      <c r="M191" s="18" t="str">
        <f t="shared" si="23"/>
        <v/>
      </c>
      <c r="N191" s="17">
        <f>IF(ISERROR(SEARCH('G_Sipariş Fişi'!$C$14,$A191)),0,1)</f>
        <v>0</v>
      </c>
      <c r="O191" s="17">
        <f>IF(N191=0,0,COUNTIF($N$6:N191,1))</f>
        <v>0</v>
      </c>
      <c r="P191" s="18" t="str">
        <f t="shared" si="24"/>
        <v/>
      </c>
      <c r="Q191" s="17">
        <f>IF(ISERROR(SEARCH('G_Sipariş Fişi'!$C$15,$A191)),0,1)</f>
        <v>0</v>
      </c>
      <c r="R191" s="17">
        <f>IF(Q191=0,0,COUNTIF($Q$6:Q191,1))</f>
        <v>0</v>
      </c>
      <c r="S191" s="18" t="str">
        <f t="shared" si="25"/>
        <v/>
      </c>
      <c r="T191" s="17">
        <f>IF(ISERROR(SEARCH('G_Sipariş Fişi'!$C$16,$A191)),0,1)</f>
        <v>1</v>
      </c>
      <c r="U191" s="17">
        <f>IF(T191=0,0,COUNTIF($T$6:T191,1))</f>
        <v>186</v>
      </c>
      <c r="V191" s="18" t="str">
        <f t="shared" si="26"/>
        <v>CHESTERFIELD NAVY LINE</v>
      </c>
      <c r="W191" s="17">
        <f>IF(ISERROR(SEARCH('G_Sipariş Fişi'!$C$17,$A191)),0,1)</f>
        <v>1</v>
      </c>
      <c r="X191" s="17">
        <f>IF(W191=0,0,COUNTIF($W$6:W191,1))</f>
        <v>186</v>
      </c>
      <c r="Y191" s="18" t="str">
        <f t="shared" si="27"/>
        <v>CHESTERFIELD NAVY LINE</v>
      </c>
      <c r="Z191" s="17">
        <f>IF(ISERROR(SEARCH('G_Sipariş Fişi'!$C$18,$A191)),0,1)</f>
        <v>1</v>
      </c>
      <c r="AA191" s="17">
        <f>IF(Z191=0,0,COUNTIF($Z$6:Z191,1))</f>
        <v>186</v>
      </c>
      <c r="AB191" s="18" t="str">
        <f t="shared" si="28"/>
        <v>CHESTERFIELD NAVY LINE</v>
      </c>
      <c r="AC191" s="17">
        <f>IF(ISERROR(SEARCH('G_Sipariş Fişi'!$C$19,$A191)),0,1)</f>
        <v>1</v>
      </c>
      <c r="AD191" s="17">
        <f>IF(AC191=0,0,COUNTIF($AC$6:AC191,1))</f>
        <v>186</v>
      </c>
      <c r="AE191" s="18" t="str">
        <f t="shared" si="29"/>
        <v>CHESTERFIELD NAVY LINE</v>
      </c>
    </row>
    <row r="192" spans="1:31" x14ac:dyDescent="0.3">
      <c r="A192" s="17" t="str">
        <f>Tbl_Ürünler[[#This Row],[Ürün Adı]]</f>
        <v>WINSTON ONE</v>
      </c>
      <c r="B192" s="17">
        <f>IF(ISERROR(SEARCH('G_Sipariş Fişi'!$C$10,$A192)),0,1)</f>
        <v>0</v>
      </c>
      <c r="C192" s="17">
        <f>IF(B192=0,0,COUNTIF($B$6:B192,1))</f>
        <v>0</v>
      </c>
      <c r="D192" s="18" t="str">
        <f t="shared" si="20"/>
        <v/>
      </c>
      <c r="E192" s="17">
        <f>IF(ISERROR(SEARCH('G_Sipariş Fişi'!$C$11,$A192)),0,1)</f>
        <v>0</v>
      </c>
      <c r="F192" s="17">
        <f>IF(E192=0,0,COUNTIF($E$6:E192,1))</f>
        <v>0</v>
      </c>
      <c r="G192" s="18" t="str">
        <f t="shared" si="21"/>
        <v/>
      </c>
      <c r="H192" s="17">
        <f>IF(ISERROR(SEARCH('G_Sipariş Fişi'!$C$12,$A192)),0,1)</f>
        <v>0</v>
      </c>
      <c r="I192" s="17">
        <f>IF(H192=0,0,COUNTIF(H$6:$H192,1))</f>
        <v>0</v>
      </c>
      <c r="J192" s="18" t="str">
        <f t="shared" si="22"/>
        <v/>
      </c>
      <c r="K192" s="17">
        <f>IF(ISERROR(SEARCH('G_Sipariş Fişi'!$C$13,$A192)),0,1)</f>
        <v>0</v>
      </c>
      <c r="L192" s="17">
        <f>IF(K192=0,0,COUNTIF($K$6:K192,1))</f>
        <v>0</v>
      </c>
      <c r="M192" s="18" t="str">
        <f t="shared" si="23"/>
        <v/>
      </c>
      <c r="N192" s="17">
        <f>IF(ISERROR(SEARCH('G_Sipariş Fişi'!$C$14,$A192)),0,1)</f>
        <v>0</v>
      </c>
      <c r="O192" s="17">
        <f>IF(N192=0,0,COUNTIF($N$6:N192,1))</f>
        <v>0</v>
      </c>
      <c r="P192" s="18" t="str">
        <f t="shared" si="24"/>
        <v/>
      </c>
      <c r="Q192" s="17">
        <f>IF(ISERROR(SEARCH('G_Sipariş Fişi'!$C$15,$A192)),0,1)</f>
        <v>0</v>
      </c>
      <c r="R192" s="17">
        <f>IF(Q192=0,0,COUNTIF($Q$6:Q192,1))</f>
        <v>0</v>
      </c>
      <c r="S192" s="18" t="str">
        <f t="shared" si="25"/>
        <v/>
      </c>
      <c r="T192" s="17">
        <f>IF(ISERROR(SEARCH('G_Sipariş Fişi'!$C$16,$A192)),0,1)</f>
        <v>1</v>
      </c>
      <c r="U192" s="17">
        <f>IF(T192=0,0,COUNTIF($T$6:T192,1))</f>
        <v>187</v>
      </c>
      <c r="V192" s="18" t="str">
        <f t="shared" si="26"/>
        <v>WINSTON ONE</v>
      </c>
      <c r="W192" s="17">
        <f>IF(ISERROR(SEARCH('G_Sipariş Fişi'!$C$17,$A192)),0,1)</f>
        <v>1</v>
      </c>
      <c r="X192" s="17">
        <f>IF(W192=0,0,COUNTIF($W$6:W192,1))</f>
        <v>187</v>
      </c>
      <c r="Y192" s="18" t="str">
        <f t="shared" si="27"/>
        <v>WINSTON ONE</v>
      </c>
      <c r="Z192" s="17">
        <f>IF(ISERROR(SEARCH('G_Sipariş Fişi'!$C$18,$A192)),0,1)</f>
        <v>1</v>
      </c>
      <c r="AA192" s="17">
        <f>IF(Z192=0,0,COUNTIF($Z$6:Z192,1))</f>
        <v>187</v>
      </c>
      <c r="AB192" s="18" t="str">
        <f t="shared" si="28"/>
        <v>WINSTON ONE</v>
      </c>
      <c r="AC192" s="17">
        <f>IF(ISERROR(SEARCH('G_Sipariş Fişi'!$C$19,$A192)),0,1)</f>
        <v>1</v>
      </c>
      <c r="AD192" s="17">
        <f>IF(AC192=0,0,COUNTIF($AC$6:AC192,1))</f>
        <v>187</v>
      </c>
      <c r="AE192" s="18" t="str">
        <f t="shared" si="29"/>
        <v>WINSTON ONE</v>
      </c>
    </row>
    <row r="193" spans="1:31" x14ac:dyDescent="0.3">
      <c r="A193" s="17" t="str">
        <f>Tbl_Ürünler[[#This Row],[Ürün Adı]]</f>
        <v>PRIMA 1 PREMCARE 2-5KG.50 ADET</v>
      </c>
      <c r="B193" s="17">
        <f>IF(ISERROR(SEARCH('G_Sipariş Fişi'!$C$10,$A193)),0,1)</f>
        <v>0</v>
      </c>
      <c r="C193" s="17">
        <f>IF(B193=0,0,COUNTIF($B$6:B193,1))</f>
        <v>0</v>
      </c>
      <c r="D193" s="18" t="str">
        <f t="shared" si="20"/>
        <v/>
      </c>
      <c r="E193" s="17">
        <f>IF(ISERROR(SEARCH('G_Sipariş Fişi'!$C$11,$A193)),0,1)</f>
        <v>0</v>
      </c>
      <c r="F193" s="17">
        <f>IF(E193=0,0,COUNTIF($E$6:E193,1))</f>
        <v>0</v>
      </c>
      <c r="G193" s="18" t="str">
        <f t="shared" si="21"/>
        <v/>
      </c>
      <c r="H193" s="17">
        <f>IF(ISERROR(SEARCH('G_Sipariş Fişi'!$C$12,$A193)),0,1)</f>
        <v>0</v>
      </c>
      <c r="I193" s="17">
        <f>IF(H193=0,0,COUNTIF(H$6:$H193,1))</f>
        <v>0</v>
      </c>
      <c r="J193" s="18" t="str">
        <f t="shared" si="22"/>
        <v/>
      </c>
      <c r="K193" s="17">
        <f>IF(ISERROR(SEARCH('G_Sipariş Fişi'!$C$13,$A193)),0,1)</f>
        <v>0</v>
      </c>
      <c r="L193" s="17">
        <f>IF(K193=0,0,COUNTIF($K$6:K193,1))</f>
        <v>0</v>
      </c>
      <c r="M193" s="18" t="str">
        <f t="shared" si="23"/>
        <v/>
      </c>
      <c r="N193" s="17">
        <f>IF(ISERROR(SEARCH('G_Sipariş Fişi'!$C$14,$A193)),0,1)</f>
        <v>0</v>
      </c>
      <c r="O193" s="17">
        <f>IF(N193=0,0,COUNTIF($N$6:N193,1))</f>
        <v>0</v>
      </c>
      <c r="P193" s="18" t="str">
        <f t="shared" si="24"/>
        <v/>
      </c>
      <c r="Q193" s="17">
        <f>IF(ISERROR(SEARCH('G_Sipariş Fişi'!$C$15,$A193)),0,1)</f>
        <v>0</v>
      </c>
      <c r="R193" s="17">
        <f>IF(Q193=0,0,COUNTIF($Q$6:Q193,1))</f>
        <v>0</v>
      </c>
      <c r="S193" s="18" t="str">
        <f t="shared" si="25"/>
        <v/>
      </c>
      <c r="T193" s="17">
        <f>IF(ISERROR(SEARCH('G_Sipariş Fişi'!$C$16,$A193)),0,1)</f>
        <v>1</v>
      </c>
      <c r="U193" s="17">
        <f>IF(T193=0,0,COUNTIF($T$6:T193,1))</f>
        <v>188</v>
      </c>
      <c r="V193" s="18" t="str">
        <f t="shared" si="26"/>
        <v>PRIMA 1 PREMCARE 2-5KG.50 ADET</v>
      </c>
      <c r="W193" s="17">
        <f>IF(ISERROR(SEARCH('G_Sipariş Fişi'!$C$17,$A193)),0,1)</f>
        <v>1</v>
      </c>
      <c r="X193" s="17">
        <f>IF(W193=0,0,COUNTIF($W$6:W193,1))</f>
        <v>188</v>
      </c>
      <c r="Y193" s="18" t="str">
        <f t="shared" si="27"/>
        <v>PRIMA 1 PREMCARE 2-5KG.50 ADET</v>
      </c>
      <c r="Z193" s="17">
        <f>IF(ISERROR(SEARCH('G_Sipariş Fişi'!$C$18,$A193)),0,1)</f>
        <v>1</v>
      </c>
      <c r="AA193" s="17">
        <f>IF(Z193=0,0,COUNTIF($Z$6:Z193,1))</f>
        <v>188</v>
      </c>
      <c r="AB193" s="18" t="str">
        <f t="shared" si="28"/>
        <v>PRIMA 1 PREMCARE 2-5KG.50 ADET</v>
      </c>
      <c r="AC193" s="17">
        <f>IF(ISERROR(SEARCH('G_Sipariş Fişi'!$C$19,$A193)),0,1)</f>
        <v>1</v>
      </c>
      <c r="AD193" s="17">
        <f>IF(AC193=0,0,COUNTIF($AC$6:AC193,1))</f>
        <v>188</v>
      </c>
      <c r="AE193" s="18" t="str">
        <f t="shared" si="29"/>
        <v>PRIMA 1 PREMCARE 2-5KG.50 ADET</v>
      </c>
    </row>
    <row r="194" spans="1:31" x14ac:dyDescent="0.3">
      <c r="A194" s="17" t="str">
        <f>Tbl_Ürünler[[#This Row],[Ürün Adı]]</f>
        <v>PINAR SUT 1 LT.</v>
      </c>
      <c r="B194" s="17">
        <f>IF(ISERROR(SEARCH('G_Sipariş Fişi'!$C$10,$A194)),0,1)</f>
        <v>0</v>
      </c>
      <c r="C194" s="17">
        <f>IF(B194=0,0,COUNTIF($B$6:B194,1))</f>
        <v>0</v>
      </c>
      <c r="D194" s="18" t="str">
        <f t="shared" si="20"/>
        <v/>
      </c>
      <c r="E194" s="17">
        <f>IF(ISERROR(SEARCH('G_Sipariş Fişi'!$C$11,$A194)),0,1)</f>
        <v>0</v>
      </c>
      <c r="F194" s="17">
        <f>IF(E194=0,0,COUNTIF($E$6:E194,1))</f>
        <v>0</v>
      </c>
      <c r="G194" s="18" t="str">
        <f t="shared" si="21"/>
        <v/>
      </c>
      <c r="H194" s="17">
        <f>IF(ISERROR(SEARCH('G_Sipariş Fişi'!$C$12,$A194)),0,1)</f>
        <v>0</v>
      </c>
      <c r="I194" s="17">
        <f>IF(H194=0,0,COUNTIF(H$6:$H194,1))</f>
        <v>0</v>
      </c>
      <c r="J194" s="18" t="str">
        <f t="shared" si="22"/>
        <v/>
      </c>
      <c r="K194" s="17">
        <f>IF(ISERROR(SEARCH('G_Sipariş Fişi'!$C$13,$A194)),0,1)</f>
        <v>0</v>
      </c>
      <c r="L194" s="17">
        <f>IF(K194=0,0,COUNTIF($K$6:K194,1))</f>
        <v>0</v>
      </c>
      <c r="M194" s="18" t="str">
        <f t="shared" si="23"/>
        <v/>
      </c>
      <c r="N194" s="17">
        <f>IF(ISERROR(SEARCH('G_Sipariş Fişi'!$C$14,$A194)),0,1)</f>
        <v>0</v>
      </c>
      <c r="O194" s="17">
        <f>IF(N194=0,0,COUNTIF($N$6:N194,1))</f>
        <v>0</v>
      </c>
      <c r="P194" s="18" t="str">
        <f t="shared" si="24"/>
        <v/>
      </c>
      <c r="Q194" s="17">
        <f>IF(ISERROR(SEARCH('G_Sipariş Fişi'!$C$15,$A194)),0,1)</f>
        <v>0</v>
      </c>
      <c r="R194" s="17">
        <f>IF(Q194=0,0,COUNTIF($Q$6:Q194,1))</f>
        <v>0</v>
      </c>
      <c r="S194" s="18" t="str">
        <f t="shared" si="25"/>
        <v/>
      </c>
      <c r="T194" s="17">
        <f>IF(ISERROR(SEARCH('G_Sipariş Fişi'!$C$16,$A194)),0,1)</f>
        <v>1</v>
      </c>
      <c r="U194" s="17">
        <f>IF(T194=0,0,COUNTIF($T$6:T194,1))</f>
        <v>189</v>
      </c>
      <c r="V194" s="18" t="str">
        <f t="shared" si="26"/>
        <v>PINAR SUT 1 LT.</v>
      </c>
      <c r="W194" s="17">
        <f>IF(ISERROR(SEARCH('G_Sipariş Fişi'!$C$17,$A194)),0,1)</f>
        <v>1</v>
      </c>
      <c r="X194" s="17">
        <f>IF(W194=0,0,COUNTIF($W$6:W194,1))</f>
        <v>189</v>
      </c>
      <c r="Y194" s="18" t="str">
        <f t="shared" si="27"/>
        <v>PINAR SUT 1 LT.</v>
      </c>
      <c r="Z194" s="17">
        <f>IF(ISERROR(SEARCH('G_Sipariş Fişi'!$C$18,$A194)),0,1)</f>
        <v>1</v>
      </c>
      <c r="AA194" s="17">
        <f>IF(Z194=0,0,COUNTIF($Z$6:Z194,1))</f>
        <v>189</v>
      </c>
      <c r="AB194" s="18" t="str">
        <f t="shared" si="28"/>
        <v>PINAR SUT 1 LT.</v>
      </c>
      <c r="AC194" s="17">
        <f>IF(ISERROR(SEARCH('G_Sipariş Fişi'!$C$19,$A194)),0,1)</f>
        <v>1</v>
      </c>
      <c r="AD194" s="17">
        <f>IF(AC194=0,0,COUNTIF($AC$6:AC194,1))</f>
        <v>189</v>
      </c>
      <c r="AE194" s="18" t="str">
        <f t="shared" si="29"/>
        <v>PINAR SUT 1 LT.</v>
      </c>
    </row>
    <row r="195" spans="1:31" x14ac:dyDescent="0.3">
      <c r="A195" s="17" t="str">
        <f>Tbl_Ürünler[[#This Row],[Ürün Adı]]</f>
        <v>MOLFİX JUMBO PAKET MİNİ 3-6KG</v>
      </c>
      <c r="B195" s="17">
        <f>IF(ISERROR(SEARCH('G_Sipariş Fişi'!$C$10,$A195)),0,1)</f>
        <v>0</v>
      </c>
      <c r="C195" s="17">
        <f>IF(B195=0,0,COUNTIF($B$6:B195,1))</f>
        <v>0</v>
      </c>
      <c r="D195" s="18" t="str">
        <f t="shared" si="20"/>
        <v/>
      </c>
      <c r="E195" s="17">
        <f>IF(ISERROR(SEARCH('G_Sipariş Fişi'!$C$11,$A195)),0,1)</f>
        <v>0</v>
      </c>
      <c r="F195" s="17">
        <f>IF(E195=0,0,COUNTIF($E$6:E195,1))</f>
        <v>0</v>
      </c>
      <c r="G195" s="18" t="str">
        <f t="shared" si="21"/>
        <v/>
      </c>
      <c r="H195" s="17">
        <f>IF(ISERROR(SEARCH('G_Sipariş Fişi'!$C$12,$A195)),0,1)</f>
        <v>0</v>
      </c>
      <c r="I195" s="17">
        <f>IF(H195=0,0,COUNTIF(H$6:$H195,1))</f>
        <v>0</v>
      </c>
      <c r="J195" s="18" t="str">
        <f t="shared" si="22"/>
        <v/>
      </c>
      <c r="K195" s="17">
        <f>IF(ISERROR(SEARCH('G_Sipariş Fişi'!$C$13,$A195)),0,1)</f>
        <v>0</v>
      </c>
      <c r="L195" s="17">
        <f>IF(K195=0,0,COUNTIF($K$6:K195,1))</f>
        <v>0</v>
      </c>
      <c r="M195" s="18" t="str">
        <f t="shared" si="23"/>
        <v/>
      </c>
      <c r="N195" s="17">
        <f>IF(ISERROR(SEARCH('G_Sipariş Fişi'!$C$14,$A195)),0,1)</f>
        <v>0</v>
      </c>
      <c r="O195" s="17">
        <f>IF(N195=0,0,COUNTIF($N$6:N195,1))</f>
        <v>0</v>
      </c>
      <c r="P195" s="18" t="str">
        <f t="shared" si="24"/>
        <v/>
      </c>
      <c r="Q195" s="17">
        <f>IF(ISERROR(SEARCH('G_Sipariş Fişi'!$C$15,$A195)),0,1)</f>
        <v>0</v>
      </c>
      <c r="R195" s="17">
        <f>IF(Q195=0,0,COUNTIF($Q$6:Q195,1))</f>
        <v>0</v>
      </c>
      <c r="S195" s="18" t="str">
        <f t="shared" si="25"/>
        <v/>
      </c>
      <c r="T195" s="17">
        <f>IF(ISERROR(SEARCH('G_Sipariş Fişi'!$C$16,$A195)),0,1)</f>
        <v>1</v>
      </c>
      <c r="U195" s="17">
        <f>IF(T195=0,0,COUNTIF($T$6:T195,1))</f>
        <v>190</v>
      </c>
      <c r="V195" s="18" t="str">
        <f t="shared" si="26"/>
        <v>MOLFİX JUMBO PAKET MİNİ 3-6KG</v>
      </c>
      <c r="W195" s="17">
        <f>IF(ISERROR(SEARCH('G_Sipariş Fişi'!$C$17,$A195)),0,1)</f>
        <v>1</v>
      </c>
      <c r="X195" s="17">
        <f>IF(W195=0,0,COUNTIF($W$6:W195,1))</f>
        <v>190</v>
      </c>
      <c r="Y195" s="18" t="str">
        <f t="shared" si="27"/>
        <v>MOLFİX JUMBO PAKET MİNİ 3-6KG</v>
      </c>
      <c r="Z195" s="17">
        <f>IF(ISERROR(SEARCH('G_Sipariş Fişi'!$C$18,$A195)),0,1)</f>
        <v>1</v>
      </c>
      <c r="AA195" s="17">
        <f>IF(Z195=0,0,COUNTIF($Z$6:Z195,1))</f>
        <v>190</v>
      </c>
      <c r="AB195" s="18" t="str">
        <f t="shared" si="28"/>
        <v>MOLFİX JUMBO PAKET MİNİ 3-6KG</v>
      </c>
      <c r="AC195" s="17">
        <f>IF(ISERROR(SEARCH('G_Sipariş Fişi'!$C$19,$A195)),0,1)</f>
        <v>1</v>
      </c>
      <c r="AD195" s="17">
        <f>IF(AC195=0,0,COUNTIF($AC$6:AC195,1))</f>
        <v>190</v>
      </c>
      <c r="AE195" s="18" t="str">
        <f t="shared" si="29"/>
        <v>MOLFİX JUMBO PAKET MİNİ 3-6KG</v>
      </c>
    </row>
    <row r="196" spans="1:31" x14ac:dyDescent="0.3">
      <c r="A196" s="17" t="str">
        <f>Tbl_Ürünler[[#This Row],[Ürün Adı]]</f>
        <v>TARIS Z.YAGI SIZMA 1LT CAM</v>
      </c>
      <c r="B196" s="17">
        <f>IF(ISERROR(SEARCH('G_Sipariş Fişi'!$C$10,$A196)),0,1)</f>
        <v>0</v>
      </c>
      <c r="C196" s="17">
        <f>IF(B196=0,0,COUNTIF($B$6:B196,1))</f>
        <v>0</v>
      </c>
      <c r="D196" s="18" t="str">
        <f t="shared" si="20"/>
        <v/>
      </c>
      <c r="E196" s="17">
        <f>IF(ISERROR(SEARCH('G_Sipariş Fişi'!$C$11,$A196)),0,1)</f>
        <v>0</v>
      </c>
      <c r="F196" s="17">
        <f>IF(E196=0,0,COUNTIF($E$6:E196,1))</f>
        <v>0</v>
      </c>
      <c r="G196" s="18" t="str">
        <f t="shared" si="21"/>
        <v/>
      </c>
      <c r="H196" s="17">
        <f>IF(ISERROR(SEARCH('G_Sipariş Fişi'!$C$12,$A196)),0,1)</f>
        <v>0</v>
      </c>
      <c r="I196" s="17">
        <f>IF(H196=0,0,COUNTIF(H$6:$H196,1))</f>
        <v>0</v>
      </c>
      <c r="J196" s="18" t="str">
        <f t="shared" si="22"/>
        <v/>
      </c>
      <c r="K196" s="17">
        <f>IF(ISERROR(SEARCH('G_Sipariş Fişi'!$C$13,$A196)),0,1)</f>
        <v>0</v>
      </c>
      <c r="L196" s="17">
        <f>IF(K196=0,0,COUNTIF($K$6:K196,1))</f>
        <v>0</v>
      </c>
      <c r="M196" s="18" t="str">
        <f t="shared" si="23"/>
        <v/>
      </c>
      <c r="N196" s="17">
        <f>IF(ISERROR(SEARCH('G_Sipariş Fişi'!$C$14,$A196)),0,1)</f>
        <v>0</v>
      </c>
      <c r="O196" s="17">
        <f>IF(N196=0,0,COUNTIF($N$6:N196,1))</f>
        <v>0</v>
      </c>
      <c r="P196" s="18" t="str">
        <f t="shared" si="24"/>
        <v/>
      </c>
      <c r="Q196" s="17">
        <f>IF(ISERROR(SEARCH('G_Sipariş Fişi'!$C$15,$A196)),0,1)</f>
        <v>0</v>
      </c>
      <c r="R196" s="17">
        <f>IF(Q196=0,0,COUNTIF($Q$6:Q196,1))</f>
        <v>0</v>
      </c>
      <c r="S196" s="18" t="str">
        <f t="shared" si="25"/>
        <v/>
      </c>
      <c r="T196" s="17">
        <f>IF(ISERROR(SEARCH('G_Sipariş Fişi'!$C$16,$A196)),0,1)</f>
        <v>1</v>
      </c>
      <c r="U196" s="17">
        <f>IF(T196=0,0,COUNTIF($T$6:T196,1))</f>
        <v>191</v>
      </c>
      <c r="V196" s="18" t="str">
        <f t="shared" si="26"/>
        <v>TARIS Z.YAGI SIZMA 1LT CAM</v>
      </c>
      <c r="W196" s="17">
        <f>IF(ISERROR(SEARCH('G_Sipariş Fişi'!$C$17,$A196)),0,1)</f>
        <v>1</v>
      </c>
      <c r="X196" s="17">
        <f>IF(W196=0,0,COUNTIF($W$6:W196,1))</f>
        <v>191</v>
      </c>
      <c r="Y196" s="18" t="str">
        <f t="shared" si="27"/>
        <v>TARIS Z.YAGI SIZMA 1LT CAM</v>
      </c>
      <c r="Z196" s="17">
        <f>IF(ISERROR(SEARCH('G_Sipariş Fişi'!$C$18,$A196)),0,1)</f>
        <v>1</v>
      </c>
      <c r="AA196" s="17">
        <f>IF(Z196=0,0,COUNTIF($Z$6:Z196,1))</f>
        <v>191</v>
      </c>
      <c r="AB196" s="18" t="str">
        <f t="shared" si="28"/>
        <v>TARIS Z.YAGI SIZMA 1LT CAM</v>
      </c>
      <c r="AC196" s="17">
        <f>IF(ISERROR(SEARCH('G_Sipariş Fişi'!$C$19,$A196)),0,1)</f>
        <v>1</v>
      </c>
      <c r="AD196" s="17">
        <f>IF(AC196=0,0,COUNTIF($AC$6:AC196,1))</f>
        <v>191</v>
      </c>
      <c r="AE196" s="18" t="str">
        <f t="shared" si="29"/>
        <v>TARIS Z.YAGI SIZMA 1LT CAM</v>
      </c>
    </row>
    <row r="197" spans="1:31" x14ac:dyDescent="0.3">
      <c r="A197" s="17" t="str">
        <f>Tbl_Ürünler[[#This Row],[Ürün Adı]]</f>
        <v>MOLFİX İKİZ PAKET 16+KG</v>
      </c>
      <c r="B197" s="17">
        <f>IF(ISERROR(SEARCH('G_Sipariş Fişi'!$C$10,$A197)),0,1)</f>
        <v>0</v>
      </c>
      <c r="C197" s="17">
        <f>IF(B197=0,0,COUNTIF($B$6:B197,1))</f>
        <v>0</v>
      </c>
      <c r="D197" s="18" t="str">
        <f t="shared" si="20"/>
        <v/>
      </c>
      <c r="E197" s="17">
        <f>IF(ISERROR(SEARCH('G_Sipariş Fişi'!$C$11,$A197)),0,1)</f>
        <v>0</v>
      </c>
      <c r="F197" s="17">
        <f>IF(E197=0,0,COUNTIF($E$6:E197,1))</f>
        <v>0</v>
      </c>
      <c r="G197" s="18" t="str">
        <f t="shared" si="21"/>
        <v/>
      </c>
      <c r="H197" s="17">
        <f>IF(ISERROR(SEARCH('G_Sipariş Fişi'!$C$12,$A197)),0,1)</f>
        <v>0</v>
      </c>
      <c r="I197" s="17">
        <f>IF(H197=0,0,COUNTIF(H$6:$H197,1))</f>
        <v>0</v>
      </c>
      <c r="J197" s="18" t="str">
        <f t="shared" si="22"/>
        <v/>
      </c>
      <c r="K197" s="17">
        <f>IF(ISERROR(SEARCH('G_Sipariş Fişi'!$C$13,$A197)),0,1)</f>
        <v>0</v>
      </c>
      <c r="L197" s="17">
        <f>IF(K197=0,0,COUNTIF($K$6:K197,1))</f>
        <v>0</v>
      </c>
      <c r="M197" s="18" t="str">
        <f t="shared" si="23"/>
        <v/>
      </c>
      <c r="N197" s="17">
        <f>IF(ISERROR(SEARCH('G_Sipariş Fişi'!$C$14,$A197)),0,1)</f>
        <v>0</v>
      </c>
      <c r="O197" s="17">
        <f>IF(N197=0,0,COUNTIF($N$6:N197,1))</f>
        <v>0</v>
      </c>
      <c r="P197" s="18" t="str">
        <f t="shared" si="24"/>
        <v/>
      </c>
      <c r="Q197" s="17">
        <f>IF(ISERROR(SEARCH('G_Sipariş Fişi'!$C$15,$A197)),0,1)</f>
        <v>0</v>
      </c>
      <c r="R197" s="17">
        <f>IF(Q197=0,0,COUNTIF($Q$6:Q197,1))</f>
        <v>0</v>
      </c>
      <c r="S197" s="18" t="str">
        <f t="shared" si="25"/>
        <v/>
      </c>
      <c r="T197" s="17">
        <f>IF(ISERROR(SEARCH('G_Sipariş Fişi'!$C$16,$A197)),0,1)</f>
        <v>1</v>
      </c>
      <c r="U197" s="17">
        <f>IF(T197=0,0,COUNTIF($T$6:T197,1))</f>
        <v>192</v>
      </c>
      <c r="V197" s="18" t="str">
        <f t="shared" si="26"/>
        <v>MOLFİX İKİZ PAKET 16+KG</v>
      </c>
      <c r="W197" s="17">
        <f>IF(ISERROR(SEARCH('G_Sipariş Fişi'!$C$17,$A197)),0,1)</f>
        <v>1</v>
      </c>
      <c r="X197" s="17">
        <f>IF(W197=0,0,COUNTIF($W$6:W197,1))</f>
        <v>192</v>
      </c>
      <c r="Y197" s="18" t="str">
        <f t="shared" si="27"/>
        <v>MOLFİX İKİZ PAKET 16+KG</v>
      </c>
      <c r="Z197" s="17">
        <f>IF(ISERROR(SEARCH('G_Sipariş Fişi'!$C$18,$A197)),0,1)</f>
        <v>1</v>
      </c>
      <c r="AA197" s="17">
        <f>IF(Z197=0,0,COUNTIF($Z$6:Z197,1))</f>
        <v>192</v>
      </c>
      <c r="AB197" s="18" t="str">
        <f t="shared" si="28"/>
        <v>MOLFİX İKİZ PAKET 16+KG</v>
      </c>
      <c r="AC197" s="17">
        <f>IF(ISERROR(SEARCH('G_Sipariş Fişi'!$C$19,$A197)),0,1)</f>
        <v>1</v>
      </c>
      <c r="AD197" s="17">
        <f>IF(AC197=0,0,COUNTIF($AC$6:AC197,1))</f>
        <v>192</v>
      </c>
      <c r="AE197" s="18" t="str">
        <f t="shared" si="29"/>
        <v>MOLFİX İKİZ PAKET 16+KG</v>
      </c>
    </row>
    <row r="198" spans="1:31" x14ac:dyDescent="0.3">
      <c r="A198" s="17" t="str">
        <f>Tbl_Ürünler[[#This Row],[Ürün Adı]]</f>
        <v>PINAR PIKNIK TEREYAG 6LI</v>
      </c>
      <c r="B198" s="17">
        <f>IF(ISERROR(SEARCH('G_Sipariş Fişi'!$C$10,$A198)),0,1)</f>
        <v>0</v>
      </c>
      <c r="C198" s="17">
        <f>IF(B198=0,0,COUNTIF($B$6:B198,1))</f>
        <v>0</v>
      </c>
      <c r="D198" s="18" t="str">
        <f t="shared" ref="D198:D261" si="30">IFERROR(INDEX($A:$A,MATCH(ROW(C197)-4,C:C,0)),"")</f>
        <v/>
      </c>
      <c r="E198" s="17">
        <f>IF(ISERROR(SEARCH('G_Sipariş Fişi'!$C$11,$A198)),0,1)</f>
        <v>0</v>
      </c>
      <c r="F198" s="17">
        <f>IF(E198=0,0,COUNTIF($E$6:E198,1))</f>
        <v>0</v>
      </c>
      <c r="G198" s="18" t="str">
        <f t="shared" ref="G198:G261" si="31">IFERROR(INDEX($A:$A,MATCH(ROW(F197)-4,F:F,0)),"")</f>
        <v/>
      </c>
      <c r="H198" s="17">
        <f>IF(ISERROR(SEARCH('G_Sipariş Fişi'!$C$12,$A198)),0,1)</f>
        <v>0</v>
      </c>
      <c r="I198" s="17">
        <f>IF(H198=0,0,COUNTIF(H$6:$H198,1))</f>
        <v>0</v>
      </c>
      <c r="J198" s="18" t="str">
        <f t="shared" ref="J198:J261" si="32">IFERROR(INDEX($A:$A,MATCH(ROW(I197)-4,I:I,0)),"")</f>
        <v/>
      </c>
      <c r="K198" s="17">
        <f>IF(ISERROR(SEARCH('G_Sipariş Fişi'!$C$13,$A198)),0,1)</f>
        <v>0</v>
      </c>
      <c r="L198" s="17">
        <f>IF(K198=0,0,COUNTIF($K$6:K198,1))</f>
        <v>0</v>
      </c>
      <c r="M198" s="18" t="str">
        <f t="shared" ref="M198:M261" si="33">IFERROR(INDEX($A:$A,MATCH(ROW(L197)-4,L:L,0)),"")</f>
        <v/>
      </c>
      <c r="N198" s="17">
        <f>IF(ISERROR(SEARCH('G_Sipariş Fişi'!$C$14,$A198)),0,1)</f>
        <v>0</v>
      </c>
      <c r="O198" s="17">
        <f>IF(N198=0,0,COUNTIF($N$6:N198,1))</f>
        <v>0</v>
      </c>
      <c r="P198" s="18" t="str">
        <f t="shared" ref="P198:P261" si="34">IFERROR(INDEX($A:$A,MATCH(ROW(O197)-4,O:O,0)),"")</f>
        <v/>
      </c>
      <c r="Q198" s="17">
        <f>IF(ISERROR(SEARCH('G_Sipariş Fişi'!$C$15,$A198)),0,1)</f>
        <v>0</v>
      </c>
      <c r="R198" s="17">
        <f>IF(Q198=0,0,COUNTIF($Q$6:Q198,1))</f>
        <v>0</v>
      </c>
      <c r="S198" s="18" t="str">
        <f t="shared" ref="S198:S261" si="35">IFERROR(INDEX($A:$A,MATCH(ROW(R197)-4,R:R,0)),"")</f>
        <v/>
      </c>
      <c r="T198" s="17">
        <f>IF(ISERROR(SEARCH('G_Sipariş Fişi'!$C$16,$A198)),0,1)</f>
        <v>1</v>
      </c>
      <c r="U198" s="17">
        <f>IF(T198=0,0,COUNTIF($T$6:T198,1))</f>
        <v>193</v>
      </c>
      <c r="V198" s="18" t="str">
        <f t="shared" ref="V198:V261" si="36">IFERROR(INDEX($A:$A,MATCH(ROW(U197)-4,U:U,0)),"")</f>
        <v>PINAR PIKNIK TEREYAG 6LI</v>
      </c>
      <c r="W198" s="17">
        <f>IF(ISERROR(SEARCH('G_Sipariş Fişi'!$C$17,$A198)),0,1)</f>
        <v>1</v>
      </c>
      <c r="X198" s="17">
        <f>IF(W198=0,0,COUNTIF($W$6:W198,1))</f>
        <v>193</v>
      </c>
      <c r="Y198" s="18" t="str">
        <f t="shared" ref="Y198:Y261" si="37">IFERROR(INDEX($A:$A,MATCH(ROW(X197)-4,X:X,0)),"")</f>
        <v>PINAR PIKNIK TEREYAG 6LI</v>
      </c>
      <c r="Z198" s="17">
        <f>IF(ISERROR(SEARCH('G_Sipariş Fişi'!$C$18,$A198)),0,1)</f>
        <v>1</v>
      </c>
      <c r="AA198" s="17">
        <f>IF(Z198=0,0,COUNTIF($Z$6:Z198,1))</f>
        <v>193</v>
      </c>
      <c r="AB198" s="18" t="str">
        <f t="shared" ref="AB198:AB261" si="38">IFERROR(INDEX($A:$A,MATCH(ROW(AA197)-4,AA:AA,0)),"")</f>
        <v>PINAR PIKNIK TEREYAG 6LI</v>
      </c>
      <c r="AC198" s="17">
        <f>IF(ISERROR(SEARCH('G_Sipariş Fişi'!$C$19,$A198)),0,1)</f>
        <v>1</v>
      </c>
      <c r="AD198" s="17">
        <f>IF(AC198=0,0,COUNTIF($AC$6:AC198,1))</f>
        <v>193</v>
      </c>
      <c r="AE198" s="18" t="str">
        <f t="shared" ref="AE198:AE261" si="39">IFERROR(INDEX($A:$A,MATCH(ROW(AD197)-4,AD:AD,0)),"")</f>
        <v>PINAR PIKNIK TEREYAG 6LI</v>
      </c>
    </row>
    <row r="199" spans="1:31" x14ac:dyDescent="0.3">
      <c r="A199" s="17" t="str">
        <f>Tbl_Ürünler[[#This Row],[Ürün Adı]]</f>
        <v>MARET BONCUK VAK. KANGAL SUCUK 220GR</v>
      </c>
      <c r="B199" s="17">
        <f>IF(ISERROR(SEARCH('G_Sipariş Fişi'!$C$10,$A199)),0,1)</f>
        <v>0</v>
      </c>
      <c r="C199" s="17">
        <f>IF(B199=0,0,COUNTIF($B$6:B199,1))</f>
        <v>0</v>
      </c>
      <c r="D199" s="18" t="str">
        <f t="shared" si="30"/>
        <v/>
      </c>
      <c r="E199" s="17">
        <f>IF(ISERROR(SEARCH('G_Sipariş Fişi'!$C$11,$A199)),0,1)</f>
        <v>0</v>
      </c>
      <c r="F199" s="17">
        <f>IF(E199=0,0,COUNTIF($E$6:E199,1))</f>
        <v>0</v>
      </c>
      <c r="G199" s="18" t="str">
        <f t="shared" si="31"/>
        <v/>
      </c>
      <c r="H199" s="17">
        <f>IF(ISERROR(SEARCH('G_Sipariş Fişi'!$C$12,$A199)),0,1)</f>
        <v>0</v>
      </c>
      <c r="I199" s="17">
        <f>IF(H199=0,0,COUNTIF(H$6:$H199,1))</f>
        <v>0</v>
      </c>
      <c r="J199" s="18" t="str">
        <f t="shared" si="32"/>
        <v/>
      </c>
      <c r="K199" s="17">
        <f>IF(ISERROR(SEARCH('G_Sipariş Fişi'!$C$13,$A199)),0,1)</f>
        <v>0</v>
      </c>
      <c r="L199" s="17">
        <f>IF(K199=0,0,COUNTIF($K$6:K199,1))</f>
        <v>0</v>
      </c>
      <c r="M199" s="18" t="str">
        <f t="shared" si="33"/>
        <v/>
      </c>
      <c r="N199" s="17">
        <f>IF(ISERROR(SEARCH('G_Sipariş Fişi'!$C$14,$A199)),0,1)</f>
        <v>0</v>
      </c>
      <c r="O199" s="17">
        <f>IF(N199=0,0,COUNTIF($N$6:N199,1))</f>
        <v>0</v>
      </c>
      <c r="P199" s="18" t="str">
        <f t="shared" si="34"/>
        <v/>
      </c>
      <c r="Q199" s="17">
        <f>IF(ISERROR(SEARCH('G_Sipariş Fişi'!$C$15,$A199)),0,1)</f>
        <v>0</v>
      </c>
      <c r="R199" s="17">
        <f>IF(Q199=0,0,COUNTIF($Q$6:Q199,1))</f>
        <v>0</v>
      </c>
      <c r="S199" s="18" t="str">
        <f t="shared" si="35"/>
        <v/>
      </c>
      <c r="T199" s="17">
        <f>IF(ISERROR(SEARCH('G_Sipariş Fişi'!$C$16,$A199)),0,1)</f>
        <v>1</v>
      </c>
      <c r="U199" s="17">
        <f>IF(T199=0,0,COUNTIF($T$6:T199,1))</f>
        <v>194</v>
      </c>
      <c r="V199" s="18" t="str">
        <f t="shared" si="36"/>
        <v>MARET BONCUK VAK. KANGAL SUCUK 220GR</v>
      </c>
      <c r="W199" s="17">
        <f>IF(ISERROR(SEARCH('G_Sipariş Fişi'!$C$17,$A199)),0,1)</f>
        <v>1</v>
      </c>
      <c r="X199" s="17">
        <f>IF(W199=0,0,COUNTIF($W$6:W199,1))</f>
        <v>194</v>
      </c>
      <c r="Y199" s="18" t="str">
        <f t="shared" si="37"/>
        <v>MARET BONCUK VAK. KANGAL SUCUK 220GR</v>
      </c>
      <c r="Z199" s="17">
        <f>IF(ISERROR(SEARCH('G_Sipariş Fişi'!$C$18,$A199)),0,1)</f>
        <v>1</v>
      </c>
      <c r="AA199" s="17">
        <f>IF(Z199=0,0,COUNTIF($Z$6:Z199,1))</f>
        <v>194</v>
      </c>
      <c r="AB199" s="18" t="str">
        <f t="shared" si="38"/>
        <v>MARET BONCUK VAK. KANGAL SUCUK 220GR</v>
      </c>
      <c r="AC199" s="17">
        <f>IF(ISERROR(SEARCH('G_Sipariş Fişi'!$C$19,$A199)),0,1)</f>
        <v>1</v>
      </c>
      <c r="AD199" s="17">
        <f>IF(AC199=0,0,COUNTIF($AC$6:AC199,1))</f>
        <v>194</v>
      </c>
      <c r="AE199" s="18" t="str">
        <f t="shared" si="39"/>
        <v>MARET BONCUK VAK. KANGAL SUCUK 220GR</v>
      </c>
    </row>
    <row r="200" spans="1:31" x14ac:dyDescent="0.3">
      <c r="A200" s="17" t="str">
        <f>Tbl_Ürünler[[#This Row],[Ürün Adı]]</f>
        <v>SEK YARIM YAGLI YOĞURT 2000 GR</v>
      </c>
      <c r="B200" s="17">
        <f>IF(ISERROR(SEARCH('G_Sipariş Fişi'!$C$10,$A200)),0,1)</f>
        <v>0</v>
      </c>
      <c r="C200" s="17">
        <f>IF(B200=0,0,COUNTIF($B$6:B200,1))</f>
        <v>0</v>
      </c>
      <c r="D200" s="18" t="str">
        <f t="shared" si="30"/>
        <v/>
      </c>
      <c r="E200" s="17">
        <f>IF(ISERROR(SEARCH('G_Sipariş Fişi'!$C$11,$A200)),0,1)</f>
        <v>0</v>
      </c>
      <c r="F200" s="17">
        <f>IF(E200=0,0,COUNTIF($E$6:E200,1))</f>
        <v>0</v>
      </c>
      <c r="G200" s="18" t="str">
        <f t="shared" si="31"/>
        <v/>
      </c>
      <c r="H200" s="17">
        <f>IF(ISERROR(SEARCH('G_Sipariş Fişi'!$C$12,$A200)),0,1)</f>
        <v>0</v>
      </c>
      <c r="I200" s="17">
        <f>IF(H200=0,0,COUNTIF(H$6:$H200,1))</f>
        <v>0</v>
      </c>
      <c r="J200" s="18" t="str">
        <f t="shared" si="32"/>
        <v/>
      </c>
      <c r="K200" s="17">
        <f>IF(ISERROR(SEARCH('G_Sipariş Fişi'!$C$13,$A200)),0,1)</f>
        <v>0</v>
      </c>
      <c r="L200" s="17">
        <f>IF(K200=0,0,COUNTIF($K$6:K200,1))</f>
        <v>0</v>
      </c>
      <c r="M200" s="18" t="str">
        <f t="shared" si="33"/>
        <v/>
      </c>
      <c r="N200" s="17">
        <f>IF(ISERROR(SEARCH('G_Sipariş Fişi'!$C$14,$A200)),0,1)</f>
        <v>0</v>
      </c>
      <c r="O200" s="17">
        <f>IF(N200=0,0,COUNTIF($N$6:N200,1))</f>
        <v>0</v>
      </c>
      <c r="P200" s="18" t="str">
        <f t="shared" si="34"/>
        <v/>
      </c>
      <c r="Q200" s="17">
        <f>IF(ISERROR(SEARCH('G_Sipariş Fişi'!$C$15,$A200)),0,1)</f>
        <v>0</v>
      </c>
      <c r="R200" s="17">
        <f>IF(Q200=0,0,COUNTIF($Q$6:Q200,1))</f>
        <v>0</v>
      </c>
      <c r="S200" s="18" t="str">
        <f t="shared" si="35"/>
        <v/>
      </c>
      <c r="T200" s="17">
        <f>IF(ISERROR(SEARCH('G_Sipariş Fişi'!$C$16,$A200)),0,1)</f>
        <v>1</v>
      </c>
      <c r="U200" s="17">
        <f>IF(T200=0,0,COUNTIF($T$6:T200,1))</f>
        <v>195</v>
      </c>
      <c r="V200" s="18" t="str">
        <f t="shared" si="36"/>
        <v>SEK YARIM YAGLI YOĞURT 2000 GR</v>
      </c>
      <c r="W200" s="17">
        <f>IF(ISERROR(SEARCH('G_Sipariş Fişi'!$C$17,$A200)),0,1)</f>
        <v>1</v>
      </c>
      <c r="X200" s="17">
        <f>IF(W200=0,0,COUNTIF($W$6:W200,1))</f>
        <v>195</v>
      </c>
      <c r="Y200" s="18" t="str">
        <f t="shared" si="37"/>
        <v>SEK YARIM YAGLI YOĞURT 2000 GR</v>
      </c>
      <c r="Z200" s="17">
        <f>IF(ISERROR(SEARCH('G_Sipariş Fişi'!$C$18,$A200)),0,1)</f>
        <v>1</v>
      </c>
      <c r="AA200" s="17">
        <f>IF(Z200=0,0,COUNTIF($Z$6:Z200,1))</f>
        <v>195</v>
      </c>
      <c r="AB200" s="18" t="str">
        <f t="shared" si="38"/>
        <v>SEK YARIM YAGLI YOĞURT 2000 GR</v>
      </c>
      <c r="AC200" s="17">
        <f>IF(ISERROR(SEARCH('G_Sipariş Fişi'!$C$19,$A200)),0,1)</f>
        <v>1</v>
      </c>
      <c r="AD200" s="17">
        <f>IF(AC200=0,0,COUNTIF($AC$6:AC200,1))</f>
        <v>195</v>
      </c>
      <c r="AE200" s="18" t="str">
        <f t="shared" si="39"/>
        <v>SEK YARIM YAGLI YOĞURT 2000 GR</v>
      </c>
    </row>
    <row r="201" spans="1:31" x14ac:dyDescent="0.3">
      <c r="A201" s="17" t="str">
        <f>Tbl_Ürünler[[#This Row],[Ürün Adı]]</f>
        <v>ULKER 80GR BATON SUTLU 260-</v>
      </c>
      <c r="B201" s="17">
        <f>IF(ISERROR(SEARCH('G_Sipariş Fişi'!$C$10,$A201)),0,1)</f>
        <v>0</v>
      </c>
      <c r="C201" s="17">
        <f>IF(B201=0,0,COUNTIF($B$6:B201,1))</f>
        <v>0</v>
      </c>
      <c r="D201" s="18" t="str">
        <f t="shared" si="30"/>
        <v/>
      </c>
      <c r="E201" s="17">
        <f>IF(ISERROR(SEARCH('G_Sipariş Fişi'!$C$11,$A201)),0,1)</f>
        <v>0</v>
      </c>
      <c r="F201" s="17">
        <f>IF(E201=0,0,COUNTIF($E$6:E201,1))</f>
        <v>0</v>
      </c>
      <c r="G201" s="18" t="str">
        <f t="shared" si="31"/>
        <v/>
      </c>
      <c r="H201" s="17">
        <f>IF(ISERROR(SEARCH('G_Sipariş Fişi'!$C$12,$A201)),0,1)</f>
        <v>0</v>
      </c>
      <c r="I201" s="17">
        <f>IF(H201=0,0,COUNTIF(H$6:$H201,1))</f>
        <v>0</v>
      </c>
      <c r="J201" s="18" t="str">
        <f t="shared" si="32"/>
        <v/>
      </c>
      <c r="K201" s="17">
        <f>IF(ISERROR(SEARCH('G_Sipariş Fişi'!$C$13,$A201)),0,1)</f>
        <v>0</v>
      </c>
      <c r="L201" s="17">
        <f>IF(K201=0,0,COUNTIF($K$6:K201,1))</f>
        <v>0</v>
      </c>
      <c r="M201" s="18" t="str">
        <f t="shared" si="33"/>
        <v/>
      </c>
      <c r="N201" s="17">
        <f>IF(ISERROR(SEARCH('G_Sipariş Fişi'!$C$14,$A201)),0,1)</f>
        <v>0</v>
      </c>
      <c r="O201" s="17">
        <f>IF(N201=0,0,COUNTIF($N$6:N201,1))</f>
        <v>0</v>
      </c>
      <c r="P201" s="18" t="str">
        <f t="shared" si="34"/>
        <v/>
      </c>
      <c r="Q201" s="17">
        <f>IF(ISERROR(SEARCH('G_Sipariş Fişi'!$C$15,$A201)),0,1)</f>
        <v>0</v>
      </c>
      <c r="R201" s="17">
        <f>IF(Q201=0,0,COUNTIF($Q$6:Q201,1))</f>
        <v>0</v>
      </c>
      <c r="S201" s="18" t="str">
        <f t="shared" si="35"/>
        <v/>
      </c>
      <c r="T201" s="17">
        <f>IF(ISERROR(SEARCH('G_Sipariş Fişi'!$C$16,$A201)),0,1)</f>
        <v>1</v>
      </c>
      <c r="U201" s="17">
        <f>IF(T201=0,0,COUNTIF($T$6:T201,1))</f>
        <v>196</v>
      </c>
      <c r="V201" s="18" t="str">
        <f t="shared" si="36"/>
        <v>ULKER 80GR BATON SUTLU 260-</v>
      </c>
      <c r="W201" s="17">
        <f>IF(ISERROR(SEARCH('G_Sipariş Fişi'!$C$17,$A201)),0,1)</f>
        <v>1</v>
      </c>
      <c r="X201" s="17">
        <f>IF(W201=0,0,COUNTIF($W$6:W201,1))</f>
        <v>196</v>
      </c>
      <c r="Y201" s="18" t="str">
        <f t="shared" si="37"/>
        <v>ULKER 80GR BATON SUTLU 260-</v>
      </c>
      <c r="Z201" s="17">
        <f>IF(ISERROR(SEARCH('G_Sipariş Fişi'!$C$18,$A201)),0,1)</f>
        <v>1</v>
      </c>
      <c r="AA201" s="17">
        <f>IF(Z201=0,0,COUNTIF($Z$6:Z201,1))</f>
        <v>196</v>
      </c>
      <c r="AB201" s="18" t="str">
        <f t="shared" si="38"/>
        <v>ULKER 80GR BATON SUTLU 260-</v>
      </c>
      <c r="AC201" s="17">
        <f>IF(ISERROR(SEARCH('G_Sipariş Fişi'!$C$19,$A201)),0,1)</f>
        <v>1</v>
      </c>
      <c r="AD201" s="17">
        <f>IF(AC201=0,0,COUNTIF($AC$6:AC201,1))</f>
        <v>196</v>
      </c>
      <c r="AE201" s="18" t="str">
        <f t="shared" si="39"/>
        <v>ULKER 80GR BATON SUTLU 260-</v>
      </c>
    </row>
    <row r="202" spans="1:31" x14ac:dyDescent="0.3">
      <c r="A202" s="17" t="str">
        <f>Tbl_Ürünler[[#This Row],[Ürün Adı]]</f>
        <v>BIZDEN OSMANCIK PIRINC 2500 GR</v>
      </c>
      <c r="B202" s="17">
        <f>IF(ISERROR(SEARCH('G_Sipariş Fişi'!$C$10,$A202)),0,1)</f>
        <v>0</v>
      </c>
      <c r="C202" s="17">
        <f>IF(B202=0,0,COUNTIF($B$6:B202,1))</f>
        <v>0</v>
      </c>
      <c r="D202" s="18" t="str">
        <f t="shared" si="30"/>
        <v/>
      </c>
      <c r="E202" s="17">
        <f>IF(ISERROR(SEARCH('G_Sipariş Fişi'!$C$11,$A202)),0,1)</f>
        <v>0</v>
      </c>
      <c r="F202" s="17">
        <f>IF(E202=0,0,COUNTIF($E$6:E202,1))</f>
        <v>0</v>
      </c>
      <c r="G202" s="18" t="str">
        <f t="shared" si="31"/>
        <v/>
      </c>
      <c r="H202" s="17">
        <f>IF(ISERROR(SEARCH('G_Sipariş Fişi'!$C$12,$A202)),0,1)</f>
        <v>0</v>
      </c>
      <c r="I202" s="17">
        <f>IF(H202=0,0,COUNTIF(H$6:$H202,1))</f>
        <v>0</v>
      </c>
      <c r="J202" s="18" t="str">
        <f t="shared" si="32"/>
        <v/>
      </c>
      <c r="K202" s="17">
        <f>IF(ISERROR(SEARCH('G_Sipariş Fişi'!$C$13,$A202)),0,1)</f>
        <v>0</v>
      </c>
      <c r="L202" s="17">
        <f>IF(K202=0,0,COUNTIF($K$6:K202,1))</f>
        <v>0</v>
      </c>
      <c r="M202" s="18" t="str">
        <f t="shared" si="33"/>
        <v/>
      </c>
      <c r="N202" s="17">
        <f>IF(ISERROR(SEARCH('G_Sipariş Fişi'!$C$14,$A202)),0,1)</f>
        <v>0</v>
      </c>
      <c r="O202" s="17">
        <f>IF(N202=0,0,COUNTIF($N$6:N202,1))</f>
        <v>0</v>
      </c>
      <c r="P202" s="18" t="str">
        <f t="shared" si="34"/>
        <v/>
      </c>
      <c r="Q202" s="17">
        <f>IF(ISERROR(SEARCH('G_Sipariş Fişi'!$C$15,$A202)),0,1)</f>
        <v>0</v>
      </c>
      <c r="R202" s="17">
        <f>IF(Q202=0,0,COUNTIF($Q$6:Q202,1))</f>
        <v>0</v>
      </c>
      <c r="S202" s="18" t="str">
        <f t="shared" si="35"/>
        <v/>
      </c>
      <c r="T202" s="17">
        <f>IF(ISERROR(SEARCH('G_Sipariş Fişi'!$C$16,$A202)),0,1)</f>
        <v>1</v>
      </c>
      <c r="U202" s="17">
        <f>IF(T202=0,0,COUNTIF($T$6:T202,1))</f>
        <v>197</v>
      </c>
      <c r="V202" s="18" t="str">
        <f t="shared" si="36"/>
        <v>BIZDEN OSMANCIK PIRINC 2500 GR</v>
      </c>
      <c r="W202" s="17">
        <f>IF(ISERROR(SEARCH('G_Sipariş Fişi'!$C$17,$A202)),0,1)</f>
        <v>1</v>
      </c>
      <c r="X202" s="17">
        <f>IF(W202=0,0,COUNTIF($W$6:W202,1))</f>
        <v>197</v>
      </c>
      <c r="Y202" s="18" t="str">
        <f t="shared" si="37"/>
        <v>BIZDEN OSMANCIK PIRINC 2500 GR</v>
      </c>
      <c r="Z202" s="17">
        <f>IF(ISERROR(SEARCH('G_Sipariş Fişi'!$C$18,$A202)),0,1)</f>
        <v>1</v>
      </c>
      <c r="AA202" s="17">
        <f>IF(Z202=0,0,COUNTIF($Z$6:Z202,1))</f>
        <v>197</v>
      </c>
      <c r="AB202" s="18" t="str">
        <f t="shared" si="38"/>
        <v>BIZDEN OSMANCIK PIRINC 2500 GR</v>
      </c>
      <c r="AC202" s="17">
        <f>IF(ISERROR(SEARCH('G_Sipariş Fişi'!$C$19,$A202)),0,1)</f>
        <v>1</v>
      </c>
      <c r="AD202" s="17">
        <f>IF(AC202=0,0,COUNTIF($AC$6:AC202,1))</f>
        <v>197</v>
      </c>
      <c r="AE202" s="18" t="str">
        <f t="shared" si="39"/>
        <v>BIZDEN OSMANCIK PIRINC 2500 GR</v>
      </c>
    </row>
    <row r="203" spans="1:31" x14ac:dyDescent="0.3">
      <c r="A203" s="17" t="str">
        <f>Tbl_Ürünler[[#This Row],[Ürün Adı]]</f>
        <v>MARLBORO UZUN 100 S PAKET</v>
      </c>
      <c r="B203" s="17">
        <f>IF(ISERROR(SEARCH('G_Sipariş Fişi'!$C$10,$A203)),0,1)</f>
        <v>0</v>
      </c>
      <c r="C203" s="17">
        <f>IF(B203=0,0,COUNTIF($B$6:B203,1))</f>
        <v>0</v>
      </c>
      <c r="D203" s="18" t="str">
        <f t="shared" si="30"/>
        <v/>
      </c>
      <c r="E203" s="17">
        <f>IF(ISERROR(SEARCH('G_Sipariş Fişi'!$C$11,$A203)),0,1)</f>
        <v>0</v>
      </c>
      <c r="F203" s="17">
        <f>IF(E203=0,0,COUNTIF($E$6:E203,1))</f>
        <v>0</v>
      </c>
      <c r="G203" s="18" t="str">
        <f t="shared" si="31"/>
        <v/>
      </c>
      <c r="H203" s="17">
        <f>IF(ISERROR(SEARCH('G_Sipariş Fişi'!$C$12,$A203)),0,1)</f>
        <v>0</v>
      </c>
      <c r="I203" s="17">
        <f>IF(H203=0,0,COUNTIF(H$6:$H203,1))</f>
        <v>0</v>
      </c>
      <c r="J203" s="18" t="str">
        <f t="shared" si="32"/>
        <v/>
      </c>
      <c r="K203" s="17">
        <f>IF(ISERROR(SEARCH('G_Sipariş Fişi'!$C$13,$A203)),0,1)</f>
        <v>0</v>
      </c>
      <c r="L203" s="17">
        <f>IF(K203=0,0,COUNTIF($K$6:K203,1))</f>
        <v>0</v>
      </c>
      <c r="M203" s="18" t="str">
        <f t="shared" si="33"/>
        <v/>
      </c>
      <c r="N203" s="17">
        <f>IF(ISERROR(SEARCH('G_Sipariş Fişi'!$C$14,$A203)),0,1)</f>
        <v>0</v>
      </c>
      <c r="O203" s="17">
        <f>IF(N203=0,0,COUNTIF($N$6:N203,1))</f>
        <v>0</v>
      </c>
      <c r="P203" s="18" t="str">
        <f t="shared" si="34"/>
        <v/>
      </c>
      <c r="Q203" s="17">
        <f>IF(ISERROR(SEARCH('G_Sipariş Fişi'!$C$15,$A203)),0,1)</f>
        <v>0</v>
      </c>
      <c r="R203" s="17">
        <f>IF(Q203=0,0,COUNTIF($Q$6:Q203,1))</f>
        <v>0</v>
      </c>
      <c r="S203" s="18" t="str">
        <f t="shared" si="35"/>
        <v/>
      </c>
      <c r="T203" s="17">
        <f>IF(ISERROR(SEARCH('G_Sipariş Fişi'!$C$16,$A203)),0,1)</f>
        <v>1</v>
      </c>
      <c r="U203" s="17">
        <f>IF(T203=0,0,COUNTIF($T$6:T203,1))</f>
        <v>198</v>
      </c>
      <c r="V203" s="18" t="str">
        <f t="shared" si="36"/>
        <v>MARLBORO UZUN 100 S PAKET</v>
      </c>
      <c r="W203" s="17">
        <f>IF(ISERROR(SEARCH('G_Sipariş Fişi'!$C$17,$A203)),0,1)</f>
        <v>1</v>
      </c>
      <c r="X203" s="17">
        <f>IF(W203=0,0,COUNTIF($W$6:W203,1))</f>
        <v>198</v>
      </c>
      <c r="Y203" s="18" t="str">
        <f t="shared" si="37"/>
        <v>MARLBORO UZUN 100 S PAKET</v>
      </c>
      <c r="Z203" s="17">
        <f>IF(ISERROR(SEARCH('G_Sipariş Fişi'!$C$18,$A203)),0,1)</f>
        <v>1</v>
      </c>
      <c r="AA203" s="17">
        <f>IF(Z203=0,0,COUNTIF($Z$6:Z203,1))</f>
        <v>198</v>
      </c>
      <c r="AB203" s="18" t="str">
        <f t="shared" si="38"/>
        <v>MARLBORO UZUN 100 S PAKET</v>
      </c>
      <c r="AC203" s="17">
        <f>IF(ISERROR(SEARCH('G_Sipariş Fişi'!$C$19,$A203)),0,1)</f>
        <v>1</v>
      </c>
      <c r="AD203" s="17">
        <f>IF(AC203=0,0,COUNTIF($AC$6:AC203,1))</f>
        <v>198</v>
      </c>
      <c r="AE203" s="18" t="str">
        <f t="shared" si="39"/>
        <v>MARLBORO UZUN 100 S PAKET</v>
      </c>
    </row>
    <row r="204" spans="1:31" x14ac:dyDescent="0.3">
      <c r="A204" s="17" t="str">
        <f>Tbl_Ürünler[[#This Row],[Ürün Adı]]</f>
        <v>NIVEA VISAGE Q-10 KIRISIK KARSITI GECE CREM 50ML</v>
      </c>
      <c r="B204" s="17">
        <f>IF(ISERROR(SEARCH('G_Sipariş Fişi'!$C$10,$A204)),0,1)</f>
        <v>0</v>
      </c>
      <c r="C204" s="17">
        <f>IF(B204=0,0,COUNTIF($B$6:B204,1))</f>
        <v>0</v>
      </c>
      <c r="D204" s="18" t="str">
        <f t="shared" si="30"/>
        <v/>
      </c>
      <c r="E204" s="17">
        <f>IF(ISERROR(SEARCH('G_Sipariş Fişi'!$C$11,$A204)),0,1)</f>
        <v>0</v>
      </c>
      <c r="F204" s="17">
        <f>IF(E204=0,0,COUNTIF($E$6:E204,1))</f>
        <v>0</v>
      </c>
      <c r="G204" s="18" t="str">
        <f t="shared" si="31"/>
        <v/>
      </c>
      <c r="H204" s="17">
        <f>IF(ISERROR(SEARCH('G_Sipariş Fişi'!$C$12,$A204)),0,1)</f>
        <v>0</v>
      </c>
      <c r="I204" s="17">
        <f>IF(H204=0,0,COUNTIF(H$6:$H204,1))</f>
        <v>0</v>
      </c>
      <c r="J204" s="18" t="str">
        <f t="shared" si="32"/>
        <v/>
      </c>
      <c r="K204" s="17">
        <f>IF(ISERROR(SEARCH('G_Sipariş Fişi'!$C$13,$A204)),0,1)</f>
        <v>0</v>
      </c>
      <c r="L204" s="17">
        <f>IF(K204=0,0,COUNTIF($K$6:K204,1))</f>
        <v>0</v>
      </c>
      <c r="M204" s="18" t="str">
        <f t="shared" si="33"/>
        <v/>
      </c>
      <c r="N204" s="17">
        <f>IF(ISERROR(SEARCH('G_Sipariş Fişi'!$C$14,$A204)),0,1)</f>
        <v>0</v>
      </c>
      <c r="O204" s="17">
        <f>IF(N204=0,0,COUNTIF($N$6:N204,1))</f>
        <v>0</v>
      </c>
      <c r="P204" s="18" t="str">
        <f t="shared" si="34"/>
        <v/>
      </c>
      <c r="Q204" s="17">
        <f>IF(ISERROR(SEARCH('G_Sipariş Fişi'!$C$15,$A204)),0,1)</f>
        <v>0</v>
      </c>
      <c r="R204" s="17">
        <f>IF(Q204=0,0,COUNTIF($Q$6:Q204,1))</f>
        <v>0</v>
      </c>
      <c r="S204" s="18" t="str">
        <f t="shared" si="35"/>
        <v/>
      </c>
      <c r="T204" s="17">
        <f>IF(ISERROR(SEARCH('G_Sipariş Fişi'!$C$16,$A204)),0,1)</f>
        <v>1</v>
      </c>
      <c r="U204" s="17">
        <f>IF(T204=0,0,COUNTIF($T$6:T204,1))</f>
        <v>199</v>
      </c>
      <c r="V204" s="18" t="str">
        <f t="shared" si="36"/>
        <v>NIVEA VISAGE Q-10 KIRISIK KARSITI GECE CREM 50ML</v>
      </c>
      <c r="W204" s="17">
        <f>IF(ISERROR(SEARCH('G_Sipariş Fişi'!$C$17,$A204)),0,1)</f>
        <v>1</v>
      </c>
      <c r="X204" s="17">
        <f>IF(W204=0,0,COUNTIF($W$6:W204,1))</f>
        <v>199</v>
      </c>
      <c r="Y204" s="18" t="str">
        <f t="shared" si="37"/>
        <v>NIVEA VISAGE Q-10 KIRISIK KARSITI GECE CREM 50ML</v>
      </c>
      <c r="Z204" s="17">
        <f>IF(ISERROR(SEARCH('G_Sipariş Fişi'!$C$18,$A204)),0,1)</f>
        <v>1</v>
      </c>
      <c r="AA204" s="17">
        <f>IF(Z204=0,0,COUNTIF($Z$6:Z204,1))</f>
        <v>199</v>
      </c>
      <c r="AB204" s="18" t="str">
        <f t="shared" si="38"/>
        <v>NIVEA VISAGE Q-10 KIRISIK KARSITI GECE CREM 50ML</v>
      </c>
      <c r="AC204" s="17">
        <f>IF(ISERROR(SEARCH('G_Sipariş Fişi'!$C$19,$A204)),0,1)</f>
        <v>1</v>
      </c>
      <c r="AD204" s="17">
        <f>IF(AC204=0,0,COUNTIF($AC$6:AC204,1))</f>
        <v>199</v>
      </c>
      <c r="AE204" s="18" t="str">
        <f t="shared" si="39"/>
        <v>NIVEA VISAGE Q-10 KIRISIK KARSITI GECE CREM 50ML</v>
      </c>
    </row>
    <row r="205" spans="1:31" x14ac:dyDescent="0.3">
      <c r="A205" s="17" t="str">
        <f>Tbl_Ürünler[[#This Row],[Ürün Adı]]</f>
        <v>MANDALINA</v>
      </c>
      <c r="B205" s="17">
        <f>IF(ISERROR(SEARCH('G_Sipariş Fişi'!$C$10,$A205)),0,1)</f>
        <v>0</v>
      </c>
      <c r="C205" s="17">
        <f>IF(B205=0,0,COUNTIF($B$6:B205,1))</f>
        <v>0</v>
      </c>
      <c r="D205" s="18" t="str">
        <f t="shared" si="30"/>
        <v/>
      </c>
      <c r="E205" s="17">
        <f>IF(ISERROR(SEARCH('G_Sipariş Fişi'!$C$11,$A205)),0,1)</f>
        <v>0</v>
      </c>
      <c r="F205" s="17">
        <f>IF(E205=0,0,COUNTIF($E$6:E205,1))</f>
        <v>0</v>
      </c>
      <c r="G205" s="18" t="str">
        <f t="shared" si="31"/>
        <v/>
      </c>
      <c r="H205" s="17">
        <f>IF(ISERROR(SEARCH('G_Sipariş Fişi'!$C$12,$A205)),0,1)</f>
        <v>0</v>
      </c>
      <c r="I205" s="17">
        <f>IF(H205=0,0,COUNTIF(H$6:$H205,1))</f>
        <v>0</v>
      </c>
      <c r="J205" s="18" t="str">
        <f t="shared" si="32"/>
        <v/>
      </c>
      <c r="K205" s="17">
        <f>IF(ISERROR(SEARCH('G_Sipariş Fişi'!$C$13,$A205)),0,1)</f>
        <v>0</v>
      </c>
      <c r="L205" s="17">
        <f>IF(K205=0,0,COUNTIF($K$6:K205,1))</f>
        <v>0</v>
      </c>
      <c r="M205" s="18" t="str">
        <f t="shared" si="33"/>
        <v/>
      </c>
      <c r="N205" s="17">
        <f>IF(ISERROR(SEARCH('G_Sipariş Fişi'!$C$14,$A205)),0,1)</f>
        <v>0</v>
      </c>
      <c r="O205" s="17">
        <f>IF(N205=0,0,COUNTIF($N$6:N205,1))</f>
        <v>0</v>
      </c>
      <c r="P205" s="18" t="str">
        <f t="shared" si="34"/>
        <v/>
      </c>
      <c r="Q205" s="17">
        <f>IF(ISERROR(SEARCH('G_Sipariş Fişi'!$C$15,$A205)),0,1)</f>
        <v>0</v>
      </c>
      <c r="R205" s="17">
        <f>IF(Q205=0,0,COUNTIF($Q$6:Q205,1))</f>
        <v>0</v>
      </c>
      <c r="S205" s="18" t="str">
        <f t="shared" si="35"/>
        <v/>
      </c>
      <c r="T205" s="17">
        <f>IF(ISERROR(SEARCH('G_Sipariş Fişi'!$C$16,$A205)),0,1)</f>
        <v>1</v>
      </c>
      <c r="U205" s="17">
        <f>IF(T205=0,0,COUNTIF($T$6:T205,1))</f>
        <v>200</v>
      </c>
      <c r="V205" s="18" t="str">
        <f t="shared" si="36"/>
        <v>MANDALINA</v>
      </c>
      <c r="W205" s="17">
        <f>IF(ISERROR(SEARCH('G_Sipariş Fişi'!$C$17,$A205)),0,1)</f>
        <v>1</v>
      </c>
      <c r="X205" s="17">
        <f>IF(W205=0,0,COUNTIF($W$6:W205,1))</f>
        <v>200</v>
      </c>
      <c r="Y205" s="18" t="str">
        <f t="shared" si="37"/>
        <v>MANDALINA</v>
      </c>
      <c r="Z205" s="17">
        <f>IF(ISERROR(SEARCH('G_Sipariş Fişi'!$C$18,$A205)),0,1)</f>
        <v>1</v>
      </c>
      <c r="AA205" s="17">
        <f>IF(Z205=0,0,COUNTIF($Z$6:Z205,1))</f>
        <v>200</v>
      </c>
      <c r="AB205" s="18" t="str">
        <f t="shared" si="38"/>
        <v>MANDALINA</v>
      </c>
      <c r="AC205" s="17">
        <f>IF(ISERROR(SEARCH('G_Sipariş Fişi'!$C$19,$A205)),0,1)</f>
        <v>1</v>
      </c>
      <c r="AD205" s="17">
        <f>IF(AC205=0,0,COUNTIF($AC$6:AC205,1))</f>
        <v>200</v>
      </c>
      <c r="AE205" s="18" t="str">
        <f t="shared" si="39"/>
        <v>MANDALINA</v>
      </c>
    </row>
    <row r="206" spans="1:31" x14ac:dyDescent="0.3">
      <c r="A206" s="17" t="str">
        <f>Tbl_Ürünler[[#This Row],[Ürün Adı]]</f>
        <v>SUTAS YAYIK TEREYAG 500 GR</v>
      </c>
      <c r="B206" s="17">
        <f>IF(ISERROR(SEARCH('G_Sipariş Fişi'!$C$10,$A206)),0,1)</f>
        <v>0</v>
      </c>
      <c r="C206" s="17">
        <f>IF(B206=0,0,COUNTIF($B$6:B206,1))</f>
        <v>0</v>
      </c>
      <c r="D206" s="18" t="str">
        <f t="shared" si="30"/>
        <v/>
      </c>
      <c r="E206" s="17">
        <f>IF(ISERROR(SEARCH('G_Sipariş Fişi'!$C$11,$A206)),0,1)</f>
        <v>0</v>
      </c>
      <c r="F206" s="17">
        <f>IF(E206=0,0,COUNTIF($E$6:E206,1))</f>
        <v>0</v>
      </c>
      <c r="G206" s="18" t="str">
        <f t="shared" si="31"/>
        <v/>
      </c>
      <c r="H206" s="17">
        <f>IF(ISERROR(SEARCH('G_Sipariş Fişi'!$C$12,$A206)),0,1)</f>
        <v>0</v>
      </c>
      <c r="I206" s="17">
        <f>IF(H206=0,0,COUNTIF(H$6:$H206,1))</f>
        <v>0</v>
      </c>
      <c r="J206" s="18" t="str">
        <f t="shared" si="32"/>
        <v/>
      </c>
      <c r="K206" s="17">
        <f>IF(ISERROR(SEARCH('G_Sipariş Fişi'!$C$13,$A206)),0,1)</f>
        <v>0</v>
      </c>
      <c r="L206" s="17">
        <f>IF(K206=0,0,COUNTIF($K$6:K206,1))</f>
        <v>0</v>
      </c>
      <c r="M206" s="18" t="str">
        <f t="shared" si="33"/>
        <v/>
      </c>
      <c r="N206" s="17">
        <f>IF(ISERROR(SEARCH('G_Sipariş Fişi'!$C$14,$A206)),0,1)</f>
        <v>0</v>
      </c>
      <c r="O206" s="17">
        <f>IF(N206=0,0,COUNTIF($N$6:N206,1))</f>
        <v>0</v>
      </c>
      <c r="P206" s="18" t="str">
        <f t="shared" si="34"/>
        <v/>
      </c>
      <c r="Q206" s="17">
        <f>IF(ISERROR(SEARCH('G_Sipariş Fişi'!$C$15,$A206)),0,1)</f>
        <v>0</v>
      </c>
      <c r="R206" s="17">
        <f>IF(Q206=0,0,COUNTIF($Q$6:Q206,1))</f>
        <v>0</v>
      </c>
      <c r="S206" s="18" t="str">
        <f t="shared" si="35"/>
        <v/>
      </c>
      <c r="T206" s="17">
        <f>IF(ISERROR(SEARCH('G_Sipariş Fişi'!$C$16,$A206)),0,1)</f>
        <v>1</v>
      </c>
      <c r="U206" s="17">
        <f>IF(T206=0,0,COUNTIF($T$6:T206,1))</f>
        <v>201</v>
      </c>
      <c r="V206" s="18" t="str">
        <f t="shared" si="36"/>
        <v>SUTAS YAYIK TEREYAG 500 GR</v>
      </c>
      <c r="W206" s="17">
        <f>IF(ISERROR(SEARCH('G_Sipariş Fişi'!$C$17,$A206)),0,1)</f>
        <v>1</v>
      </c>
      <c r="X206" s="17">
        <f>IF(W206=0,0,COUNTIF($W$6:W206,1))</f>
        <v>201</v>
      </c>
      <c r="Y206" s="18" t="str">
        <f t="shared" si="37"/>
        <v>SUTAS YAYIK TEREYAG 500 GR</v>
      </c>
      <c r="Z206" s="17">
        <f>IF(ISERROR(SEARCH('G_Sipariş Fişi'!$C$18,$A206)),0,1)</f>
        <v>1</v>
      </c>
      <c r="AA206" s="17">
        <f>IF(Z206=0,0,COUNTIF($Z$6:Z206,1))</f>
        <v>201</v>
      </c>
      <c r="AB206" s="18" t="str">
        <f t="shared" si="38"/>
        <v>SUTAS YAYIK TEREYAG 500 GR</v>
      </c>
      <c r="AC206" s="17">
        <f>IF(ISERROR(SEARCH('G_Sipariş Fişi'!$C$19,$A206)),0,1)</f>
        <v>1</v>
      </c>
      <c r="AD206" s="17">
        <f>IF(AC206=0,0,COUNTIF($AC$6:AC206,1))</f>
        <v>201</v>
      </c>
      <c r="AE206" s="18" t="str">
        <f t="shared" si="39"/>
        <v>SUTAS YAYIK TEREYAG 500 GR</v>
      </c>
    </row>
    <row r="207" spans="1:31" x14ac:dyDescent="0.3">
      <c r="A207" s="17" t="str">
        <f>Tbl_Ürünler[[#This Row],[Ürün Adı]]</f>
        <v xml:space="preserve">KOMILI SIZMA ZEYTINYAG 2 LT FIRSAT PAKETI </v>
      </c>
      <c r="B207" s="17">
        <f>IF(ISERROR(SEARCH('G_Sipariş Fişi'!$C$10,$A207)),0,1)</f>
        <v>0</v>
      </c>
      <c r="C207" s="17">
        <f>IF(B207=0,0,COUNTIF($B$6:B207,1))</f>
        <v>0</v>
      </c>
      <c r="D207" s="18" t="str">
        <f t="shared" si="30"/>
        <v/>
      </c>
      <c r="E207" s="17">
        <f>IF(ISERROR(SEARCH('G_Sipariş Fişi'!$C$11,$A207)),0,1)</f>
        <v>0</v>
      </c>
      <c r="F207" s="17">
        <f>IF(E207=0,0,COUNTIF($E$6:E207,1))</f>
        <v>0</v>
      </c>
      <c r="G207" s="18" t="str">
        <f t="shared" si="31"/>
        <v/>
      </c>
      <c r="H207" s="17">
        <f>IF(ISERROR(SEARCH('G_Sipariş Fişi'!$C$12,$A207)),0,1)</f>
        <v>0</v>
      </c>
      <c r="I207" s="17">
        <f>IF(H207=0,0,COUNTIF(H$6:$H207,1))</f>
        <v>0</v>
      </c>
      <c r="J207" s="18" t="str">
        <f t="shared" si="32"/>
        <v/>
      </c>
      <c r="K207" s="17">
        <f>IF(ISERROR(SEARCH('G_Sipariş Fişi'!$C$13,$A207)),0,1)</f>
        <v>0</v>
      </c>
      <c r="L207" s="17">
        <f>IF(K207=0,0,COUNTIF($K$6:K207,1))</f>
        <v>0</v>
      </c>
      <c r="M207" s="18" t="str">
        <f t="shared" si="33"/>
        <v/>
      </c>
      <c r="N207" s="17">
        <f>IF(ISERROR(SEARCH('G_Sipariş Fişi'!$C$14,$A207)),0,1)</f>
        <v>0</v>
      </c>
      <c r="O207" s="17">
        <f>IF(N207=0,0,COUNTIF($N$6:N207,1))</f>
        <v>0</v>
      </c>
      <c r="P207" s="18" t="str">
        <f t="shared" si="34"/>
        <v/>
      </c>
      <c r="Q207" s="17">
        <f>IF(ISERROR(SEARCH('G_Sipariş Fişi'!$C$15,$A207)),0,1)</f>
        <v>0</v>
      </c>
      <c r="R207" s="17">
        <f>IF(Q207=0,0,COUNTIF($Q$6:Q207,1))</f>
        <v>0</v>
      </c>
      <c r="S207" s="18" t="str">
        <f t="shared" si="35"/>
        <v/>
      </c>
      <c r="T207" s="17">
        <f>IF(ISERROR(SEARCH('G_Sipariş Fişi'!$C$16,$A207)),0,1)</f>
        <v>1</v>
      </c>
      <c r="U207" s="17">
        <f>IF(T207=0,0,COUNTIF($T$6:T207,1))</f>
        <v>202</v>
      </c>
      <c r="V207" s="18" t="str">
        <f t="shared" si="36"/>
        <v xml:space="preserve">KOMILI SIZMA ZEYTINYAG 2 LT FIRSAT PAKETI </v>
      </c>
      <c r="W207" s="17">
        <f>IF(ISERROR(SEARCH('G_Sipariş Fişi'!$C$17,$A207)),0,1)</f>
        <v>1</v>
      </c>
      <c r="X207" s="17">
        <f>IF(W207=0,0,COUNTIF($W$6:W207,1))</f>
        <v>202</v>
      </c>
      <c r="Y207" s="18" t="str">
        <f t="shared" si="37"/>
        <v xml:space="preserve">KOMILI SIZMA ZEYTINYAG 2 LT FIRSAT PAKETI </v>
      </c>
      <c r="Z207" s="17">
        <f>IF(ISERROR(SEARCH('G_Sipariş Fişi'!$C$18,$A207)),0,1)</f>
        <v>1</v>
      </c>
      <c r="AA207" s="17">
        <f>IF(Z207=0,0,COUNTIF($Z$6:Z207,1))</f>
        <v>202</v>
      </c>
      <c r="AB207" s="18" t="str">
        <f t="shared" si="38"/>
        <v xml:space="preserve">KOMILI SIZMA ZEYTINYAG 2 LT FIRSAT PAKETI </v>
      </c>
      <c r="AC207" s="17">
        <f>IF(ISERROR(SEARCH('G_Sipariş Fişi'!$C$19,$A207)),0,1)</f>
        <v>1</v>
      </c>
      <c r="AD207" s="17">
        <f>IF(AC207=0,0,COUNTIF($AC$6:AC207,1))</f>
        <v>202</v>
      </c>
      <c r="AE207" s="18" t="str">
        <f t="shared" si="39"/>
        <v xml:space="preserve">KOMILI SIZMA ZEYTINYAG 2 LT FIRSAT PAKETI </v>
      </c>
    </row>
    <row r="208" spans="1:31" x14ac:dyDescent="0.3">
      <c r="A208" s="17" t="str">
        <f>Tbl_Ürünler[[#This Row],[Ürün Adı]]</f>
        <v>ULUDAG LIMONATA 1 LITRE SEKERSIZ</v>
      </c>
      <c r="B208" s="17">
        <f>IF(ISERROR(SEARCH('G_Sipariş Fişi'!$C$10,$A208)),0,1)</f>
        <v>0</v>
      </c>
      <c r="C208" s="17">
        <f>IF(B208=0,0,COUNTIF($B$6:B208,1))</f>
        <v>0</v>
      </c>
      <c r="D208" s="18" t="str">
        <f t="shared" si="30"/>
        <v/>
      </c>
      <c r="E208" s="17">
        <f>IF(ISERROR(SEARCH('G_Sipariş Fişi'!$C$11,$A208)),0,1)</f>
        <v>0</v>
      </c>
      <c r="F208" s="17">
        <f>IF(E208=0,0,COUNTIF($E$6:E208,1))</f>
        <v>0</v>
      </c>
      <c r="G208" s="18" t="str">
        <f t="shared" si="31"/>
        <v/>
      </c>
      <c r="H208" s="17">
        <f>IF(ISERROR(SEARCH('G_Sipariş Fişi'!$C$12,$A208)),0,1)</f>
        <v>0</v>
      </c>
      <c r="I208" s="17">
        <f>IF(H208=0,0,COUNTIF(H$6:$H208,1))</f>
        <v>0</v>
      </c>
      <c r="J208" s="18" t="str">
        <f t="shared" si="32"/>
        <v/>
      </c>
      <c r="K208" s="17">
        <f>IF(ISERROR(SEARCH('G_Sipariş Fişi'!$C$13,$A208)),0,1)</f>
        <v>0</v>
      </c>
      <c r="L208" s="17">
        <f>IF(K208=0,0,COUNTIF($K$6:K208,1))</f>
        <v>0</v>
      </c>
      <c r="M208" s="18" t="str">
        <f t="shared" si="33"/>
        <v/>
      </c>
      <c r="N208" s="17">
        <f>IF(ISERROR(SEARCH('G_Sipariş Fişi'!$C$14,$A208)),0,1)</f>
        <v>0</v>
      </c>
      <c r="O208" s="17">
        <f>IF(N208=0,0,COUNTIF($N$6:N208,1))</f>
        <v>0</v>
      </c>
      <c r="P208" s="18" t="str">
        <f t="shared" si="34"/>
        <v/>
      </c>
      <c r="Q208" s="17">
        <f>IF(ISERROR(SEARCH('G_Sipariş Fişi'!$C$15,$A208)),0,1)</f>
        <v>0</v>
      </c>
      <c r="R208" s="17">
        <f>IF(Q208=0,0,COUNTIF($Q$6:Q208,1))</f>
        <v>0</v>
      </c>
      <c r="S208" s="18" t="str">
        <f t="shared" si="35"/>
        <v/>
      </c>
      <c r="T208" s="17">
        <f>IF(ISERROR(SEARCH('G_Sipariş Fişi'!$C$16,$A208)),0,1)</f>
        <v>1</v>
      </c>
      <c r="U208" s="17">
        <f>IF(T208=0,0,COUNTIF($T$6:T208,1))</f>
        <v>203</v>
      </c>
      <c r="V208" s="18" t="str">
        <f t="shared" si="36"/>
        <v>ULUDAG LIMONATA 1 LITRE SEKERSIZ</v>
      </c>
      <c r="W208" s="17">
        <f>IF(ISERROR(SEARCH('G_Sipariş Fişi'!$C$17,$A208)),0,1)</f>
        <v>1</v>
      </c>
      <c r="X208" s="17">
        <f>IF(W208=0,0,COUNTIF($W$6:W208,1))</f>
        <v>203</v>
      </c>
      <c r="Y208" s="18" t="str">
        <f t="shared" si="37"/>
        <v>ULUDAG LIMONATA 1 LITRE SEKERSIZ</v>
      </c>
      <c r="Z208" s="17">
        <f>IF(ISERROR(SEARCH('G_Sipariş Fişi'!$C$18,$A208)),0,1)</f>
        <v>1</v>
      </c>
      <c r="AA208" s="17">
        <f>IF(Z208=0,0,COUNTIF($Z$6:Z208,1))</f>
        <v>203</v>
      </c>
      <c r="AB208" s="18" t="str">
        <f t="shared" si="38"/>
        <v>ULUDAG LIMONATA 1 LITRE SEKERSIZ</v>
      </c>
      <c r="AC208" s="17">
        <f>IF(ISERROR(SEARCH('G_Sipariş Fişi'!$C$19,$A208)),0,1)</f>
        <v>1</v>
      </c>
      <c r="AD208" s="17">
        <f>IF(AC208=0,0,COUNTIF($AC$6:AC208,1))</f>
        <v>203</v>
      </c>
      <c r="AE208" s="18" t="str">
        <f t="shared" si="39"/>
        <v>ULUDAG LIMONATA 1 LITRE SEKERSIZ</v>
      </c>
    </row>
    <row r="209" spans="1:31" x14ac:dyDescent="0.3">
      <c r="A209" s="17" t="str">
        <f>Tbl_Ürünler[[#This Row],[Ürün Adı]]</f>
        <v>KUZU FILOTO</v>
      </c>
      <c r="B209" s="17">
        <f>IF(ISERROR(SEARCH('G_Sipariş Fişi'!$C$10,$A209)),0,1)</f>
        <v>0</v>
      </c>
      <c r="C209" s="17">
        <f>IF(B209=0,0,COUNTIF($B$6:B209,1))</f>
        <v>0</v>
      </c>
      <c r="D209" s="18" t="str">
        <f t="shared" si="30"/>
        <v/>
      </c>
      <c r="E209" s="17">
        <f>IF(ISERROR(SEARCH('G_Sipariş Fişi'!$C$11,$A209)),0,1)</f>
        <v>0</v>
      </c>
      <c r="F209" s="17">
        <f>IF(E209=0,0,COUNTIF($E$6:E209,1))</f>
        <v>0</v>
      </c>
      <c r="G209" s="18" t="str">
        <f t="shared" si="31"/>
        <v/>
      </c>
      <c r="H209" s="17">
        <f>IF(ISERROR(SEARCH('G_Sipariş Fişi'!$C$12,$A209)),0,1)</f>
        <v>0</v>
      </c>
      <c r="I209" s="17">
        <f>IF(H209=0,0,COUNTIF(H$6:$H209,1))</f>
        <v>0</v>
      </c>
      <c r="J209" s="18" t="str">
        <f t="shared" si="32"/>
        <v/>
      </c>
      <c r="K209" s="17">
        <f>IF(ISERROR(SEARCH('G_Sipariş Fişi'!$C$13,$A209)),0,1)</f>
        <v>0</v>
      </c>
      <c r="L209" s="17">
        <f>IF(K209=0,0,COUNTIF($K$6:K209,1))</f>
        <v>0</v>
      </c>
      <c r="M209" s="18" t="str">
        <f t="shared" si="33"/>
        <v/>
      </c>
      <c r="N209" s="17">
        <f>IF(ISERROR(SEARCH('G_Sipariş Fişi'!$C$14,$A209)),0,1)</f>
        <v>0</v>
      </c>
      <c r="O209" s="17">
        <f>IF(N209=0,0,COUNTIF($N$6:N209,1))</f>
        <v>0</v>
      </c>
      <c r="P209" s="18" t="str">
        <f t="shared" si="34"/>
        <v/>
      </c>
      <c r="Q209" s="17">
        <f>IF(ISERROR(SEARCH('G_Sipariş Fişi'!$C$15,$A209)),0,1)</f>
        <v>0</v>
      </c>
      <c r="R209" s="17">
        <f>IF(Q209=0,0,COUNTIF($Q$6:Q209,1))</f>
        <v>0</v>
      </c>
      <c r="S209" s="18" t="str">
        <f t="shared" si="35"/>
        <v/>
      </c>
      <c r="T209" s="17">
        <f>IF(ISERROR(SEARCH('G_Sipariş Fişi'!$C$16,$A209)),0,1)</f>
        <v>1</v>
      </c>
      <c r="U209" s="17">
        <f>IF(T209=0,0,COUNTIF($T$6:T209,1))</f>
        <v>204</v>
      </c>
      <c r="V209" s="18" t="str">
        <f t="shared" si="36"/>
        <v>KUZU FILOTO</v>
      </c>
      <c r="W209" s="17">
        <f>IF(ISERROR(SEARCH('G_Sipariş Fişi'!$C$17,$A209)),0,1)</f>
        <v>1</v>
      </c>
      <c r="X209" s="17">
        <f>IF(W209=0,0,COUNTIF($W$6:W209,1))</f>
        <v>204</v>
      </c>
      <c r="Y209" s="18" t="str">
        <f t="shared" si="37"/>
        <v>KUZU FILOTO</v>
      </c>
      <c r="Z209" s="17">
        <f>IF(ISERROR(SEARCH('G_Sipariş Fişi'!$C$18,$A209)),0,1)</f>
        <v>1</v>
      </c>
      <c r="AA209" s="17">
        <f>IF(Z209=0,0,COUNTIF($Z$6:Z209,1))</f>
        <v>204</v>
      </c>
      <c r="AB209" s="18" t="str">
        <f t="shared" si="38"/>
        <v>KUZU FILOTO</v>
      </c>
      <c r="AC209" s="17">
        <f>IF(ISERROR(SEARCH('G_Sipariş Fişi'!$C$19,$A209)),0,1)</f>
        <v>1</v>
      </c>
      <c r="AD209" s="17">
        <f>IF(AC209=0,0,COUNTIF($AC$6:AC209,1))</f>
        <v>204</v>
      </c>
      <c r="AE209" s="18" t="str">
        <f t="shared" si="39"/>
        <v>KUZU FILOTO</v>
      </c>
    </row>
    <row r="210" spans="1:31" x14ac:dyDescent="0.3">
      <c r="A210" s="17" t="str">
        <f>Tbl_Ürünler[[#This Row],[Ürün Adı]]</f>
        <v>ZENCEFİL</v>
      </c>
      <c r="B210" s="17">
        <f>IF(ISERROR(SEARCH('G_Sipariş Fişi'!$C$10,$A210)),0,1)</f>
        <v>0</v>
      </c>
      <c r="C210" s="17">
        <f>IF(B210=0,0,COUNTIF($B$6:B210,1))</f>
        <v>0</v>
      </c>
      <c r="D210" s="18" t="str">
        <f t="shared" si="30"/>
        <v/>
      </c>
      <c r="E210" s="17">
        <f>IF(ISERROR(SEARCH('G_Sipariş Fişi'!$C$11,$A210)),0,1)</f>
        <v>0</v>
      </c>
      <c r="F210" s="17">
        <f>IF(E210=0,0,COUNTIF($E$6:E210,1))</f>
        <v>0</v>
      </c>
      <c r="G210" s="18" t="str">
        <f t="shared" si="31"/>
        <v/>
      </c>
      <c r="H210" s="17">
        <f>IF(ISERROR(SEARCH('G_Sipariş Fişi'!$C$12,$A210)),0,1)</f>
        <v>0</v>
      </c>
      <c r="I210" s="17">
        <f>IF(H210=0,0,COUNTIF(H$6:$H210,1))</f>
        <v>0</v>
      </c>
      <c r="J210" s="18" t="str">
        <f t="shared" si="32"/>
        <v/>
      </c>
      <c r="K210" s="17">
        <f>IF(ISERROR(SEARCH('G_Sipariş Fişi'!$C$13,$A210)),0,1)</f>
        <v>0</v>
      </c>
      <c r="L210" s="17">
        <f>IF(K210=0,0,COUNTIF($K$6:K210,1))</f>
        <v>0</v>
      </c>
      <c r="M210" s="18" t="str">
        <f t="shared" si="33"/>
        <v/>
      </c>
      <c r="N210" s="17">
        <f>IF(ISERROR(SEARCH('G_Sipariş Fişi'!$C$14,$A210)),0,1)</f>
        <v>0</v>
      </c>
      <c r="O210" s="17">
        <f>IF(N210=0,0,COUNTIF($N$6:N210,1))</f>
        <v>0</v>
      </c>
      <c r="P210" s="18" t="str">
        <f t="shared" si="34"/>
        <v/>
      </c>
      <c r="Q210" s="17">
        <f>IF(ISERROR(SEARCH('G_Sipariş Fişi'!$C$15,$A210)),0,1)</f>
        <v>0</v>
      </c>
      <c r="R210" s="17">
        <f>IF(Q210=0,0,COUNTIF($Q$6:Q210,1))</f>
        <v>0</v>
      </c>
      <c r="S210" s="18" t="str">
        <f t="shared" si="35"/>
        <v/>
      </c>
      <c r="T210" s="17">
        <f>IF(ISERROR(SEARCH('G_Sipariş Fişi'!$C$16,$A210)),0,1)</f>
        <v>1</v>
      </c>
      <c r="U210" s="17">
        <f>IF(T210=0,0,COUNTIF($T$6:T210,1))</f>
        <v>205</v>
      </c>
      <c r="V210" s="18" t="str">
        <f t="shared" si="36"/>
        <v>ZENCEFİL</v>
      </c>
      <c r="W210" s="17">
        <f>IF(ISERROR(SEARCH('G_Sipariş Fişi'!$C$17,$A210)),0,1)</f>
        <v>1</v>
      </c>
      <c r="X210" s="17">
        <f>IF(W210=0,0,COUNTIF($W$6:W210,1))</f>
        <v>205</v>
      </c>
      <c r="Y210" s="18" t="str">
        <f t="shared" si="37"/>
        <v>ZENCEFİL</v>
      </c>
      <c r="Z210" s="17">
        <f>IF(ISERROR(SEARCH('G_Sipariş Fişi'!$C$18,$A210)),0,1)</f>
        <v>1</v>
      </c>
      <c r="AA210" s="17">
        <f>IF(Z210=0,0,COUNTIF($Z$6:Z210,1))</f>
        <v>205</v>
      </c>
      <c r="AB210" s="18" t="str">
        <f t="shared" si="38"/>
        <v>ZENCEFİL</v>
      </c>
      <c r="AC210" s="17">
        <f>IF(ISERROR(SEARCH('G_Sipariş Fişi'!$C$19,$A210)),0,1)</f>
        <v>1</v>
      </c>
      <c r="AD210" s="17">
        <f>IF(AC210=0,0,COUNTIF($AC$6:AC210,1))</f>
        <v>205</v>
      </c>
      <c r="AE210" s="18" t="str">
        <f t="shared" si="39"/>
        <v>ZENCEFİL</v>
      </c>
    </row>
    <row r="211" spans="1:31" x14ac:dyDescent="0.3">
      <c r="A211" s="17" t="str">
        <f>Tbl_Ürünler[[#This Row],[Ürün Adı]]</f>
        <v>KOSKA HELVA KAKAOLU 200 GR.</v>
      </c>
      <c r="B211" s="17">
        <f>IF(ISERROR(SEARCH('G_Sipariş Fişi'!$C$10,$A211)),0,1)</f>
        <v>0</v>
      </c>
      <c r="C211" s="17">
        <f>IF(B211=0,0,COUNTIF($B$6:B211,1))</f>
        <v>0</v>
      </c>
      <c r="D211" s="18" t="str">
        <f t="shared" si="30"/>
        <v/>
      </c>
      <c r="E211" s="17">
        <f>IF(ISERROR(SEARCH('G_Sipariş Fişi'!$C$11,$A211)),0,1)</f>
        <v>0</v>
      </c>
      <c r="F211" s="17">
        <f>IF(E211=0,0,COUNTIF($E$6:E211,1))</f>
        <v>0</v>
      </c>
      <c r="G211" s="18" t="str">
        <f t="shared" si="31"/>
        <v/>
      </c>
      <c r="H211" s="17">
        <f>IF(ISERROR(SEARCH('G_Sipariş Fişi'!$C$12,$A211)),0,1)</f>
        <v>0</v>
      </c>
      <c r="I211" s="17">
        <f>IF(H211=0,0,COUNTIF(H$6:$H211,1))</f>
        <v>0</v>
      </c>
      <c r="J211" s="18" t="str">
        <f t="shared" si="32"/>
        <v/>
      </c>
      <c r="K211" s="17">
        <f>IF(ISERROR(SEARCH('G_Sipariş Fişi'!$C$13,$A211)),0,1)</f>
        <v>0</v>
      </c>
      <c r="L211" s="17">
        <f>IF(K211=0,0,COUNTIF($K$6:K211,1))</f>
        <v>0</v>
      </c>
      <c r="M211" s="18" t="str">
        <f t="shared" si="33"/>
        <v/>
      </c>
      <c r="N211" s="17">
        <f>IF(ISERROR(SEARCH('G_Sipariş Fişi'!$C$14,$A211)),0,1)</f>
        <v>0</v>
      </c>
      <c r="O211" s="17">
        <f>IF(N211=0,0,COUNTIF($N$6:N211,1))</f>
        <v>0</v>
      </c>
      <c r="P211" s="18" t="str">
        <f t="shared" si="34"/>
        <v/>
      </c>
      <c r="Q211" s="17">
        <f>IF(ISERROR(SEARCH('G_Sipariş Fişi'!$C$15,$A211)),0,1)</f>
        <v>0</v>
      </c>
      <c r="R211" s="17">
        <f>IF(Q211=0,0,COUNTIF($Q$6:Q211,1))</f>
        <v>0</v>
      </c>
      <c r="S211" s="18" t="str">
        <f t="shared" si="35"/>
        <v/>
      </c>
      <c r="T211" s="17">
        <f>IF(ISERROR(SEARCH('G_Sipariş Fişi'!$C$16,$A211)),0,1)</f>
        <v>1</v>
      </c>
      <c r="U211" s="17">
        <f>IF(T211=0,0,COUNTIF($T$6:T211,1))</f>
        <v>206</v>
      </c>
      <c r="V211" s="18" t="str">
        <f t="shared" si="36"/>
        <v>KOSKA HELVA KAKAOLU 200 GR.</v>
      </c>
      <c r="W211" s="17">
        <f>IF(ISERROR(SEARCH('G_Sipariş Fişi'!$C$17,$A211)),0,1)</f>
        <v>1</v>
      </c>
      <c r="X211" s="17">
        <f>IF(W211=0,0,COUNTIF($W$6:W211,1))</f>
        <v>206</v>
      </c>
      <c r="Y211" s="18" t="str">
        <f t="shared" si="37"/>
        <v>KOSKA HELVA KAKAOLU 200 GR.</v>
      </c>
      <c r="Z211" s="17">
        <f>IF(ISERROR(SEARCH('G_Sipariş Fişi'!$C$18,$A211)),0,1)</f>
        <v>1</v>
      </c>
      <c r="AA211" s="17">
        <f>IF(Z211=0,0,COUNTIF($Z$6:Z211,1))</f>
        <v>206</v>
      </c>
      <c r="AB211" s="18" t="str">
        <f t="shared" si="38"/>
        <v>KOSKA HELVA KAKAOLU 200 GR.</v>
      </c>
      <c r="AC211" s="17">
        <f>IF(ISERROR(SEARCH('G_Sipariş Fişi'!$C$19,$A211)),0,1)</f>
        <v>1</v>
      </c>
      <c r="AD211" s="17">
        <f>IF(AC211=0,0,COUNTIF($AC$6:AC211,1))</f>
        <v>206</v>
      </c>
      <c r="AE211" s="18" t="str">
        <f t="shared" si="39"/>
        <v>KOSKA HELVA KAKAOLU 200 GR.</v>
      </c>
    </row>
    <row r="212" spans="1:31" x14ac:dyDescent="0.3">
      <c r="A212" s="17" t="str">
        <f>Tbl_Ürünler[[#This Row],[Ürün Adı]]</f>
        <v>ALTIN CEZVE SUTLU SALEP 300 GR</v>
      </c>
      <c r="B212" s="17">
        <f>IF(ISERROR(SEARCH('G_Sipariş Fişi'!$C$10,$A212)),0,1)</f>
        <v>0</v>
      </c>
      <c r="C212" s="17">
        <f>IF(B212=0,0,COUNTIF($B$6:B212,1))</f>
        <v>0</v>
      </c>
      <c r="D212" s="18" t="str">
        <f t="shared" si="30"/>
        <v/>
      </c>
      <c r="E212" s="17">
        <f>IF(ISERROR(SEARCH('G_Sipariş Fişi'!$C$11,$A212)),0,1)</f>
        <v>0</v>
      </c>
      <c r="F212" s="17">
        <f>IF(E212=0,0,COUNTIF($E$6:E212,1))</f>
        <v>0</v>
      </c>
      <c r="G212" s="18" t="str">
        <f t="shared" si="31"/>
        <v/>
      </c>
      <c r="H212" s="17">
        <f>IF(ISERROR(SEARCH('G_Sipariş Fişi'!$C$12,$A212)),0,1)</f>
        <v>0</v>
      </c>
      <c r="I212" s="17">
        <f>IF(H212=0,0,COUNTIF(H$6:$H212,1))</f>
        <v>0</v>
      </c>
      <c r="J212" s="18" t="str">
        <f t="shared" si="32"/>
        <v/>
      </c>
      <c r="K212" s="17">
        <f>IF(ISERROR(SEARCH('G_Sipariş Fişi'!$C$13,$A212)),0,1)</f>
        <v>0</v>
      </c>
      <c r="L212" s="17">
        <f>IF(K212=0,0,COUNTIF($K$6:K212,1))</f>
        <v>0</v>
      </c>
      <c r="M212" s="18" t="str">
        <f t="shared" si="33"/>
        <v/>
      </c>
      <c r="N212" s="17">
        <f>IF(ISERROR(SEARCH('G_Sipariş Fişi'!$C$14,$A212)),0,1)</f>
        <v>0</v>
      </c>
      <c r="O212" s="17">
        <f>IF(N212=0,0,COUNTIF($N$6:N212,1))</f>
        <v>0</v>
      </c>
      <c r="P212" s="18" t="str">
        <f t="shared" si="34"/>
        <v/>
      </c>
      <c r="Q212" s="17">
        <f>IF(ISERROR(SEARCH('G_Sipariş Fişi'!$C$15,$A212)),0,1)</f>
        <v>0</v>
      </c>
      <c r="R212" s="17">
        <f>IF(Q212=0,0,COUNTIF($Q$6:Q212,1))</f>
        <v>0</v>
      </c>
      <c r="S212" s="18" t="str">
        <f t="shared" si="35"/>
        <v/>
      </c>
      <c r="T212" s="17">
        <f>IF(ISERROR(SEARCH('G_Sipariş Fişi'!$C$16,$A212)),0,1)</f>
        <v>1</v>
      </c>
      <c r="U212" s="17">
        <f>IF(T212=0,0,COUNTIF($T$6:T212,1))</f>
        <v>207</v>
      </c>
      <c r="V212" s="18" t="str">
        <f t="shared" si="36"/>
        <v>ALTIN CEZVE SUTLU SALEP 300 GR</v>
      </c>
      <c r="W212" s="17">
        <f>IF(ISERROR(SEARCH('G_Sipariş Fişi'!$C$17,$A212)),0,1)</f>
        <v>1</v>
      </c>
      <c r="X212" s="17">
        <f>IF(W212=0,0,COUNTIF($W$6:W212,1))</f>
        <v>207</v>
      </c>
      <c r="Y212" s="18" t="str">
        <f t="shared" si="37"/>
        <v>ALTIN CEZVE SUTLU SALEP 300 GR</v>
      </c>
      <c r="Z212" s="17">
        <f>IF(ISERROR(SEARCH('G_Sipariş Fişi'!$C$18,$A212)),0,1)</f>
        <v>1</v>
      </c>
      <c r="AA212" s="17">
        <f>IF(Z212=0,0,COUNTIF($Z$6:Z212,1))</f>
        <v>207</v>
      </c>
      <c r="AB212" s="18" t="str">
        <f t="shared" si="38"/>
        <v>ALTIN CEZVE SUTLU SALEP 300 GR</v>
      </c>
      <c r="AC212" s="17">
        <f>IF(ISERROR(SEARCH('G_Sipariş Fişi'!$C$19,$A212)),0,1)</f>
        <v>1</v>
      </c>
      <c r="AD212" s="17">
        <f>IF(AC212=0,0,COUNTIF($AC$6:AC212,1))</f>
        <v>207</v>
      </c>
      <c r="AE212" s="18" t="str">
        <f t="shared" si="39"/>
        <v>ALTIN CEZVE SUTLU SALEP 300 GR</v>
      </c>
    </row>
    <row r="213" spans="1:31" x14ac:dyDescent="0.3">
      <c r="A213" s="17" t="str">
        <f>Tbl_Ürünler[[#This Row],[Ürün Adı]]</f>
        <v>CANPED MESANE PEDI BUYUK 10 LI</v>
      </c>
      <c r="B213" s="17">
        <f>IF(ISERROR(SEARCH('G_Sipariş Fişi'!$C$10,$A213)),0,1)</f>
        <v>0</v>
      </c>
      <c r="C213" s="17">
        <f>IF(B213=0,0,COUNTIF($B$6:B213,1))</f>
        <v>0</v>
      </c>
      <c r="D213" s="18" t="str">
        <f t="shared" si="30"/>
        <v/>
      </c>
      <c r="E213" s="17">
        <f>IF(ISERROR(SEARCH('G_Sipariş Fişi'!$C$11,$A213)),0,1)</f>
        <v>0</v>
      </c>
      <c r="F213" s="17">
        <f>IF(E213=0,0,COUNTIF($E$6:E213,1))</f>
        <v>0</v>
      </c>
      <c r="G213" s="18" t="str">
        <f t="shared" si="31"/>
        <v/>
      </c>
      <c r="H213" s="17">
        <f>IF(ISERROR(SEARCH('G_Sipariş Fişi'!$C$12,$A213)),0,1)</f>
        <v>0</v>
      </c>
      <c r="I213" s="17">
        <f>IF(H213=0,0,COUNTIF(H$6:$H213,1))</f>
        <v>0</v>
      </c>
      <c r="J213" s="18" t="str">
        <f t="shared" si="32"/>
        <v/>
      </c>
      <c r="K213" s="17">
        <f>IF(ISERROR(SEARCH('G_Sipariş Fişi'!$C$13,$A213)),0,1)</f>
        <v>0</v>
      </c>
      <c r="L213" s="17">
        <f>IF(K213=0,0,COUNTIF($K$6:K213,1))</f>
        <v>0</v>
      </c>
      <c r="M213" s="18" t="str">
        <f t="shared" si="33"/>
        <v/>
      </c>
      <c r="N213" s="17">
        <f>IF(ISERROR(SEARCH('G_Sipariş Fişi'!$C$14,$A213)),0,1)</f>
        <v>0</v>
      </c>
      <c r="O213" s="17">
        <f>IF(N213=0,0,COUNTIF($N$6:N213,1))</f>
        <v>0</v>
      </c>
      <c r="P213" s="18" t="str">
        <f t="shared" si="34"/>
        <v/>
      </c>
      <c r="Q213" s="17">
        <f>IF(ISERROR(SEARCH('G_Sipariş Fişi'!$C$15,$A213)),0,1)</f>
        <v>0</v>
      </c>
      <c r="R213" s="17">
        <f>IF(Q213=0,0,COUNTIF($Q$6:Q213,1))</f>
        <v>0</v>
      </c>
      <c r="S213" s="18" t="str">
        <f t="shared" si="35"/>
        <v/>
      </c>
      <c r="T213" s="17">
        <f>IF(ISERROR(SEARCH('G_Sipariş Fişi'!$C$16,$A213)),0,1)</f>
        <v>1</v>
      </c>
      <c r="U213" s="17">
        <f>IF(T213=0,0,COUNTIF($T$6:T213,1))</f>
        <v>208</v>
      </c>
      <c r="V213" s="18" t="str">
        <f t="shared" si="36"/>
        <v>CANPED MESANE PEDI BUYUK 10 LI</v>
      </c>
      <c r="W213" s="17">
        <f>IF(ISERROR(SEARCH('G_Sipariş Fişi'!$C$17,$A213)),0,1)</f>
        <v>1</v>
      </c>
      <c r="X213" s="17">
        <f>IF(W213=0,0,COUNTIF($W$6:W213,1))</f>
        <v>208</v>
      </c>
      <c r="Y213" s="18" t="str">
        <f t="shared" si="37"/>
        <v>CANPED MESANE PEDI BUYUK 10 LI</v>
      </c>
      <c r="Z213" s="17">
        <f>IF(ISERROR(SEARCH('G_Sipariş Fişi'!$C$18,$A213)),0,1)</f>
        <v>1</v>
      </c>
      <c r="AA213" s="17">
        <f>IF(Z213=0,0,COUNTIF($Z$6:Z213,1))</f>
        <v>208</v>
      </c>
      <c r="AB213" s="18" t="str">
        <f t="shared" si="38"/>
        <v>CANPED MESANE PEDI BUYUK 10 LI</v>
      </c>
      <c r="AC213" s="17">
        <f>IF(ISERROR(SEARCH('G_Sipariş Fişi'!$C$19,$A213)),0,1)</f>
        <v>1</v>
      </c>
      <c r="AD213" s="17">
        <f>IF(AC213=0,0,COUNTIF($AC$6:AC213,1))</f>
        <v>208</v>
      </c>
      <c r="AE213" s="18" t="str">
        <f t="shared" si="39"/>
        <v>CANPED MESANE PEDI BUYUK 10 LI</v>
      </c>
    </row>
    <row r="214" spans="1:31" x14ac:dyDescent="0.3">
      <c r="A214" s="17" t="str">
        <f>Tbl_Ürünler[[#This Row],[Ürün Adı]]</f>
        <v>EMEK AYCICEK YAG 10 LT TNK</v>
      </c>
      <c r="B214" s="17">
        <f>IF(ISERROR(SEARCH('G_Sipariş Fişi'!$C$10,$A214)),0,1)</f>
        <v>0</v>
      </c>
      <c r="C214" s="17">
        <f>IF(B214=0,0,COUNTIF($B$6:B214,1))</f>
        <v>0</v>
      </c>
      <c r="D214" s="18" t="str">
        <f t="shared" si="30"/>
        <v/>
      </c>
      <c r="E214" s="17">
        <f>IF(ISERROR(SEARCH('G_Sipariş Fişi'!$C$11,$A214)),0,1)</f>
        <v>0</v>
      </c>
      <c r="F214" s="17">
        <f>IF(E214=0,0,COUNTIF($E$6:E214,1))</f>
        <v>0</v>
      </c>
      <c r="G214" s="18" t="str">
        <f t="shared" si="31"/>
        <v/>
      </c>
      <c r="H214" s="17">
        <f>IF(ISERROR(SEARCH('G_Sipariş Fişi'!$C$12,$A214)),0,1)</f>
        <v>0</v>
      </c>
      <c r="I214" s="17">
        <f>IF(H214=0,0,COUNTIF(H$6:$H214,1))</f>
        <v>0</v>
      </c>
      <c r="J214" s="18" t="str">
        <f t="shared" si="32"/>
        <v/>
      </c>
      <c r="K214" s="17">
        <f>IF(ISERROR(SEARCH('G_Sipariş Fişi'!$C$13,$A214)),0,1)</f>
        <v>0</v>
      </c>
      <c r="L214" s="17">
        <f>IF(K214=0,0,COUNTIF($K$6:K214,1))</f>
        <v>0</v>
      </c>
      <c r="M214" s="18" t="str">
        <f t="shared" si="33"/>
        <v/>
      </c>
      <c r="N214" s="17">
        <f>IF(ISERROR(SEARCH('G_Sipariş Fişi'!$C$14,$A214)),0,1)</f>
        <v>0</v>
      </c>
      <c r="O214" s="17">
        <f>IF(N214=0,0,COUNTIF($N$6:N214,1))</f>
        <v>0</v>
      </c>
      <c r="P214" s="18" t="str">
        <f t="shared" si="34"/>
        <v/>
      </c>
      <c r="Q214" s="17">
        <f>IF(ISERROR(SEARCH('G_Sipariş Fişi'!$C$15,$A214)),0,1)</f>
        <v>0</v>
      </c>
      <c r="R214" s="17">
        <f>IF(Q214=0,0,COUNTIF($Q$6:Q214,1))</f>
        <v>0</v>
      </c>
      <c r="S214" s="18" t="str">
        <f t="shared" si="35"/>
        <v/>
      </c>
      <c r="T214" s="17">
        <f>IF(ISERROR(SEARCH('G_Sipariş Fişi'!$C$16,$A214)),0,1)</f>
        <v>1</v>
      </c>
      <c r="U214" s="17">
        <f>IF(T214=0,0,COUNTIF($T$6:T214,1))</f>
        <v>209</v>
      </c>
      <c r="V214" s="18" t="str">
        <f t="shared" si="36"/>
        <v>EMEK AYCICEK YAG 10 LT TNK</v>
      </c>
      <c r="W214" s="17">
        <f>IF(ISERROR(SEARCH('G_Sipariş Fişi'!$C$17,$A214)),0,1)</f>
        <v>1</v>
      </c>
      <c r="X214" s="17">
        <f>IF(W214=0,0,COUNTIF($W$6:W214,1))</f>
        <v>209</v>
      </c>
      <c r="Y214" s="18" t="str">
        <f t="shared" si="37"/>
        <v>EMEK AYCICEK YAG 10 LT TNK</v>
      </c>
      <c r="Z214" s="17">
        <f>IF(ISERROR(SEARCH('G_Sipariş Fişi'!$C$18,$A214)),0,1)</f>
        <v>1</v>
      </c>
      <c r="AA214" s="17">
        <f>IF(Z214=0,0,COUNTIF($Z$6:Z214,1))</f>
        <v>209</v>
      </c>
      <c r="AB214" s="18" t="str">
        <f t="shared" si="38"/>
        <v>EMEK AYCICEK YAG 10 LT TNK</v>
      </c>
      <c r="AC214" s="17">
        <f>IF(ISERROR(SEARCH('G_Sipariş Fişi'!$C$19,$A214)),0,1)</f>
        <v>1</v>
      </c>
      <c r="AD214" s="17">
        <f>IF(AC214=0,0,COUNTIF($AC$6:AC214,1))</f>
        <v>209</v>
      </c>
      <c r="AE214" s="18" t="str">
        <f t="shared" si="39"/>
        <v>EMEK AYCICEK YAG 10 LT TNK</v>
      </c>
    </row>
    <row r="215" spans="1:31" x14ac:dyDescent="0.3">
      <c r="A215" s="17" t="str">
        <f>Tbl_Ürünler[[#This Row],[Ürün Adı]]</f>
        <v>KENT SLİM GRİ</v>
      </c>
      <c r="B215" s="17">
        <f>IF(ISERROR(SEARCH('G_Sipariş Fişi'!$C$10,$A215)),0,1)</f>
        <v>0</v>
      </c>
      <c r="C215" s="17">
        <f>IF(B215=0,0,COUNTIF($B$6:B215,1))</f>
        <v>0</v>
      </c>
      <c r="D215" s="18" t="str">
        <f t="shared" si="30"/>
        <v/>
      </c>
      <c r="E215" s="17">
        <f>IF(ISERROR(SEARCH('G_Sipariş Fişi'!$C$11,$A215)),0,1)</f>
        <v>0</v>
      </c>
      <c r="F215" s="17">
        <f>IF(E215=0,0,COUNTIF($E$6:E215,1))</f>
        <v>0</v>
      </c>
      <c r="G215" s="18" t="str">
        <f t="shared" si="31"/>
        <v/>
      </c>
      <c r="H215" s="17">
        <f>IF(ISERROR(SEARCH('G_Sipariş Fişi'!$C$12,$A215)),0,1)</f>
        <v>0</v>
      </c>
      <c r="I215" s="17">
        <f>IF(H215=0,0,COUNTIF(H$6:$H215,1))</f>
        <v>0</v>
      </c>
      <c r="J215" s="18" t="str">
        <f t="shared" si="32"/>
        <v/>
      </c>
      <c r="K215" s="17">
        <f>IF(ISERROR(SEARCH('G_Sipariş Fişi'!$C$13,$A215)),0,1)</f>
        <v>0</v>
      </c>
      <c r="L215" s="17">
        <f>IF(K215=0,0,COUNTIF($K$6:K215,1))</f>
        <v>0</v>
      </c>
      <c r="M215" s="18" t="str">
        <f t="shared" si="33"/>
        <v/>
      </c>
      <c r="N215" s="17">
        <f>IF(ISERROR(SEARCH('G_Sipariş Fişi'!$C$14,$A215)),0,1)</f>
        <v>0</v>
      </c>
      <c r="O215" s="17">
        <f>IF(N215=0,0,COUNTIF($N$6:N215,1))</f>
        <v>0</v>
      </c>
      <c r="P215" s="18" t="str">
        <f t="shared" si="34"/>
        <v/>
      </c>
      <c r="Q215" s="17">
        <f>IF(ISERROR(SEARCH('G_Sipariş Fişi'!$C$15,$A215)),0,1)</f>
        <v>0</v>
      </c>
      <c r="R215" s="17">
        <f>IF(Q215=0,0,COUNTIF($Q$6:Q215,1))</f>
        <v>0</v>
      </c>
      <c r="S215" s="18" t="str">
        <f t="shared" si="35"/>
        <v/>
      </c>
      <c r="T215" s="17">
        <f>IF(ISERROR(SEARCH('G_Sipariş Fişi'!$C$16,$A215)),0,1)</f>
        <v>1</v>
      </c>
      <c r="U215" s="17">
        <f>IF(T215=0,0,COUNTIF($T$6:T215,1))</f>
        <v>210</v>
      </c>
      <c r="V215" s="18" t="str">
        <f t="shared" si="36"/>
        <v>KENT SLİM GRİ</v>
      </c>
      <c r="W215" s="17">
        <f>IF(ISERROR(SEARCH('G_Sipariş Fişi'!$C$17,$A215)),0,1)</f>
        <v>1</v>
      </c>
      <c r="X215" s="17">
        <f>IF(W215=0,0,COUNTIF($W$6:W215,1))</f>
        <v>210</v>
      </c>
      <c r="Y215" s="18" t="str">
        <f t="shared" si="37"/>
        <v>KENT SLİM GRİ</v>
      </c>
      <c r="Z215" s="17">
        <f>IF(ISERROR(SEARCH('G_Sipariş Fişi'!$C$18,$A215)),0,1)</f>
        <v>1</v>
      </c>
      <c r="AA215" s="17">
        <f>IF(Z215=0,0,COUNTIF($Z$6:Z215,1))</f>
        <v>210</v>
      </c>
      <c r="AB215" s="18" t="str">
        <f t="shared" si="38"/>
        <v>KENT SLİM GRİ</v>
      </c>
      <c r="AC215" s="17">
        <f>IF(ISERROR(SEARCH('G_Sipariş Fişi'!$C$19,$A215)),0,1)</f>
        <v>1</v>
      </c>
      <c r="AD215" s="17">
        <f>IF(AC215=0,0,COUNTIF($AC$6:AC215,1))</f>
        <v>210</v>
      </c>
      <c r="AE215" s="18" t="str">
        <f t="shared" si="39"/>
        <v>KENT SLİM GRİ</v>
      </c>
    </row>
    <row r="216" spans="1:31" x14ac:dyDescent="0.3">
      <c r="A216" s="17" t="str">
        <f>Tbl_Ürünler[[#This Row],[Ürün Adı]]</f>
        <v>DOLMALIK BIBER</v>
      </c>
      <c r="B216" s="17">
        <f>IF(ISERROR(SEARCH('G_Sipariş Fişi'!$C$10,$A216)),0,1)</f>
        <v>0</v>
      </c>
      <c r="C216" s="17">
        <f>IF(B216=0,0,COUNTIF($B$6:B216,1))</f>
        <v>0</v>
      </c>
      <c r="D216" s="18" t="str">
        <f t="shared" si="30"/>
        <v/>
      </c>
      <c r="E216" s="17">
        <f>IF(ISERROR(SEARCH('G_Sipariş Fişi'!$C$11,$A216)),0,1)</f>
        <v>0</v>
      </c>
      <c r="F216" s="17">
        <f>IF(E216=0,0,COUNTIF($E$6:E216,1))</f>
        <v>0</v>
      </c>
      <c r="G216" s="18" t="str">
        <f t="shared" si="31"/>
        <v/>
      </c>
      <c r="H216" s="17">
        <f>IF(ISERROR(SEARCH('G_Sipariş Fişi'!$C$12,$A216)),0,1)</f>
        <v>0</v>
      </c>
      <c r="I216" s="17">
        <f>IF(H216=0,0,COUNTIF(H$6:$H216,1))</f>
        <v>0</v>
      </c>
      <c r="J216" s="18" t="str">
        <f t="shared" si="32"/>
        <v/>
      </c>
      <c r="K216" s="17">
        <f>IF(ISERROR(SEARCH('G_Sipariş Fişi'!$C$13,$A216)),0,1)</f>
        <v>0</v>
      </c>
      <c r="L216" s="17">
        <f>IF(K216=0,0,COUNTIF($K$6:K216,1))</f>
        <v>0</v>
      </c>
      <c r="M216" s="18" t="str">
        <f t="shared" si="33"/>
        <v/>
      </c>
      <c r="N216" s="17">
        <f>IF(ISERROR(SEARCH('G_Sipariş Fişi'!$C$14,$A216)),0,1)</f>
        <v>0</v>
      </c>
      <c r="O216" s="17">
        <f>IF(N216=0,0,COUNTIF($N$6:N216,1))</f>
        <v>0</v>
      </c>
      <c r="P216" s="18" t="str">
        <f t="shared" si="34"/>
        <v/>
      </c>
      <c r="Q216" s="17">
        <f>IF(ISERROR(SEARCH('G_Sipariş Fişi'!$C$15,$A216)),0,1)</f>
        <v>0</v>
      </c>
      <c r="R216" s="17">
        <f>IF(Q216=0,0,COUNTIF($Q$6:Q216,1))</f>
        <v>0</v>
      </c>
      <c r="S216" s="18" t="str">
        <f t="shared" si="35"/>
        <v/>
      </c>
      <c r="T216" s="17">
        <f>IF(ISERROR(SEARCH('G_Sipariş Fişi'!$C$16,$A216)),0,1)</f>
        <v>1</v>
      </c>
      <c r="U216" s="17">
        <f>IF(T216=0,0,COUNTIF($T$6:T216,1))</f>
        <v>211</v>
      </c>
      <c r="V216" s="18" t="str">
        <f t="shared" si="36"/>
        <v>DOLMALIK BIBER</v>
      </c>
      <c r="W216" s="17">
        <f>IF(ISERROR(SEARCH('G_Sipariş Fişi'!$C$17,$A216)),0,1)</f>
        <v>1</v>
      </c>
      <c r="X216" s="17">
        <f>IF(W216=0,0,COUNTIF($W$6:W216,1))</f>
        <v>211</v>
      </c>
      <c r="Y216" s="18" t="str">
        <f t="shared" si="37"/>
        <v>DOLMALIK BIBER</v>
      </c>
      <c r="Z216" s="17">
        <f>IF(ISERROR(SEARCH('G_Sipariş Fişi'!$C$18,$A216)),0,1)</f>
        <v>1</v>
      </c>
      <c r="AA216" s="17">
        <f>IF(Z216=0,0,COUNTIF($Z$6:Z216,1))</f>
        <v>211</v>
      </c>
      <c r="AB216" s="18" t="str">
        <f t="shared" si="38"/>
        <v>DOLMALIK BIBER</v>
      </c>
      <c r="AC216" s="17">
        <f>IF(ISERROR(SEARCH('G_Sipariş Fişi'!$C$19,$A216)),0,1)</f>
        <v>1</v>
      </c>
      <c r="AD216" s="17">
        <f>IF(AC216=0,0,COUNTIF($AC$6:AC216,1))</f>
        <v>211</v>
      </c>
      <c r="AE216" s="18" t="str">
        <f t="shared" si="39"/>
        <v>DOLMALIK BIBER</v>
      </c>
    </row>
    <row r="217" spans="1:31" x14ac:dyDescent="0.3">
      <c r="A217" s="17" t="str">
        <f>Tbl_Ürünler[[#This Row],[Ürün Adı]]</f>
        <v>NOHUT BEYAZ</v>
      </c>
      <c r="B217" s="17">
        <f>IF(ISERROR(SEARCH('G_Sipariş Fişi'!$C$10,$A217)),0,1)</f>
        <v>0</v>
      </c>
      <c r="C217" s="17">
        <f>IF(B217=0,0,COUNTIF($B$6:B217,1))</f>
        <v>0</v>
      </c>
      <c r="D217" s="18" t="str">
        <f t="shared" si="30"/>
        <v/>
      </c>
      <c r="E217" s="17">
        <f>IF(ISERROR(SEARCH('G_Sipariş Fişi'!$C$11,$A217)),0,1)</f>
        <v>0</v>
      </c>
      <c r="F217" s="17">
        <f>IF(E217=0,0,COUNTIF($E$6:E217,1))</f>
        <v>0</v>
      </c>
      <c r="G217" s="18" t="str">
        <f t="shared" si="31"/>
        <v/>
      </c>
      <c r="H217" s="17">
        <f>IF(ISERROR(SEARCH('G_Sipariş Fişi'!$C$12,$A217)),0,1)</f>
        <v>0</v>
      </c>
      <c r="I217" s="17">
        <f>IF(H217=0,0,COUNTIF(H$6:$H217,1))</f>
        <v>0</v>
      </c>
      <c r="J217" s="18" t="str">
        <f t="shared" si="32"/>
        <v/>
      </c>
      <c r="K217" s="17">
        <f>IF(ISERROR(SEARCH('G_Sipariş Fişi'!$C$13,$A217)),0,1)</f>
        <v>0</v>
      </c>
      <c r="L217" s="17">
        <f>IF(K217=0,0,COUNTIF($K$6:K217,1))</f>
        <v>0</v>
      </c>
      <c r="M217" s="18" t="str">
        <f t="shared" si="33"/>
        <v/>
      </c>
      <c r="N217" s="17">
        <f>IF(ISERROR(SEARCH('G_Sipariş Fişi'!$C$14,$A217)),0,1)</f>
        <v>0</v>
      </c>
      <c r="O217" s="17">
        <f>IF(N217=0,0,COUNTIF($N$6:N217,1))</f>
        <v>0</v>
      </c>
      <c r="P217" s="18" t="str">
        <f t="shared" si="34"/>
        <v/>
      </c>
      <c r="Q217" s="17">
        <f>IF(ISERROR(SEARCH('G_Sipariş Fişi'!$C$15,$A217)),0,1)</f>
        <v>0</v>
      </c>
      <c r="R217" s="17">
        <f>IF(Q217=0,0,COUNTIF($Q$6:Q217,1))</f>
        <v>0</v>
      </c>
      <c r="S217" s="18" t="str">
        <f t="shared" si="35"/>
        <v/>
      </c>
      <c r="T217" s="17">
        <f>IF(ISERROR(SEARCH('G_Sipariş Fişi'!$C$16,$A217)),0,1)</f>
        <v>1</v>
      </c>
      <c r="U217" s="17">
        <f>IF(T217=0,0,COUNTIF($T$6:T217,1))</f>
        <v>212</v>
      </c>
      <c r="V217" s="18" t="str">
        <f t="shared" si="36"/>
        <v>NOHUT BEYAZ</v>
      </c>
      <c r="W217" s="17">
        <f>IF(ISERROR(SEARCH('G_Sipariş Fişi'!$C$17,$A217)),0,1)</f>
        <v>1</v>
      </c>
      <c r="X217" s="17">
        <f>IF(W217=0,0,COUNTIF($W$6:W217,1))</f>
        <v>212</v>
      </c>
      <c r="Y217" s="18" t="str">
        <f t="shared" si="37"/>
        <v>NOHUT BEYAZ</v>
      </c>
      <c r="Z217" s="17">
        <f>IF(ISERROR(SEARCH('G_Sipariş Fişi'!$C$18,$A217)),0,1)</f>
        <v>1</v>
      </c>
      <c r="AA217" s="17">
        <f>IF(Z217=0,0,COUNTIF($Z$6:Z217,1))</f>
        <v>212</v>
      </c>
      <c r="AB217" s="18" t="str">
        <f t="shared" si="38"/>
        <v>NOHUT BEYAZ</v>
      </c>
      <c r="AC217" s="17">
        <f>IF(ISERROR(SEARCH('G_Sipariş Fişi'!$C$19,$A217)),0,1)</f>
        <v>1</v>
      </c>
      <c r="AD217" s="17">
        <f>IF(AC217=0,0,COUNTIF($AC$6:AC217,1))</f>
        <v>212</v>
      </c>
      <c r="AE217" s="18" t="str">
        <f t="shared" si="39"/>
        <v>NOHUT BEYAZ</v>
      </c>
    </row>
    <row r="218" spans="1:31" x14ac:dyDescent="0.3">
      <c r="A218" s="17" t="str">
        <f>Tbl_Ürünler[[#This Row],[Ürün Adı]]</f>
        <v>DR.OETKER KREM SANTI ORMAN MEY.75 GR</v>
      </c>
      <c r="B218" s="17">
        <f>IF(ISERROR(SEARCH('G_Sipariş Fişi'!$C$10,$A218)),0,1)</f>
        <v>0</v>
      </c>
      <c r="C218" s="17">
        <f>IF(B218=0,0,COUNTIF($B$6:B218,1))</f>
        <v>0</v>
      </c>
      <c r="D218" s="18" t="str">
        <f t="shared" si="30"/>
        <v/>
      </c>
      <c r="E218" s="17">
        <f>IF(ISERROR(SEARCH('G_Sipariş Fişi'!$C$11,$A218)),0,1)</f>
        <v>0</v>
      </c>
      <c r="F218" s="17">
        <f>IF(E218=0,0,COUNTIF($E$6:E218,1))</f>
        <v>0</v>
      </c>
      <c r="G218" s="18" t="str">
        <f t="shared" si="31"/>
        <v/>
      </c>
      <c r="H218" s="17">
        <f>IF(ISERROR(SEARCH('G_Sipariş Fişi'!$C$12,$A218)),0,1)</f>
        <v>0</v>
      </c>
      <c r="I218" s="17">
        <f>IF(H218=0,0,COUNTIF(H$6:$H218,1))</f>
        <v>0</v>
      </c>
      <c r="J218" s="18" t="str">
        <f t="shared" si="32"/>
        <v/>
      </c>
      <c r="K218" s="17">
        <f>IF(ISERROR(SEARCH('G_Sipariş Fişi'!$C$13,$A218)),0,1)</f>
        <v>0</v>
      </c>
      <c r="L218" s="17">
        <f>IF(K218=0,0,COUNTIF($K$6:K218,1))</f>
        <v>0</v>
      </c>
      <c r="M218" s="18" t="str">
        <f t="shared" si="33"/>
        <v/>
      </c>
      <c r="N218" s="17">
        <f>IF(ISERROR(SEARCH('G_Sipariş Fişi'!$C$14,$A218)),0,1)</f>
        <v>0</v>
      </c>
      <c r="O218" s="17">
        <f>IF(N218=0,0,COUNTIF($N$6:N218,1))</f>
        <v>0</v>
      </c>
      <c r="P218" s="18" t="str">
        <f t="shared" si="34"/>
        <v/>
      </c>
      <c r="Q218" s="17">
        <f>IF(ISERROR(SEARCH('G_Sipariş Fişi'!$C$15,$A218)),0,1)</f>
        <v>0</v>
      </c>
      <c r="R218" s="17">
        <f>IF(Q218=0,0,COUNTIF($Q$6:Q218,1))</f>
        <v>0</v>
      </c>
      <c r="S218" s="18" t="str">
        <f t="shared" si="35"/>
        <v/>
      </c>
      <c r="T218" s="17">
        <f>IF(ISERROR(SEARCH('G_Sipariş Fişi'!$C$16,$A218)),0,1)</f>
        <v>1</v>
      </c>
      <c r="U218" s="17">
        <f>IF(T218=0,0,COUNTIF($T$6:T218,1))</f>
        <v>213</v>
      </c>
      <c r="V218" s="18" t="str">
        <f t="shared" si="36"/>
        <v>DR.OETKER KREM SANTI ORMAN MEY.75 GR</v>
      </c>
      <c r="W218" s="17">
        <f>IF(ISERROR(SEARCH('G_Sipariş Fişi'!$C$17,$A218)),0,1)</f>
        <v>1</v>
      </c>
      <c r="X218" s="17">
        <f>IF(W218=0,0,COUNTIF($W$6:W218,1))</f>
        <v>213</v>
      </c>
      <c r="Y218" s="18" t="str">
        <f t="shared" si="37"/>
        <v>DR.OETKER KREM SANTI ORMAN MEY.75 GR</v>
      </c>
      <c r="Z218" s="17">
        <f>IF(ISERROR(SEARCH('G_Sipariş Fişi'!$C$18,$A218)),0,1)</f>
        <v>1</v>
      </c>
      <c r="AA218" s="17">
        <f>IF(Z218=0,0,COUNTIF($Z$6:Z218,1))</f>
        <v>213</v>
      </c>
      <c r="AB218" s="18" t="str">
        <f t="shared" si="38"/>
        <v>DR.OETKER KREM SANTI ORMAN MEY.75 GR</v>
      </c>
      <c r="AC218" s="17">
        <f>IF(ISERROR(SEARCH('G_Sipariş Fişi'!$C$19,$A218)),0,1)</f>
        <v>1</v>
      </c>
      <c r="AD218" s="17">
        <f>IF(AC218=0,0,COUNTIF($AC$6:AC218,1))</f>
        <v>213</v>
      </c>
      <c r="AE218" s="18" t="str">
        <f t="shared" si="39"/>
        <v>DR.OETKER KREM SANTI ORMAN MEY.75 GR</v>
      </c>
    </row>
    <row r="219" spans="1:31" x14ac:dyDescent="0.3">
      <c r="A219" s="17" t="str">
        <f>Tbl_Ürünler[[#This Row],[Ürün Adı]]</f>
        <v>CP 30 LU YUMURTA MIDYUM</v>
      </c>
      <c r="B219" s="17">
        <f>IF(ISERROR(SEARCH('G_Sipariş Fişi'!$C$10,$A219)),0,1)</f>
        <v>0</v>
      </c>
      <c r="C219" s="17">
        <f>IF(B219=0,0,COUNTIF($B$6:B219,1))</f>
        <v>0</v>
      </c>
      <c r="D219" s="18" t="str">
        <f t="shared" si="30"/>
        <v/>
      </c>
      <c r="E219" s="17">
        <f>IF(ISERROR(SEARCH('G_Sipariş Fişi'!$C$11,$A219)),0,1)</f>
        <v>0</v>
      </c>
      <c r="F219" s="17">
        <f>IF(E219=0,0,COUNTIF($E$6:E219,1))</f>
        <v>0</v>
      </c>
      <c r="G219" s="18" t="str">
        <f t="shared" si="31"/>
        <v/>
      </c>
      <c r="H219" s="17">
        <f>IF(ISERROR(SEARCH('G_Sipariş Fişi'!$C$12,$A219)),0,1)</f>
        <v>0</v>
      </c>
      <c r="I219" s="17">
        <f>IF(H219=0,0,COUNTIF(H$6:$H219,1))</f>
        <v>0</v>
      </c>
      <c r="J219" s="18" t="str">
        <f t="shared" si="32"/>
        <v/>
      </c>
      <c r="K219" s="17">
        <f>IF(ISERROR(SEARCH('G_Sipariş Fişi'!$C$13,$A219)),0,1)</f>
        <v>0</v>
      </c>
      <c r="L219" s="17">
        <f>IF(K219=0,0,COUNTIF($K$6:K219,1))</f>
        <v>0</v>
      </c>
      <c r="M219" s="18" t="str">
        <f t="shared" si="33"/>
        <v/>
      </c>
      <c r="N219" s="17">
        <f>IF(ISERROR(SEARCH('G_Sipariş Fişi'!$C$14,$A219)),0,1)</f>
        <v>0</v>
      </c>
      <c r="O219" s="17">
        <f>IF(N219=0,0,COUNTIF($N$6:N219,1))</f>
        <v>0</v>
      </c>
      <c r="P219" s="18" t="str">
        <f t="shared" si="34"/>
        <v/>
      </c>
      <c r="Q219" s="17">
        <f>IF(ISERROR(SEARCH('G_Sipariş Fişi'!$C$15,$A219)),0,1)</f>
        <v>0</v>
      </c>
      <c r="R219" s="17">
        <f>IF(Q219=0,0,COUNTIF($Q$6:Q219,1))</f>
        <v>0</v>
      </c>
      <c r="S219" s="18" t="str">
        <f t="shared" si="35"/>
        <v/>
      </c>
      <c r="T219" s="17">
        <f>IF(ISERROR(SEARCH('G_Sipariş Fişi'!$C$16,$A219)),0,1)</f>
        <v>1</v>
      </c>
      <c r="U219" s="17">
        <f>IF(T219=0,0,COUNTIF($T$6:T219,1))</f>
        <v>214</v>
      </c>
      <c r="V219" s="18" t="str">
        <f t="shared" si="36"/>
        <v>CP 30 LU YUMURTA MIDYUM</v>
      </c>
      <c r="W219" s="17">
        <f>IF(ISERROR(SEARCH('G_Sipariş Fişi'!$C$17,$A219)),0,1)</f>
        <v>1</v>
      </c>
      <c r="X219" s="17">
        <f>IF(W219=0,0,COUNTIF($W$6:W219,1))</f>
        <v>214</v>
      </c>
      <c r="Y219" s="18" t="str">
        <f t="shared" si="37"/>
        <v>CP 30 LU YUMURTA MIDYUM</v>
      </c>
      <c r="Z219" s="17">
        <f>IF(ISERROR(SEARCH('G_Sipariş Fişi'!$C$18,$A219)),0,1)</f>
        <v>1</v>
      </c>
      <c r="AA219" s="17">
        <f>IF(Z219=0,0,COUNTIF($Z$6:Z219,1))</f>
        <v>214</v>
      </c>
      <c r="AB219" s="18" t="str">
        <f t="shared" si="38"/>
        <v>CP 30 LU YUMURTA MIDYUM</v>
      </c>
      <c r="AC219" s="17">
        <f>IF(ISERROR(SEARCH('G_Sipariş Fişi'!$C$19,$A219)),0,1)</f>
        <v>1</v>
      </c>
      <c r="AD219" s="17">
        <f>IF(AC219=0,0,COUNTIF($AC$6:AC219,1))</f>
        <v>214</v>
      </c>
      <c r="AE219" s="18" t="str">
        <f t="shared" si="39"/>
        <v>CP 30 LU YUMURTA MIDYUM</v>
      </c>
    </row>
    <row r="220" spans="1:31" x14ac:dyDescent="0.3">
      <c r="A220" s="17" t="str">
        <f>Tbl_Ürünler[[#This Row],[Ürün Adı]]</f>
        <v>GOZDE KOKTELY SOSIS 500 GR</v>
      </c>
      <c r="B220" s="17">
        <f>IF(ISERROR(SEARCH('G_Sipariş Fişi'!$C$10,$A220)),0,1)</f>
        <v>0</v>
      </c>
      <c r="C220" s="17">
        <f>IF(B220=0,0,COUNTIF($B$6:B220,1))</f>
        <v>0</v>
      </c>
      <c r="D220" s="18" t="str">
        <f t="shared" si="30"/>
        <v/>
      </c>
      <c r="E220" s="17">
        <f>IF(ISERROR(SEARCH('G_Sipariş Fişi'!$C$11,$A220)),0,1)</f>
        <v>0</v>
      </c>
      <c r="F220" s="17">
        <f>IF(E220=0,0,COUNTIF($E$6:E220,1))</f>
        <v>0</v>
      </c>
      <c r="G220" s="18" t="str">
        <f t="shared" si="31"/>
        <v/>
      </c>
      <c r="H220" s="17">
        <f>IF(ISERROR(SEARCH('G_Sipariş Fişi'!$C$12,$A220)),0,1)</f>
        <v>0</v>
      </c>
      <c r="I220" s="17">
        <f>IF(H220=0,0,COUNTIF(H$6:$H220,1))</f>
        <v>0</v>
      </c>
      <c r="J220" s="18" t="str">
        <f t="shared" si="32"/>
        <v/>
      </c>
      <c r="K220" s="17">
        <f>IF(ISERROR(SEARCH('G_Sipariş Fişi'!$C$13,$A220)),0,1)</f>
        <v>0</v>
      </c>
      <c r="L220" s="17">
        <f>IF(K220=0,0,COUNTIF($K$6:K220,1))</f>
        <v>0</v>
      </c>
      <c r="M220" s="18" t="str">
        <f t="shared" si="33"/>
        <v/>
      </c>
      <c r="N220" s="17">
        <f>IF(ISERROR(SEARCH('G_Sipariş Fişi'!$C$14,$A220)),0,1)</f>
        <v>0</v>
      </c>
      <c r="O220" s="17">
        <f>IF(N220=0,0,COUNTIF($N$6:N220,1))</f>
        <v>0</v>
      </c>
      <c r="P220" s="18" t="str">
        <f t="shared" si="34"/>
        <v/>
      </c>
      <c r="Q220" s="17">
        <f>IF(ISERROR(SEARCH('G_Sipariş Fişi'!$C$15,$A220)),0,1)</f>
        <v>0</v>
      </c>
      <c r="R220" s="17">
        <f>IF(Q220=0,0,COUNTIF($Q$6:Q220,1))</f>
        <v>0</v>
      </c>
      <c r="S220" s="18" t="str">
        <f t="shared" si="35"/>
        <v/>
      </c>
      <c r="T220" s="17">
        <f>IF(ISERROR(SEARCH('G_Sipariş Fişi'!$C$16,$A220)),0,1)</f>
        <v>1</v>
      </c>
      <c r="U220" s="17">
        <f>IF(T220=0,0,COUNTIF($T$6:T220,1))</f>
        <v>215</v>
      </c>
      <c r="V220" s="18" t="str">
        <f t="shared" si="36"/>
        <v>GOZDE KOKTELY SOSIS 500 GR</v>
      </c>
      <c r="W220" s="17">
        <f>IF(ISERROR(SEARCH('G_Sipariş Fişi'!$C$17,$A220)),0,1)</f>
        <v>1</v>
      </c>
      <c r="X220" s="17">
        <f>IF(W220=0,0,COUNTIF($W$6:W220,1))</f>
        <v>215</v>
      </c>
      <c r="Y220" s="18" t="str">
        <f t="shared" si="37"/>
        <v>GOZDE KOKTELY SOSIS 500 GR</v>
      </c>
      <c r="Z220" s="17">
        <f>IF(ISERROR(SEARCH('G_Sipariş Fişi'!$C$18,$A220)),0,1)</f>
        <v>1</v>
      </c>
      <c r="AA220" s="17">
        <f>IF(Z220=0,0,COUNTIF($Z$6:Z220,1))</f>
        <v>215</v>
      </c>
      <c r="AB220" s="18" t="str">
        <f t="shared" si="38"/>
        <v>GOZDE KOKTELY SOSIS 500 GR</v>
      </c>
      <c r="AC220" s="17">
        <f>IF(ISERROR(SEARCH('G_Sipariş Fişi'!$C$19,$A220)),0,1)</f>
        <v>1</v>
      </c>
      <c r="AD220" s="17">
        <f>IF(AC220=0,0,COUNTIF($AC$6:AC220,1))</f>
        <v>215</v>
      </c>
      <c r="AE220" s="18" t="str">
        <f t="shared" si="39"/>
        <v>GOZDE KOKTELY SOSIS 500 GR</v>
      </c>
    </row>
    <row r="221" spans="1:31" x14ac:dyDescent="0.3">
      <c r="A221" s="17" t="str">
        <f>Tbl_Ürünler[[#This Row],[Ürün Adı]]</f>
        <v>PINAR SOLEN MACAR SALAM</v>
      </c>
      <c r="B221" s="17">
        <f>IF(ISERROR(SEARCH('G_Sipariş Fişi'!$C$10,$A221)),0,1)</f>
        <v>0</v>
      </c>
      <c r="C221" s="17">
        <f>IF(B221=0,0,COUNTIF($B$6:B221,1))</f>
        <v>0</v>
      </c>
      <c r="D221" s="18" t="str">
        <f t="shared" si="30"/>
        <v/>
      </c>
      <c r="E221" s="17">
        <f>IF(ISERROR(SEARCH('G_Sipariş Fişi'!$C$11,$A221)),0,1)</f>
        <v>0</v>
      </c>
      <c r="F221" s="17">
        <f>IF(E221=0,0,COUNTIF($E$6:E221,1))</f>
        <v>0</v>
      </c>
      <c r="G221" s="18" t="str">
        <f t="shared" si="31"/>
        <v/>
      </c>
      <c r="H221" s="17">
        <f>IF(ISERROR(SEARCH('G_Sipariş Fişi'!$C$12,$A221)),0,1)</f>
        <v>0</v>
      </c>
      <c r="I221" s="17">
        <f>IF(H221=0,0,COUNTIF(H$6:$H221,1))</f>
        <v>0</v>
      </c>
      <c r="J221" s="18" t="str">
        <f t="shared" si="32"/>
        <v/>
      </c>
      <c r="K221" s="17">
        <f>IF(ISERROR(SEARCH('G_Sipariş Fişi'!$C$13,$A221)),0,1)</f>
        <v>0</v>
      </c>
      <c r="L221" s="17">
        <f>IF(K221=0,0,COUNTIF($K$6:K221,1))</f>
        <v>0</v>
      </c>
      <c r="M221" s="18" t="str">
        <f t="shared" si="33"/>
        <v/>
      </c>
      <c r="N221" s="17">
        <f>IF(ISERROR(SEARCH('G_Sipariş Fişi'!$C$14,$A221)),0,1)</f>
        <v>0</v>
      </c>
      <c r="O221" s="17">
        <f>IF(N221=0,0,COUNTIF($N$6:N221,1))</f>
        <v>0</v>
      </c>
      <c r="P221" s="18" t="str">
        <f t="shared" si="34"/>
        <v/>
      </c>
      <c r="Q221" s="17">
        <f>IF(ISERROR(SEARCH('G_Sipariş Fişi'!$C$15,$A221)),0,1)</f>
        <v>0</v>
      </c>
      <c r="R221" s="17">
        <f>IF(Q221=0,0,COUNTIF($Q$6:Q221,1))</f>
        <v>0</v>
      </c>
      <c r="S221" s="18" t="str">
        <f t="shared" si="35"/>
        <v/>
      </c>
      <c r="T221" s="17">
        <f>IF(ISERROR(SEARCH('G_Sipariş Fişi'!$C$16,$A221)),0,1)</f>
        <v>1</v>
      </c>
      <c r="U221" s="17">
        <f>IF(T221=0,0,COUNTIF($T$6:T221,1))</f>
        <v>216</v>
      </c>
      <c r="V221" s="18" t="str">
        <f t="shared" si="36"/>
        <v>PINAR SOLEN MACAR SALAM</v>
      </c>
      <c r="W221" s="17">
        <f>IF(ISERROR(SEARCH('G_Sipariş Fişi'!$C$17,$A221)),0,1)</f>
        <v>1</v>
      </c>
      <c r="X221" s="17">
        <f>IF(W221=0,0,COUNTIF($W$6:W221,1))</f>
        <v>216</v>
      </c>
      <c r="Y221" s="18" t="str">
        <f t="shared" si="37"/>
        <v>PINAR SOLEN MACAR SALAM</v>
      </c>
      <c r="Z221" s="17">
        <f>IF(ISERROR(SEARCH('G_Sipariş Fişi'!$C$18,$A221)),0,1)</f>
        <v>1</v>
      </c>
      <c r="AA221" s="17">
        <f>IF(Z221=0,0,COUNTIF($Z$6:Z221,1))</f>
        <v>216</v>
      </c>
      <c r="AB221" s="18" t="str">
        <f t="shared" si="38"/>
        <v>PINAR SOLEN MACAR SALAM</v>
      </c>
      <c r="AC221" s="17">
        <f>IF(ISERROR(SEARCH('G_Sipariş Fişi'!$C$19,$A221)),0,1)</f>
        <v>1</v>
      </c>
      <c r="AD221" s="17">
        <f>IF(AC221=0,0,COUNTIF($AC$6:AC221,1))</f>
        <v>216</v>
      </c>
      <c r="AE221" s="18" t="str">
        <f t="shared" si="39"/>
        <v>PINAR SOLEN MACAR SALAM</v>
      </c>
    </row>
    <row r="222" spans="1:31" x14ac:dyDescent="0.3">
      <c r="A222" s="17" t="str">
        <f>Tbl_Ürünler[[#This Row],[Ürün Adı]]</f>
        <v>EKICI TAM YAGLI BEYAZ PEYNIR</v>
      </c>
      <c r="B222" s="17">
        <f>IF(ISERROR(SEARCH('G_Sipariş Fişi'!$C$10,$A222)),0,1)</f>
        <v>1</v>
      </c>
      <c r="C222" s="17">
        <f>IF(B222=0,0,COUNTIF($B$6:B222,1))</f>
        <v>3</v>
      </c>
      <c r="D222" s="18" t="str">
        <f t="shared" si="30"/>
        <v/>
      </c>
      <c r="E222" s="17">
        <f>IF(ISERROR(SEARCH('G_Sipariş Fişi'!$C$11,$A222)),0,1)</f>
        <v>0</v>
      </c>
      <c r="F222" s="17">
        <f>IF(E222=0,0,COUNTIF($E$6:E222,1))</f>
        <v>0</v>
      </c>
      <c r="G222" s="18" t="str">
        <f t="shared" si="31"/>
        <v/>
      </c>
      <c r="H222" s="17">
        <f>IF(ISERROR(SEARCH('G_Sipariş Fişi'!$C$12,$A222)),0,1)</f>
        <v>0</v>
      </c>
      <c r="I222" s="17">
        <f>IF(H222=0,0,COUNTIF(H$6:$H222,1))</f>
        <v>0</v>
      </c>
      <c r="J222" s="18" t="str">
        <f t="shared" si="32"/>
        <v/>
      </c>
      <c r="K222" s="17">
        <f>IF(ISERROR(SEARCH('G_Sipariş Fişi'!$C$13,$A222)),0,1)</f>
        <v>0</v>
      </c>
      <c r="L222" s="17">
        <f>IF(K222=0,0,COUNTIF($K$6:K222,1))</f>
        <v>0</v>
      </c>
      <c r="M222" s="18" t="str">
        <f t="shared" si="33"/>
        <v/>
      </c>
      <c r="N222" s="17">
        <f>IF(ISERROR(SEARCH('G_Sipariş Fişi'!$C$14,$A222)),0,1)</f>
        <v>0</v>
      </c>
      <c r="O222" s="17">
        <f>IF(N222=0,0,COUNTIF($N$6:N222,1))</f>
        <v>0</v>
      </c>
      <c r="P222" s="18" t="str">
        <f t="shared" si="34"/>
        <v/>
      </c>
      <c r="Q222" s="17">
        <f>IF(ISERROR(SEARCH('G_Sipariş Fişi'!$C$15,$A222)),0,1)</f>
        <v>0</v>
      </c>
      <c r="R222" s="17">
        <f>IF(Q222=0,0,COUNTIF($Q$6:Q222,1))</f>
        <v>0</v>
      </c>
      <c r="S222" s="18" t="str">
        <f t="shared" si="35"/>
        <v/>
      </c>
      <c r="T222" s="17">
        <f>IF(ISERROR(SEARCH('G_Sipariş Fişi'!$C$16,$A222)),0,1)</f>
        <v>1</v>
      </c>
      <c r="U222" s="17">
        <f>IF(T222=0,0,COUNTIF($T$6:T222,1))</f>
        <v>217</v>
      </c>
      <c r="V222" s="18" t="str">
        <f t="shared" si="36"/>
        <v>EKICI TAM YAGLI BEYAZ PEYNIR</v>
      </c>
      <c r="W222" s="17">
        <f>IF(ISERROR(SEARCH('G_Sipariş Fişi'!$C$17,$A222)),0,1)</f>
        <v>1</v>
      </c>
      <c r="X222" s="17">
        <f>IF(W222=0,0,COUNTIF($W$6:W222,1))</f>
        <v>217</v>
      </c>
      <c r="Y222" s="18" t="str">
        <f t="shared" si="37"/>
        <v>EKICI TAM YAGLI BEYAZ PEYNIR</v>
      </c>
      <c r="Z222" s="17">
        <f>IF(ISERROR(SEARCH('G_Sipariş Fişi'!$C$18,$A222)),0,1)</f>
        <v>1</v>
      </c>
      <c r="AA222" s="17">
        <f>IF(Z222=0,0,COUNTIF($Z$6:Z222,1))</f>
        <v>217</v>
      </c>
      <c r="AB222" s="18" t="str">
        <f t="shared" si="38"/>
        <v>EKICI TAM YAGLI BEYAZ PEYNIR</v>
      </c>
      <c r="AC222" s="17">
        <f>IF(ISERROR(SEARCH('G_Sipariş Fişi'!$C$19,$A222)),0,1)</f>
        <v>1</v>
      </c>
      <c r="AD222" s="17">
        <f>IF(AC222=0,0,COUNTIF($AC$6:AC222,1))</f>
        <v>217</v>
      </c>
      <c r="AE222" s="18" t="str">
        <f t="shared" si="39"/>
        <v>EKICI TAM YAGLI BEYAZ PEYNIR</v>
      </c>
    </row>
    <row r="223" spans="1:31" x14ac:dyDescent="0.3">
      <c r="A223" s="17" t="str">
        <f>Tbl_Ürünler[[#This Row],[Ürün Adı]]</f>
        <v>EMEK MISIROZU YAG 10LT TNK</v>
      </c>
      <c r="B223" s="17">
        <f>IF(ISERROR(SEARCH('G_Sipariş Fişi'!$C$10,$A223)),0,1)</f>
        <v>0</v>
      </c>
      <c r="C223" s="17">
        <f>IF(B223=0,0,COUNTIF($B$6:B223,1))</f>
        <v>0</v>
      </c>
      <c r="D223" s="18" t="str">
        <f t="shared" si="30"/>
        <v/>
      </c>
      <c r="E223" s="17">
        <f>IF(ISERROR(SEARCH('G_Sipariş Fişi'!$C$11,$A223)),0,1)</f>
        <v>0</v>
      </c>
      <c r="F223" s="17">
        <f>IF(E223=0,0,COUNTIF($E$6:E223,1))</f>
        <v>0</v>
      </c>
      <c r="G223" s="18" t="str">
        <f t="shared" si="31"/>
        <v/>
      </c>
      <c r="H223" s="17">
        <f>IF(ISERROR(SEARCH('G_Sipariş Fişi'!$C$12,$A223)),0,1)</f>
        <v>0</v>
      </c>
      <c r="I223" s="17">
        <f>IF(H223=0,0,COUNTIF(H$6:$H223,1))</f>
        <v>0</v>
      </c>
      <c r="J223" s="18" t="str">
        <f t="shared" si="32"/>
        <v/>
      </c>
      <c r="K223" s="17">
        <f>IF(ISERROR(SEARCH('G_Sipariş Fişi'!$C$13,$A223)),0,1)</f>
        <v>0</v>
      </c>
      <c r="L223" s="17">
        <f>IF(K223=0,0,COUNTIF($K$6:K223,1))</f>
        <v>0</v>
      </c>
      <c r="M223" s="18" t="str">
        <f t="shared" si="33"/>
        <v/>
      </c>
      <c r="N223" s="17">
        <f>IF(ISERROR(SEARCH('G_Sipariş Fişi'!$C$14,$A223)),0,1)</f>
        <v>0</v>
      </c>
      <c r="O223" s="17">
        <f>IF(N223=0,0,COUNTIF($N$6:N223,1))</f>
        <v>0</v>
      </c>
      <c r="P223" s="18" t="str">
        <f t="shared" si="34"/>
        <v/>
      </c>
      <c r="Q223" s="17">
        <f>IF(ISERROR(SEARCH('G_Sipariş Fişi'!$C$15,$A223)),0,1)</f>
        <v>0</v>
      </c>
      <c r="R223" s="17">
        <f>IF(Q223=0,0,COUNTIF($Q$6:Q223,1))</f>
        <v>0</v>
      </c>
      <c r="S223" s="18" t="str">
        <f t="shared" si="35"/>
        <v/>
      </c>
      <c r="T223" s="17">
        <f>IF(ISERROR(SEARCH('G_Sipariş Fişi'!$C$16,$A223)),0,1)</f>
        <v>1</v>
      </c>
      <c r="U223" s="17">
        <f>IF(T223=0,0,COUNTIF($T$6:T223,1))</f>
        <v>218</v>
      </c>
      <c r="V223" s="18" t="str">
        <f t="shared" si="36"/>
        <v>EMEK MISIROZU YAG 10LT TNK</v>
      </c>
      <c r="W223" s="17">
        <f>IF(ISERROR(SEARCH('G_Sipariş Fişi'!$C$17,$A223)),0,1)</f>
        <v>1</v>
      </c>
      <c r="X223" s="17">
        <f>IF(W223=0,0,COUNTIF($W$6:W223,1))</f>
        <v>218</v>
      </c>
      <c r="Y223" s="18" t="str">
        <f t="shared" si="37"/>
        <v>EMEK MISIROZU YAG 10LT TNK</v>
      </c>
      <c r="Z223" s="17">
        <f>IF(ISERROR(SEARCH('G_Sipariş Fişi'!$C$18,$A223)),0,1)</f>
        <v>1</v>
      </c>
      <c r="AA223" s="17">
        <f>IF(Z223=0,0,COUNTIF($Z$6:Z223,1))</f>
        <v>218</v>
      </c>
      <c r="AB223" s="18" t="str">
        <f t="shared" si="38"/>
        <v>EMEK MISIROZU YAG 10LT TNK</v>
      </c>
      <c r="AC223" s="17">
        <f>IF(ISERROR(SEARCH('G_Sipariş Fişi'!$C$19,$A223)),0,1)</f>
        <v>1</v>
      </c>
      <c r="AD223" s="17">
        <f>IF(AC223=0,0,COUNTIF($AC$6:AC223,1))</f>
        <v>218</v>
      </c>
      <c r="AE223" s="18" t="str">
        <f t="shared" si="39"/>
        <v>EMEK MISIROZU YAG 10LT TNK</v>
      </c>
    </row>
    <row r="224" spans="1:31" x14ac:dyDescent="0.3">
      <c r="A224" s="17" t="str">
        <f>Tbl_Ürünler[[#This Row],[Ürün Adı]]</f>
        <v>ANKARA MAKARNA BAMYA 500GR</v>
      </c>
      <c r="B224" s="17">
        <f>IF(ISERROR(SEARCH('G_Sipariş Fişi'!$C$10,$A224)),0,1)</f>
        <v>0</v>
      </c>
      <c r="C224" s="17">
        <f>IF(B224=0,0,COUNTIF($B$6:B224,1))</f>
        <v>0</v>
      </c>
      <c r="D224" s="18" t="str">
        <f t="shared" si="30"/>
        <v/>
      </c>
      <c r="E224" s="17">
        <f>IF(ISERROR(SEARCH('G_Sipariş Fişi'!$C$11,$A224)),0,1)</f>
        <v>0</v>
      </c>
      <c r="F224" s="17">
        <f>IF(E224=0,0,COUNTIF($E$6:E224,1))</f>
        <v>0</v>
      </c>
      <c r="G224" s="18" t="str">
        <f t="shared" si="31"/>
        <v/>
      </c>
      <c r="H224" s="17">
        <f>IF(ISERROR(SEARCH('G_Sipariş Fişi'!$C$12,$A224)),0,1)</f>
        <v>0</v>
      </c>
      <c r="I224" s="17">
        <f>IF(H224=0,0,COUNTIF(H$6:$H224,1))</f>
        <v>0</v>
      </c>
      <c r="J224" s="18" t="str">
        <f t="shared" si="32"/>
        <v/>
      </c>
      <c r="K224" s="17">
        <f>IF(ISERROR(SEARCH('G_Sipariş Fişi'!$C$13,$A224)),0,1)</f>
        <v>0</v>
      </c>
      <c r="L224" s="17">
        <f>IF(K224=0,0,COUNTIF($K$6:K224,1))</f>
        <v>0</v>
      </c>
      <c r="M224" s="18" t="str">
        <f t="shared" si="33"/>
        <v/>
      </c>
      <c r="N224" s="17">
        <f>IF(ISERROR(SEARCH('G_Sipariş Fişi'!$C$14,$A224)),0,1)</f>
        <v>0</v>
      </c>
      <c r="O224" s="17">
        <f>IF(N224=0,0,COUNTIF($N$6:N224,1))</f>
        <v>0</v>
      </c>
      <c r="P224" s="18" t="str">
        <f t="shared" si="34"/>
        <v/>
      </c>
      <c r="Q224" s="17">
        <f>IF(ISERROR(SEARCH('G_Sipariş Fişi'!$C$15,$A224)),0,1)</f>
        <v>0</v>
      </c>
      <c r="R224" s="17">
        <f>IF(Q224=0,0,COUNTIF($Q$6:Q224,1))</f>
        <v>0</v>
      </c>
      <c r="S224" s="18" t="str">
        <f t="shared" si="35"/>
        <v/>
      </c>
      <c r="T224" s="17">
        <f>IF(ISERROR(SEARCH('G_Sipariş Fişi'!$C$16,$A224)),0,1)</f>
        <v>1</v>
      </c>
      <c r="U224" s="17">
        <f>IF(T224=0,0,COUNTIF($T$6:T224,1))</f>
        <v>219</v>
      </c>
      <c r="V224" s="18" t="str">
        <f t="shared" si="36"/>
        <v>ANKARA MAKARNA BAMYA 500GR</v>
      </c>
      <c r="W224" s="17">
        <f>IF(ISERROR(SEARCH('G_Sipariş Fişi'!$C$17,$A224)),0,1)</f>
        <v>1</v>
      </c>
      <c r="X224" s="17">
        <f>IF(W224=0,0,COUNTIF($W$6:W224,1))</f>
        <v>219</v>
      </c>
      <c r="Y224" s="18" t="str">
        <f t="shared" si="37"/>
        <v>ANKARA MAKARNA BAMYA 500GR</v>
      </c>
      <c r="Z224" s="17">
        <f>IF(ISERROR(SEARCH('G_Sipariş Fişi'!$C$18,$A224)),0,1)</f>
        <v>1</v>
      </c>
      <c r="AA224" s="17">
        <f>IF(Z224=0,0,COUNTIF($Z$6:Z224,1))</f>
        <v>219</v>
      </c>
      <c r="AB224" s="18" t="str">
        <f t="shared" si="38"/>
        <v>ANKARA MAKARNA BAMYA 500GR</v>
      </c>
      <c r="AC224" s="17">
        <f>IF(ISERROR(SEARCH('G_Sipariş Fişi'!$C$19,$A224)),0,1)</f>
        <v>1</v>
      </c>
      <c r="AD224" s="17">
        <f>IF(AC224=0,0,COUNTIF($AC$6:AC224,1))</f>
        <v>219</v>
      </c>
      <c r="AE224" s="18" t="str">
        <f t="shared" si="39"/>
        <v>ANKARA MAKARNA BAMYA 500GR</v>
      </c>
    </row>
    <row r="225" spans="1:31" x14ac:dyDescent="0.3">
      <c r="A225" s="17" t="str">
        <f>Tbl_Ürünler[[#This Row],[Ürün Adı]]</f>
        <v>NIVEA VISAGE Q-10 KIRIŞIK KARŞITI 50 ML.</v>
      </c>
      <c r="B225" s="17">
        <f>IF(ISERROR(SEARCH('G_Sipariş Fişi'!$C$10,$A225)),0,1)</f>
        <v>0</v>
      </c>
      <c r="C225" s="17">
        <f>IF(B225=0,0,COUNTIF($B$6:B225,1))</f>
        <v>0</v>
      </c>
      <c r="D225" s="18" t="str">
        <f t="shared" si="30"/>
        <v/>
      </c>
      <c r="E225" s="17">
        <f>IF(ISERROR(SEARCH('G_Sipariş Fişi'!$C$11,$A225)),0,1)</f>
        <v>0</v>
      </c>
      <c r="F225" s="17">
        <f>IF(E225=0,0,COUNTIF($E$6:E225,1))</f>
        <v>0</v>
      </c>
      <c r="G225" s="18" t="str">
        <f t="shared" si="31"/>
        <v/>
      </c>
      <c r="H225" s="17">
        <f>IF(ISERROR(SEARCH('G_Sipariş Fişi'!$C$12,$A225)),0,1)</f>
        <v>0</v>
      </c>
      <c r="I225" s="17">
        <f>IF(H225=0,0,COUNTIF(H$6:$H225,1))</f>
        <v>0</v>
      </c>
      <c r="J225" s="18" t="str">
        <f t="shared" si="32"/>
        <v/>
      </c>
      <c r="K225" s="17">
        <f>IF(ISERROR(SEARCH('G_Sipariş Fişi'!$C$13,$A225)),0,1)</f>
        <v>0</v>
      </c>
      <c r="L225" s="17">
        <f>IF(K225=0,0,COUNTIF($K$6:K225,1))</f>
        <v>0</v>
      </c>
      <c r="M225" s="18" t="str">
        <f t="shared" si="33"/>
        <v/>
      </c>
      <c r="N225" s="17">
        <f>IF(ISERROR(SEARCH('G_Sipariş Fişi'!$C$14,$A225)),0,1)</f>
        <v>0</v>
      </c>
      <c r="O225" s="17">
        <f>IF(N225=0,0,COUNTIF($N$6:N225,1))</f>
        <v>0</v>
      </c>
      <c r="P225" s="18" t="str">
        <f t="shared" si="34"/>
        <v/>
      </c>
      <c r="Q225" s="17">
        <f>IF(ISERROR(SEARCH('G_Sipariş Fişi'!$C$15,$A225)),0,1)</f>
        <v>0</v>
      </c>
      <c r="R225" s="17">
        <f>IF(Q225=0,0,COUNTIF($Q$6:Q225,1))</f>
        <v>0</v>
      </c>
      <c r="S225" s="18" t="str">
        <f t="shared" si="35"/>
        <v/>
      </c>
      <c r="T225" s="17">
        <f>IF(ISERROR(SEARCH('G_Sipariş Fişi'!$C$16,$A225)),0,1)</f>
        <v>1</v>
      </c>
      <c r="U225" s="17">
        <f>IF(T225=0,0,COUNTIF($T$6:T225,1))</f>
        <v>220</v>
      </c>
      <c r="V225" s="18" t="str">
        <f t="shared" si="36"/>
        <v>NIVEA VISAGE Q-10 KIRIŞIK KARŞITI 50 ML.</v>
      </c>
      <c r="W225" s="17">
        <f>IF(ISERROR(SEARCH('G_Sipariş Fişi'!$C$17,$A225)),0,1)</f>
        <v>1</v>
      </c>
      <c r="X225" s="17">
        <f>IF(W225=0,0,COUNTIF($W$6:W225,1))</f>
        <v>220</v>
      </c>
      <c r="Y225" s="18" t="str">
        <f t="shared" si="37"/>
        <v>NIVEA VISAGE Q-10 KIRIŞIK KARŞITI 50 ML.</v>
      </c>
      <c r="Z225" s="17">
        <f>IF(ISERROR(SEARCH('G_Sipariş Fişi'!$C$18,$A225)),0,1)</f>
        <v>1</v>
      </c>
      <c r="AA225" s="17">
        <f>IF(Z225=0,0,COUNTIF($Z$6:Z225,1))</f>
        <v>220</v>
      </c>
      <c r="AB225" s="18" t="str">
        <f t="shared" si="38"/>
        <v>NIVEA VISAGE Q-10 KIRIŞIK KARŞITI 50 ML.</v>
      </c>
      <c r="AC225" s="17">
        <f>IF(ISERROR(SEARCH('G_Sipariş Fişi'!$C$19,$A225)),0,1)</f>
        <v>1</v>
      </c>
      <c r="AD225" s="17">
        <f>IF(AC225=0,0,COUNTIF($AC$6:AC225,1))</f>
        <v>220</v>
      </c>
      <c r="AE225" s="18" t="str">
        <f t="shared" si="39"/>
        <v>NIVEA VISAGE Q-10 KIRIŞIK KARŞITI 50 ML.</v>
      </c>
    </row>
    <row r="226" spans="1:31" x14ac:dyDescent="0.3">
      <c r="A226" s="17" t="str">
        <f>Tbl_Ürünler[[#This Row],[Ürün Adı]]</f>
        <v>ANKARA MAKARNA FIYONK 500GR</v>
      </c>
      <c r="B226" s="17">
        <f>IF(ISERROR(SEARCH('G_Sipariş Fişi'!$C$10,$A226)),0,1)</f>
        <v>0</v>
      </c>
      <c r="C226" s="17">
        <f>IF(B226=0,0,COUNTIF($B$6:B226,1))</f>
        <v>0</v>
      </c>
      <c r="D226" s="18" t="str">
        <f t="shared" si="30"/>
        <v/>
      </c>
      <c r="E226" s="17">
        <f>IF(ISERROR(SEARCH('G_Sipariş Fişi'!$C$11,$A226)),0,1)</f>
        <v>0</v>
      </c>
      <c r="F226" s="17">
        <f>IF(E226=0,0,COUNTIF($E$6:E226,1))</f>
        <v>0</v>
      </c>
      <c r="G226" s="18" t="str">
        <f t="shared" si="31"/>
        <v/>
      </c>
      <c r="H226" s="17">
        <f>IF(ISERROR(SEARCH('G_Sipariş Fişi'!$C$12,$A226)),0,1)</f>
        <v>0</v>
      </c>
      <c r="I226" s="17">
        <f>IF(H226=0,0,COUNTIF(H$6:$H226,1))</f>
        <v>0</v>
      </c>
      <c r="J226" s="18" t="str">
        <f t="shared" si="32"/>
        <v/>
      </c>
      <c r="K226" s="17">
        <f>IF(ISERROR(SEARCH('G_Sipariş Fişi'!$C$13,$A226)),0,1)</f>
        <v>0</v>
      </c>
      <c r="L226" s="17">
        <f>IF(K226=0,0,COUNTIF($K$6:K226,1))</f>
        <v>0</v>
      </c>
      <c r="M226" s="18" t="str">
        <f t="shared" si="33"/>
        <v/>
      </c>
      <c r="N226" s="17">
        <f>IF(ISERROR(SEARCH('G_Sipariş Fişi'!$C$14,$A226)),0,1)</f>
        <v>0</v>
      </c>
      <c r="O226" s="17">
        <f>IF(N226=0,0,COUNTIF($N$6:N226,1))</f>
        <v>0</v>
      </c>
      <c r="P226" s="18" t="str">
        <f t="shared" si="34"/>
        <v/>
      </c>
      <c r="Q226" s="17">
        <f>IF(ISERROR(SEARCH('G_Sipariş Fişi'!$C$15,$A226)),0,1)</f>
        <v>0</v>
      </c>
      <c r="R226" s="17">
        <f>IF(Q226=0,0,COUNTIF($Q$6:Q226,1))</f>
        <v>0</v>
      </c>
      <c r="S226" s="18" t="str">
        <f t="shared" si="35"/>
        <v/>
      </c>
      <c r="T226" s="17">
        <f>IF(ISERROR(SEARCH('G_Sipariş Fişi'!$C$16,$A226)),0,1)</f>
        <v>1</v>
      </c>
      <c r="U226" s="17">
        <f>IF(T226=0,0,COUNTIF($T$6:T226,1))</f>
        <v>221</v>
      </c>
      <c r="V226" s="18" t="str">
        <f t="shared" si="36"/>
        <v>ANKARA MAKARNA FIYONK 500GR</v>
      </c>
      <c r="W226" s="17">
        <f>IF(ISERROR(SEARCH('G_Sipariş Fişi'!$C$17,$A226)),0,1)</f>
        <v>1</v>
      </c>
      <c r="X226" s="17">
        <f>IF(W226=0,0,COUNTIF($W$6:W226,1))</f>
        <v>221</v>
      </c>
      <c r="Y226" s="18" t="str">
        <f t="shared" si="37"/>
        <v>ANKARA MAKARNA FIYONK 500GR</v>
      </c>
      <c r="Z226" s="17">
        <f>IF(ISERROR(SEARCH('G_Sipariş Fişi'!$C$18,$A226)),0,1)</f>
        <v>1</v>
      </c>
      <c r="AA226" s="17">
        <f>IF(Z226=0,0,COUNTIF($Z$6:Z226,1))</f>
        <v>221</v>
      </c>
      <c r="AB226" s="18" t="str">
        <f t="shared" si="38"/>
        <v>ANKARA MAKARNA FIYONK 500GR</v>
      </c>
      <c r="AC226" s="17">
        <f>IF(ISERROR(SEARCH('G_Sipariş Fişi'!$C$19,$A226)),0,1)</f>
        <v>1</v>
      </c>
      <c r="AD226" s="17">
        <f>IF(AC226=0,0,COUNTIF($AC$6:AC226,1))</f>
        <v>221</v>
      </c>
      <c r="AE226" s="18" t="str">
        <f t="shared" si="39"/>
        <v>ANKARA MAKARNA FIYONK 500GR</v>
      </c>
    </row>
    <row r="227" spans="1:31" x14ac:dyDescent="0.3">
      <c r="A227" s="17" t="str">
        <f>Tbl_Ürünler[[#This Row],[Ürün Adı]]</f>
        <v>SAMSUN 216 DENIZ MAVISI</v>
      </c>
      <c r="B227" s="17">
        <f>IF(ISERROR(SEARCH('G_Sipariş Fişi'!$C$10,$A227)),0,1)</f>
        <v>0</v>
      </c>
      <c r="C227" s="17">
        <f>IF(B227=0,0,COUNTIF($B$6:B227,1))</f>
        <v>0</v>
      </c>
      <c r="D227" s="18" t="str">
        <f t="shared" si="30"/>
        <v/>
      </c>
      <c r="E227" s="17">
        <f>IF(ISERROR(SEARCH('G_Sipariş Fişi'!$C$11,$A227)),0,1)</f>
        <v>0</v>
      </c>
      <c r="F227" s="17">
        <f>IF(E227=0,0,COUNTIF($E$6:E227,1))</f>
        <v>0</v>
      </c>
      <c r="G227" s="18" t="str">
        <f t="shared" si="31"/>
        <v/>
      </c>
      <c r="H227" s="17">
        <f>IF(ISERROR(SEARCH('G_Sipariş Fişi'!$C$12,$A227)),0,1)</f>
        <v>0</v>
      </c>
      <c r="I227" s="17">
        <f>IF(H227=0,0,COUNTIF(H$6:$H227,1))</f>
        <v>0</v>
      </c>
      <c r="J227" s="18" t="str">
        <f t="shared" si="32"/>
        <v/>
      </c>
      <c r="K227" s="17">
        <f>IF(ISERROR(SEARCH('G_Sipariş Fişi'!$C$13,$A227)),0,1)</f>
        <v>0</v>
      </c>
      <c r="L227" s="17">
        <f>IF(K227=0,0,COUNTIF($K$6:K227,1))</f>
        <v>0</v>
      </c>
      <c r="M227" s="18" t="str">
        <f t="shared" si="33"/>
        <v/>
      </c>
      <c r="N227" s="17">
        <f>IF(ISERROR(SEARCH('G_Sipariş Fişi'!$C$14,$A227)),0,1)</f>
        <v>0</v>
      </c>
      <c r="O227" s="17">
        <f>IF(N227=0,0,COUNTIF($N$6:N227,1))</f>
        <v>0</v>
      </c>
      <c r="P227" s="18" t="str">
        <f t="shared" si="34"/>
        <v/>
      </c>
      <c r="Q227" s="17">
        <f>IF(ISERROR(SEARCH('G_Sipariş Fişi'!$C$15,$A227)),0,1)</f>
        <v>0</v>
      </c>
      <c r="R227" s="17">
        <f>IF(Q227=0,0,COUNTIF($Q$6:Q227,1))</f>
        <v>0</v>
      </c>
      <c r="S227" s="18" t="str">
        <f t="shared" si="35"/>
        <v/>
      </c>
      <c r="T227" s="17">
        <f>IF(ISERROR(SEARCH('G_Sipariş Fişi'!$C$16,$A227)),0,1)</f>
        <v>1</v>
      </c>
      <c r="U227" s="17">
        <f>IF(T227=0,0,COUNTIF($T$6:T227,1))</f>
        <v>222</v>
      </c>
      <c r="V227" s="18" t="str">
        <f t="shared" si="36"/>
        <v>SAMSUN 216 DENIZ MAVISI</v>
      </c>
      <c r="W227" s="17">
        <f>IF(ISERROR(SEARCH('G_Sipariş Fişi'!$C$17,$A227)),0,1)</f>
        <v>1</v>
      </c>
      <c r="X227" s="17">
        <f>IF(W227=0,0,COUNTIF($W$6:W227,1))</f>
        <v>222</v>
      </c>
      <c r="Y227" s="18" t="str">
        <f t="shared" si="37"/>
        <v>SAMSUN 216 DENIZ MAVISI</v>
      </c>
      <c r="Z227" s="17">
        <f>IF(ISERROR(SEARCH('G_Sipariş Fişi'!$C$18,$A227)),0,1)</f>
        <v>1</v>
      </c>
      <c r="AA227" s="17">
        <f>IF(Z227=0,0,COUNTIF($Z$6:Z227,1))</f>
        <v>222</v>
      </c>
      <c r="AB227" s="18" t="str">
        <f t="shared" si="38"/>
        <v>SAMSUN 216 DENIZ MAVISI</v>
      </c>
      <c r="AC227" s="17">
        <f>IF(ISERROR(SEARCH('G_Sipariş Fişi'!$C$19,$A227)),0,1)</f>
        <v>1</v>
      </c>
      <c r="AD227" s="17">
        <f>IF(AC227=0,0,COUNTIF($AC$6:AC227,1))</f>
        <v>222</v>
      </c>
      <c r="AE227" s="18" t="str">
        <f t="shared" si="39"/>
        <v>SAMSUN 216 DENIZ MAVISI</v>
      </c>
    </row>
    <row r="228" spans="1:31" x14ac:dyDescent="0.3">
      <c r="A228" s="17" t="str">
        <f>Tbl_Ürünler[[#This Row],[Ürün Adı]]</f>
        <v>CANBEBE AVANTAJ PK. MAXI PLUS 54 AD 9-20</v>
      </c>
      <c r="B228" s="17">
        <f>IF(ISERROR(SEARCH('G_Sipariş Fişi'!$C$10,$A228)),0,1)</f>
        <v>0</v>
      </c>
      <c r="C228" s="17">
        <f>IF(B228=0,0,COUNTIF($B$6:B228,1))</f>
        <v>0</v>
      </c>
      <c r="D228" s="18" t="str">
        <f t="shared" si="30"/>
        <v/>
      </c>
      <c r="E228" s="17">
        <f>IF(ISERROR(SEARCH('G_Sipariş Fişi'!$C$11,$A228)),0,1)</f>
        <v>0</v>
      </c>
      <c r="F228" s="17">
        <f>IF(E228=0,0,COUNTIF($E$6:E228,1))</f>
        <v>0</v>
      </c>
      <c r="G228" s="18" t="str">
        <f t="shared" si="31"/>
        <v/>
      </c>
      <c r="H228" s="17">
        <f>IF(ISERROR(SEARCH('G_Sipariş Fişi'!$C$12,$A228)),0,1)</f>
        <v>0</v>
      </c>
      <c r="I228" s="17">
        <f>IF(H228=0,0,COUNTIF(H$6:$H228,1))</f>
        <v>0</v>
      </c>
      <c r="J228" s="18" t="str">
        <f t="shared" si="32"/>
        <v/>
      </c>
      <c r="K228" s="17">
        <f>IF(ISERROR(SEARCH('G_Sipariş Fişi'!$C$13,$A228)),0,1)</f>
        <v>0</v>
      </c>
      <c r="L228" s="17">
        <f>IF(K228=0,0,COUNTIF($K$6:K228,1))</f>
        <v>0</v>
      </c>
      <c r="M228" s="18" t="str">
        <f t="shared" si="33"/>
        <v/>
      </c>
      <c r="N228" s="17">
        <f>IF(ISERROR(SEARCH('G_Sipariş Fişi'!$C$14,$A228)),0,1)</f>
        <v>0</v>
      </c>
      <c r="O228" s="17">
        <f>IF(N228=0,0,COUNTIF($N$6:N228,1))</f>
        <v>0</v>
      </c>
      <c r="P228" s="18" t="str">
        <f t="shared" si="34"/>
        <v/>
      </c>
      <c r="Q228" s="17">
        <f>IF(ISERROR(SEARCH('G_Sipariş Fişi'!$C$15,$A228)),0,1)</f>
        <v>0</v>
      </c>
      <c r="R228" s="17">
        <f>IF(Q228=0,0,COUNTIF($Q$6:Q228,1))</f>
        <v>0</v>
      </c>
      <c r="S228" s="18" t="str">
        <f t="shared" si="35"/>
        <v/>
      </c>
      <c r="T228" s="17">
        <f>IF(ISERROR(SEARCH('G_Sipariş Fişi'!$C$16,$A228)),0,1)</f>
        <v>1</v>
      </c>
      <c r="U228" s="17">
        <f>IF(T228=0,0,COUNTIF($T$6:T228,1))</f>
        <v>223</v>
      </c>
      <c r="V228" s="18" t="str">
        <f t="shared" si="36"/>
        <v>CANBEBE AVANTAJ PK. MAXI PLUS 54 AD 9-20</v>
      </c>
      <c r="W228" s="17">
        <f>IF(ISERROR(SEARCH('G_Sipariş Fişi'!$C$17,$A228)),0,1)</f>
        <v>1</v>
      </c>
      <c r="X228" s="17">
        <f>IF(W228=0,0,COUNTIF($W$6:W228,1))</f>
        <v>223</v>
      </c>
      <c r="Y228" s="18" t="str">
        <f t="shared" si="37"/>
        <v>CANBEBE AVANTAJ PK. MAXI PLUS 54 AD 9-20</v>
      </c>
      <c r="Z228" s="17">
        <f>IF(ISERROR(SEARCH('G_Sipariş Fişi'!$C$18,$A228)),0,1)</f>
        <v>1</v>
      </c>
      <c r="AA228" s="17">
        <f>IF(Z228=0,0,COUNTIF($Z$6:Z228,1))</f>
        <v>223</v>
      </c>
      <c r="AB228" s="18" t="str">
        <f t="shared" si="38"/>
        <v>CANBEBE AVANTAJ PK. MAXI PLUS 54 AD 9-20</v>
      </c>
      <c r="AC228" s="17">
        <f>IF(ISERROR(SEARCH('G_Sipariş Fişi'!$C$19,$A228)),0,1)</f>
        <v>1</v>
      </c>
      <c r="AD228" s="17">
        <f>IF(AC228=0,0,COUNTIF($AC$6:AC228,1))</f>
        <v>223</v>
      </c>
      <c r="AE228" s="18" t="str">
        <f t="shared" si="39"/>
        <v>CANBEBE AVANTAJ PK. MAXI PLUS 54 AD 9-20</v>
      </c>
    </row>
    <row r="229" spans="1:31" x14ac:dyDescent="0.3">
      <c r="A229" s="17" t="str">
        <f>Tbl_Ürünler[[#This Row],[Ürün Adı]]</f>
        <v>FUSION POWER PROGLIDE 4 LI</v>
      </c>
      <c r="B229" s="17">
        <f>IF(ISERROR(SEARCH('G_Sipariş Fişi'!$C$10,$A229)),0,1)</f>
        <v>0</v>
      </c>
      <c r="C229" s="17">
        <f>IF(B229=0,0,COUNTIF($B$6:B229,1))</f>
        <v>0</v>
      </c>
      <c r="D229" s="18" t="str">
        <f t="shared" si="30"/>
        <v/>
      </c>
      <c r="E229" s="17">
        <f>IF(ISERROR(SEARCH('G_Sipariş Fişi'!$C$11,$A229)),0,1)</f>
        <v>0</v>
      </c>
      <c r="F229" s="17">
        <f>IF(E229=0,0,COUNTIF($E$6:E229,1))</f>
        <v>0</v>
      </c>
      <c r="G229" s="18" t="str">
        <f t="shared" si="31"/>
        <v/>
      </c>
      <c r="H229" s="17">
        <f>IF(ISERROR(SEARCH('G_Sipariş Fişi'!$C$12,$A229)),0,1)</f>
        <v>0</v>
      </c>
      <c r="I229" s="17">
        <f>IF(H229=0,0,COUNTIF(H$6:$H229,1))</f>
        <v>0</v>
      </c>
      <c r="J229" s="18" t="str">
        <f t="shared" si="32"/>
        <v/>
      </c>
      <c r="K229" s="17">
        <f>IF(ISERROR(SEARCH('G_Sipariş Fişi'!$C$13,$A229)),0,1)</f>
        <v>0</v>
      </c>
      <c r="L229" s="17">
        <f>IF(K229=0,0,COUNTIF($K$6:K229,1))</f>
        <v>0</v>
      </c>
      <c r="M229" s="18" t="str">
        <f t="shared" si="33"/>
        <v/>
      </c>
      <c r="N229" s="17">
        <f>IF(ISERROR(SEARCH('G_Sipariş Fişi'!$C$14,$A229)),0,1)</f>
        <v>0</v>
      </c>
      <c r="O229" s="17">
        <f>IF(N229=0,0,COUNTIF($N$6:N229,1))</f>
        <v>0</v>
      </c>
      <c r="P229" s="18" t="str">
        <f t="shared" si="34"/>
        <v/>
      </c>
      <c r="Q229" s="17">
        <f>IF(ISERROR(SEARCH('G_Sipariş Fişi'!$C$15,$A229)),0,1)</f>
        <v>0</v>
      </c>
      <c r="R229" s="17">
        <f>IF(Q229=0,0,COUNTIF($Q$6:Q229,1))</f>
        <v>0</v>
      </c>
      <c r="S229" s="18" t="str">
        <f t="shared" si="35"/>
        <v/>
      </c>
      <c r="T229" s="17">
        <f>IF(ISERROR(SEARCH('G_Sipariş Fişi'!$C$16,$A229)),0,1)</f>
        <v>1</v>
      </c>
      <c r="U229" s="17">
        <f>IF(T229=0,0,COUNTIF($T$6:T229,1))</f>
        <v>224</v>
      </c>
      <c r="V229" s="18" t="str">
        <f t="shared" si="36"/>
        <v>FUSION POWER PROGLIDE 4 LI</v>
      </c>
      <c r="W229" s="17">
        <f>IF(ISERROR(SEARCH('G_Sipariş Fişi'!$C$17,$A229)),0,1)</f>
        <v>1</v>
      </c>
      <c r="X229" s="17">
        <f>IF(W229=0,0,COUNTIF($W$6:W229,1))</f>
        <v>224</v>
      </c>
      <c r="Y229" s="18" t="str">
        <f t="shared" si="37"/>
        <v>FUSION POWER PROGLIDE 4 LI</v>
      </c>
      <c r="Z229" s="17">
        <f>IF(ISERROR(SEARCH('G_Sipariş Fişi'!$C$18,$A229)),0,1)</f>
        <v>1</v>
      </c>
      <c r="AA229" s="17">
        <f>IF(Z229=0,0,COUNTIF($Z$6:Z229,1))</f>
        <v>224</v>
      </c>
      <c r="AB229" s="18" t="str">
        <f t="shared" si="38"/>
        <v>FUSION POWER PROGLIDE 4 LI</v>
      </c>
      <c r="AC229" s="17">
        <f>IF(ISERROR(SEARCH('G_Sipariş Fişi'!$C$19,$A229)),0,1)</f>
        <v>1</v>
      </c>
      <c r="AD229" s="17">
        <f>IF(AC229=0,0,COUNTIF($AC$6:AC229,1))</f>
        <v>224</v>
      </c>
      <c r="AE229" s="18" t="str">
        <f t="shared" si="39"/>
        <v>FUSION POWER PROGLIDE 4 LI</v>
      </c>
    </row>
    <row r="230" spans="1:31" x14ac:dyDescent="0.3">
      <c r="A230" s="17" t="str">
        <f>Tbl_Ürünler[[#This Row],[Ürün Adı]]</f>
        <v>NESCAFE GOLD BLEND 200 GR EKO PAKET</v>
      </c>
      <c r="B230" s="17">
        <f>IF(ISERROR(SEARCH('G_Sipariş Fişi'!$C$10,$A230)),0,1)</f>
        <v>0</v>
      </c>
      <c r="C230" s="17">
        <f>IF(B230=0,0,COUNTIF($B$6:B230,1))</f>
        <v>0</v>
      </c>
      <c r="D230" s="18" t="str">
        <f t="shared" si="30"/>
        <v/>
      </c>
      <c r="E230" s="17">
        <f>IF(ISERROR(SEARCH('G_Sipariş Fişi'!$C$11,$A230)),0,1)</f>
        <v>0</v>
      </c>
      <c r="F230" s="17">
        <f>IF(E230=0,0,COUNTIF($E$6:E230,1))</f>
        <v>0</v>
      </c>
      <c r="G230" s="18" t="str">
        <f t="shared" si="31"/>
        <v/>
      </c>
      <c r="H230" s="17">
        <f>IF(ISERROR(SEARCH('G_Sipariş Fişi'!$C$12,$A230)),0,1)</f>
        <v>0</v>
      </c>
      <c r="I230" s="17">
        <f>IF(H230=0,0,COUNTIF(H$6:$H230,1))</f>
        <v>0</v>
      </c>
      <c r="J230" s="18" t="str">
        <f t="shared" si="32"/>
        <v/>
      </c>
      <c r="K230" s="17">
        <f>IF(ISERROR(SEARCH('G_Sipariş Fişi'!$C$13,$A230)),0,1)</f>
        <v>0</v>
      </c>
      <c r="L230" s="17">
        <f>IF(K230=0,0,COUNTIF($K$6:K230,1))</f>
        <v>0</v>
      </c>
      <c r="M230" s="18" t="str">
        <f t="shared" si="33"/>
        <v/>
      </c>
      <c r="N230" s="17">
        <f>IF(ISERROR(SEARCH('G_Sipariş Fişi'!$C$14,$A230)),0,1)</f>
        <v>0</v>
      </c>
      <c r="O230" s="17">
        <f>IF(N230=0,0,COUNTIF($N$6:N230,1))</f>
        <v>0</v>
      </c>
      <c r="P230" s="18" t="str">
        <f t="shared" si="34"/>
        <v/>
      </c>
      <c r="Q230" s="17">
        <f>IF(ISERROR(SEARCH('G_Sipariş Fişi'!$C$15,$A230)),0,1)</f>
        <v>0</v>
      </c>
      <c r="R230" s="17">
        <f>IF(Q230=0,0,COUNTIF($Q$6:Q230,1))</f>
        <v>0</v>
      </c>
      <c r="S230" s="18" t="str">
        <f t="shared" si="35"/>
        <v/>
      </c>
      <c r="T230" s="17">
        <f>IF(ISERROR(SEARCH('G_Sipariş Fişi'!$C$16,$A230)),0,1)</f>
        <v>1</v>
      </c>
      <c r="U230" s="17">
        <f>IF(T230=0,0,COUNTIF($T$6:T230,1))</f>
        <v>225</v>
      </c>
      <c r="V230" s="18" t="str">
        <f t="shared" si="36"/>
        <v>NESCAFE GOLD BLEND 200 GR EKO PAKET</v>
      </c>
      <c r="W230" s="17">
        <f>IF(ISERROR(SEARCH('G_Sipariş Fişi'!$C$17,$A230)),0,1)</f>
        <v>1</v>
      </c>
      <c r="X230" s="17">
        <f>IF(W230=0,0,COUNTIF($W$6:W230,1))</f>
        <v>225</v>
      </c>
      <c r="Y230" s="18" t="str">
        <f t="shared" si="37"/>
        <v>NESCAFE GOLD BLEND 200 GR EKO PAKET</v>
      </c>
      <c r="Z230" s="17">
        <f>IF(ISERROR(SEARCH('G_Sipariş Fişi'!$C$18,$A230)),0,1)</f>
        <v>1</v>
      </c>
      <c r="AA230" s="17">
        <f>IF(Z230=0,0,COUNTIF($Z$6:Z230,1))</f>
        <v>225</v>
      </c>
      <c r="AB230" s="18" t="str">
        <f t="shared" si="38"/>
        <v>NESCAFE GOLD BLEND 200 GR EKO PAKET</v>
      </c>
      <c r="AC230" s="17">
        <f>IF(ISERROR(SEARCH('G_Sipariş Fişi'!$C$19,$A230)),0,1)</f>
        <v>1</v>
      </c>
      <c r="AD230" s="17">
        <f>IF(AC230=0,0,COUNTIF($AC$6:AC230,1))</f>
        <v>225</v>
      </c>
      <c r="AE230" s="18" t="str">
        <f t="shared" si="39"/>
        <v>NESCAFE GOLD BLEND 200 GR EKO PAKET</v>
      </c>
    </row>
    <row r="231" spans="1:31" x14ac:dyDescent="0.3">
      <c r="A231" s="17" t="str">
        <f>Tbl_Ürünler[[#This Row],[Ürün Adı]]</f>
        <v>REIS OSMANCIK PIRINC 2500 GR</v>
      </c>
      <c r="B231" s="17">
        <f>IF(ISERROR(SEARCH('G_Sipariş Fişi'!$C$10,$A231)),0,1)</f>
        <v>0</v>
      </c>
      <c r="C231" s="17">
        <f>IF(B231=0,0,COUNTIF($B$6:B231,1))</f>
        <v>0</v>
      </c>
      <c r="D231" s="18" t="str">
        <f t="shared" si="30"/>
        <v/>
      </c>
      <c r="E231" s="17">
        <f>IF(ISERROR(SEARCH('G_Sipariş Fişi'!$C$11,$A231)),0,1)</f>
        <v>0</v>
      </c>
      <c r="F231" s="17">
        <f>IF(E231=0,0,COUNTIF($E$6:E231,1))</f>
        <v>0</v>
      </c>
      <c r="G231" s="18" t="str">
        <f t="shared" si="31"/>
        <v/>
      </c>
      <c r="H231" s="17">
        <f>IF(ISERROR(SEARCH('G_Sipariş Fişi'!$C$12,$A231)),0,1)</f>
        <v>0</v>
      </c>
      <c r="I231" s="17">
        <f>IF(H231=0,0,COUNTIF(H$6:$H231,1))</f>
        <v>0</v>
      </c>
      <c r="J231" s="18" t="str">
        <f t="shared" si="32"/>
        <v/>
      </c>
      <c r="K231" s="17">
        <f>IF(ISERROR(SEARCH('G_Sipariş Fişi'!$C$13,$A231)),0,1)</f>
        <v>0</v>
      </c>
      <c r="L231" s="17">
        <f>IF(K231=0,0,COUNTIF($K$6:K231,1))</f>
        <v>0</v>
      </c>
      <c r="M231" s="18" t="str">
        <f t="shared" si="33"/>
        <v/>
      </c>
      <c r="N231" s="17">
        <f>IF(ISERROR(SEARCH('G_Sipariş Fişi'!$C$14,$A231)),0,1)</f>
        <v>0</v>
      </c>
      <c r="O231" s="17">
        <f>IF(N231=0,0,COUNTIF($N$6:N231,1))</f>
        <v>0</v>
      </c>
      <c r="P231" s="18" t="str">
        <f t="shared" si="34"/>
        <v/>
      </c>
      <c r="Q231" s="17">
        <f>IF(ISERROR(SEARCH('G_Sipariş Fişi'!$C$15,$A231)),0,1)</f>
        <v>0</v>
      </c>
      <c r="R231" s="17">
        <f>IF(Q231=0,0,COUNTIF($Q$6:Q231,1))</f>
        <v>0</v>
      </c>
      <c r="S231" s="18" t="str">
        <f t="shared" si="35"/>
        <v/>
      </c>
      <c r="T231" s="17">
        <f>IF(ISERROR(SEARCH('G_Sipariş Fişi'!$C$16,$A231)),0,1)</f>
        <v>1</v>
      </c>
      <c r="U231" s="17">
        <f>IF(T231=0,0,COUNTIF($T$6:T231,1))</f>
        <v>226</v>
      </c>
      <c r="V231" s="18" t="str">
        <f t="shared" si="36"/>
        <v>REIS OSMANCIK PIRINC 2500 GR</v>
      </c>
      <c r="W231" s="17">
        <f>IF(ISERROR(SEARCH('G_Sipariş Fişi'!$C$17,$A231)),0,1)</f>
        <v>1</v>
      </c>
      <c r="X231" s="17">
        <f>IF(W231=0,0,COUNTIF($W$6:W231,1))</f>
        <v>226</v>
      </c>
      <c r="Y231" s="18" t="str">
        <f t="shared" si="37"/>
        <v>REIS OSMANCIK PIRINC 2500 GR</v>
      </c>
      <c r="Z231" s="17">
        <f>IF(ISERROR(SEARCH('G_Sipariş Fişi'!$C$18,$A231)),0,1)</f>
        <v>1</v>
      </c>
      <c r="AA231" s="17">
        <f>IF(Z231=0,0,COUNTIF($Z$6:Z231,1))</f>
        <v>226</v>
      </c>
      <c r="AB231" s="18" t="str">
        <f t="shared" si="38"/>
        <v>REIS OSMANCIK PIRINC 2500 GR</v>
      </c>
      <c r="AC231" s="17">
        <f>IF(ISERROR(SEARCH('G_Sipariş Fişi'!$C$19,$A231)),0,1)</f>
        <v>1</v>
      </c>
      <c r="AD231" s="17">
        <f>IF(AC231=0,0,COUNTIF($AC$6:AC231,1))</f>
        <v>226</v>
      </c>
      <c r="AE231" s="18" t="str">
        <f t="shared" si="39"/>
        <v>REIS OSMANCIK PIRINC 2500 GR</v>
      </c>
    </row>
    <row r="232" spans="1:31" x14ac:dyDescent="0.3">
      <c r="A232" s="17" t="str">
        <f>Tbl_Ürünler[[#This Row],[Ürün Adı]]</f>
        <v>NEW WAVE GUCLU 250 ML KOPUK</v>
      </c>
      <c r="B232" s="17">
        <f>IF(ISERROR(SEARCH('G_Sipariş Fişi'!$C$10,$A232)),0,1)</f>
        <v>0</v>
      </c>
      <c r="C232" s="17">
        <f>IF(B232=0,0,COUNTIF($B$6:B232,1))</f>
        <v>0</v>
      </c>
      <c r="D232" s="18" t="str">
        <f t="shared" si="30"/>
        <v/>
      </c>
      <c r="E232" s="17">
        <f>IF(ISERROR(SEARCH('G_Sipariş Fişi'!$C$11,$A232)),0,1)</f>
        <v>0</v>
      </c>
      <c r="F232" s="17">
        <f>IF(E232=0,0,COUNTIF($E$6:E232,1))</f>
        <v>0</v>
      </c>
      <c r="G232" s="18" t="str">
        <f t="shared" si="31"/>
        <v/>
      </c>
      <c r="H232" s="17">
        <f>IF(ISERROR(SEARCH('G_Sipariş Fişi'!$C$12,$A232)),0,1)</f>
        <v>0</v>
      </c>
      <c r="I232" s="17">
        <f>IF(H232=0,0,COUNTIF(H$6:$H232,1))</f>
        <v>0</v>
      </c>
      <c r="J232" s="18" t="str">
        <f t="shared" si="32"/>
        <v/>
      </c>
      <c r="K232" s="17">
        <f>IF(ISERROR(SEARCH('G_Sipariş Fişi'!$C$13,$A232)),0,1)</f>
        <v>0</v>
      </c>
      <c r="L232" s="17">
        <f>IF(K232=0,0,COUNTIF($K$6:K232,1))</f>
        <v>0</v>
      </c>
      <c r="M232" s="18" t="str">
        <f t="shared" si="33"/>
        <v/>
      </c>
      <c r="N232" s="17">
        <f>IF(ISERROR(SEARCH('G_Sipariş Fişi'!$C$14,$A232)),0,1)</f>
        <v>0</v>
      </c>
      <c r="O232" s="17">
        <f>IF(N232=0,0,COUNTIF($N$6:N232,1))</f>
        <v>0</v>
      </c>
      <c r="P232" s="18" t="str">
        <f t="shared" si="34"/>
        <v/>
      </c>
      <c r="Q232" s="17">
        <f>IF(ISERROR(SEARCH('G_Sipariş Fişi'!$C$15,$A232)),0,1)</f>
        <v>0</v>
      </c>
      <c r="R232" s="17">
        <f>IF(Q232=0,0,COUNTIF($Q$6:Q232,1))</f>
        <v>0</v>
      </c>
      <c r="S232" s="18" t="str">
        <f t="shared" si="35"/>
        <v/>
      </c>
      <c r="T232" s="17">
        <f>IF(ISERROR(SEARCH('G_Sipariş Fişi'!$C$16,$A232)),0,1)</f>
        <v>1</v>
      </c>
      <c r="U232" s="17">
        <f>IF(T232=0,0,COUNTIF($T$6:T232,1))</f>
        <v>227</v>
      </c>
      <c r="V232" s="18" t="str">
        <f t="shared" si="36"/>
        <v>NEW WAVE GUCLU 250 ML KOPUK</v>
      </c>
      <c r="W232" s="17">
        <f>IF(ISERROR(SEARCH('G_Sipariş Fişi'!$C$17,$A232)),0,1)</f>
        <v>1</v>
      </c>
      <c r="X232" s="17">
        <f>IF(W232=0,0,COUNTIF($W$6:W232,1))</f>
        <v>227</v>
      </c>
      <c r="Y232" s="18" t="str">
        <f t="shared" si="37"/>
        <v>NEW WAVE GUCLU 250 ML KOPUK</v>
      </c>
      <c r="Z232" s="17">
        <f>IF(ISERROR(SEARCH('G_Sipariş Fişi'!$C$18,$A232)),0,1)</f>
        <v>1</v>
      </c>
      <c r="AA232" s="17">
        <f>IF(Z232=0,0,COUNTIF($Z$6:Z232,1))</f>
        <v>227</v>
      </c>
      <c r="AB232" s="18" t="str">
        <f t="shared" si="38"/>
        <v>NEW WAVE GUCLU 250 ML KOPUK</v>
      </c>
      <c r="AC232" s="17">
        <f>IF(ISERROR(SEARCH('G_Sipariş Fişi'!$C$19,$A232)),0,1)</f>
        <v>1</v>
      </c>
      <c r="AD232" s="17">
        <f>IF(AC232=0,0,COUNTIF($AC$6:AC232,1))</f>
        <v>227</v>
      </c>
      <c r="AE232" s="18" t="str">
        <f t="shared" si="39"/>
        <v>NEW WAVE GUCLU 250 ML KOPUK</v>
      </c>
    </row>
    <row r="233" spans="1:31" x14ac:dyDescent="0.3">
      <c r="A233" s="17" t="str">
        <f>Tbl_Ürünler[[#This Row],[Ürün Adı]]</f>
        <v>ULKER 80GR BITTER CIKOLATA 252</v>
      </c>
      <c r="B233" s="17">
        <f>IF(ISERROR(SEARCH('G_Sipariş Fişi'!$C$10,$A233)),0,1)</f>
        <v>0</v>
      </c>
      <c r="C233" s="17">
        <f>IF(B233=0,0,COUNTIF($B$6:B233,1))</f>
        <v>0</v>
      </c>
      <c r="D233" s="18" t="str">
        <f t="shared" si="30"/>
        <v/>
      </c>
      <c r="E233" s="17">
        <f>IF(ISERROR(SEARCH('G_Sipariş Fişi'!$C$11,$A233)),0,1)</f>
        <v>0</v>
      </c>
      <c r="F233" s="17">
        <f>IF(E233=0,0,COUNTIF($E$6:E233,1))</f>
        <v>0</v>
      </c>
      <c r="G233" s="18" t="str">
        <f t="shared" si="31"/>
        <v/>
      </c>
      <c r="H233" s="17">
        <f>IF(ISERROR(SEARCH('G_Sipariş Fişi'!$C$12,$A233)),0,1)</f>
        <v>0</v>
      </c>
      <c r="I233" s="17">
        <f>IF(H233=0,0,COUNTIF(H$6:$H233,1))</f>
        <v>0</v>
      </c>
      <c r="J233" s="18" t="str">
        <f t="shared" si="32"/>
        <v/>
      </c>
      <c r="K233" s="17">
        <f>IF(ISERROR(SEARCH('G_Sipariş Fişi'!$C$13,$A233)),0,1)</f>
        <v>0</v>
      </c>
      <c r="L233" s="17">
        <f>IF(K233=0,0,COUNTIF($K$6:K233,1))</f>
        <v>0</v>
      </c>
      <c r="M233" s="18" t="str">
        <f t="shared" si="33"/>
        <v/>
      </c>
      <c r="N233" s="17">
        <f>IF(ISERROR(SEARCH('G_Sipariş Fişi'!$C$14,$A233)),0,1)</f>
        <v>0</v>
      </c>
      <c r="O233" s="17">
        <f>IF(N233=0,0,COUNTIF($N$6:N233,1))</f>
        <v>0</v>
      </c>
      <c r="P233" s="18" t="str">
        <f t="shared" si="34"/>
        <v/>
      </c>
      <c r="Q233" s="17">
        <f>IF(ISERROR(SEARCH('G_Sipariş Fişi'!$C$15,$A233)),0,1)</f>
        <v>0</v>
      </c>
      <c r="R233" s="17">
        <f>IF(Q233=0,0,COUNTIF($Q$6:Q233,1))</f>
        <v>0</v>
      </c>
      <c r="S233" s="18" t="str">
        <f t="shared" si="35"/>
        <v/>
      </c>
      <c r="T233" s="17">
        <f>IF(ISERROR(SEARCH('G_Sipariş Fişi'!$C$16,$A233)),0,1)</f>
        <v>1</v>
      </c>
      <c r="U233" s="17">
        <f>IF(T233=0,0,COUNTIF($T$6:T233,1))</f>
        <v>228</v>
      </c>
      <c r="V233" s="18" t="str">
        <f t="shared" si="36"/>
        <v>ULKER 80GR BITTER CIKOLATA 252</v>
      </c>
      <c r="W233" s="17">
        <f>IF(ISERROR(SEARCH('G_Sipariş Fişi'!$C$17,$A233)),0,1)</f>
        <v>1</v>
      </c>
      <c r="X233" s="17">
        <f>IF(W233=0,0,COUNTIF($W$6:W233,1))</f>
        <v>228</v>
      </c>
      <c r="Y233" s="18" t="str">
        <f t="shared" si="37"/>
        <v>ULKER 80GR BITTER CIKOLATA 252</v>
      </c>
      <c r="Z233" s="17">
        <f>IF(ISERROR(SEARCH('G_Sipariş Fişi'!$C$18,$A233)),0,1)</f>
        <v>1</v>
      </c>
      <c r="AA233" s="17">
        <f>IF(Z233=0,0,COUNTIF($Z$6:Z233,1))</f>
        <v>228</v>
      </c>
      <c r="AB233" s="18" t="str">
        <f t="shared" si="38"/>
        <v>ULKER 80GR BITTER CIKOLATA 252</v>
      </c>
      <c r="AC233" s="17">
        <f>IF(ISERROR(SEARCH('G_Sipariş Fişi'!$C$19,$A233)),0,1)</f>
        <v>1</v>
      </c>
      <c r="AD233" s="17">
        <f>IF(AC233=0,0,COUNTIF($AC$6:AC233,1))</f>
        <v>228</v>
      </c>
      <c r="AE233" s="18" t="str">
        <f t="shared" si="39"/>
        <v>ULKER 80GR BITTER CIKOLATA 252</v>
      </c>
    </row>
    <row r="234" spans="1:31" x14ac:dyDescent="0.3">
      <c r="A234" s="17" t="str">
        <f>Tbl_Ürünler[[#This Row],[Ürün Adı]]</f>
        <v>KOFTELIK BULGUR</v>
      </c>
      <c r="B234" s="17">
        <f>IF(ISERROR(SEARCH('G_Sipariş Fişi'!$C$10,$A234)),0,1)</f>
        <v>0</v>
      </c>
      <c r="C234" s="17">
        <f>IF(B234=0,0,COUNTIF($B$6:B234,1))</f>
        <v>0</v>
      </c>
      <c r="D234" s="18" t="str">
        <f t="shared" si="30"/>
        <v/>
      </c>
      <c r="E234" s="17">
        <f>IF(ISERROR(SEARCH('G_Sipariş Fişi'!$C$11,$A234)),0,1)</f>
        <v>0</v>
      </c>
      <c r="F234" s="17">
        <f>IF(E234=0,0,COUNTIF($E$6:E234,1))</f>
        <v>0</v>
      </c>
      <c r="G234" s="18" t="str">
        <f t="shared" si="31"/>
        <v/>
      </c>
      <c r="H234" s="17">
        <f>IF(ISERROR(SEARCH('G_Sipariş Fişi'!$C$12,$A234)),0,1)</f>
        <v>0</v>
      </c>
      <c r="I234" s="17">
        <f>IF(H234=0,0,COUNTIF(H$6:$H234,1))</f>
        <v>0</v>
      </c>
      <c r="J234" s="18" t="str">
        <f t="shared" si="32"/>
        <v/>
      </c>
      <c r="K234" s="17">
        <f>IF(ISERROR(SEARCH('G_Sipariş Fişi'!$C$13,$A234)),0,1)</f>
        <v>0</v>
      </c>
      <c r="L234" s="17">
        <f>IF(K234=0,0,COUNTIF($K$6:K234,1))</f>
        <v>0</v>
      </c>
      <c r="M234" s="18" t="str">
        <f t="shared" si="33"/>
        <v/>
      </c>
      <c r="N234" s="17">
        <f>IF(ISERROR(SEARCH('G_Sipariş Fişi'!$C$14,$A234)),0,1)</f>
        <v>0</v>
      </c>
      <c r="O234" s="17">
        <f>IF(N234=0,0,COUNTIF($N$6:N234,1))</f>
        <v>0</v>
      </c>
      <c r="P234" s="18" t="str">
        <f t="shared" si="34"/>
        <v/>
      </c>
      <c r="Q234" s="17">
        <f>IF(ISERROR(SEARCH('G_Sipariş Fişi'!$C$15,$A234)),0,1)</f>
        <v>0</v>
      </c>
      <c r="R234" s="17">
        <f>IF(Q234=0,0,COUNTIF($Q$6:Q234,1))</f>
        <v>0</v>
      </c>
      <c r="S234" s="18" t="str">
        <f t="shared" si="35"/>
        <v/>
      </c>
      <c r="T234" s="17">
        <f>IF(ISERROR(SEARCH('G_Sipariş Fişi'!$C$16,$A234)),0,1)</f>
        <v>1</v>
      </c>
      <c r="U234" s="17">
        <f>IF(T234=0,0,COUNTIF($T$6:T234,1))</f>
        <v>229</v>
      </c>
      <c r="V234" s="18" t="str">
        <f t="shared" si="36"/>
        <v>KOFTELIK BULGUR</v>
      </c>
      <c r="W234" s="17">
        <f>IF(ISERROR(SEARCH('G_Sipariş Fişi'!$C$17,$A234)),0,1)</f>
        <v>1</v>
      </c>
      <c r="X234" s="17">
        <f>IF(W234=0,0,COUNTIF($W$6:W234,1))</f>
        <v>229</v>
      </c>
      <c r="Y234" s="18" t="str">
        <f t="shared" si="37"/>
        <v>KOFTELIK BULGUR</v>
      </c>
      <c r="Z234" s="17">
        <f>IF(ISERROR(SEARCH('G_Sipariş Fişi'!$C$18,$A234)),0,1)</f>
        <v>1</v>
      </c>
      <c r="AA234" s="17">
        <f>IF(Z234=0,0,COUNTIF($Z$6:Z234,1))</f>
        <v>229</v>
      </c>
      <c r="AB234" s="18" t="str">
        <f t="shared" si="38"/>
        <v>KOFTELIK BULGUR</v>
      </c>
      <c r="AC234" s="17">
        <f>IF(ISERROR(SEARCH('G_Sipariş Fişi'!$C$19,$A234)),0,1)</f>
        <v>1</v>
      </c>
      <c r="AD234" s="17">
        <f>IF(AC234=0,0,COUNTIF($AC$6:AC234,1))</f>
        <v>229</v>
      </c>
      <c r="AE234" s="18" t="str">
        <f t="shared" si="39"/>
        <v>KOFTELIK BULGUR</v>
      </c>
    </row>
    <row r="235" spans="1:31" x14ac:dyDescent="0.3">
      <c r="A235" s="17" t="str">
        <f>Tbl_Ürünler[[#This Row],[Ürün Adı]]</f>
        <v>BIZDEN BALDO PIRINC 2 KG</v>
      </c>
      <c r="B235" s="17">
        <f>IF(ISERROR(SEARCH('G_Sipariş Fişi'!$C$10,$A235)),0,1)</f>
        <v>0</v>
      </c>
      <c r="C235" s="17">
        <f>IF(B235=0,0,COUNTIF($B$6:B235,1))</f>
        <v>0</v>
      </c>
      <c r="D235" s="18" t="str">
        <f t="shared" si="30"/>
        <v/>
      </c>
      <c r="E235" s="17">
        <f>IF(ISERROR(SEARCH('G_Sipariş Fişi'!$C$11,$A235)),0,1)</f>
        <v>0</v>
      </c>
      <c r="F235" s="17">
        <f>IF(E235=0,0,COUNTIF($E$6:E235,1))</f>
        <v>0</v>
      </c>
      <c r="G235" s="18" t="str">
        <f t="shared" si="31"/>
        <v/>
      </c>
      <c r="H235" s="17">
        <f>IF(ISERROR(SEARCH('G_Sipariş Fişi'!$C$12,$A235)),0,1)</f>
        <v>0</v>
      </c>
      <c r="I235" s="17">
        <f>IF(H235=0,0,COUNTIF(H$6:$H235,1))</f>
        <v>0</v>
      </c>
      <c r="J235" s="18" t="str">
        <f t="shared" si="32"/>
        <v/>
      </c>
      <c r="K235" s="17">
        <f>IF(ISERROR(SEARCH('G_Sipariş Fişi'!$C$13,$A235)),0,1)</f>
        <v>0</v>
      </c>
      <c r="L235" s="17">
        <f>IF(K235=0,0,COUNTIF($K$6:K235,1))</f>
        <v>0</v>
      </c>
      <c r="M235" s="18" t="str">
        <f t="shared" si="33"/>
        <v/>
      </c>
      <c r="N235" s="17">
        <f>IF(ISERROR(SEARCH('G_Sipariş Fişi'!$C$14,$A235)),0,1)</f>
        <v>0</v>
      </c>
      <c r="O235" s="17">
        <f>IF(N235=0,0,COUNTIF($N$6:N235,1))</f>
        <v>0</v>
      </c>
      <c r="P235" s="18" t="str">
        <f t="shared" si="34"/>
        <v/>
      </c>
      <c r="Q235" s="17">
        <f>IF(ISERROR(SEARCH('G_Sipariş Fişi'!$C$15,$A235)),0,1)</f>
        <v>0</v>
      </c>
      <c r="R235" s="17">
        <f>IF(Q235=0,0,COUNTIF($Q$6:Q235,1))</f>
        <v>0</v>
      </c>
      <c r="S235" s="18" t="str">
        <f t="shared" si="35"/>
        <v/>
      </c>
      <c r="T235" s="17">
        <f>IF(ISERROR(SEARCH('G_Sipariş Fişi'!$C$16,$A235)),0,1)</f>
        <v>1</v>
      </c>
      <c r="U235" s="17">
        <f>IF(T235=0,0,COUNTIF($T$6:T235,1))</f>
        <v>230</v>
      </c>
      <c r="V235" s="18" t="str">
        <f t="shared" si="36"/>
        <v>BIZDEN BALDO PIRINC 2 KG</v>
      </c>
      <c r="W235" s="17">
        <f>IF(ISERROR(SEARCH('G_Sipariş Fişi'!$C$17,$A235)),0,1)</f>
        <v>1</v>
      </c>
      <c r="X235" s="17">
        <f>IF(W235=0,0,COUNTIF($W$6:W235,1))</f>
        <v>230</v>
      </c>
      <c r="Y235" s="18" t="str">
        <f t="shared" si="37"/>
        <v>BIZDEN BALDO PIRINC 2 KG</v>
      </c>
      <c r="Z235" s="17">
        <f>IF(ISERROR(SEARCH('G_Sipariş Fişi'!$C$18,$A235)),0,1)</f>
        <v>1</v>
      </c>
      <c r="AA235" s="17">
        <f>IF(Z235=0,0,COUNTIF($Z$6:Z235,1))</f>
        <v>230</v>
      </c>
      <c r="AB235" s="18" t="str">
        <f t="shared" si="38"/>
        <v>BIZDEN BALDO PIRINC 2 KG</v>
      </c>
      <c r="AC235" s="17">
        <f>IF(ISERROR(SEARCH('G_Sipariş Fişi'!$C$19,$A235)),0,1)</f>
        <v>1</v>
      </c>
      <c r="AD235" s="17">
        <f>IF(AC235=0,0,COUNTIF($AC$6:AC235,1))</f>
        <v>230</v>
      </c>
      <c r="AE235" s="18" t="str">
        <f t="shared" si="39"/>
        <v>BIZDEN BALDO PIRINC 2 KG</v>
      </c>
    </row>
    <row r="236" spans="1:31" x14ac:dyDescent="0.3">
      <c r="A236" s="17" t="str">
        <f>Tbl_Ürünler[[#This Row],[Ürün Adı]]</f>
        <v>EMEK AYCICEK YAG 5 LT TNK</v>
      </c>
      <c r="B236" s="17">
        <f>IF(ISERROR(SEARCH('G_Sipariş Fişi'!$C$10,$A236)),0,1)</f>
        <v>0</v>
      </c>
      <c r="C236" s="17">
        <f>IF(B236=0,0,COUNTIF($B$6:B236,1))</f>
        <v>0</v>
      </c>
      <c r="D236" s="18" t="str">
        <f t="shared" si="30"/>
        <v/>
      </c>
      <c r="E236" s="17">
        <f>IF(ISERROR(SEARCH('G_Sipariş Fişi'!$C$11,$A236)),0,1)</f>
        <v>0</v>
      </c>
      <c r="F236" s="17">
        <f>IF(E236=0,0,COUNTIF($E$6:E236,1))</f>
        <v>0</v>
      </c>
      <c r="G236" s="18" t="str">
        <f t="shared" si="31"/>
        <v/>
      </c>
      <c r="H236" s="17">
        <f>IF(ISERROR(SEARCH('G_Sipariş Fişi'!$C$12,$A236)),0,1)</f>
        <v>0</v>
      </c>
      <c r="I236" s="17">
        <f>IF(H236=0,0,COUNTIF(H$6:$H236,1))</f>
        <v>0</v>
      </c>
      <c r="J236" s="18" t="str">
        <f t="shared" si="32"/>
        <v/>
      </c>
      <c r="K236" s="17">
        <f>IF(ISERROR(SEARCH('G_Sipariş Fişi'!$C$13,$A236)),0,1)</f>
        <v>0</v>
      </c>
      <c r="L236" s="17">
        <f>IF(K236=0,0,COUNTIF($K$6:K236,1))</f>
        <v>0</v>
      </c>
      <c r="M236" s="18" t="str">
        <f t="shared" si="33"/>
        <v/>
      </c>
      <c r="N236" s="17">
        <f>IF(ISERROR(SEARCH('G_Sipariş Fişi'!$C$14,$A236)),0,1)</f>
        <v>0</v>
      </c>
      <c r="O236" s="17">
        <f>IF(N236=0,0,COUNTIF($N$6:N236,1))</f>
        <v>0</v>
      </c>
      <c r="P236" s="18" t="str">
        <f t="shared" si="34"/>
        <v/>
      </c>
      <c r="Q236" s="17">
        <f>IF(ISERROR(SEARCH('G_Sipariş Fişi'!$C$15,$A236)),0,1)</f>
        <v>0</v>
      </c>
      <c r="R236" s="17">
        <f>IF(Q236=0,0,COUNTIF($Q$6:Q236,1))</f>
        <v>0</v>
      </c>
      <c r="S236" s="18" t="str">
        <f t="shared" si="35"/>
        <v/>
      </c>
      <c r="T236" s="17">
        <f>IF(ISERROR(SEARCH('G_Sipariş Fişi'!$C$16,$A236)),0,1)</f>
        <v>1</v>
      </c>
      <c r="U236" s="17">
        <f>IF(T236=0,0,COUNTIF($T$6:T236,1))</f>
        <v>231</v>
      </c>
      <c r="V236" s="18" t="str">
        <f t="shared" si="36"/>
        <v>EMEK AYCICEK YAG 5 LT TNK</v>
      </c>
      <c r="W236" s="17">
        <f>IF(ISERROR(SEARCH('G_Sipariş Fişi'!$C$17,$A236)),0,1)</f>
        <v>1</v>
      </c>
      <c r="X236" s="17">
        <f>IF(W236=0,0,COUNTIF($W$6:W236,1))</f>
        <v>231</v>
      </c>
      <c r="Y236" s="18" t="str">
        <f t="shared" si="37"/>
        <v>EMEK AYCICEK YAG 5 LT TNK</v>
      </c>
      <c r="Z236" s="17">
        <f>IF(ISERROR(SEARCH('G_Sipariş Fişi'!$C$18,$A236)),0,1)</f>
        <v>1</v>
      </c>
      <c r="AA236" s="17">
        <f>IF(Z236=0,0,COUNTIF($Z$6:Z236,1))</f>
        <v>231</v>
      </c>
      <c r="AB236" s="18" t="str">
        <f t="shared" si="38"/>
        <v>EMEK AYCICEK YAG 5 LT TNK</v>
      </c>
      <c r="AC236" s="17">
        <f>IF(ISERROR(SEARCH('G_Sipariş Fişi'!$C$19,$A236)),0,1)</f>
        <v>1</v>
      </c>
      <c r="AD236" s="17">
        <f>IF(AC236=0,0,COUNTIF($AC$6:AC236,1))</f>
        <v>231</v>
      </c>
      <c r="AE236" s="18" t="str">
        <f t="shared" si="39"/>
        <v>EMEK AYCICEK YAG 5 LT TNK</v>
      </c>
    </row>
    <row r="237" spans="1:31" x14ac:dyDescent="0.3">
      <c r="A237" s="17" t="str">
        <f>Tbl_Ürünler[[#This Row],[Ürün Adı]]</f>
        <v>SENPILIC</v>
      </c>
      <c r="B237" s="17">
        <f>IF(ISERROR(SEARCH('G_Sipariş Fişi'!$C$10,$A237)),0,1)</f>
        <v>0</v>
      </c>
      <c r="C237" s="17">
        <f>IF(B237=0,0,COUNTIF($B$6:B237,1))</f>
        <v>0</v>
      </c>
      <c r="D237" s="18" t="str">
        <f t="shared" si="30"/>
        <v/>
      </c>
      <c r="E237" s="17">
        <f>IF(ISERROR(SEARCH('G_Sipariş Fişi'!$C$11,$A237)),0,1)</f>
        <v>0</v>
      </c>
      <c r="F237" s="17">
        <f>IF(E237=0,0,COUNTIF($E$6:E237,1))</f>
        <v>0</v>
      </c>
      <c r="G237" s="18" t="str">
        <f t="shared" si="31"/>
        <v/>
      </c>
      <c r="H237" s="17">
        <f>IF(ISERROR(SEARCH('G_Sipariş Fişi'!$C$12,$A237)),0,1)</f>
        <v>0</v>
      </c>
      <c r="I237" s="17">
        <f>IF(H237=0,0,COUNTIF(H$6:$H237,1))</f>
        <v>0</v>
      </c>
      <c r="J237" s="18" t="str">
        <f t="shared" si="32"/>
        <v/>
      </c>
      <c r="K237" s="17">
        <f>IF(ISERROR(SEARCH('G_Sipariş Fişi'!$C$13,$A237)),0,1)</f>
        <v>0</v>
      </c>
      <c r="L237" s="17">
        <f>IF(K237=0,0,COUNTIF($K$6:K237,1))</f>
        <v>0</v>
      </c>
      <c r="M237" s="18" t="str">
        <f t="shared" si="33"/>
        <v/>
      </c>
      <c r="N237" s="17">
        <f>IF(ISERROR(SEARCH('G_Sipariş Fişi'!$C$14,$A237)),0,1)</f>
        <v>0</v>
      </c>
      <c r="O237" s="17">
        <f>IF(N237=0,0,COUNTIF($N$6:N237,1))</f>
        <v>0</v>
      </c>
      <c r="P237" s="18" t="str">
        <f t="shared" si="34"/>
        <v/>
      </c>
      <c r="Q237" s="17">
        <f>IF(ISERROR(SEARCH('G_Sipariş Fişi'!$C$15,$A237)),0,1)</f>
        <v>0</v>
      </c>
      <c r="R237" s="17">
        <f>IF(Q237=0,0,COUNTIF($Q$6:Q237,1))</f>
        <v>0</v>
      </c>
      <c r="S237" s="18" t="str">
        <f t="shared" si="35"/>
        <v/>
      </c>
      <c r="T237" s="17">
        <f>IF(ISERROR(SEARCH('G_Sipariş Fişi'!$C$16,$A237)),0,1)</f>
        <v>1</v>
      </c>
      <c r="U237" s="17">
        <f>IF(T237=0,0,COUNTIF($T$6:T237,1))</f>
        <v>232</v>
      </c>
      <c r="V237" s="18" t="str">
        <f t="shared" si="36"/>
        <v>SENPILIC</v>
      </c>
      <c r="W237" s="17">
        <f>IF(ISERROR(SEARCH('G_Sipariş Fişi'!$C$17,$A237)),0,1)</f>
        <v>1</v>
      </c>
      <c r="X237" s="17">
        <f>IF(W237=0,0,COUNTIF($W$6:W237,1))</f>
        <v>232</v>
      </c>
      <c r="Y237" s="18" t="str">
        <f t="shared" si="37"/>
        <v>SENPILIC</v>
      </c>
      <c r="Z237" s="17">
        <f>IF(ISERROR(SEARCH('G_Sipariş Fişi'!$C$18,$A237)),0,1)</f>
        <v>1</v>
      </c>
      <c r="AA237" s="17">
        <f>IF(Z237=0,0,COUNTIF($Z$6:Z237,1))</f>
        <v>232</v>
      </c>
      <c r="AB237" s="18" t="str">
        <f t="shared" si="38"/>
        <v>SENPILIC</v>
      </c>
      <c r="AC237" s="17">
        <f>IF(ISERROR(SEARCH('G_Sipariş Fişi'!$C$19,$A237)),0,1)</f>
        <v>1</v>
      </c>
      <c r="AD237" s="17">
        <f>IF(AC237=0,0,COUNTIF($AC$6:AC237,1))</f>
        <v>232</v>
      </c>
      <c r="AE237" s="18" t="str">
        <f t="shared" si="39"/>
        <v>SENPILIC</v>
      </c>
    </row>
    <row r="238" spans="1:31" x14ac:dyDescent="0.3">
      <c r="A238" s="17" t="str">
        <f>Tbl_Ürünler[[#This Row],[Ürün Adı]]</f>
        <v>SEK SUT 1 LT. SADE</v>
      </c>
      <c r="B238" s="17">
        <f>IF(ISERROR(SEARCH('G_Sipariş Fişi'!$C$10,$A238)),0,1)</f>
        <v>0</v>
      </c>
      <c r="C238" s="17">
        <f>IF(B238=0,0,COUNTIF($B$6:B238,1))</f>
        <v>0</v>
      </c>
      <c r="D238" s="18" t="str">
        <f t="shared" si="30"/>
        <v/>
      </c>
      <c r="E238" s="17">
        <f>IF(ISERROR(SEARCH('G_Sipariş Fişi'!$C$11,$A238)),0,1)</f>
        <v>0</v>
      </c>
      <c r="F238" s="17">
        <f>IF(E238=0,0,COUNTIF($E$6:E238,1))</f>
        <v>0</v>
      </c>
      <c r="G238" s="18" t="str">
        <f t="shared" si="31"/>
        <v/>
      </c>
      <c r="H238" s="17">
        <f>IF(ISERROR(SEARCH('G_Sipariş Fişi'!$C$12,$A238)),0,1)</f>
        <v>0</v>
      </c>
      <c r="I238" s="17">
        <f>IF(H238=0,0,COUNTIF(H$6:$H238,1))</f>
        <v>0</v>
      </c>
      <c r="J238" s="18" t="str">
        <f t="shared" si="32"/>
        <v/>
      </c>
      <c r="K238" s="17">
        <f>IF(ISERROR(SEARCH('G_Sipariş Fişi'!$C$13,$A238)),0,1)</f>
        <v>0</v>
      </c>
      <c r="L238" s="17">
        <f>IF(K238=0,0,COUNTIF($K$6:K238,1))</f>
        <v>0</v>
      </c>
      <c r="M238" s="18" t="str">
        <f t="shared" si="33"/>
        <v/>
      </c>
      <c r="N238" s="17">
        <f>IF(ISERROR(SEARCH('G_Sipariş Fişi'!$C$14,$A238)),0,1)</f>
        <v>0</v>
      </c>
      <c r="O238" s="17">
        <f>IF(N238=0,0,COUNTIF($N$6:N238,1))</f>
        <v>0</v>
      </c>
      <c r="P238" s="18" t="str">
        <f t="shared" si="34"/>
        <v/>
      </c>
      <c r="Q238" s="17">
        <f>IF(ISERROR(SEARCH('G_Sipariş Fişi'!$C$15,$A238)),0,1)</f>
        <v>0</v>
      </c>
      <c r="R238" s="17">
        <f>IF(Q238=0,0,COUNTIF($Q$6:Q238,1))</f>
        <v>0</v>
      </c>
      <c r="S238" s="18" t="str">
        <f t="shared" si="35"/>
        <v/>
      </c>
      <c r="T238" s="17">
        <f>IF(ISERROR(SEARCH('G_Sipariş Fişi'!$C$16,$A238)),0,1)</f>
        <v>1</v>
      </c>
      <c r="U238" s="17">
        <f>IF(T238=0,0,COUNTIF($T$6:T238,1))</f>
        <v>233</v>
      </c>
      <c r="V238" s="18" t="str">
        <f t="shared" si="36"/>
        <v>SEK SUT 1 LT. SADE</v>
      </c>
      <c r="W238" s="17">
        <f>IF(ISERROR(SEARCH('G_Sipariş Fişi'!$C$17,$A238)),0,1)</f>
        <v>1</v>
      </c>
      <c r="X238" s="17">
        <f>IF(W238=0,0,COUNTIF($W$6:W238,1))</f>
        <v>233</v>
      </c>
      <c r="Y238" s="18" t="str">
        <f t="shared" si="37"/>
        <v>SEK SUT 1 LT. SADE</v>
      </c>
      <c r="Z238" s="17">
        <f>IF(ISERROR(SEARCH('G_Sipariş Fişi'!$C$18,$A238)),0,1)</f>
        <v>1</v>
      </c>
      <c r="AA238" s="17">
        <f>IF(Z238=0,0,COUNTIF($Z$6:Z238,1))</f>
        <v>233</v>
      </c>
      <c r="AB238" s="18" t="str">
        <f t="shared" si="38"/>
        <v>SEK SUT 1 LT. SADE</v>
      </c>
      <c r="AC238" s="17">
        <f>IF(ISERROR(SEARCH('G_Sipariş Fişi'!$C$19,$A238)),0,1)</f>
        <v>1</v>
      </c>
      <c r="AD238" s="17">
        <f>IF(AC238=0,0,COUNTIF($AC$6:AC238,1))</f>
        <v>233</v>
      </c>
      <c r="AE238" s="18" t="str">
        <f t="shared" si="39"/>
        <v>SEK SUT 1 LT. SADE</v>
      </c>
    </row>
    <row r="239" spans="1:31" x14ac:dyDescent="0.3">
      <c r="A239" s="17" t="str">
        <f>Tbl_Ürünler[[#This Row],[Ürün Adı]]</f>
        <v>BINGO DYNAMİC TAB 120'LI KLASIK</v>
      </c>
      <c r="B239" s="17">
        <f>IF(ISERROR(SEARCH('G_Sipariş Fişi'!$C$10,$A239)),0,1)</f>
        <v>0</v>
      </c>
      <c r="C239" s="17">
        <f>IF(B239=0,0,COUNTIF($B$6:B239,1))</f>
        <v>0</v>
      </c>
      <c r="D239" s="18" t="str">
        <f t="shared" si="30"/>
        <v/>
      </c>
      <c r="E239" s="17">
        <f>IF(ISERROR(SEARCH('G_Sipariş Fişi'!$C$11,$A239)),0,1)</f>
        <v>0</v>
      </c>
      <c r="F239" s="17">
        <f>IF(E239=0,0,COUNTIF($E$6:E239,1))</f>
        <v>0</v>
      </c>
      <c r="G239" s="18" t="str">
        <f t="shared" si="31"/>
        <v/>
      </c>
      <c r="H239" s="17">
        <f>IF(ISERROR(SEARCH('G_Sipariş Fişi'!$C$12,$A239)),0,1)</f>
        <v>0</v>
      </c>
      <c r="I239" s="17">
        <f>IF(H239=0,0,COUNTIF(H$6:$H239,1))</f>
        <v>0</v>
      </c>
      <c r="J239" s="18" t="str">
        <f t="shared" si="32"/>
        <v/>
      </c>
      <c r="K239" s="17">
        <f>IF(ISERROR(SEARCH('G_Sipariş Fişi'!$C$13,$A239)),0,1)</f>
        <v>0</v>
      </c>
      <c r="L239" s="17">
        <f>IF(K239=0,0,COUNTIF($K$6:K239,1))</f>
        <v>0</v>
      </c>
      <c r="M239" s="18" t="str">
        <f t="shared" si="33"/>
        <v/>
      </c>
      <c r="N239" s="17">
        <f>IF(ISERROR(SEARCH('G_Sipariş Fişi'!$C$14,$A239)),0,1)</f>
        <v>0</v>
      </c>
      <c r="O239" s="17">
        <f>IF(N239=0,0,COUNTIF($N$6:N239,1))</f>
        <v>0</v>
      </c>
      <c r="P239" s="18" t="str">
        <f t="shared" si="34"/>
        <v/>
      </c>
      <c r="Q239" s="17">
        <f>IF(ISERROR(SEARCH('G_Sipariş Fişi'!$C$15,$A239)),0,1)</f>
        <v>0</v>
      </c>
      <c r="R239" s="17">
        <f>IF(Q239=0,0,COUNTIF($Q$6:Q239,1))</f>
        <v>0</v>
      </c>
      <c r="S239" s="18" t="str">
        <f t="shared" si="35"/>
        <v/>
      </c>
      <c r="T239" s="17">
        <f>IF(ISERROR(SEARCH('G_Sipariş Fişi'!$C$16,$A239)),0,1)</f>
        <v>1</v>
      </c>
      <c r="U239" s="17">
        <f>IF(T239=0,0,COUNTIF($T$6:T239,1))</f>
        <v>234</v>
      </c>
      <c r="V239" s="18" t="str">
        <f t="shared" si="36"/>
        <v>BINGO DYNAMİC TAB 120'LI KLASIK</v>
      </c>
      <c r="W239" s="17">
        <f>IF(ISERROR(SEARCH('G_Sipariş Fişi'!$C$17,$A239)),0,1)</f>
        <v>1</v>
      </c>
      <c r="X239" s="17">
        <f>IF(W239=0,0,COUNTIF($W$6:W239,1))</f>
        <v>234</v>
      </c>
      <c r="Y239" s="18" t="str">
        <f t="shared" si="37"/>
        <v>BINGO DYNAMİC TAB 120'LI KLASIK</v>
      </c>
      <c r="Z239" s="17">
        <f>IF(ISERROR(SEARCH('G_Sipariş Fişi'!$C$18,$A239)),0,1)</f>
        <v>1</v>
      </c>
      <c r="AA239" s="17">
        <f>IF(Z239=0,0,COUNTIF($Z$6:Z239,1))</f>
        <v>234</v>
      </c>
      <c r="AB239" s="18" t="str">
        <f t="shared" si="38"/>
        <v>BINGO DYNAMİC TAB 120'LI KLASIK</v>
      </c>
      <c r="AC239" s="17">
        <f>IF(ISERROR(SEARCH('G_Sipariş Fişi'!$C$19,$A239)),0,1)</f>
        <v>1</v>
      </c>
      <c r="AD239" s="17">
        <f>IF(AC239=0,0,COUNTIF($AC$6:AC239,1))</f>
        <v>234</v>
      </c>
      <c r="AE239" s="18" t="str">
        <f t="shared" si="39"/>
        <v>BINGO DYNAMİC TAB 120'LI KLASIK</v>
      </c>
    </row>
    <row r="240" spans="1:31" x14ac:dyDescent="0.3">
      <c r="A240" s="17" t="str">
        <f>Tbl_Ürünler[[#This Row],[Ürün Adı]]</f>
        <v>MEHTAP SERDENA 24 CM SERAMIK</v>
      </c>
      <c r="B240" s="17">
        <f>IF(ISERROR(SEARCH('G_Sipariş Fişi'!$C$10,$A240)),0,1)</f>
        <v>0</v>
      </c>
      <c r="C240" s="17">
        <f>IF(B240=0,0,COUNTIF($B$6:B240,1))</f>
        <v>0</v>
      </c>
      <c r="D240" s="18" t="str">
        <f t="shared" si="30"/>
        <v/>
      </c>
      <c r="E240" s="17">
        <f>IF(ISERROR(SEARCH('G_Sipariş Fişi'!$C$11,$A240)),0,1)</f>
        <v>0</v>
      </c>
      <c r="F240" s="17">
        <f>IF(E240=0,0,COUNTIF($E$6:E240,1))</f>
        <v>0</v>
      </c>
      <c r="G240" s="18" t="str">
        <f t="shared" si="31"/>
        <v/>
      </c>
      <c r="H240" s="17">
        <f>IF(ISERROR(SEARCH('G_Sipariş Fişi'!$C$12,$A240)),0,1)</f>
        <v>0</v>
      </c>
      <c r="I240" s="17">
        <f>IF(H240=0,0,COUNTIF(H$6:$H240,1))</f>
        <v>0</v>
      </c>
      <c r="J240" s="18" t="str">
        <f t="shared" si="32"/>
        <v/>
      </c>
      <c r="K240" s="17">
        <f>IF(ISERROR(SEARCH('G_Sipariş Fişi'!$C$13,$A240)),0,1)</f>
        <v>0</v>
      </c>
      <c r="L240" s="17">
        <f>IF(K240=0,0,COUNTIF($K$6:K240,1))</f>
        <v>0</v>
      </c>
      <c r="M240" s="18" t="str">
        <f t="shared" si="33"/>
        <v/>
      </c>
      <c r="N240" s="17">
        <f>IF(ISERROR(SEARCH('G_Sipariş Fişi'!$C$14,$A240)),0,1)</f>
        <v>0</v>
      </c>
      <c r="O240" s="17">
        <f>IF(N240=0,0,COUNTIF($N$6:N240,1))</f>
        <v>0</v>
      </c>
      <c r="P240" s="18" t="str">
        <f t="shared" si="34"/>
        <v/>
      </c>
      <c r="Q240" s="17">
        <f>IF(ISERROR(SEARCH('G_Sipariş Fişi'!$C$15,$A240)),0,1)</f>
        <v>0</v>
      </c>
      <c r="R240" s="17">
        <f>IF(Q240=0,0,COUNTIF($Q$6:Q240,1))</f>
        <v>0</v>
      </c>
      <c r="S240" s="18" t="str">
        <f t="shared" si="35"/>
        <v/>
      </c>
      <c r="T240" s="17">
        <f>IF(ISERROR(SEARCH('G_Sipariş Fişi'!$C$16,$A240)),0,1)</f>
        <v>1</v>
      </c>
      <c r="U240" s="17">
        <f>IF(T240=0,0,COUNTIF($T$6:T240,1))</f>
        <v>235</v>
      </c>
      <c r="V240" s="18" t="str">
        <f t="shared" si="36"/>
        <v>MEHTAP SERDENA 24 CM SERAMIK</v>
      </c>
      <c r="W240" s="17">
        <f>IF(ISERROR(SEARCH('G_Sipariş Fişi'!$C$17,$A240)),0,1)</f>
        <v>1</v>
      </c>
      <c r="X240" s="17">
        <f>IF(W240=0,0,COUNTIF($W$6:W240,1))</f>
        <v>235</v>
      </c>
      <c r="Y240" s="18" t="str">
        <f t="shared" si="37"/>
        <v>MEHTAP SERDENA 24 CM SERAMIK</v>
      </c>
      <c r="Z240" s="17">
        <f>IF(ISERROR(SEARCH('G_Sipariş Fişi'!$C$18,$A240)),0,1)</f>
        <v>1</v>
      </c>
      <c r="AA240" s="17">
        <f>IF(Z240=0,0,COUNTIF($Z$6:Z240,1))</f>
        <v>235</v>
      </c>
      <c r="AB240" s="18" t="str">
        <f t="shared" si="38"/>
        <v>MEHTAP SERDENA 24 CM SERAMIK</v>
      </c>
      <c r="AC240" s="17">
        <f>IF(ISERROR(SEARCH('G_Sipariş Fişi'!$C$19,$A240)),0,1)</f>
        <v>1</v>
      </c>
      <c r="AD240" s="17">
        <f>IF(AC240=0,0,COUNTIF($AC$6:AC240,1))</f>
        <v>235</v>
      </c>
      <c r="AE240" s="18" t="str">
        <f t="shared" si="39"/>
        <v>MEHTAP SERDENA 24 CM SERAMIK</v>
      </c>
    </row>
    <row r="241" spans="1:31" x14ac:dyDescent="0.3">
      <c r="A241" s="17" t="str">
        <f>Tbl_Ürünler[[#This Row],[Ürün Adı]]</f>
        <v>KNORR ACISSO 50 ML</v>
      </c>
      <c r="B241" s="17">
        <f>IF(ISERROR(SEARCH('G_Sipariş Fişi'!$C$10,$A241)),0,1)</f>
        <v>0</v>
      </c>
      <c r="C241" s="17">
        <f>IF(B241=0,0,COUNTIF($B$6:B241,1))</f>
        <v>0</v>
      </c>
      <c r="D241" s="18" t="str">
        <f t="shared" si="30"/>
        <v/>
      </c>
      <c r="E241" s="17">
        <f>IF(ISERROR(SEARCH('G_Sipariş Fişi'!$C$11,$A241)),0,1)</f>
        <v>0</v>
      </c>
      <c r="F241" s="17">
        <f>IF(E241=0,0,COUNTIF($E$6:E241,1))</f>
        <v>0</v>
      </c>
      <c r="G241" s="18" t="str">
        <f t="shared" si="31"/>
        <v/>
      </c>
      <c r="H241" s="17">
        <f>IF(ISERROR(SEARCH('G_Sipariş Fişi'!$C$12,$A241)),0,1)</f>
        <v>0</v>
      </c>
      <c r="I241" s="17">
        <f>IF(H241=0,0,COUNTIF(H$6:$H241,1))</f>
        <v>0</v>
      </c>
      <c r="J241" s="18" t="str">
        <f t="shared" si="32"/>
        <v/>
      </c>
      <c r="K241" s="17">
        <f>IF(ISERROR(SEARCH('G_Sipariş Fişi'!$C$13,$A241)),0,1)</f>
        <v>0</v>
      </c>
      <c r="L241" s="17">
        <f>IF(K241=0,0,COUNTIF($K$6:K241,1))</f>
        <v>0</v>
      </c>
      <c r="M241" s="18" t="str">
        <f t="shared" si="33"/>
        <v/>
      </c>
      <c r="N241" s="17">
        <f>IF(ISERROR(SEARCH('G_Sipariş Fişi'!$C$14,$A241)),0,1)</f>
        <v>0</v>
      </c>
      <c r="O241" s="17">
        <f>IF(N241=0,0,COUNTIF($N$6:N241,1))</f>
        <v>0</v>
      </c>
      <c r="P241" s="18" t="str">
        <f t="shared" si="34"/>
        <v/>
      </c>
      <c r="Q241" s="17">
        <f>IF(ISERROR(SEARCH('G_Sipariş Fişi'!$C$15,$A241)),0,1)</f>
        <v>0</v>
      </c>
      <c r="R241" s="17">
        <f>IF(Q241=0,0,COUNTIF($Q$6:Q241,1))</f>
        <v>0</v>
      </c>
      <c r="S241" s="18" t="str">
        <f t="shared" si="35"/>
        <v/>
      </c>
      <c r="T241" s="17">
        <f>IF(ISERROR(SEARCH('G_Sipariş Fişi'!$C$16,$A241)),0,1)</f>
        <v>1</v>
      </c>
      <c r="U241" s="17">
        <f>IF(T241=0,0,COUNTIF($T$6:T241,1))</f>
        <v>236</v>
      </c>
      <c r="V241" s="18" t="str">
        <f t="shared" si="36"/>
        <v>KNORR ACISSO 50 ML</v>
      </c>
      <c r="W241" s="17">
        <f>IF(ISERROR(SEARCH('G_Sipariş Fişi'!$C$17,$A241)),0,1)</f>
        <v>1</v>
      </c>
      <c r="X241" s="17">
        <f>IF(W241=0,0,COUNTIF($W$6:W241,1))</f>
        <v>236</v>
      </c>
      <c r="Y241" s="18" t="str">
        <f t="shared" si="37"/>
        <v>KNORR ACISSO 50 ML</v>
      </c>
      <c r="Z241" s="17">
        <f>IF(ISERROR(SEARCH('G_Sipariş Fişi'!$C$18,$A241)),0,1)</f>
        <v>1</v>
      </c>
      <c r="AA241" s="17">
        <f>IF(Z241=0,0,COUNTIF($Z$6:Z241,1))</f>
        <v>236</v>
      </c>
      <c r="AB241" s="18" t="str">
        <f t="shared" si="38"/>
        <v>KNORR ACISSO 50 ML</v>
      </c>
      <c r="AC241" s="17">
        <f>IF(ISERROR(SEARCH('G_Sipariş Fişi'!$C$19,$A241)),0,1)</f>
        <v>1</v>
      </c>
      <c r="AD241" s="17">
        <f>IF(AC241=0,0,COUNTIF($AC$6:AC241,1))</f>
        <v>236</v>
      </c>
      <c r="AE241" s="18" t="str">
        <f t="shared" si="39"/>
        <v>KNORR ACISSO 50 ML</v>
      </c>
    </row>
    <row r="242" spans="1:31" x14ac:dyDescent="0.3">
      <c r="A242" s="17" t="str">
        <f>Tbl_Ürünler[[#This Row],[Ürün Adı]]</f>
        <v>CAMEL SOFT KISA 1913</v>
      </c>
      <c r="B242" s="17">
        <f>IF(ISERROR(SEARCH('G_Sipariş Fişi'!$C$10,$A242)),0,1)</f>
        <v>0</v>
      </c>
      <c r="C242" s="17">
        <f>IF(B242=0,0,COUNTIF($B$6:B242,1))</f>
        <v>0</v>
      </c>
      <c r="D242" s="18" t="str">
        <f t="shared" si="30"/>
        <v/>
      </c>
      <c r="E242" s="17">
        <f>IF(ISERROR(SEARCH('G_Sipariş Fişi'!$C$11,$A242)),0,1)</f>
        <v>0</v>
      </c>
      <c r="F242" s="17">
        <f>IF(E242=0,0,COUNTIF($E$6:E242,1))</f>
        <v>0</v>
      </c>
      <c r="G242" s="18" t="str">
        <f t="shared" si="31"/>
        <v/>
      </c>
      <c r="H242" s="17">
        <f>IF(ISERROR(SEARCH('G_Sipariş Fişi'!$C$12,$A242)),0,1)</f>
        <v>0</v>
      </c>
      <c r="I242" s="17">
        <f>IF(H242=0,0,COUNTIF(H$6:$H242,1))</f>
        <v>0</v>
      </c>
      <c r="J242" s="18" t="str">
        <f t="shared" si="32"/>
        <v/>
      </c>
      <c r="K242" s="17">
        <f>IF(ISERROR(SEARCH('G_Sipariş Fişi'!$C$13,$A242)),0,1)</f>
        <v>0</v>
      </c>
      <c r="L242" s="17">
        <f>IF(K242=0,0,COUNTIF($K$6:K242,1))</f>
        <v>0</v>
      </c>
      <c r="M242" s="18" t="str">
        <f t="shared" si="33"/>
        <v/>
      </c>
      <c r="N242" s="17">
        <f>IF(ISERROR(SEARCH('G_Sipariş Fişi'!$C$14,$A242)),0,1)</f>
        <v>0</v>
      </c>
      <c r="O242" s="17">
        <f>IF(N242=0,0,COUNTIF($N$6:N242,1))</f>
        <v>0</v>
      </c>
      <c r="P242" s="18" t="str">
        <f t="shared" si="34"/>
        <v/>
      </c>
      <c r="Q242" s="17">
        <f>IF(ISERROR(SEARCH('G_Sipariş Fişi'!$C$15,$A242)),0,1)</f>
        <v>0</v>
      </c>
      <c r="R242" s="17">
        <f>IF(Q242=0,0,COUNTIF($Q$6:Q242,1))</f>
        <v>0</v>
      </c>
      <c r="S242" s="18" t="str">
        <f t="shared" si="35"/>
        <v/>
      </c>
      <c r="T242" s="17">
        <f>IF(ISERROR(SEARCH('G_Sipariş Fişi'!$C$16,$A242)),0,1)</f>
        <v>1</v>
      </c>
      <c r="U242" s="17">
        <f>IF(T242=0,0,COUNTIF($T$6:T242,1))</f>
        <v>237</v>
      </c>
      <c r="V242" s="18" t="str">
        <f t="shared" si="36"/>
        <v>CAMEL SOFT KISA 1913</v>
      </c>
      <c r="W242" s="17">
        <f>IF(ISERROR(SEARCH('G_Sipariş Fişi'!$C$17,$A242)),0,1)</f>
        <v>1</v>
      </c>
      <c r="X242" s="17">
        <f>IF(W242=0,0,COUNTIF($W$6:W242,1))</f>
        <v>237</v>
      </c>
      <c r="Y242" s="18" t="str">
        <f t="shared" si="37"/>
        <v>CAMEL SOFT KISA 1913</v>
      </c>
      <c r="Z242" s="17">
        <f>IF(ISERROR(SEARCH('G_Sipariş Fişi'!$C$18,$A242)),0,1)</f>
        <v>1</v>
      </c>
      <c r="AA242" s="17">
        <f>IF(Z242=0,0,COUNTIF($Z$6:Z242,1))</f>
        <v>237</v>
      </c>
      <c r="AB242" s="18" t="str">
        <f t="shared" si="38"/>
        <v>CAMEL SOFT KISA 1913</v>
      </c>
      <c r="AC242" s="17">
        <f>IF(ISERROR(SEARCH('G_Sipariş Fişi'!$C$19,$A242)),0,1)</f>
        <v>1</v>
      </c>
      <c r="AD242" s="17">
        <f>IF(AC242=0,0,COUNTIF($AC$6:AC242,1))</f>
        <v>237</v>
      </c>
      <c r="AE242" s="18" t="str">
        <f t="shared" si="39"/>
        <v>CAMEL SOFT KISA 1913</v>
      </c>
    </row>
    <row r="243" spans="1:31" x14ac:dyDescent="0.3">
      <c r="A243" s="17" t="str">
        <f>Tbl_Ürünler[[#This Row],[Ürün Adı]]</f>
        <v>CEVIZ ICI OZEL</v>
      </c>
      <c r="B243" s="17">
        <f>IF(ISERROR(SEARCH('G_Sipariş Fişi'!$C$10,$A243)),0,1)</f>
        <v>0</v>
      </c>
      <c r="C243" s="17">
        <f>IF(B243=0,0,COUNTIF($B$6:B243,1))</f>
        <v>0</v>
      </c>
      <c r="D243" s="18" t="str">
        <f t="shared" si="30"/>
        <v/>
      </c>
      <c r="E243" s="17">
        <f>IF(ISERROR(SEARCH('G_Sipariş Fişi'!$C$11,$A243)),0,1)</f>
        <v>0</v>
      </c>
      <c r="F243" s="17">
        <f>IF(E243=0,0,COUNTIF($E$6:E243,1))</f>
        <v>0</v>
      </c>
      <c r="G243" s="18" t="str">
        <f t="shared" si="31"/>
        <v/>
      </c>
      <c r="H243" s="17">
        <f>IF(ISERROR(SEARCH('G_Sipariş Fişi'!$C$12,$A243)),0,1)</f>
        <v>0</v>
      </c>
      <c r="I243" s="17">
        <f>IF(H243=0,0,COUNTIF(H$6:$H243,1))</f>
        <v>0</v>
      </c>
      <c r="J243" s="18" t="str">
        <f t="shared" si="32"/>
        <v/>
      </c>
      <c r="K243" s="17">
        <f>IF(ISERROR(SEARCH('G_Sipariş Fişi'!$C$13,$A243)),0,1)</f>
        <v>0</v>
      </c>
      <c r="L243" s="17">
        <f>IF(K243=0,0,COUNTIF($K$6:K243,1))</f>
        <v>0</v>
      </c>
      <c r="M243" s="18" t="str">
        <f t="shared" si="33"/>
        <v/>
      </c>
      <c r="N243" s="17">
        <f>IF(ISERROR(SEARCH('G_Sipariş Fişi'!$C$14,$A243)),0,1)</f>
        <v>0</v>
      </c>
      <c r="O243" s="17">
        <f>IF(N243=0,0,COUNTIF($N$6:N243,1))</f>
        <v>0</v>
      </c>
      <c r="P243" s="18" t="str">
        <f t="shared" si="34"/>
        <v/>
      </c>
      <c r="Q243" s="17">
        <f>IF(ISERROR(SEARCH('G_Sipariş Fişi'!$C$15,$A243)),0,1)</f>
        <v>0</v>
      </c>
      <c r="R243" s="17">
        <f>IF(Q243=0,0,COUNTIF($Q$6:Q243,1))</f>
        <v>0</v>
      </c>
      <c r="S243" s="18" t="str">
        <f t="shared" si="35"/>
        <v/>
      </c>
      <c r="T243" s="17">
        <f>IF(ISERROR(SEARCH('G_Sipariş Fişi'!$C$16,$A243)),0,1)</f>
        <v>1</v>
      </c>
      <c r="U243" s="17">
        <f>IF(T243=0,0,COUNTIF($T$6:T243,1))</f>
        <v>238</v>
      </c>
      <c r="V243" s="18" t="str">
        <f t="shared" si="36"/>
        <v>CEVIZ ICI OZEL</v>
      </c>
      <c r="W243" s="17">
        <f>IF(ISERROR(SEARCH('G_Sipariş Fişi'!$C$17,$A243)),0,1)</f>
        <v>1</v>
      </c>
      <c r="X243" s="17">
        <f>IF(W243=0,0,COUNTIF($W$6:W243,1))</f>
        <v>238</v>
      </c>
      <c r="Y243" s="18" t="str">
        <f t="shared" si="37"/>
        <v>CEVIZ ICI OZEL</v>
      </c>
      <c r="Z243" s="17">
        <f>IF(ISERROR(SEARCH('G_Sipariş Fişi'!$C$18,$A243)),0,1)</f>
        <v>1</v>
      </c>
      <c r="AA243" s="17">
        <f>IF(Z243=0,0,COUNTIF($Z$6:Z243,1))</f>
        <v>238</v>
      </c>
      <c r="AB243" s="18" t="str">
        <f t="shared" si="38"/>
        <v>CEVIZ ICI OZEL</v>
      </c>
      <c r="AC243" s="17">
        <f>IF(ISERROR(SEARCH('G_Sipariş Fişi'!$C$19,$A243)),0,1)</f>
        <v>1</v>
      </c>
      <c r="AD243" s="17">
        <f>IF(AC243=0,0,COUNTIF($AC$6:AC243,1))</f>
        <v>238</v>
      </c>
      <c r="AE243" s="18" t="str">
        <f t="shared" si="39"/>
        <v>CEVIZ ICI OZEL</v>
      </c>
    </row>
    <row r="244" spans="1:31" x14ac:dyDescent="0.3">
      <c r="A244" s="17" t="str">
        <f>Tbl_Ürünler[[#This Row],[Ürün Adı]]</f>
        <v>KARAAGAC SADE HELVA 500 GR</v>
      </c>
      <c r="B244" s="17">
        <f>IF(ISERROR(SEARCH('G_Sipariş Fişi'!$C$10,$A244)),0,1)</f>
        <v>0</v>
      </c>
      <c r="C244" s="17">
        <f>IF(B244=0,0,COUNTIF($B$6:B244,1))</f>
        <v>0</v>
      </c>
      <c r="D244" s="18" t="str">
        <f t="shared" si="30"/>
        <v/>
      </c>
      <c r="E244" s="17">
        <f>IF(ISERROR(SEARCH('G_Sipariş Fişi'!$C$11,$A244)),0,1)</f>
        <v>0</v>
      </c>
      <c r="F244" s="17">
        <f>IF(E244=0,0,COUNTIF($E$6:E244,1))</f>
        <v>0</v>
      </c>
      <c r="G244" s="18" t="str">
        <f t="shared" si="31"/>
        <v/>
      </c>
      <c r="H244" s="17">
        <f>IF(ISERROR(SEARCH('G_Sipariş Fişi'!$C$12,$A244)),0,1)</f>
        <v>0</v>
      </c>
      <c r="I244" s="17">
        <f>IF(H244=0,0,COUNTIF(H$6:$H244,1))</f>
        <v>0</v>
      </c>
      <c r="J244" s="18" t="str">
        <f t="shared" si="32"/>
        <v/>
      </c>
      <c r="K244" s="17">
        <f>IF(ISERROR(SEARCH('G_Sipariş Fişi'!$C$13,$A244)),0,1)</f>
        <v>0</v>
      </c>
      <c r="L244" s="17">
        <f>IF(K244=0,0,COUNTIF($K$6:K244,1))</f>
        <v>0</v>
      </c>
      <c r="M244" s="18" t="str">
        <f t="shared" si="33"/>
        <v/>
      </c>
      <c r="N244" s="17">
        <f>IF(ISERROR(SEARCH('G_Sipariş Fişi'!$C$14,$A244)),0,1)</f>
        <v>0</v>
      </c>
      <c r="O244" s="17">
        <f>IF(N244=0,0,COUNTIF($N$6:N244,1))</f>
        <v>0</v>
      </c>
      <c r="P244" s="18" t="str">
        <f t="shared" si="34"/>
        <v/>
      </c>
      <c r="Q244" s="17">
        <f>IF(ISERROR(SEARCH('G_Sipariş Fişi'!$C$15,$A244)),0,1)</f>
        <v>0</v>
      </c>
      <c r="R244" s="17">
        <f>IF(Q244=0,0,COUNTIF($Q$6:Q244,1))</f>
        <v>0</v>
      </c>
      <c r="S244" s="18" t="str">
        <f t="shared" si="35"/>
        <v/>
      </c>
      <c r="T244" s="17">
        <f>IF(ISERROR(SEARCH('G_Sipariş Fişi'!$C$16,$A244)),0,1)</f>
        <v>1</v>
      </c>
      <c r="U244" s="17">
        <f>IF(T244=0,0,COUNTIF($T$6:T244,1))</f>
        <v>239</v>
      </c>
      <c r="V244" s="18" t="str">
        <f t="shared" si="36"/>
        <v>KARAAGAC SADE HELVA 500 GR</v>
      </c>
      <c r="W244" s="17">
        <f>IF(ISERROR(SEARCH('G_Sipariş Fişi'!$C$17,$A244)),0,1)</f>
        <v>1</v>
      </c>
      <c r="X244" s="17">
        <f>IF(W244=0,0,COUNTIF($W$6:W244,1))</f>
        <v>239</v>
      </c>
      <c r="Y244" s="18" t="str">
        <f t="shared" si="37"/>
        <v>KARAAGAC SADE HELVA 500 GR</v>
      </c>
      <c r="Z244" s="17">
        <f>IF(ISERROR(SEARCH('G_Sipariş Fişi'!$C$18,$A244)),0,1)</f>
        <v>1</v>
      </c>
      <c r="AA244" s="17">
        <f>IF(Z244=0,0,COUNTIF($Z$6:Z244,1))</f>
        <v>239</v>
      </c>
      <c r="AB244" s="18" t="str">
        <f t="shared" si="38"/>
        <v>KARAAGAC SADE HELVA 500 GR</v>
      </c>
      <c r="AC244" s="17">
        <f>IF(ISERROR(SEARCH('G_Sipariş Fişi'!$C$19,$A244)),0,1)</f>
        <v>1</v>
      </c>
      <c r="AD244" s="17">
        <f>IF(AC244=0,0,COUNTIF($AC$6:AC244,1))</f>
        <v>239</v>
      </c>
      <c r="AE244" s="18" t="str">
        <f t="shared" si="39"/>
        <v>KARAAGAC SADE HELVA 500 GR</v>
      </c>
    </row>
    <row r="245" spans="1:31" x14ac:dyDescent="0.3">
      <c r="A245" s="17" t="str">
        <f>Tbl_Ürünler[[#This Row],[Ürün Adı]]</f>
        <v>WELLA TUP SAC BOYASI 8,0 AÇIK KUMRAL</v>
      </c>
      <c r="B245" s="17">
        <f>IF(ISERROR(SEARCH('G_Sipariş Fişi'!$C$10,$A245)),0,1)</f>
        <v>0</v>
      </c>
      <c r="C245" s="17">
        <f>IF(B245=0,0,COUNTIF($B$6:B245,1))</f>
        <v>0</v>
      </c>
      <c r="D245" s="18" t="str">
        <f t="shared" si="30"/>
        <v/>
      </c>
      <c r="E245" s="17">
        <f>IF(ISERROR(SEARCH('G_Sipariş Fişi'!$C$11,$A245)),0,1)</f>
        <v>0</v>
      </c>
      <c r="F245" s="17">
        <f>IF(E245=0,0,COUNTIF($E$6:E245,1))</f>
        <v>0</v>
      </c>
      <c r="G245" s="18" t="str">
        <f t="shared" si="31"/>
        <v/>
      </c>
      <c r="H245" s="17">
        <f>IF(ISERROR(SEARCH('G_Sipariş Fişi'!$C$12,$A245)),0,1)</f>
        <v>0</v>
      </c>
      <c r="I245" s="17">
        <f>IF(H245=0,0,COUNTIF(H$6:$H245,1))</f>
        <v>0</v>
      </c>
      <c r="J245" s="18" t="str">
        <f t="shared" si="32"/>
        <v/>
      </c>
      <c r="K245" s="17">
        <f>IF(ISERROR(SEARCH('G_Sipariş Fişi'!$C$13,$A245)),0,1)</f>
        <v>0</v>
      </c>
      <c r="L245" s="17">
        <f>IF(K245=0,0,COUNTIF($K$6:K245,1))</f>
        <v>0</v>
      </c>
      <c r="M245" s="18" t="str">
        <f t="shared" si="33"/>
        <v/>
      </c>
      <c r="N245" s="17">
        <f>IF(ISERROR(SEARCH('G_Sipariş Fişi'!$C$14,$A245)),0,1)</f>
        <v>0</v>
      </c>
      <c r="O245" s="17">
        <f>IF(N245=0,0,COUNTIF($N$6:N245,1))</f>
        <v>0</v>
      </c>
      <c r="P245" s="18" t="str">
        <f t="shared" si="34"/>
        <v/>
      </c>
      <c r="Q245" s="17">
        <f>IF(ISERROR(SEARCH('G_Sipariş Fişi'!$C$15,$A245)),0,1)</f>
        <v>0</v>
      </c>
      <c r="R245" s="17">
        <f>IF(Q245=0,0,COUNTIF($Q$6:Q245,1))</f>
        <v>0</v>
      </c>
      <c r="S245" s="18" t="str">
        <f t="shared" si="35"/>
        <v/>
      </c>
      <c r="T245" s="17">
        <f>IF(ISERROR(SEARCH('G_Sipariş Fişi'!$C$16,$A245)),0,1)</f>
        <v>1</v>
      </c>
      <c r="U245" s="17">
        <f>IF(T245=0,0,COUNTIF($T$6:T245,1))</f>
        <v>240</v>
      </c>
      <c r="V245" s="18" t="str">
        <f t="shared" si="36"/>
        <v>WELLA TUP SAC BOYASI 8,0 AÇIK KUMRAL</v>
      </c>
      <c r="W245" s="17">
        <f>IF(ISERROR(SEARCH('G_Sipariş Fişi'!$C$17,$A245)),0,1)</f>
        <v>1</v>
      </c>
      <c r="X245" s="17">
        <f>IF(W245=0,0,COUNTIF($W$6:W245,1))</f>
        <v>240</v>
      </c>
      <c r="Y245" s="18" t="str">
        <f t="shared" si="37"/>
        <v>WELLA TUP SAC BOYASI 8,0 AÇIK KUMRAL</v>
      </c>
      <c r="Z245" s="17">
        <f>IF(ISERROR(SEARCH('G_Sipariş Fişi'!$C$18,$A245)),0,1)</f>
        <v>1</v>
      </c>
      <c r="AA245" s="17">
        <f>IF(Z245=0,0,COUNTIF($Z$6:Z245,1))</f>
        <v>240</v>
      </c>
      <c r="AB245" s="18" t="str">
        <f t="shared" si="38"/>
        <v>WELLA TUP SAC BOYASI 8,0 AÇIK KUMRAL</v>
      </c>
      <c r="AC245" s="17">
        <f>IF(ISERROR(SEARCH('G_Sipariş Fişi'!$C$19,$A245)),0,1)</f>
        <v>1</v>
      </c>
      <c r="AD245" s="17">
        <f>IF(AC245=0,0,COUNTIF($AC$6:AC245,1))</f>
        <v>240</v>
      </c>
      <c r="AE245" s="18" t="str">
        <f t="shared" si="39"/>
        <v>WELLA TUP SAC BOYASI 8,0 AÇIK KUMRAL</v>
      </c>
    </row>
    <row r="246" spans="1:31" x14ac:dyDescent="0.3">
      <c r="A246" s="17" t="str">
        <f>Tbl_Ürünler[[#This Row],[Ürün Adı]]</f>
        <v>MEGA YAGLI SELE ZEYTIN</v>
      </c>
      <c r="B246" s="17">
        <f>IF(ISERROR(SEARCH('G_Sipariş Fişi'!$C$10,$A246)),0,1)</f>
        <v>0</v>
      </c>
      <c r="C246" s="17">
        <f>IF(B246=0,0,COUNTIF($B$6:B246,1))</f>
        <v>0</v>
      </c>
      <c r="D246" s="18" t="str">
        <f t="shared" si="30"/>
        <v/>
      </c>
      <c r="E246" s="17">
        <f>IF(ISERROR(SEARCH('G_Sipariş Fişi'!$C$11,$A246)),0,1)</f>
        <v>0</v>
      </c>
      <c r="F246" s="17">
        <f>IF(E246=0,0,COUNTIF($E$6:E246,1))</f>
        <v>0</v>
      </c>
      <c r="G246" s="18" t="str">
        <f t="shared" si="31"/>
        <v/>
      </c>
      <c r="H246" s="17">
        <f>IF(ISERROR(SEARCH('G_Sipariş Fişi'!$C$12,$A246)),0,1)</f>
        <v>0</v>
      </c>
      <c r="I246" s="17">
        <f>IF(H246=0,0,COUNTIF(H$6:$H246,1))</f>
        <v>0</v>
      </c>
      <c r="J246" s="18" t="str">
        <f t="shared" si="32"/>
        <v/>
      </c>
      <c r="K246" s="17">
        <f>IF(ISERROR(SEARCH('G_Sipariş Fişi'!$C$13,$A246)),0,1)</f>
        <v>0</v>
      </c>
      <c r="L246" s="17">
        <f>IF(K246=0,0,COUNTIF($K$6:K246,1))</f>
        <v>0</v>
      </c>
      <c r="M246" s="18" t="str">
        <f t="shared" si="33"/>
        <v/>
      </c>
      <c r="N246" s="17">
        <f>IF(ISERROR(SEARCH('G_Sipariş Fişi'!$C$14,$A246)),0,1)</f>
        <v>0</v>
      </c>
      <c r="O246" s="17">
        <f>IF(N246=0,0,COUNTIF($N$6:N246,1))</f>
        <v>0</v>
      </c>
      <c r="P246" s="18" t="str">
        <f t="shared" si="34"/>
        <v/>
      </c>
      <c r="Q246" s="17">
        <f>IF(ISERROR(SEARCH('G_Sipariş Fişi'!$C$15,$A246)),0,1)</f>
        <v>0</v>
      </c>
      <c r="R246" s="17">
        <f>IF(Q246=0,0,COUNTIF($Q$6:Q246,1))</f>
        <v>0</v>
      </c>
      <c r="S246" s="18" t="str">
        <f t="shared" si="35"/>
        <v/>
      </c>
      <c r="T246" s="17">
        <f>IF(ISERROR(SEARCH('G_Sipariş Fişi'!$C$16,$A246)),0,1)</f>
        <v>1</v>
      </c>
      <c r="U246" s="17">
        <f>IF(T246=0,0,COUNTIF($T$6:T246,1))</f>
        <v>241</v>
      </c>
      <c r="V246" s="18" t="str">
        <f t="shared" si="36"/>
        <v>MEGA YAGLI SELE ZEYTIN</v>
      </c>
      <c r="W246" s="17">
        <f>IF(ISERROR(SEARCH('G_Sipariş Fişi'!$C$17,$A246)),0,1)</f>
        <v>1</v>
      </c>
      <c r="X246" s="17">
        <f>IF(W246=0,0,COUNTIF($W$6:W246,1))</f>
        <v>241</v>
      </c>
      <c r="Y246" s="18" t="str">
        <f t="shared" si="37"/>
        <v>MEGA YAGLI SELE ZEYTIN</v>
      </c>
      <c r="Z246" s="17">
        <f>IF(ISERROR(SEARCH('G_Sipariş Fişi'!$C$18,$A246)),0,1)</f>
        <v>1</v>
      </c>
      <c r="AA246" s="17">
        <f>IF(Z246=0,0,COUNTIF($Z$6:Z246,1))</f>
        <v>241</v>
      </c>
      <c r="AB246" s="18" t="str">
        <f t="shared" si="38"/>
        <v>MEGA YAGLI SELE ZEYTIN</v>
      </c>
      <c r="AC246" s="17">
        <f>IF(ISERROR(SEARCH('G_Sipariş Fişi'!$C$19,$A246)),0,1)</f>
        <v>1</v>
      </c>
      <c r="AD246" s="17">
        <f>IF(AC246=0,0,COUNTIF($AC$6:AC246,1))</f>
        <v>241</v>
      </c>
      <c r="AE246" s="18" t="str">
        <f t="shared" si="39"/>
        <v>MEGA YAGLI SELE ZEYTIN</v>
      </c>
    </row>
    <row r="247" spans="1:31" x14ac:dyDescent="0.3">
      <c r="A247" s="17" t="str">
        <f>Tbl_Ürünler[[#This Row],[Ürün Adı]]</f>
        <v>MARET ALTIN SUCUK VAKUMLU 250 GR</v>
      </c>
      <c r="B247" s="17">
        <f>IF(ISERROR(SEARCH('G_Sipariş Fişi'!$C$10,$A247)),0,1)</f>
        <v>0</v>
      </c>
      <c r="C247" s="17">
        <f>IF(B247=0,0,COUNTIF($B$6:B247,1))</f>
        <v>0</v>
      </c>
      <c r="D247" s="18" t="str">
        <f t="shared" si="30"/>
        <v/>
      </c>
      <c r="E247" s="17">
        <f>IF(ISERROR(SEARCH('G_Sipariş Fişi'!$C$11,$A247)),0,1)</f>
        <v>0</v>
      </c>
      <c r="F247" s="17">
        <f>IF(E247=0,0,COUNTIF($E$6:E247,1))</f>
        <v>0</v>
      </c>
      <c r="G247" s="18" t="str">
        <f t="shared" si="31"/>
        <v/>
      </c>
      <c r="H247" s="17">
        <f>IF(ISERROR(SEARCH('G_Sipariş Fişi'!$C$12,$A247)),0,1)</f>
        <v>0</v>
      </c>
      <c r="I247" s="17">
        <f>IF(H247=0,0,COUNTIF(H$6:$H247,1))</f>
        <v>0</v>
      </c>
      <c r="J247" s="18" t="str">
        <f t="shared" si="32"/>
        <v/>
      </c>
      <c r="K247" s="17">
        <f>IF(ISERROR(SEARCH('G_Sipariş Fişi'!$C$13,$A247)),0,1)</f>
        <v>0</v>
      </c>
      <c r="L247" s="17">
        <f>IF(K247=0,0,COUNTIF($K$6:K247,1))</f>
        <v>0</v>
      </c>
      <c r="M247" s="18" t="str">
        <f t="shared" si="33"/>
        <v/>
      </c>
      <c r="N247" s="17">
        <f>IF(ISERROR(SEARCH('G_Sipariş Fişi'!$C$14,$A247)),0,1)</f>
        <v>0</v>
      </c>
      <c r="O247" s="17">
        <f>IF(N247=0,0,COUNTIF($N$6:N247,1))</f>
        <v>0</v>
      </c>
      <c r="P247" s="18" t="str">
        <f t="shared" si="34"/>
        <v/>
      </c>
      <c r="Q247" s="17">
        <f>IF(ISERROR(SEARCH('G_Sipariş Fişi'!$C$15,$A247)),0,1)</f>
        <v>0</v>
      </c>
      <c r="R247" s="17">
        <f>IF(Q247=0,0,COUNTIF($Q$6:Q247,1))</f>
        <v>0</v>
      </c>
      <c r="S247" s="18" t="str">
        <f t="shared" si="35"/>
        <v/>
      </c>
      <c r="T247" s="17">
        <f>IF(ISERROR(SEARCH('G_Sipariş Fişi'!$C$16,$A247)),0,1)</f>
        <v>1</v>
      </c>
      <c r="U247" s="17">
        <f>IF(T247=0,0,COUNTIF($T$6:T247,1))</f>
        <v>242</v>
      </c>
      <c r="V247" s="18" t="str">
        <f t="shared" si="36"/>
        <v>MARET ALTIN SUCUK VAKUMLU 250 GR</v>
      </c>
      <c r="W247" s="17">
        <f>IF(ISERROR(SEARCH('G_Sipariş Fişi'!$C$17,$A247)),0,1)</f>
        <v>1</v>
      </c>
      <c r="X247" s="17">
        <f>IF(W247=0,0,COUNTIF($W$6:W247,1))</f>
        <v>242</v>
      </c>
      <c r="Y247" s="18" t="str">
        <f t="shared" si="37"/>
        <v>MARET ALTIN SUCUK VAKUMLU 250 GR</v>
      </c>
      <c r="Z247" s="17">
        <f>IF(ISERROR(SEARCH('G_Sipariş Fişi'!$C$18,$A247)),0,1)</f>
        <v>1</v>
      </c>
      <c r="AA247" s="17">
        <f>IF(Z247=0,0,COUNTIF($Z$6:Z247,1))</f>
        <v>242</v>
      </c>
      <c r="AB247" s="18" t="str">
        <f t="shared" si="38"/>
        <v>MARET ALTIN SUCUK VAKUMLU 250 GR</v>
      </c>
      <c r="AC247" s="17">
        <f>IF(ISERROR(SEARCH('G_Sipariş Fişi'!$C$19,$A247)),0,1)</f>
        <v>1</v>
      </c>
      <c r="AD247" s="17">
        <f>IF(AC247=0,0,COUNTIF($AC$6:AC247,1))</f>
        <v>242</v>
      </c>
      <c r="AE247" s="18" t="str">
        <f t="shared" si="39"/>
        <v>MARET ALTIN SUCUK VAKUMLU 250 GR</v>
      </c>
    </row>
    <row r="248" spans="1:31" x14ac:dyDescent="0.3">
      <c r="A248" s="17" t="str">
        <f>Tbl_Ürünler[[#This Row],[Ürün Adı]]</f>
        <v>ARIEL MATIK 5 KG PARLAK RENKLER 3D ACTIVES</v>
      </c>
      <c r="B248" s="17">
        <f>IF(ISERROR(SEARCH('G_Sipariş Fişi'!$C$10,$A248)),0,1)</f>
        <v>0</v>
      </c>
      <c r="C248" s="17">
        <f>IF(B248=0,0,COUNTIF($B$6:B248,1))</f>
        <v>0</v>
      </c>
      <c r="D248" s="18" t="str">
        <f t="shared" si="30"/>
        <v/>
      </c>
      <c r="E248" s="17">
        <f>IF(ISERROR(SEARCH('G_Sipariş Fişi'!$C$11,$A248)),0,1)</f>
        <v>0</v>
      </c>
      <c r="F248" s="17">
        <f>IF(E248=0,0,COUNTIF($E$6:E248,1))</f>
        <v>0</v>
      </c>
      <c r="G248" s="18" t="str">
        <f t="shared" si="31"/>
        <v/>
      </c>
      <c r="H248" s="17">
        <f>IF(ISERROR(SEARCH('G_Sipariş Fişi'!$C$12,$A248)),0,1)</f>
        <v>0</v>
      </c>
      <c r="I248" s="17">
        <f>IF(H248=0,0,COUNTIF(H$6:$H248,1))</f>
        <v>0</v>
      </c>
      <c r="J248" s="18" t="str">
        <f t="shared" si="32"/>
        <v/>
      </c>
      <c r="K248" s="17">
        <f>IF(ISERROR(SEARCH('G_Sipariş Fişi'!$C$13,$A248)),0,1)</f>
        <v>0</v>
      </c>
      <c r="L248" s="17">
        <f>IF(K248=0,0,COUNTIF($K$6:K248,1))</f>
        <v>0</v>
      </c>
      <c r="M248" s="18" t="str">
        <f t="shared" si="33"/>
        <v/>
      </c>
      <c r="N248" s="17">
        <f>IF(ISERROR(SEARCH('G_Sipariş Fişi'!$C$14,$A248)),0,1)</f>
        <v>0</v>
      </c>
      <c r="O248" s="17">
        <f>IF(N248=0,0,COUNTIF($N$6:N248,1))</f>
        <v>0</v>
      </c>
      <c r="P248" s="18" t="str">
        <f t="shared" si="34"/>
        <v/>
      </c>
      <c r="Q248" s="17">
        <f>IF(ISERROR(SEARCH('G_Sipariş Fişi'!$C$15,$A248)),0,1)</f>
        <v>0</v>
      </c>
      <c r="R248" s="17">
        <f>IF(Q248=0,0,COUNTIF($Q$6:Q248,1))</f>
        <v>0</v>
      </c>
      <c r="S248" s="18" t="str">
        <f t="shared" si="35"/>
        <v/>
      </c>
      <c r="T248" s="17">
        <f>IF(ISERROR(SEARCH('G_Sipariş Fişi'!$C$16,$A248)),0,1)</f>
        <v>1</v>
      </c>
      <c r="U248" s="17">
        <f>IF(T248=0,0,COUNTIF($T$6:T248,1))</f>
        <v>243</v>
      </c>
      <c r="V248" s="18" t="str">
        <f t="shared" si="36"/>
        <v>ARIEL MATIK 5 KG PARLAK RENKLER 3D ACTIVES</v>
      </c>
      <c r="W248" s="17">
        <f>IF(ISERROR(SEARCH('G_Sipariş Fişi'!$C$17,$A248)),0,1)</f>
        <v>1</v>
      </c>
      <c r="X248" s="17">
        <f>IF(W248=0,0,COUNTIF($W$6:W248,1))</f>
        <v>243</v>
      </c>
      <c r="Y248" s="18" t="str">
        <f t="shared" si="37"/>
        <v>ARIEL MATIK 5 KG PARLAK RENKLER 3D ACTIVES</v>
      </c>
      <c r="Z248" s="17">
        <f>IF(ISERROR(SEARCH('G_Sipariş Fişi'!$C$18,$A248)),0,1)</f>
        <v>1</v>
      </c>
      <c r="AA248" s="17">
        <f>IF(Z248=0,0,COUNTIF($Z$6:Z248,1))</f>
        <v>243</v>
      </c>
      <c r="AB248" s="18" t="str">
        <f t="shared" si="38"/>
        <v>ARIEL MATIK 5 KG PARLAK RENKLER 3D ACTIVES</v>
      </c>
      <c r="AC248" s="17">
        <f>IF(ISERROR(SEARCH('G_Sipariş Fişi'!$C$19,$A248)),0,1)</f>
        <v>1</v>
      </c>
      <c r="AD248" s="17">
        <f>IF(AC248=0,0,COUNTIF($AC$6:AC248,1))</f>
        <v>243</v>
      </c>
      <c r="AE248" s="18" t="str">
        <f t="shared" si="39"/>
        <v>ARIEL MATIK 5 KG PARLAK RENKLER 3D ACTIVES</v>
      </c>
    </row>
    <row r="249" spans="1:31" x14ac:dyDescent="0.3">
      <c r="A249" s="17" t="str">
        <f>Tbl_Ürünler[[#This Row],[Ürün Adı]]</f>
        <v>MARET MACAR UZUN SALAM 1KG</v>
      </c>
      <c r="B249" s="17">
        <f>IF(ISERROR(SEARCH('G_Sipariş Fişi'!$C$10,$A249)),0,1)</f>
        <v>0</v>
      </c>
      <c r="C249" s="17">
        <f>IF(B249=0,0,COUNTIF($B$6:B249,1))</f>
        <v>0</v>
      </c>
      <c r="D249" s="18" t="str">
        <f t="shared" si="30"/>
        <v/>
      </c>
      <c r="E249" s="17">
        <f>IF(ISERROR(SEARCH('G_Sipariş Fişi'!$C$11,$A249)),0,1)</f>
        <v>0</v>
      </c>
      <c r="F249" s="17">
        <f>IF(E249=0,0,COUNTIF($E$6:E249,1))</f>
        <v>0</v>
      </c>
      <c r="G249" s="18" t="str">
        <f t="shared" si="31"/>
        <v/>
      </c>
      <c r="H249" s="17">
        <f>IF(ISERROR(SEARCH('G_Sipariş Fişi'!$C$12,$A249)),0,1)</f>
        <v>0</v>
      </c>
      <c r="I249" s="17">
        <f>IF(H249=0,0,COUNTIF(H$6:$H249,1))</f>
        <v>0</v>
      </c>
      <c r="J249" s="18" t="str">
        <f t="shared" si="32"/>
        <v/>
      </c>
      <c r="K249" s="17">
        <f>IF(ISERROR(SEARCH('G_Sipariş Fişi'!$C$13,$A249)),0,1)</f>
        <v>0</v>
      </c>
      <c r="L249" s="17">
        <f>IF(K249=0,0,COUNTIF($K$6:K249,1))</f>
        <v>0</v>
      </c>
      <c r="M249" s="18" t="str">
        <f t="shared" si="33"/>
        <v/>
      </c>
      <c r="N249" s="17">
        <f>IF(ISERROR(SEARCH('G_Sipariş Fişi'!$C$14,$A249)),0,1)</f>
        <v>0</v>
      </c>
      <c r="O249" s="17">
        <f>IF(N249=0,0,COUNTIF($N$6:N249,1))</f>
        <v>0</v>
      </c>
      <c r="P249" s="18" t="str">
        <f t="shared" si="34"/>
        <v/>
      </c>
      <c r="Q249" s="17">
        <f>IF(ISERROR(SEARCH('G_Sipariş Fişi'!$C$15,$A249)),0,1)</f>
        <v>0</v>
      </c>
      <c r="R249" s="17">
        <f>IF(Q249=0,0,COUNTIF($Q$6:Q249,1))</f>
        <v>0</v>
      </c>
      <c r="S249" s="18" t="str">
        <f t="shared" si="35"/>
        <v/>
      </c>
      <c r="T249" s="17">
        <f>IF(ISERROR(SEARCH('G_Sipariş Fişi'!$C$16,$A249)),0,1)</f>
        <v>1</v>
      </c>
      <c r="U249" s="17">
        <f>IF(T249=0,0,COUNTIF($T$6:T249,1))</f>
        <v>244</v>
      </c>
      <c r="V249" s="18" t="str">
        <f t="shared" si="36"/>
        <v>MARET MACAR UZUN SALAM 1KG</v>
      </c>
      <c r="W249" s="17">
        <f>IF(ISERROR(SEARCH('G_Sipariş Fişi'!$C$17,$A249)),0,1)</f>
        <v>1</v>
      </c>
      <c r="X249" s="17">
        <f>IF(W249=0,0,COUNTIF($W$6:W249,1))</f>
        <v>244</v>
      </c>
      <c r="Y249" s="18" t="str">
        <f t="shared" si="37"/>
        <v>MARET MACAR UZUN SALAM 1KG</v>
      </c>
      <c r="Z249" s="17">
        <f>IF(ISERROR(SEARCH('G_Sipariş Fişi'!$C$18,$A249)),0,1)</f>
        <v>1</v>
      </c>
      <c r="AA249" s="17">
        <f>IF(Z249=0,0,COUNTIF($Z$6:Z249,1))</f>
        <v>244</v>
      </c>
      <c r="AB249" s="18" t="str">
        <f t="shared" si="38"/>
        <v>MARET MACAR UZUN SALAM 1KG</v>
      </c>
      <c r="AC249" s="17">
        <f>IF(ISERROR(SEARCH('G_Sipariş Fişi'!$C$19,$A249)),0,1)</f>
        <v>1</v>
      </c>
      <c r="AD249" s="17">
        <f>IF(AC249=0,0,COUNTIF($AC$6:AC249,1))</f>
        <v>244</v>
      </c>
      <c r="AE249" s="18" t="str">
        <f t="shared" si="39"/>
        <v>MARET MACAR UZUN SALAM 1KG</v>
      </c>
    </row>
    <row r="250" spans="1:31" x14ac:dyDescent="0.3">
      <c r="A250" s="17" t="str">
        <f>Tbl_Ürünler[[#This Row],[Ürün Adı]]</f>
        <v>DERYA TAZE KASAR 700GR</v>
      </c>
      <c r="B250" s="17">
        <f>IF(ISERROR(SEARCH('G_Sipariş Fişi'!$C$10,$A250)),0,1)</f>
        <v>0</v>
      </c>
      <c r="C250" s="17">
        <f>IF(B250=0,0,COUNTIF($B$6:B250,1))</f>
        <v>0</v>
      </c>
      <c r="D250" s="18" t="str">
        <f t="shared" si="30"/>
        <v/>
      </c>
      <c r="E250" s="17">
        <f>IF(ISERROR(SEARCH('G_Sipariş Fişi'!$C$11,$A250)),0,1)</f>
        <v>0</v>
      </c>
      <c r="F250" s="17">
        <f>IF(E250=0,0,COUNTIF($E$6:E250,1))</f>
        <v>0</v>
      </c>
      <c r="G250" s="18" t="str">
        <f t="shared" si="31"/>
        <v/>
      </c>
      <c r="H250" s="17">
        <f>IF(ISERROR(SEARCH('G_Sipariş Fişi'!$C$12,$A250)),0,1)</f>
        <v>0</v>
      </c>
      <c r="I250" s="17">
        <f>IF(H250=0,0,COUNTIF(H$6:$H250,1))</f>
        <v>0</v>
      </c>
      <c r="J250" s="18" t="str">
        <f t="shared" si="32"/>
        <v/>
      </c>
      <c r="K250" s="17">
        <f>IF(ISERROR(SEARCH('G_Sipariş Fişi'!$C$13,$A250)),0,1)</f>
        <v>0</v>
      </c>
      <c r="L250" s="17">
        <f>IF(K250=0,0,COUNTIF($K$6:K250,1))</f>
        <v>0</v>
      </c>
      <c r="M250" s="18" t="str">
        <f t="shared" si="33"/>
        <v/>
      </c>
      <c r="N250" s="17">
        <f>IF(ISERROR(SEARCH('G_Sipariş Fişi'!$C$14,$A250)),0,1)</f>
        <v>0</v>
      </c>
      <c r="O250" s="17">
        <f>IF(N250=0,0,COUNTIF($N$6:N250,1))</f>
        <v>0</v>
      </c>
      <c r="P250" s="18" t="str">
        <f t="shared" si="34"/>
        <v/>
      </c>
      <c r="Q250" s="17">
        <f>IF(ISERROR(SEARCH('G_Sipariş Fişi'!$C$15,$A250)),0,1)</f>
        <v>0</v>
      </c>
      <c r="R250" s="17">
        <f>IF(Q250=0,0,COUNTIF($Q$6:Q250,1))</f>
        <v>0</v>
      </c>
      <c r="S250" s="18" t="str">
        <f t="shared" si="35"/>
        <v/>
      </c>
      <c r="T250" s="17">
        <f>IF(ISERROR(SEARCH('G_Sipariş Fişi'!$C$16,$A250)),0,1)</f>
        <v>1</v>
      </c>
      <c r="U250" s="17">
        <f>IF(T250=0,0,COUNTIF($T$6:T250,1))</f>
        <v>245</v>
      </c>
      <c r="V250" s="18" t="str">
        <f t="shared" si="36"/>
        <v>DERYA TAZE KASAR 700GR</v>
      </c>
      <c r="W250" s="17">
        <f>IF(ISERROR(SEARCH('G_Sipariş Fişi'!$C$17,$A250)),0,1)</f>
        <v>1</v>
      </c>
      <c r="X250" s="17">
        <f>IF(W250=0,0,COUNTIF($W$6:W250,1))</f>
        <v>245</v>
      </c>
      <c r="Y250" s="18" t="str">
        <f t="shared" si="37"/>
        <v>DERYA TAZE KASAR 700GR</v>
      </c>
      <c r="Z250" s="17">
        <f>IF(ISERROR(SEARCH('G_Sipariş Fişi'!$C$18,$A250)),0,1)</f>
        <v>1</v>
      </c>
      <c r="AA250" s="17">
        <f>IF(Z250=0,0,COUNTIF($Z$6:Z250,1))</f>
        <v>245</v>
      </c>
      <c r="AB250" s="18" t="str">
        <f t="shared" si="38"/>
        <v>DERYA TAZE KASAR 700GR</v>
      </c>
      <c r="AC250" s="17">
        <f>IF(ISERROR(SEARCH('G_Sipariş Fişi'!$C$19,$A250)),0,1)</f>
        <v>1</v>
      </c>
      <c r="AD250" s="17">
        <f>IF(AC250=0,0,COUNTIF($AC$6:AC250,1))</f>
        <v>245</v>
      </c>
      <c r="AE250" s="18" t="str">
        <f t="shared" si="39"/>
        <v>DERYA TAZE KASAR 700GR</v>
      </c>
    </row>
    <row r="251" spans="1:31" x14ac:dyDescent="0.3">
      <c r="A251" s="17" t="str">
        <f>Tbl_Ürünler[[#This Row],[Ürün Adı]]</f>
        <v>TENO WC KAGIDI 32'Lİ CIFT KATLI</v>
      </c>
      <c r="B251" s="17">
        <f>IF(ISERROR(SEARCH('G_Sipariş Fişi'!$C$10,$A251)),0,1)</f>
        <v>0</v>
      </c>
      <c r="C251" s="17">
        <f>IF(B251=0,0,COUNTIF($B$6:B251,1))</f>
        <v>0</v>
      </c>
      <c r="D251" s="18" t="str">
        <f t="shared" si="30"/>
        <v/>
      </c>
      <c r="E251" s="17">
        <f>IF(ISERROR(SEARCH('G_Sipariş Fişi'!$C$11,$A251)),0,1)</f>
        <v>0</v>
      </c>
      <c r="F251" s="17">
        <f>IF(E251=0,0,COUNTIF($E$6:E251,1))</f>
        <v>0</v>
      </c>
      <c r="G251" s="18" t="str">
        <f t="shared" si="31"/>
        <v/>
      </c>
      <c r="H251" s="17">
        <f>IF(ISERROR(SEARCH('G_Sipariş Fişi'!$C$12,$A251)),0,1)</f>
        <v>0</v>
      </c>
      <c r="I251" s="17">
        <f>IF(H251=0,0,COUNTIF(H$6:$H251,1))</f>
        <v>0</v>
      </c>
      <c r="J251" s="18" t="str">
        <f t="shared" si="32"/>
        <v/>
      </c>
      <c r="K251" s="17">
        <f>IF(ISERROR(SEARCH('G_Sipariş Fişi'!$C$13,$A251)),0,1)</f>
        <v>0</v>
      </c>
      <c r="L251" s="17">
        <f>IF(K251=0,0,COUNTIF($K$6:K251,1))</f>
        <v>0</v>
      </c>
      <c r="M251" s="18" t="str">
        <f t="shared" si="33"/>
        <v/>
      </c>
      <c r="N251" s="17">
        <f>IF(ISERROR(SEARCH('G_Sipariş Fişi'!$C$14,$A251)),0,1)</f>
        <v>0</v>
      </c>
      <c r="O251" s="17">
        <f>IF(N251=0,0,COUNTIF($N$6:N251,1))</f>
        <v>0</v>
      </c>
      <c r="P251" s="18" t="str">
        <f t="shared" si="34"/>
        <v/>
      </c>
      <c r="Q251" s="17">
        <f>IF(ISERROR(SEARCH('G_Sipariş Fişi'!$C$15,$A251)),0,1)</f>
        <v>0</v>
      </c>
      <c r="R251" s="17">
        <f>IF(Q251=0,0,COUNTIF($Q$6:Q251,1))</f>
        <v>0</v>
      </c>
      <c r="S251" s="18" t="str">
        <f t="shared" si="35"/>
        <v/>
      </c>
      <c r="T251" s="17">
        <f>IF(ISERROR(SEARCH('G_Sipariş Fişi'!$C$16,$A251)),0,1)</f>
        <v>1</v>
      </c>
      <c r="U251" s="17">
        <f>IF(T251=0,0,COUNTIF($T$6:T251,1))</f>
        <v>246</v>
      </c>
      <c r="V251" s="18" t="str">
        <f t="shared" si="36"/>
        <v>TENO WC KAGIDI 32'Lİ CIFT KATLI</v>
      </c>
      <c r="W251" s="17">
        <f>IF(ISERROR(SEARCH('G_Sipariş Fişi'!$C$17,$A251)),0,1)</f>
        <v>1</v>
      </c>
      <c r="X251" s="17">
        <f>IF(W251=0,0,COUNTIF($W$6:W251,1))</f>
        <v>246</v>
      </c>
      <c r="Y251" s="18" t="str">
        <f t="shared" si="37"/>
        <v>TENO WC KAGIDI 32'Lİ CIFT KATLI</v>
      </c>
      <c r="Z251" s="17">
        <f>IF(ISERROR(SEARCH('G_Sipariş Fişi'!$C$18,$A251)),0,1)</f>
        <v>1</v>
      </c>
      <c r="AA251" s="17">
        <f>IF(Z251=0,0,COUNTIF($Z$6:Z251,1))</f>
        <v>246</v>
      </c>
      <c r="AB251" s="18" t="str">
        <f t="shared" si="38"/>
        <v>TENO WC KAGIDI 32'Lİ CIFT KATLI</v>
      </c>
      <c r="AC251" s="17">
        <f>IF(ISERROR(SEARCH('G_Sipariş Fişi'!$C$19,$A251)),0,1)</f>
        <v>1</v>
      </c>
      <c r="AD251" s="17">
        <f>IF(AC251=0,0,COUNTIF($AC$6:AC251,1))</f>
        <v>246</v>
      </c>
      <c r="AE251" s="18" t="str">
        <f t="shared" si="39"/>
        <v>TENO WC KAGIDI 32'Lİ CIFT KATLI</v>
      </c>
    </row>
    <row r="252" spans="1:31" x14ac:dyDescent="0.3">
      <c r="A252" s="17" t="str">
        <f>Tbl_Ürünler[[#This Row],[Ürün Adı]]</f>
        <v>P.BAHCE 42021 CAY BARDK 6LI</v>
      </c>
      <c r="B252" s="17">
        <f>IF(ISERROR(SEARCH('G_Sipariş Fişi'!$C$10,$A252)),0,1)</f>
        <v>0</v>
      </c>
      <c r="C252" s="17">
        <f>IF(B252=0,0,COUNTIF($B$6:B252,1))</f>
        <v>0</v>
      </c>
      <c r="D252" s="18" t="str">
        <f t="shared" si="30"/>
        <v/>
      </c>
      <c r="E252" s="17">
        <f>IF(ISERROR(SEARCH('G_Sipariş Fişi'!$C$11,$A252)),0,1)</f>
        <v>0</v>
      </c>
      <c r="F252" s="17">
        <f>IF(E252=0,0,COUNTIF($E$6:E252,1))</f>
        <v>0</v>
      </c>
      <c r="G252" s="18" t="str">
        <f t="shared" si="31"/>
        <v/>
      </c>
      <c r="H252" s="17">
        <f>IF(ISERROR(SEARCH('G_Sipariş Fişi'!$C$12,$A252)),0,1)</f>
        <v>0</v>
      </c>
      <c r="I252" s="17">
        <f>IF(H252=0,0,COUNTIF(H$6:$H252,1))</f>
        <v>0</v>
      </c>
      <c r="J252" s="18" t="str">
        <f t="shared" si="32"/>
        <v/>
      </c>
      <c r="K252" s="17">
        <f>IF(ISERROR(SEARCH('G_Sipariş Fişi'!$C$13,$A252)),0,1)</f>
        <v>0</v>
      </c>
      <c r="L252" s="17">
        <f>IF(K252=0,0,COUNTIF($K$6:K252,1))</f>
        <v>0</v>
      </c>
      <c r="M252" s="18" t="str">
        <f t="shared" si="33"/>
        <v/>
      </c>
      <c r="N252" s="17">
        <f>IF(ISERROR(SEARCH('G_Sipariş Fişi'!$C$14,$A252)),0,1)</f>
        <v>0</v>
      </c>
      <c r="O252" s="17">
        <f>IF(N252=0,0,COUNTIF($N$6:N252,1))</f>
        <v>0</v>
      </c>
      <c r="P252" s="18" t="str">
        <f t="shared" si="34"/>
        <v/>
      </c>
      <c r="Q252" s="17">
        <f>IF(ISERROR(SEARCH('G_Sipariş Fişi'!$C$15,$A252)),0,1)</f>
        <v>0</v>
      </c>
      <c r="R252" s="17">
        <f>IF(Q252=0,0,COUNTIF($Q$6:Q252,1))</f>
        <v>0</v>
      </c>
      <c r="S252" s="18" t="str">
        <f t="shared" si="35"/>
        <v/>
      </c>
      <c r="T252" s="17">
        <f>IF(ISERROR(SEARCH('G_Sipariş Fişi'!$C$16,$A252)),0,1)</f>
        <v>1</v>
      </c>
      <c r="U252" s="17">
        <f>IF(T252=0,0,COUNTIF($T$6:T252,1))</f>
        <v>247</v>
      </c>
      <c r="V252" s="18" t="str">
        <f t="shared" si="36"/>
        <v>P.BAHCE 42021 CAY BARDK 6LI</v>
      </c>
      <c r="W252" s="17">
        <f>IF(ISERROR(SEARCH('G_Sipariş Fişi'!$C$17,$A252)),0,1)</f>
        <v>1</v>
      </c>
      <c r="X252" s="17">
        <f>IF(W252=0,0,COUNTIF($W$6:W252,1))</f>
        <v>247</v>
      </c>
      <c r="Y252" s="18" t="str">
        <f t="shared" si="37"/>
        <v>P.BAHCE 42021 CAY BARDK 6LI</v>
      </c>
      <c r="Z252" s="17">
        <f>IF(ISERROR(SEARCH('G_Sipariş Fişi'!$C$18,$A252)),0,1)</f>
        <v>1</v>
      </c>
      <c r="AA252" s="17">
        <f>IF(Z252=0,0,COUNTIF($Z$6:Z252,1))</f>
        <v>247</v>
      </c>
      <c r="AB252" s="18" t="str">
        <f t="shared" si="38"/>
        <v>P.BAHCE 42021 CAY BARDK 6LI</v>
      </c>
      <c r="AC252" s="17">
        <f>IF(ISERROR(SEARCH('G_Sipariş Fişi'!$C$19,$A252)),0,1)</f>
        <v>1</v>
      </c>
      <c r="AD252" s="17">
        <f>IF(AC252=0,0,COUNTIF($AC$6:AC252,1))</f>
        <v>247</v>
      </c>
      <c r="AE252" s="18" t="str">
        <f t="shared" si="39"/>
        <v>P.BAHCE 42021 CAY BARDK 6LI</v>
      </c>
    </row>
    <row r="253" spans="1:31" x14ac:dyDescent="0.3">
      <c r="A253" s="17" t="str">
        <f>Tbl_Ürünler[[#This Row],[Ürün Adı]]</f>
        <v>NGS KEMAL PASA TATLISI</v>
      </c>
      <c r="B253" s="17">
        <f>IF(ISERROR(SEARCH('G_Sipariş Fişi'!$C$10,$A253)),0,1)</f>
        <v>0</v>
      </c>
      <c r="C253" s="17">
        <f>IF(B253=0,0,COUNTIF($B$6:B253,1))</f>
        <v>0</v>
      </c>
      <c r="D253" s="18" t="str">
        <f t="shared" si="30"/>
        <v/>
      </c>
      <c r="E253" s="17">
        <f>IF(ISERROR(SEARCH('G_Sipariş Fişi'!$C$11,$A253)),0,1)</f>
        <v>0</v>
      </c>
      <c r="F253" s="17">
        <f>IF(E253=0,0,COUNTIF($E$6:E253,1))</f>
        <v>0</v>
      </c>
      <c r="G253" s="18" t="str">
        <f t="shared" si="31"/>
        <v/>
      </c>
      <c r="H253" s="17">
        <f>IF(ISERROR(SEARCH('G_Sipariş Fişi'!$C$12,$A253)),0,1)</f>
        <v>0</v>
      </c>
      <c r="I253" s="17">
        <f>IF(H253=0,0,COUNTIF(H$6:$H253,1))</f>
        <v>0</v>
      </c>
      <c r="J253" s="18" t="str">
        <f t="shared" si="32"/>
        <v/>
      </c>
      <c r="K253" s="17">
        <f>IF(ISERROR(SEARCH('G_Sipariş Fişi'!$C$13,$A253)),0,1)</f>
        <v>0</v>
      </c>
      <c r="L253" s="17">
        <f>IF(K253=0,0,COUNTIF($K$6:K253,1))</f>
        <v>0</v>
      </c>
      <c r="M253" s="18" t="str">
        <f t="shared" si="33"/>
        <v/>
      </c>
      <c r="N253" s="17">
        <f>IF(ISERROR(SEARCH('G_Sipariş Fişi'!$C$14,$A253)),0,1)</f>
        <v>0</v>
      </c>
      <c r="O253" s="17">
        <f>IF(N253=0,0,COUNTIF($N$6:N253,1))</f>
        <v>0</v>
      </c>
      <c r="P253" s="18" t="str">
        <f t="shared" si="34"/>
        <v/>
      </c>
      <c r="Q253" s="17">
        <f>IF(ISERROR(SEARCH('G_Sipariş Fişi'!$C$15,$A253)),0,1)</f>
        <v>0</v>
      </c>
      <c r="R253" s="17">
        <f>IF(Q253=0,0,COUNTIF($Q$6:Q253,1))</f>
        <v>0</v>
      </c>
      <c r="S253" s="18" t="str">
        <f t="shared" si="35"/>
        <v/>
      </c>
      <c r="T253" s="17">
        <f>IF(ISERROR(SEARCH('G_Sipariş Fişi'!$C$16,$A253)),0,1)</f>
        <v>1</v>
      </c>
      <c r="U253" s="17">
        <f>IF(T253=0,0,COUNTIF($T$6:T253,1))</f>
        <v>248</v>
      </c>
      <c r="V253" s="18" t="str">
        <f t="shared" si="36"/>
        <v>NGS KEMAL PASA TATLISI</v>
      </c>
      <c r="W253" s="17">
        <f>IF(ISERROR(SEARCH('G_Sipariş Fişi'!$C$17,$A253)),0,1)</f>
        <v>1</v>
      </c>
      <c r="X253" s="17">
        <f>IF(W253=0,0,COUNTIF($W$6:W253,1))</f>
        <v>248</v>
      </c>
      <c r="Y253" s="18" t="str">
        <f t="shared" si="37"/>
        <v>NGS KEMAL PASA TATLISI</v>
      </c>
      <c r="Z253" s="17">
        <f>IF(ISERROR(SEARCH('G_Sipariş Fişi'!$C$18,$A253)),0,1)</f>
        <v>1</v>
      </c>
      <c r="AA253" s="17">
        <f>IF(Z253=0,0,COUNTIF($Z$6:Z253,1))</f>
        <v>248</v>
      </c>
      <c r="AB253" s="18" t="str">
        <f t="shared" si="38"/>
        <v>NGS KEMAL PASA TATLISI</v>
      </c>
      <c r="AC253" s="17">
        <f>IF(ISERROR(SEARCH('G_Sipariş Fişi'!$C$19,$A253)),0,1)</f>
        <v>1</v>
      </c>
      <c r="AD253" s="17">
        <f>IF(AC253=0,0,COUNTIF($AC$6:AC253,1))</f>
        <v>248</v>
      </c>
      <c r="AE253" s="18" t="str">
        <f t="shared" si="39"/>
        <v>NGS KEMAL PASA TATLISI</v>
      </c>
    </row>
    <row r="254" spans="1:31" x14ac:dyDescent="0.3">
      <c r="A254" s="17" t="str">
        <f>Tbl_Ürünler[[#This Row],[Ürün Adı]]</f>
        <v>BESLER KANGAL SUCUK KG</v>
      </c>
      <c r="B254" s="17">
        <f>IF(ISERROR(SEARCH('G_Sipariş Fişi'!$C$10,$A254)),0,1)</f>
        <v>0</v>
      </c>
      <c r="C254" s="17">
        <f>IF(B254=0,0,COUNTIF($B$6:B254,1))</f>
        <v>0</v>
      </c>
      <c r="D254" s="18" t="str">
        <f t="shared" si="30"/>
        <v/>
      </c>
      <c r="E254" s="17">
        <f>IF(ISERROR(SEARCH('G_Sipariş Fişi'!$C$11,$A254)),0,1)</f>
        <v>0</v>
      </c>
      <c r="F254" s="17">
        <f>IF(E254=0,0,COUNTIF($E$6:E254,1))</f>
        <v>0</v>
      </c>
      <c r="G254" s="18" t="str">
        <f t="shared" si="31"/>
        <v/>
      </c>
      <c r="H254" s="17">
        <f>IF(ISERROR(SEARCH('G_Sipariş Fişi'!$C$12,$A254)),0,1)</f>
        <v>0</v>
      </c>
      <c r="I254" s="17">
        <f>IF(H254=0,0,COUNTIF(H$6:$H254,1))</f>
        <v>0</v>
      </c>
      <c r="J254" s="18" t="str">
        <f t="shared" si="32"/>
        <v/>
      </c>
      <c r="K254" s="17">
        <f>IF(ISERROR(SEARCH('G_Sipariş Fişi'!$C$13,$A254)),0,1)</f>
        <v>0</v>
      </c>
      <c r="L254" s="17">
        <f>IF(K254=0,0,COUNTIF($K$6:K254,1))</f>
        <v>0</v>
      </c>
      <c r="M254" s="18" t="str">
        <f t="shared" si="33"/>
        <v/>
      </c>
      <c r="N254" s="17">
        <f>IF(ISERROR(SEARCH('G_Sipariş Fişi'!$C$14,$A254)),0,1)</f>
        <v>0</v>
      </c>
      <c r="O254" s="17">
        <f>IF(N254=0,0,COUNTIF($N$6:N254,1))</f>
        <v>0</v>
      </c>
      <c r="P254" s="18" t="str">
        <f t="shared" si="34"/>
        <v/>
      </c>
      <c r="Q254" s="17">
        <f>IF(ISERROR(SEARCH('G_Sipariş Fişi'!$C$15,$A254)),0,1)</f>
        <v>0</v>
      </c>
      <c r="R254" s="17">
        <f>IF(Q254=0,0,COUNTIF($Q$6:Q254,1))</f>
        <v>0</v>
      </c>
      <c r="S254" s="18" t="str">
        <f t="shared" si="35"/>
        <v/>
      </c>
      <c r="T254" s="17">
        <f>IF(ISERROR(SEARCH('G_Sipariş Fişi'!$C$16,$A254)),0,1)</f>
        <v>1</v>
      </c>
      <c r="U254" s="17">
        <f>IF(T254=0,0,COUNTIF($T$6:T254,1))</f>
        <v>249</v>
      </c>
      <c r="V254" s="18" t="str">
        <f t="shared" si="36"/>
        <v>BESLER KANGAL SUCUK KG</v>
      </c>
      <c r="W254" s="17">
        <f>IF(ISERROR(SEARCH('G_Sipariş Fişi'!$C$17,$A254)),0,1)</f>
        <v>1</v>
      </c>
      <c r="X254" s="17">
        <f>IF(W254=0,0,COUNTIF($W$6:W254,1))</f>
        <v>249</v>
      </c>
      <c r="Y254" s="18" t="str">
        <f t="shared" si="37"/>
        <v>BESLER KANGAL SUCUK KG</v>
      </c>
      <c r="Z254" s="17">
        <f>IF(ISERROR(SEARCH('G_Sipariş Fişi'!$C$18,$A254)),0,1)</f>
        <v>1</v>
      </c>
      <c r="AA254" s="17">
        <f>IF(Z254=0,0,COUNTIF($Z$6:Z254,1))</f>
        <v>249</v>
      </c>
      <c r="AB254" s="18" t="str">
        <f t="shared" si="38"/>
        <v>BESLER KANGAL SUCUK KG</v>
      </c>
      <c r="AC254" s="17">
        <f>IF(ISERROR(SEARCH('G_Sipariş Fişi'!$C$19,$A254)),0,1)</f>
        <v>1</v>
      </c>
      <c r="AD254" s="17">
        <f>IF(AC254=0,0,COUNTIF($AC$6:AC254,1))</f>
        <v>249</v>
      </c>
      <c r="AE254" s="18" t="str">
        <f t="shared" si="39"/>
        <v>BESLER KANGAL SUCUK KG</v>
      </c>
    </row>
    <row r="255" spans="1:31" x14ac:dyDescent="0.3">
      <c r="A255" s="17" t="str">
        <f>Tbl_Ürünler[[#This Row],[Ürün Adı]]</f>
        <v>PENGUEN FASULYE 4150 GR</v>
      </c>
      <c r="B255" s="17">
        <f>IF(ISERROR(SEARCH('G_Sipariş Fişi'!$C$10,$A255)),0,1)</f>
        <v>0</v>
      </c>
      <c r="C255" s="17">
        <f>IF(B255=0,0,COUNTIF($B$6:B255,1))</f>
        <v>0</v>
      </c>
      <c r="D255" s="18" t="str">
        <f t="shared" si="30"/>
        <v/>
      </c>
      <c r="E255" s="17">
        <f>IF(ISERROR(SEARCH('G_Sipariş Fişi'!$C$11,$A255)),0,1)</f>
        <v>0</v>
      </c>
      <c r="F255" s="17">
        <f>IF(E255=0,0,COUNTIF($E$6:E255,1))</f>
        <v>0</v>
      </c>
      <c r="G255" s="18" t="str">
        <f t="shared" si="31"/>
        <v/>
      </c>
      <c r="H255" s="17">
        <f>IF(ISERROR(SEARCH('G_Sipariş Fişi'!$C$12,$A255)),0,1)</f>
        <v>0</v>
      </c>
      <c r="I255" s="17">
        <f>IF(H255=0,0,COUNTIF(H$6:$H255,1))</f>
        <v>0</v>
      </c>
      <c r="J255" s="18" t="str">
        <f t="shared" si="32"/>
        <v/>
      </c>
      <c r="K255" s="17">
        <f>IF(ISERROR(SEARCH('G_Sipariş Fişi'!$C$13,$A255)),0,1)</f>
        <v>0</v>
      </c>
      <c r="L255" s="17">
        <f>IF(K255=0,0,COUNTIF($K$6:K255,1))</f>
        <v>0</v>
      </c>
      <c r="M255" s="18" t="str">
        <f t="shared" si="33"/>
        <v/>
      </c>
      <c r="N255" s="17">
        <f>IF(ISERROR(SEARCH('G_Sipariş Fişi'!$C$14,$A255)),0,1)</f>
        <v>0</v>
      </c>
      <c r="O255" s="17">
        <f>IF(N255=0,0,COUNTIF($N$6:N255,1))</f>
        <v>0</v>
      </c>
      <c r="P255" s="18" t="str">
        <f t="shared" si="34"/>
        <v/>
      </c>
      <c r="Q255" s="17">
        <f>IF(ISERROR(SEARCH('G_Sipariş Fişi'!$C$15,$A255)),0,1)</f>
        <v>0</v>
      </c>
      <c r="R255" s="17">
        <f>IF(Q255=0,0,COUNTIF($Q$6:Q255,1))</f>
        <v>0</v>
      </c>
      <c r="S255" s="18" t="str">
        <f t="shared" si="35"/>
        <v/>
      </c>
      <c r="T255" s="17">
        <f>IF(ISERROR(SEARCH('G_Sipariş Fişi'!$C$16,$A255)),0,1)</f>
        <v>1</v>
      </c>
      <c r="U255" s="17">
        <f>IF(T255=0,0,COUNTIF($T$6:T255,1))</f>
        <v>250</v>
      </c>
      <c r="V255" s="18" t="str">
        <f t="shared" si="36"/>
        <v>PENGUEN FASULYE 4150 GR</v>
      </c>
      <c r="W255" s="17">
        <f>IF(ISERROR(SEARCH('G_Sipariş Fişi'!$C$17,$A255)),0,1)</f>
        <v>1</v>
      </c>
      <c r="X255" s="17">
        <f>IF(W255=0,0,COUNTIF($W$6:W255,1))</f>
        <v>250</v>
      </c>
      <c r="Y255" s="18" t="str">
        <f t="shared" si="37"/>
        <v>PENGUEN FASULYE 4150 GR</v>
      </c>
      <c r="Z255" s="17">
        <f>IF(ISERROR(SEARCH('G_Sipariş Fişi'!$C$18,$A255)),0,1)</f>
        <v>1</v>
      </c>
      <c r="AA255" s="17">
        <f>IF(Z255=0,0,COUNTIF($Z$6:Z255,1))</f>
        <v>250</v>
      </c>
      <c r="AB255" s="18" t="str">
        <f t="shared" si="38"/>
        <v>PENGUEN FASULYE 4150 GR</v>
      </c>
      <c r="AC255" s="17">
        <f>IF(ISERROR(SEARCH('G_Sipariş Fişi'!$C$19,$A255)),0,1)</f>
        <v>1</v>
      </c>
      <c r="AD255" s="17">
        <f>IF(AC255=0,0,COUNTIF($AC$6:AC255,1))</f>
        <v>250</v>
      </c>
      <c r="AE255" s="18" t="str">
        <f t="shared" si="39"/>
        <v>PENGUEN FASULYE 4150 GR</v>
      </c>
    </row>
    <row r="256" spans="1:31" x14ac:dyDescent="0.3">
      <c r="A256" s="17" t="str">
        <f>Tbl_Ürünler[[#This Row],[Ürün Adı]]</f>
        <v>FAVORIM TAM YAGLI EZINE PEYNIRI</v>
      </c>
      <c r="B256" s="17">
        <f>IF(ISERROR(SEARCH('G_Sipariş Fişi'!$C$10,$A256)),0,1)</f>
        <v>1</v>
      </c>
      <c r="C256" s="17">
        <f>IF(B256=0,0,COUNTIF($B$6:B256,1))</f>
        <v>4</v>
      </c>
      <c r="D256" s="18" t="str">
        <f t="shared" si="30"/>
        <v/>
      </c>
      <c r="E256" s="17">
        <f>IF(ISERROR(SEARCH('G_Sipariş Fişi'!$C$11,$A256)),0,1)</f>
        <v>0</v>
      </c>
      <c r="F256" s="17">
        <f>IF(E256=0,0,COUNTIF($E$6:E256,1))</f>
        <v>0</v>
      </c>
      <c r="G256" s="18" t="str">
        <f t="shared" si="31"/>
        <v/>
      </c>
      <c r="H256" s="17">
        <f>IF(ISERROR(SEARCH('G_Sipariş Fişi'!$C$12,$A256)),0,1)</f>
        <v>0</v>
      </c>
      <c r="I256" s="17">
        <f>IF(H256=0,0,COUNTIF(H$6:$H256,1))</f>
        <v>0</v>
      </c>
      <c r="J256" s="18" t="str">
        <f t="shared" si="32"/>
        <v/>
      </c>
      <c r="K256" s="17">
        <f>IF(ISERROR(SEARCH('G_Sipariş Fişi'!$C$13,$A256)),0,1)</f>
        <v>0</v>
      </c>
      <c r="L256" s="17">
        <f>IF(K256=0,0,COUNTIF($K$6:K256,1))</f>
        <v>0</v>
      </c>
      <c r="M256" s="18" t="str">
        <f t="shared" si="33"/>
        <v/>
      </c>
      <c r="N256" s="17">
        <f>IF(ISERROR(SEARCH('G_Sipariş Fişi'!$C$14,$A256)),0,1)</f>
        <v>0</v>
      </c>
      <c r="O256" s="17">
        <f>IF(N256=0,0,COUNTIF($N$6:N256,1))</f>
        <v>0</v>
      </c>
      <c r="P256" s="18" t="str">
        <f t="shared" si="34"/>
        <v/>
      </c>
      <c r="Q256" s="17">
        <f>IF(ISERROR(SEARCH('G_Sipariş Fişi'!$C$15,$A256)),0,1)</f>
        <v>0</v>
      </c>
      <c r="R256" s="17">
        <f>IF(Q256=0,0,COUNTIF($Q$6:Q256,1))</f>
        <v>0</v>
      </c>
      <c r="S256" s="18" t="str">
        <f t="shared" si="35"/>
        <v/>
      </c>
      <c r="T256" s="17">
        <f>IF(ISERROR(SEARCH('G_Sipariş Fişi'!$C$16,$A256)),0,1)</f>
        <v>1</v>
      </c>
      <c r="U256" s="17">
        <f>IF(T256=0,0,COUNTIF($T$6:T256,1))</f>
        <v>251</v>
      </c>
      <c r="V256" s="18" t="str">
        <f t="shared" si="36"/>
        <v>FAVORIM TAM YAGLI EZINE PEYNIRI</v>
      </c>
      <c r="W256" s="17">
        <f>IF(ISERROR(SEARCH('G_Sipariş Fişi'!$C$17,$A256)),0,1)</f>
        <v>1</v>
      </c>
      <c r="X256" s="17">
        <f>IF(W256=0,0,COUNTIF($W$6:W256,1))</f>
        <v>251</v>
      </c>
      <c r="Y256" s="18" t="str">
        <f t="shared" si="37"/>
        <v>FAVORIM TAM YAGLI EZINE PEYNIRI</v>
      </c>
      <c r="Z256" s="17">
        <f>IF(ISERROR(SEARCH('G_Sipariş Fişi'!$C$18,$A256)),0,1)</f>
        <v>1</v>
      </c>
      <c r="AA256" s="17">
        <f>IF(Z256=0,0,COUNTIF($Z$6:Z256,1))</f>
        <v>251</v>
      </c>
      <c r="AB256" s="18" t="str">
        <f t="shared" si="38"/>
        <v>FAVORIM TAM YAGLI EZINE PEYNIRI</v>
      </c>
      <c r="AC256" s="17">
        <f>IF(ISERROR(SEARCH('G_Sipariş Fişi'!$C$19,$A256)),0,1)</f>
        <v>1</v>
      </c>
      <c r="AD256" s="17">
        <f>IF(AC256=0,0,COUNTIF($AC$6:AC256,1))</f>
        <v>251</v>
      </c>
      <c r="AE256" s="18" t="str">
        <f t="shared" si="39"/>
        <v>FAVORIM TAM YAGLI EZINE PEYNIRI</v>
      </c>
    </row>
    <row r="257" spans="1:31" x14ac:dyDescent="0.3">
      <c r="A257" s="17" t="str">
        <f>Tbl_Ürünler[[#This Row],[Ürün Adı]]</f>
        <v>ICIM M.SUYU 200 ML KAYISI</v>
      </c>
      <c r="B257" s="17">
        <f>IF(ISERROR(SEARCH('G_Sipariş Fişi'!$C$10,$A257)),0,1)</f>
        <v>0</v>
      </c>
      <c r="C257" s="17">
        <f>IF(B257=0,0,COUNTIF($B$6:B257,1))</f>
        <v>0</v>
      </c>
      <c r="D257" s="18" t="str">
        <f t="shared" si="30"/>
        <v/>
      </c>
      <c r="E257" s="17">
        <f>IF(ISERROR(SEARCH('G_Sipariş Fişi'!$C$11,$A257)),0,1)</f>
        <v>0</v>
      </c>
      <c r="F257" s="17">
        <f>IF(E257=0,0,COUNTIF($E$6:E257,1))</f>
        <v>0</v>
      </c>
      <c r="G257" s="18" t="str">
        <f t="shared" si="31"/>
        <v/>
      </c>
      <c r="H257" s="17">
        <f>IF(ISERROR(SEARCH('G_Sipariş Fişi'!$C$12,$A257)),0,1)</f>
        <v>0</v>
      </c>
      <c r="I257" s="17">
        <f>IF(H257=0,0,COUNTIF(H$6:$H257,1))</f>
        <v>0</v>
      </c>
      <c r="J257" s="18" t="str">
        <f t="shared" si="32"/>
        <v/>
      </c>
      <c r="K257" s="17">
        <f>IF(ISERROR(SEARCH('G_Sipariş Fişi'!$C$13,$A257)),0,1)</f>
        <v>0</v>
      </c>
      <c r="L257" s="17">
        <f>IF(K257=0,0,COUNTIF($K$6:K257,1))</f>
        <v>0</v>
      </c>
      <c r="M257" s="18" t="str">
        <f t="shared" si="33"/>
        <v/>
      </c>
      <c r="N257" s="17">
        <f>IF(ISERROR(SEARCH('G_Sipariş Fişi'!$C$14,$A257)),0,1)</f>
        <v>0</v>
      </c>
      <c r="O257" s="17">
        <f>IF(N257=0,0,COUNTIF($N$6:N257,1))</f>
        <v>0</v>
      </c>
      <c r="P257" s="18" t="str">
        <f t="shared" si="34"/>
        <v/>
      </c>
      <c r="Q257" s="17">
        <f>IF(ISERROR(SEARCH('G_Sipariş Fişi'!$C$15,$A257)),0,1)</f>
        <v>0</v>
      </c>
      <c r="R257" s="17">
        <f>IF(Q257=0,0,COUNTIF($Q$6:Q257,1))</f>
        <v>0</v>
      </c>
      <c r="S257" s="18" t="str">
        <f t="shared" si="35"/>
        <v/>
      </c>
      <c r="T257" s="17">
        <f>IF(ISERROR(SEARCH('G_Sipariş Fişi'!$C$16,$A257)),0,1)</f>
        <v>1</v>
      </c>
      <c r="U257" s="17">
        <f>IF(T257=0,0,COUNTIF($T$6:T257,1))</f>
        <v>252</v>
      </c>
      <c r="V257" s="18" t="str">
        <f t="shared" si="36"/>
        <v>ICIM M.SUYU 200 ML KAYISI</v>
      </c>
      <c r="W257" s="17">
        <f>IF(ISERROR(SEARCH('G_Sipariş Fişi'!$C$17,$A257)),0,1)</f>
        <v>1</v>
      </c>
      <c r="X257" s="17">
        <f>IF(W257=0,0,COUNTIF($W$6:W257,1))</f>
        <v>252</v>
      </c>
      <c r="Y257" s="18" t="str">
        <f t="shared" si="37"/>
        <v>ICIM M.SUYU 200 ML KAYISI</v>
      </c>
      <c r="Z257" s="17">
        <f>IF(ISERROR(SEARCH('G_Sipariş Fişi'!$C$18,$A257)),0,1)</f>
        <v>1</v>
      </c>
      <c r="AA257" s="17">
        <f>IF(Z257=0,0,COUNTIF($Z$6:Z257,1))</f>
        <v>252</v>
      </c>
      <c r="AB257" s="18" t="str">
        <f t="shared" si="38"/>
        <v>ICIM M.SUYU 200 ML KAYISI</v>
      </c>
      <c r="AC257" s="17">
        <f>IF(ISERROR(SEARCH('G_Sipariş Fişi'!$C$19,$A257)),0,1)</f>
        <v>1</v>
      </c>
      <c r="AD257" s="17">
        <f>IF(AC257=0,0,COUNTIF($AC$6:AC257,1))</f>
        <v>252</v>
      </c>
      <c r="AE257" s="18" t="str">
        <f t="shared" si="39"/>
        <v>ICIM M.SUYU 200 ML KAYISI</v>
      </c>
    </row>
    <row r="258" spans="1:31" x14ac:dyDescent="0.3">
      <c r="A258" s="17" t="str">
        <f>Tbl_Ürünler[[#This Row],[Ürün Adı]]</f>
        <v>ARTCRAFT DEMET CAY BARDAGI 6 LI</v>
      </c>
      <c r="B258" s="17">
        <f>IF(ISERROR(SEARCH('G_Sipariş Fişi'!$C$10,$A258)),0,1)</f>
        <v>0</v>
      </c>
      <c r="C258" s="17">
        <f>IF(B258=0,0,COUNTIF($B$6:B258,1))</f>
        <v>0</v>
      </c>
      <c r="D258" s="18" t="str">
        <f t="shared" si="30"/>
        <v/>
      </c>
      <c r="E258" s="17">
        <f>IF(ISERROR(SEARCH('G_Sipariş Fişi'!$C$11,$A258)),0,1)</f>
        <v>0</v>
      </c>
      <c r="F258" s="17">
        <f>IF(E258=0,0,COUNTIF($E$6:E258,1))</f>
        <v>0</v>
      </c>
      <c r="G258" s="18" t="str">
        <f t="shared" si="31"/>
        <v/>
      </c>
      <c r="H258" s="17">
        <f>IF(ISERROR(SEARCH('G_Sipariş Fişi'!$C$12,$A258)),0,1)</f>
        <v>0</v>
      </c>
      <c r="I258" s="17">
        <f>IF(H258=0,0,COUNTIF(H$6:$H258,1))</f>
        <v>0</v>
      </c>
      <c r="J258" s="18" t="str">
        <f t="shared" si="32"/>
        <v/>
      </c>
      <c r="K258" s="17">
        <f>IF(ISERROR(SEARCH('G_Sipariş Fişi'!$C$13,$A258)),0,1)</f>
        <v>0</v>
      </c>
      <c r="L258" s="17">
        <f>IF(K258=0,0,COUNTIF($K$6:K258,1))</f>
        <v>0</v>
      </c>
      <c r="M258" s="18" t="str">
        <f t="shared" si="33"/>
        <v/>
      </c>
      <c r="N258" s="17">
        <f>IF(ISERROR(SEARCH('G_Sipariş Fişi'!$C$14,$A258)),0,1)</f>
        <v>0</v>
      </c>
      <c r="O258" s="17">
        <f>IF(N258=0,0,COUNTIF($N$6:N258,1))</f>
        <v>0</v>
      </c>
      <c r="P258" s="18" t="str">
        <f t="shared" si="34"/>
        <v/>
      </c>
      <c r="Q258" s="17">
        <f>IF(ISERROR(SEARCH('G_Sipariş Fişi'!$C$15,$A258)),0,1)</f>
        <v>0</v>
      </c>
      <c r="R258" s="17">
        <f>IF(Q258=0,0,COUNTIF($Q$6:Q258,1))</f>
        <v>0</v>
      </c>
      <c r="S258" s="18" t="str">
        <f t="shared" si="35"/>
        <v/>
      </c>
      <c r="T258" s="17">
        <f>IF(ISERROR(SEARCH('G_Sipariş Fişi'!$C$16,$A258)),0,1)</f>
        <v>1</v>
      </c>
      <c r="U258" s="17">
        <f>IF(T258=0,0,COUNTIF($T$6:T258,1))</f>
        <v>253</v>
      </c>
      <c r="V258" s="18" t="str">
        <f t="shared" si="36"/>
        <v>ARTCRAFT DEMET CAY BARDAGI 6 LI</v>
      </c>
      <c r="W258" s="17">
        <f>IF(ISERROR(SEARCH('G_Sipariş Fişi'!$C$17,$A258)),0,1)</f>
        <v>1</v>
      </c>
      <c r="X258" s="17">
        <f>IF(W258=0,0,COUNTIF($W$6:W258,1))</f>
        <v>253</v>
      </c>
      <c r="Y258" s="18" t="str">
        <f t="shared" si="37"/>
        <v>ARTCRAFT DEMET CAY BARDAGI 6 LI</v>
      </c>
      <c r="Z258" s="17">
        <f>IF(ISERROR(SEARCH('G_Sipariş Fişi'!$C$18,$A258)),0,1)</f>
        <v>1</v>
      </c>
      <c r="AA258" s="17">
        <f>IF(Z258=0,0,COUNTIF($Z$6:Z258,1))</f>
        <v>253</v>
      </c>
      <c r="AB258" s="18" t="str">
        <f t="shared" si="38"/>
        <v>ARTCRAFT DEMET CAY BARDAGI 6 LI</v>
      </c>
      <c r="AC258" s="17">
        <f>IF(ISERROR(SEARCH('G_Sipariş Fişi'!$C$19,$A258)),0,1)</f>
        <v>1</v>
      </c>
      <c r="AD258" s="17">
        <f>IF(AC258=0,0,COUNTIF($AC$6:AC258,1))</f>
        <v>253</v>
      </c>
      <c r="AE258" s="18" t="str">
        <f t="shared" si="39"/>
        <v>ARTCRAFT DEMET CAY BARDAGI 6 LI</v>
      </c>
    </row>
    <row r="259" spans="1:31" x14ac:dyDescent="0.3">
      <c r="A259" s="17" t="str">
        <f>Tbl_Ürünler[[#This Row],[Ürün Adı]]</f>
        <v>PILAVLIK BULGUR</v>
      </c>
      <c r="B259" s="17">
        <f>IF(ISERROR(SEARCH('G_Sipariş Fişi'!$C$10,$A259)),0,1)</f>
        <v>0</v>
      </c>
      <c r="C259" s="17">
        <f>IF(B259=0,0,COUNTIF($B$6:B259,1))</f>
        <v>0</v>
      </c>
      <c r="D259" s="18" t="str">
        <f t="shared" si="30"/>
        <v/>
      </c>
      <c r="E259" s="17">
        <f>IF(ISERROR(SEARCH('G_Sipariş Fişi'!$C$11,$A259)),0,1)</f>
        <v>0</v>
      </c>
      <c r="F259" s="17">
        <f>IF(E259=0,0,COUNTIF($E$6:E259,1))</f>
        <v>0</v>
      </c>
      <c r="G259" s="18" t="str">
        <f t="shared" si="31"/>
        <v/>
      </c>
      <c r="H259" s="17">
        <f>IF(ISERROR(SEARCH('G_Sipariş Fişi'!$C$12,$A259)),0,1)</f>
        <v>0</v>
      </c>
      <c r="I259" s="17">
        <f>IF(H259=0,0,COUNTIF(H$6:$H259,1))</f>
        <v>0</v>
      </c>
      <c r="J259" s="18" t="str">
        <f t="shared" si="32"/>
        <v/>
      </c>
      <c r="K259" s="17">
        <f>IF(ISERROR(SEARCH('G_Sipariş Fişi'!$C$13,$A259)),0,1)</f>
        <v>0</v>
      </c>
      <c r="L259" s="17">
        <f>IF(K259=0,0,COUNTIF($K$6:K259,1))</f>
        <v>0</v>
      </c>
      <c r="M259" s="18" t="str">
        <f t="shared" si="33"/>
        <v/>
      </c>
      <c r="N259" s="17">
        <f>IF(ISERROR(SEARCH('G_Sipariş Fişi'!$C$14,$A259)),0,1)</f>
        <v>0</v>
      </c>
      <c r="O259" s="17">
        <f>IF(N259=0,0,COUNTIF($N$6:N259,1))</f>
        <v>0</v>
      </c>
      <c r="P259" s="18" t="str">
        <f t="shared" si="34"/>
        <v/>
      </c>
      <c r="Q259" s="17">
        <f>IF(ISERROR(SEARCH('G_Sipariş Fişi'!$C$15,$A259)),0,1)</f>
        <v>0</v>
      </c>
      <c r="R259" s="17">
        <f>IF(Q259=0,0,COUNTIF($Q$6:Q259,1))</f>
        <v>0</v>
      </c>
      <c r="S259" s="18" t="str">
        <f t="shared" si="35"/>
        <v/>
      </c>
      <c r="T259" s="17">
        <f>IF(ISERROR(SEARCH('G_Sipariş Fişi'!$C$16,$A259)),0,1)</f>
        <v>1</v>
      </c>
      <c r="U259" s="17">
        <f>IF(T259=0,0,COUNTIF($T$6:T259,1))</f>
        <v>254</v>
      </c>
      <c r="V259" s="18" t="str">
        <f t="shared" si="36"/>
        <v>PILAVLIK BULGUR</v>
      </c>
      <c r="W259" s="17">
        <f>IF(ISERROR(SEARCH('G_Sipariş Fişi'!$C$17,$A259)),0,1)</f>
        <v>1</v>
      </c>
      <c r="X259" s="17">
        <f>IF(W259=0,0,COUNTIF($W$6:W259,1))</f>
        <v>254</v>
      </c>
      <c r="Y259" s="18" t="str">
        <f t="shared" si="37"/>
        <v>PILAVLIK BULGUR</v>
      </c>
      <c r="Z259" s="17">
        <f>IF(ISERROR(SEARCH('G_Sipariş Fişi'!$C$18,$A259)),0,1)</f>
        <v>1</v>
      </c>
      <c r="AA259" s="17">
        <f>IF(Z259=0,0,COUNTIF($Z$6:Z259,1))</f>
        <v>254</v>
      </c>
      <c r="AB259" s="18" t="str">
        <f t="shared" si="38"/>
        <v>PILAVLIK BULGUR</v>
      </c>
      <c r="AC259" s="17">
        <f>IF(ISERROR(SEARCH('G_Sipariş Fişi'!$C$19,$A259)),0,1)</f>
        <v>1</v>
      </c>
      <c r="AD259" s="17">
        <f>IF(AC259=0,0,COUNTIF($AC$6:AC259,1))</f>
        <v>254</v>
      </c>
      <c r="AE259" s="18" t="str">
        <f t="shared" si="39"/>
        <v>PILAVLIK BULGUR</v>
      </c>
    </row>
    <row r="260" spans="1:31" x14ac:dyDescent="0.3">
      <c r="A260" s="17" t="str">
        <f>Tbl_Ürünler[[#This Row],[Ürün Adı]]</f>
        <v>WINSTON LIGHTS BOX</v>
      </c>
      <c r="B260" s="17">
        <f>IF(ISERROR(SEARCH('G_Sipariş Fişi'!$C$10,$A260)),0,1)</f>
        <v>0</v>
      </c>
      <c r="C260" s="17">
        <f>IF(B260=0,0,COUNTIF($B$6:B260,1))</f>
        <v>0</v>
      </c>
      <c r="D260" s="18" t="str">
        <f t="shared" si="30"/>
        <v/>
      </c>
      <c r="E260" s="17">
        <f>IF(ISERROR(SEARCH('G_Sipariş Fişi'!$C$11,$A260)),0,1)</f>
        <v>0</v>
      </c>
      <c r="F260" s="17">
        <f>IF(E260=0,0,COUNTIF($E$6:E260,1))</f>
        <v>0</v>
      </c>
      <c r="G260" s="18" t="str">
        <f t="shared" si="31"/>
        <v/>
      </c>
      <c r="H260" s="17">
        <f>IF(ISERROR(SEARCH('G_Sipariş Fişi'!$C$12,$A260)),0,1)</f>
        <v>0</v>
      </c>
      <c r="I260" s="17">
        <f>IF(H260=0,0,COUNTIF(H$6:$H260,1))</f>
        <v>0</v>
      </c>
      <c r="J260" s="18" t="str">
        <f t="shared" si="32"/>
        <v/>
      </c>
      <c r="K260" s="17">
        <f>IF(ISERROR(SEARCH('G_Sipariş Fişi'!$C$13,$A260)),0,1)</f>
        <v>0</v>
      </c>
      <c r="L260" s="17">
        <f>IF(K260=0,0,COUNTIF($K$6:K260,1))</f>
        <v>0</v>
      </c>
      <c r="M260" s="18" t="str">
        <f t="shared" si="33"/>
        <v/>
      </c>
      <c r="N260" s="17">
        <f>IF(ISERROR(SEARCH('G_Sipariş Fişi'!$C$14,$A260)),0,1)</f>
        <v>0</v>
      </c>
      <c r="O260" s="17">
        <f>IF(N260=0,0,COUNTIF($N$6:N260,1))</f>
        <v>0</v>
      </c>
      <c r="P260" s="18" t="str">
        <f t="shared" si="34"/>
        <v/>
      </c>
      <c r="Q260" s="17">
        <f>IF(ISERROR(SEARCH('G_Sipariş Fişi'!$C$15,$A260)),0,1)</f>
        <v>0</v>
      </c>
      <c r="R260" s="17">
        <f>IF(Q260=0,0,COUNTIF($Q$6:Q260,1))</f>
        <v>0</v>
      </c>
      <c r="S260" s="18" t="str">
        <f t="shared" si="35"/>
        <v/>
      </c>
      <c r="T260" s="17">
        <f>IF(ISERROR(SEARCH('G_Sipariş Fişi'!$C$16,$A260)),0,1)</f>
        <v>1</v>
      </c>
      <c r="U260" s="17">
        <f>IF(T260=0,0,COUNTIF($T$6:T260,1))</f>
        <v>255</v>
      </c>
      <c r="V260" s="18" t="str">
        <f t="shared" si="36"/>
        <v>WINSTON LIGHTS BOX</v>
      </c>
      <c r="W260" s="17">
        <f>IF(ISERROR(SEARCH('G_Sipariş Fişi'!$C$17,$A260)),0,1)</f>
        <v>1</v>
      </c>
      <c r="X260" s="17">
        <f>IF(W260=0,0,COUNTIF($W$6:W260,1))</f>
        <v>255</v>
      </c>
      <c r="Y260" s="18" t="str">
        <f t="shared" si="37"/>
        <v>WINSTON LIGHTS BOX</v>
      </c>
      <c r="Z260" s="17">
        <f>IF(ISERROR(SEARCH('G_Sipariş Fişi'!$C$18,$A260)),0,1)</f>
        <v>1</v>
      </c>
      <c r="AA260" s="17">
        <f>IF(Z260=0,0,COUNTIF($Z$6:Z260,1))</f>
        <v>255</v>
      </c>
      <c r="AB260" s="18" t="str">
        <f t="shared" si="38"/>
        <v>WINSTON LIGHTS BOX</v>
      </c>
      <c r="AC260" s="17">
        <f>IF(ISERROR(SEARCH('G_Sipariş Fişi'!$C$19,$A260)),0,1)</f>
        <v>1</v>
      </c>
      <c r="AD260" s="17">
        <f>IF(AC260=0,0,COUNTIF($AC$6:AC260,1))</f>
        <v>255</v>
      </c>
      <c r="AE260" s="18" t="str">
        <f t="shared" si="39"/>
        <v>WINSTON LIGHTS BOX</v>
      </c>
    </row>
    <row r="261" spans="1:31" x14ac:dyDescent="0.3">
      <c r="A261" s="17" t="str">
        <f>Tbl_Ürünler[[#This Row],[Ürün Adı]]</f>
        <v xml:space="preserve">WINSTON BLUE SLIMS </v>
      </c>
      <c r="B261" s="17">
        <f>IF(ISERROR(SEARCH('G_Sipariş Fişi'!$C$10,$A261)),0,1)</f>
        <v>0</v>
      </c>
      <c r="C261" s="17">
        <f>IF(B261=0,0,COUNTIF($B$6:B261,1))</f>
        <v>0</v>
      </c>
      <c r="D261" s="18" t="str">
        <f t="shared" si="30"/>
        <v/>
      </c>
      <c r="E261" s="17">
        <f>IF(ISERROR(SEARCH('G_Sipariş Fişi'!$C$11,$A261)),0,1)</f>
        <v>0</v>
      </c>
      <c r="F261" s="17">
        <f>IF(E261=0,0,COUNTIF($E$6:E261,1))</f>
        <v>0</v>
      </c>
      <c r="G261" s="18" t="str">
        <f t="shared" si="31"/>
        <v/>
      </c>
      <c r="H261" s="17">
        <f>IF(ISERROR(SEARCH('G_Sipariş Fişi'!$C$12,$A261)),0,1)</f>
        <v>0</v>
      </c>
      <c r="I261" s="17">
        <f>IF(H261=0,0,COUNTIF(H$6:$H261,1))</f>
        <v>0</v>
      </c>
      <c r="J261" s="18" t="str">
        <f t="shared" si="32"/>
        <v/>
      </c>
      <c r="K261" s="17">
        <f>IF(ISERROR(SEARCH('G_Sipariş Fişi'!$C$13,$A261)),0,1)</f>
        <v>0</v>
      </c>
      <c r="L261" s="17">
        <f>IF(K261=0,0,COUNTIF($K$6:K261,1))</f>
        <v>0</v>
      </c>
      <c r="M261" s="18" t="str">
        <f t="shared" si="33"/>
        <v/>
      </c>
      <c r="N261" s="17">
        <f>IF(ISERROR(SEARCH('G_Sipariş Fişi'!$C$14,$A261)),0,1)</f>
        <v>0</v>
      </c>
      <c r="O261" s="17">
        <f>IF(N261=0,0,COUNTIF($N$6:N261,1))</f>
        <v>0</v>
      </c>
      <c r="P261" s="18" t="str">
        <f t="shared" si="34"/>
        <v/>
      </c>
      <c r="Q261" s="17">
        <f>IF(ISERROR(SEARCH('G_Sipariş Fişi'!$C$15,$A261)),0,1)</f>
        <v>0</v>
      </c>
      <c r="R261" s="17">
        <f>IF(Q261=0,0,COUNTIF($Q$6:Q261,1))</f>
        <v>0</v>
      </c>
      <c r="S261" s="18" t="str">
        <f t="shared" si="35"/>
        <v/>
      </c>
      <c r="T261" s="17">
        <f>IF(ISERROR(SEARCH('G_Sipariş Fişi'!$C$16,$A261)),0,1)</f>
        <v>1</v>
      </c>
      <c r="U261" s="17">
        <f>IF(T261=0,0,COUNTIF($T$6:T261,1))</f>
        <v>256</v>
      </c>
      <c r="V261" s="18" t="str">
        <f t="shared" si="36"/>
        <v xml:space="preserve">WINSTON BLUE SLIMS </v>
      </c>
      <c r="W261" s="17">
        <f>IF(ISERROR(SEARCH('G_Sipariş Fişi'!$C$17,$A261)),0,1)</f>
        <v>1</v>
      </c>
      <c r="X261" s="17">
        <f>IF(W261=0,0,COUNTIF($W$6:W261,1))</f>
        <v>256</v>
      </c>
      <c r="Y261" s="18" t="str">
        <f t="shared" si="37"/>
        <v xml:space="preserve">WINSTON BLUE SLIMS </v>
      </c>
      <c r="Z261" s="17">
        <f>IF(ISERROR(SEARCH('G_Sipariş Fişi'!$C$18,$A261)),0,1)</f>
        <v>1</v>
      </c>
      <c r="AA261" s="17">
        <f>IF(Z261=0,0,COUNTIF($Z$6:Z261,1))</f>
        <v>256</v>
      </c>
      <c r="AB261" s="18" t="str">
        <f t="shared" si="38"/>
        <v xml:space="preserve">WINSTON BLUE SLIMS </v>
      </c>
      <c r="AC261" s="17">
        <f>IF(ISERROR(SEARCH('G_Sipariş Fişi'!$C$19,$A261)),0,1)</f>
        <v>1</v>
      </c>
      <c r="AD261" s="17">
        <f>IF(AC261=0,0,COUNTIF($AC$6:AC261,1))</f>
        <v>256</v>
      </c>
      <c r="AE261" s="18" t="str">
        <f t="shared" si="39"/>
        <v xml:space="preserve">WINSTON BLUE SLIMS </v>
      </c>
    </row>
    <row r="262" spans="1:31" x14ac:dyDescent="0.3">
      <c r="A262" s="17" t="str">
        <f>Tbl_Ürünler[[#This Row],[Ürün Adı]]</f>
        <v>WINSTON SUPER LIGHTS BOX</v>
      </c>
      <c r="B262" s="17">
        <f>IF(ISERROR(SEARCH('G_Sipariş Fişi'!$C$10,$A262)),0,1)</f>
        <v>0</v>
      </c>
      <c r="C262" s="17">
        <f>IF(B262=0,0,COUNTIF($B$6:B262,1))</f>
        <v>0</v>
      </c>
      <c r="D262" s="18" t="str">
        <f t="shared" ref="D262:D325" si="40">IFERROR(INDEX($A:$A,MATCH(ROW(C261)-4,C:C,0)),"")</f>
        <v/>
      </c>
      <c r="E262" s="17">
        <f>IF(ISERROR(SEARCH('G_Sipariş Fişi'!$C$11,$A262)),0,1)</f>
        <v>0</v>
      </c>
      <c r="F262" s="17">
        <f>IF(E262=0,0,COUNTIF($E$6:E262,1))</f>
        <v>0</v>
      </c>
      <c r="G262" s="18" t="str">
        <f t="shared" ref="G262:G325" si="41">IFERROR(INDEX($A:$A,MATCH(ROW(F261)-4,F:F,0)),"")</f>
        <v/>
      </c>
      <c r="H262" s="17">
        <f>IF(ISERROR(SEARCH('G_Sipariş Fişi'!$C$12,$A262)),0,1)</f>
        <v>0</v>
      </c>
      <c r="I262" s="17">
        <f>IF(H262=0,0,COUNTIF(H$6:$H262,1))</f>
        <v>0</v>
      </c>
      <c r="J262" s="18" t="str">
        <f t="shared" ref="J262:J325" si="42">IFERROR(INDEX($A:$A,MATCH(ROW(I261)-4,I:I,0)),"")</f>
        <v/>
      </c>
      <c r="K262" s="17">
        <f>IF(ISERROR(SEARCH('G_Sipariş Fişi'!$C$13,$A262)),0,1)</f>
        <v>0</v>
      </c>
      <c r="L262" s="17">
        <f>IF(K262=0,0,COUNTIF($K$6:K262,1))</f>
        <v>0</v>
      </c>
      <c r="M262" s="18" t="str">
        <f t="shared" ref="M262:M325" si="43">IFERROR(INDEX($A:$A,MATCH(ROW(L261)-4,L:L,0)),"")</f>
        <v/>
      </c>
      <c r="N262" s="17">
        <f>IF(ISERROR(SEARCH('G_Sipariş Fişi'!$C$14,$A262)),0,1)</f>
        <v>0</v>
      </c>
      <c r="O262" s="17">
        <f>IF(N262=0,0,COUNTIF($N$6:N262,1))</f>
        <v>0</v>
      </c>
      <c r="P262" s="18" t="str">
        <f t="shared" ref="P262:P325" si="44">IFERROR(INDEX($A:$A,MATCH(ROW(O261)-4,O:O,0)),"")</f>
        <v/>
      </c>
      <c r="Q262" s="17">
        <f>IF(ISERROR(SEARCH('G_Sipariş Fişi'!$C$15,$A262)),0,1)</f>
        <v>0</v>
      </c>
      <c r="R262" s="17">
        <f>IF(Q262=0,0,COUNTIF($Q$6:Q262,1))</f>
        <v>0</v>
      </c>
      <c r="S262" s="18" t="str">
        <f t="shared" ref="S262:S325" si="45">IFERROR(INDEX($A:$A,MATCH(ROW(R261)-4,R:R,0)),"")</f>
        <v/>
      </c>
      <c r="T262" s="17">
        <f>IF(ISERROR(SEARCH('G_Sipariş Fişi'!$C$16,$A262)),0,1)</f>
        <v>1</v>
      </c>
      <c r="U262" s="17">
        <f>IF(T262=0,0,COUNTIF($T$6:T262,1))</f>
        <v>257</v>
      </c>
      <c r="V262" s="18" t="str">
        <f t="shared" ref="V262:V325" si="46">IFERROR(INDEX($A:$A,MATCH(ROW(U261)-4,U:U,0)),"")</f>
        <v>WINSTON SUPER LIGHTS BOX</v>
      </c>
      <c r="W262" s="17">
        <f>IF(ISERROR(SEARCH('G_Sipariş Fişi'!$C$17,$A262)),0,1)</f>
        <v>1</v>
      </c>
      <c r="X262" s="17">
        <f>IF(W262=0,0,COUNTIF($W$6:W262,1))</f>
        <v>257</v>
      </c>
      <c r="Y262" s="18" t="str">
        <f t="shared" ref="Y262:Y325" si="47">IFERROR(INDEX($A:$A,MATCH(ROW(X261)-4,X:X,0)),"")</f>
        <v>WINSTON SUPER LIGHTS BOX</v>
      </c>
      <c r="Z262" s="17">
        <f>IF(ISERROR(SEARCH('G_Sipariş Fişi'!$C$18,$A262)),0,1)</f>
        <v>1</v>
      </c>
      <c r="AA262" s="17">
        <f>IF(Z262=0,0,COUNTIF($Z$6:Z262,1))</f>
        <v>257</v>
      </c>
      <c r="AB262" s="18" t="str">
        <f t="shared" ref="AB262:AB325" si="48">IFERROR(INDEX($A:$A,MATCH(ROW(AA261)-4,AA:AA,0)),"")</f>
        <v>WINSTON SUPER LIGHTS BOX</v>
      </c>
      <c r="AC262" s="17">
        <f>IF(ISERROR(SEARCH('G_Sipariş Fişi'!$C$19,$A262)),0,1)</f>
        <v>1</v>
      </c>
      <c r="AD262" s="17">
        <f>IF(AC262=0,0,COUNTIF($AC$6:AC262,1))</f>
        <v>257</v>
      </c>
      <c r="AE262" s="18" t="str">
        <f t="shared" ref="AE262:AE325" si="49">IFERROR(INDEX($A:$A,MATCH(ROW(AD261)-4,AD:AD,0)),"")</f>
        <v>WINSTON SUPER LIGHTS BOX</v>
      </c>
    </row>
    <row r="263" spans="1:31" x14ac:dyDescent="0.3">
      <c r="A263" s="17" t="str">
        <f>Tbl_Ürünler[[#This Row],[Ürün Adı]]</f>
        <v>FINISH TABLET HEPSI 1 ARADA 100 LU</v>
      </c>
      <c r="B263" s="17">
        <f>IF(ISERROR(SEARCH('G_Sipariş Fişi'!$C$10,$A263)),0,1)</f>
        <v>0</v>
      </c>
      <c r="C263" s="17">
        <f>IF(B263=0,0,COUNTIF($B$6:B263,1))</f>
        <v>0</v>
      </c>
      <c r="D263" s="18" t="str">
        <f t="shared" si="40"/>
        <v/>
      </c>
      <c r="E263" s="17">
        <f>IF(ISERROR(SEARCH('G_Sipariş Fişi'!$C$11,$A263)),0,1)</f>
        <v>0</v>
      </c>
      <c r="F263" s="17">
        <f>IF(E263=0,0,COUNTIF($E$6:E263,1))</f>
        <v>0</v>
      </c>
      <c r="G263" s="18" t="str">
        <f t="shared" si="41"/>
        <v/>
      </c>
      <c r="H263" s="17">
        <f>IF(ISERROR(SEARCH('G_Sipariş Fişi'!$C$12,$A263)),0,1)</f>
        <v>0</v>
      </c>
      <c r="I263" s="17">
        <f>IF(H263=0,0,COUNTIF(H$6:$H263,1))</f>
        <v>0</v>
      </c>
      <c r="J263" s="18" t="str">
        <f t="shared" si="42"/>
        <v/>
      </c>
      <c r="K263" s="17">
        <f>IF(ISERROR(SEARCH('G_Sipariş Fişi'!$C$13,$A263)),0,1)</f>
        <v>0</v>
      </c>
      <c r="L263" s="17">
        <f>IF(K263=0,0,COUNTIF($K$6:K263,1))</f>
        <v>0</v>
      </c>
      <c r="M263" s="18" t="str">
        <f t="shared" si="43"/>
        <v/>
      </c>
      <c r="N263" s="17">
        <f>IF(ISERROR(SEARCH('G_Sipariş Fişi'!$C$14,$A263)),0,1)</f>
        <v>0</v>
      </c>
      <c r="O263" s="17">
        <f>IF(N263=0,0,COUNTIF($N$6:N263,1))</f>
        <v>0</v>
      </c>
      <c r="P263" s="18" t="str">
        <f t="shared" si="44"/>
        <v/>
      </c>
      <c r="Q263" s="17">
        <f>IF(ISERROR(SEARCH('G_Sipariş Fişi'!$C$15,$A263)),0,1)</f>
        <v>0</v>
      </c>
      <c r="R263" s="17">
        <f>IF(Q263=0,0,COUNTIF($Q$6:Q263,1))</f>
        <v>0</v>
      </c>
      <c r="S263" s="18" t="str">
        <f t="shared" si="45"/>
        <v/>
      </c>
      <c r="T263" s="17">
        <f>IF(ISERROR(SEARCH('G_Sipariş Fişi'!$C$16,$A263)),0,1)</f>
        <v>1</v>
      </c>
      <c r="U263" s="17">
        <f>IF(T263=0,0,COUNTIF($T$6:T263,1))</f>
        <v>258</v>
      </c>
      <c r="V263" s="18" t="str">
        <f t="shared" si="46"/>
        <v>FINISH TABLET HEPSI 1 ARADA 100 LU</v>
      </c>
      <c r="W263" s="17">
        <f>IF(ISERROR(SEARCH('G_Sipariş Fişi'!$C$17,$A263)),0,1)</f>
        <v>1</v>
      </c>
      <c r="X263" s="17">
        <f>IF(W263=0,0,COUNTIF($W$6:W263,1))</f>
        <v>258</v>
      </c>
      <c r="Y263" s="18" t="str">
        <f t="shared" si="47"/>
        <v>FINISH TABLET HEPSI 1 ARADA 100 LU</v>
      </c>
      <c r="Z263" s="17">
        <f>IF(ISERROR(SEARCH('G_Sipariş Fişi'!$C$18,$A263)),0,1)</f>
        <v>1</v>
      </c>
      <c r="AA263" s="17">
        <f>IF(Z263=0,0,COUNTIF($Z$6:Z263,1))</f>
        <v>258</v>
      </c>
      <c r="AB263" s="18" t="str">
        <f t="shared" si="48"/>
        <v>FINISH TABLET HEPSI 1 ARADA 100 LU</v>
      </c>
      <c r="AC263" s="17">
        <f>IF(ISERROR(SEARCH('G_Sipariş Fişi'!$C$19,$A263)),0,1)</f>
        <v>1</v>
      </c>
      <c r="AD263" s="17">
        <f>IF(AC263=0,0,COUNTIF($AC$6:AC263,1))</f>
        <v>258</v>
      </c>
      <c r="AE263" s="18" t="str">
        <f t="shared" si="49"/>
        <v>FINISH TABLET HEPSI 1 ARADA 100 LU</v>
      </c>
    </row>
    <row r="264" spans="1:31" x14ac:dyDescent="0.3">
      <c r="A264" s="17" t="str">
        <f>Tbl_Ürünler[[#This Row],[Ürün Adı]]</f>
        <v>FINISH POWERBALL 100 LÜ TABLET CAMAŞI SUYU KATKILI</v>
      </c>
      <c r="B264" s="17">
        <f>IF(ISERROR(SEARCH('G_Sipariş Fişi'!$C$10,$A264)),0,1)</f>
        <v>0</v>
      </c>
      <c r="C264" s="17">
        <f>IF(B264=0,0,COUNTIF($B$6:B264,1))</f>
        <v>0</v>
      </c>
      <c r="D264" s="18" t="str">
        <f t="shared" si="40"/>
        <v/>
      </c>
      <c r="E264" s="17">
        <f>IF(ISERROR(SEARCH('G_Sipariş Fişi'!$C$11,$A264)),0,1)</f>
        <v>0</v>
      </c>
      <c r="F264" s="17">
        <f>IF(E264=0,0,COUNTIF($E$6:E264,1))</f>
        <v>0</v>
      </c>
      <c r="G264" s="18" t="str">
        <f t="shared" si="41"/>
        <v/>
      </c>
      <c r="H264" s="17">
        <f>IF(ISERROR(SEARCH('G_Sipariş Fişi'!$C$12,$A264)),0,1)</f>
        <v>0</v>
      </c>
      <c r="I264" s="17">
        <f>IF(H264=0,0,COUNTIF(H$6:$H264,1))</f>
        <v>0</v>
      </c>
      <c r="J264" s="18" t="str">
        <f t="shared" si="42"/>
        <v/>
      </c>
      <c r="K264" s="17">
        <f>IF(ISERROR(SEARCH('G_Sipariş Fişi'!$C$13,$A264)),0,1)</f>
        <v>0</v>
      </c>
      <c r="L264" s="17">
        <f>IF(K264=0,0,COUNTIF($K$6:K264,1))</f>
        <v>0</v>
      </c>
      <c r="M264" s="18" t="str">
        <f t="shared" si="43"/>
        <v/>
      </c>
      <c r="N264" s="17">
        <f>IF(ISERROR(SEARCH('G_Sipariş Fişi'!$C$14,$A264)),0,1)</f>
        <v>0</v>
      </c>
      <c r="O264" s="17">
        <f>IF(N264=0,0,COUNTIF($N$6:N264,1))</f>
        <v>0</v>
      </c>
      <c r="P264" s="18" t="str">
        <f t="shared" si="44"/>
        <v/>
      </c>
      <c r="Q264" s="17">
        <f>IF(ISERROR(SEARCH('G_Sipariş Fişi'!$C$15,$A264)),0,1)</f>
        <v>0</v>
      </c>
      <c r="R264" s="17">
        <f>IF(Q264=0,0,COUNTIF($Q$6:Q264,1))</f>
        <v>0</v>
      </c>
      <c r="S264" s="18" t="str">
        <f t="shared" si="45"/>
        <v/>
      </c>
      <c r="T264" s="17">
        <f>IF(ISERROR(SEARCH('G_Sipariş Fişi'!$C$16,$A264)),0,1)</f>
        <v>1</v>
      </c>
      <c r="U264" s="17">
        <f>IF(T264=0,0,COUNTIF($T$6:T264,1))</f>
        <v>259</v>
      </c>
      <c r="V264" s="18" t="str">
        <f t="shared" si="46"/>
        <v>FINISH POWERBALL 100 LÜ TABLET CAMAŞI SUYU KATKILI</v>
      </c>
      <c r="W264" s="17">
        <f>IF(ISERROR(SEARCH('G_Sipariş Fişi'!$C$17,$A264)),0,1)</f>
        <v>1</v>
      </c>
      <c r="X264" s="17">
        <f>IF(W264=0,0,COUNTIF($W$6:W264,1))</f>
        <v>259</v>
      </c>
      <c r="Y264" s="18" t="str">
        <f t="shared" si="47"/>
        <v>FINISH POWERBALL 100 LÜ TABLET CAMAŞI SUYU KATKILI</v>
      </c>
      <c r="Z264" s="17">
        <f>IF(ISERROR(SEARCH('G_Sipariş Fişi'!$C$18,$A264)),0,1)</f>
        <v>1</v>
      </c>
      <c r="AA264" s="17">
        <f>IF(Z264=0,0,COUNTIF($Z$6:Z264,1))</f>
        <v>259</v>
      </c>
      <c r="AB264" s="18" t="str">
        <f t="shared" si="48"/>
        <v>FINISH POWERBALL 100 LÜ TABLET CAMAŞI SUYU KATKILI</v>
      </c>
      <c r="AC264" s="17">
        <f>IF(ISERROR(SEARCH('G_Sipariş Fişi'!$C$19,$A264)),0,1)</f>
        <v>1</v>
      </c>
      <c r="AD264" s="17">
        <f>IF(AC264=0,0,COUNTIF($AC$6:AC264,1))</f>
        <v>259</v>
      </c>
      <c r="AE264" s="18" t="str">
        <f t="shared" si="49"/>
        <v>FINISH POWERBALL 100 LÜ TABLET CAMAŞI SUYU KATKILI</v>
      </c>
    </row>
    <row r="265" spans="1:31" x14ac:dyDescent="0.3">
      <c r="A265" s="17" t="str">
        <f>Tbl_Ürünler[[#This Row],[Ürün Adı]]</f>
        <v>MEHTAP SERDENA 28 CM TAVA</v>
      </c>
      <c r="B265" s="17">
        <f>IF(ISERROR(SEARCH('G_Sipariş Fişi'!$C$10,$A265)),0,1)</f>
        <v>0</v>
      </c>
      <c r="C265" s="17">
        <f>IF(B265=0,0,COUNTIF($B$6:B265,1))</f>
        <v>0</v>
      </c>
      <c r="D265" s="18" t="str">
        <f t="shared" si="40"/>
        <v/>
      </c>
      <c r="E265" s="17">
        <f>IF(ISERROR(SEARCH('G_Sipariş Fişi'!$C$11,$A265)),0,1)</f>
        <v>0</v>
      </c>
      <c r="F265" s="17">
        <f>IF(E265=0,0,COUNTIF($E$6:E265,1))</f>
        <v>0</v>
      </c>
      <c r="G265" s="18" t="str">
        <f t="shared" si="41"/>
        <v/>
      </c>
      <c r="H265" s="17">
        <f>IF(ISERROR(SEARCH('G_Sipariş Fişi'!$C$12,$A265)),0,1)</f>
        <v>0</v>
      </c>
      <c r="I265" s="17">
        <f>IF(H265=0,0,COUNTIF(H$6:$H265,1))</f>
        <v>0</v>
      </c>
      <c r="J265" s="18" t="str">
        <f t="shared" si="42"/>
        <v/>
      </c>
      <c r="K265" s="17">
        <f>IF(ISERROR(SEARCH('G_Sipariş Fişi'!$C$13,$A265)),0,1)</f>
        <v>0</v>
      </c>
      <c r="L265" s="17">
        <f>IF(K265=0,0,COUNTIF($K$6:K265,1))</f>
        <v>0</v>
      </c>
      <c r="M265" s="18" t="str">
        <f t="shared" si="43"/>
        <v/>
      </c>
      <c r="N265" s="17">
        <f>IF(ISERROR(SEARCH('G_Sipariş Fişi'!$C$14,$A265)),0,1)</f>
        <v>0</v>
      </c>
      <c r="O265" s="17">
        <f>IF(N265=0,0,COUNTIF($N$6:N265,1))</f>
        <v>0</v>
      </c>
      <c r="P265" s="18" t="str">
        <f t="shared" si="44"/>
        <v/>
      </c>
      <c r="Q265" s="17">
        <f>IF(ISERROR(SEARCH('G_Sipariş Fişi'!$C$15,$A265)),0,1)</f>
        <v>0</v>
      </c>
      <c r="R265" s="17">
        <f>IF(Q265=0,0,COUNTIF($Q$6:Q265,1))</f>
        <v>0</v>
      </c>
      <c r="S265" s="18" t="str">
        <f t="shared" si="45"/>
        <v/>
      </c>
      <c r="T265" s="17">
        <f>IF(ISERROR(SEARCH('G_Sipariş Fişi'!$C$16,$A265)),0,1)</f>
        <v>1</v>
      </c>
      <c r="U265" s="17">
        <f>IF(T265=0,0,COUNTIF($T$6:T265,1))</f>
        <v>260</v>
      </c>
      <c r="V265" s="18" t="str">
        <f t="shared" si="46"/>
        <v>MEHTAP SERDENA 28 CM TAVA</v>
      </c>
      <c r="W265" s="17">
        <f>IF(ISERROR(SEARCH('G_Sipariş Fişi'!$C$17,$A265)),0,1)</f>
        <v>1</v>
      </c>
      <c r="X265" s="17">
        <f>IF(W265=0,0,COUNTIF($W$6:W265,1))</f>
        <v>260</v>
      </c>
      <c r="Y265" s="18" t="str">
        <f t="shared" si="47"/>
        <v>MEHTAP SERDENA 28 CM TAVA</v>
      </c>
      <c r="Z265" s="17">
        <f>IF(ISERROR(SEARCH('G_Sipariş Fişi'!$C$18,$A265)),0,1)</f>
        <v>1</v>
      </c>
      <c r="AA265" s="17">
        <f>IF(Z265=0,0,COUNTIF($Z$6:Z265,1))</f>
        <v>260</v>
      </c>
      <c r="AB265" s="18" t="str">
        <f t="shared" si="48"/>
        <v>MEHTAP SERDENA 28 CM TAVA</v>
      </c>
      <c r="AC265" s="17">
        <f>IF(ISERROR(SEARCH('G_Sipariş Fişi'!$C$19,$A265)),0,1)</f>
        <v>1</v>
      </c>
      <c r="AD265" s="17">
        <f>IF(AC265=0,0,COUNTIF($AC$6:AC265,1))</f>
        <v>260</v>
      </c>
      <c r="AE265" s="18" t="str">
        <f t="shared" si="49"/>
        <v>MEHTAP SERDENA 28 CM TAVA</v>
      </c>
    </row>
    <row r="266" spans="1:31" x14ac:dyDescent="0.3">
      <c r="A266" s="17" t="str">
        <f>Tbl_Ürünler[[#This Row],[Ürün Adı]]</f>
        <v>SESU KARTUS SIR AĞDA ISITICILI SET</v>
      </c>
      <c r="B266" s="17">
        <f>IF(ISERROR(SEARCH('G_Sipariş Fişi'!$C$10,$A266)),0,1)</f>
        <v>0</v>
      </c>
      <c r="C266" s="17">
        <f>IF(B266=0,0,COUNTIF($B$6:B266,1))</f>
        <v>0</v>
      </c>
      <c r="D266" s="18" t="str">
        <f t="shared" si="40"/>
        <v/>
      </c>
      <c r="E266" s="17">
        <f>IF(ISERROR(SEARCH('G_Sipariş Fişi'!$C$11,$A266)),0,1)</f>
        <v>0</v>
      </c>
      <c r="F266" s="17">
        <f>IF(E266=0,0,COUNTIF($E$6:E266,1))</f>
        <v>0</v>
      </c>
      <c r="G266" s="18" t="str">
        <f t="shared" si="41"/>
        <v/>
      </c>
      <c r="H266" s="17">
        <f>IF(ISERROR(SEARCH('G_Sipariş Fişi'!$C$12,$A266)),0,1)</f>
        <v>0</v>
      </c>
      <c r="I266" s="17">
        <f>IF(H266=0,0,COUNTIF(H$6:$H266,1))</f>
        <v>0</v>
      </c>
      <c r="J266" s="18" t="str">
        <f t="shared" si="42"/>
        <v/>
      </c>
      <c r="K266" s="17">
        <f>IF(ISERROR(SEARCH('G_Sipariş Fişi'!$C$13,$A266)),0,1)</f>
        <v>0</v>
      </c>
      <c r="L266" s="17">
        <f>IF(K266=0,0,COUNTIF($K$6:K266,1))</f>
        <v>0</v>
      </c>
      <c r="M266" s="18" t="str">
        <f t="shared" si="43"/>
        <v/>
      </c>
      <c r="N266" s="17">
        <f>IF(ISERROR(SEARCH('G_Sipariş Fişi'!$C$14,$A266)),0,1)</f>
        <v>0</v>
      </c>
      <c r="O266" s="17">
        <f>IF(N266=0,0,COUNTIF($N$6:N266,1))</f>
        <v>0</v>
      </c>
      <c r="P266" s="18" t="str">
        <f t="shared" si="44"/>
        <v/>
      </c>
      <c r="Q266" s="17">
        <f>IF(ISERROR(SEARCH('G_Sipariş Fişi'!$C$15,$A266)),0,1)</f>
        <v>0</v>
      </c>
      <c r="R266" s="17">
        <f>IF(Q266=0,0,COUNTIF($Q$6:Q266,1))</f>
        <v>0</v>
      </c>
      <c r="S266" s="18" t="str">
        <f t="shared" si="45"/>
        <v/>
      </c>
      <c r="T266" s="17">
        <f>IF(ISERROR(SEARCH('G_Sipariş Fişi'!$C$16,$A266)),0,1)</f>
        <v>1</v>
      </c>
      <c r="U266" s="17">
        <f>IF(T266=0,0,COUNTIF($T$6:T266,1))</f>
        <v>261</v>
      </c>
      <c r="V266" s="18" t="str">
        <f t="shared" si="46"/>
        <v>SESU KARTUS SIR AĞDA ISITICILI SET</v>
      </c>
      <c r="W266" s="17">
        <f>IF(ISERROR(SEARCH('G_Sipariş Fişi'!$C$17,$A266)),0,1)</f>
        <v>1</v>
      </c>
      <c r="X266" s="17">
        <f>IF(W266=0,0,COUNTIF($W$6:W266,1))</f>
        <v>261</v>
      </c>
      <c r="Y266" s="18" t="str">
        <f t="shared" si="47"/>
        <v>SESU KARTUS SIR AĞDA ISITICILI SET</v>
      </c>
      <c r="Z266" s="17">
        <f>IF(ISERROR(SEARCH('G_Sipariş Fişi'!$C$18,$A266)),0,1)</f>
        <v>1</v>
      </c>
      <c r="AA266" s="17">
        <f>IF(Z266=0,0,COUNTIF($Z$6:Z266,1))</f>
        <v>261</v>
      </c>
      <c r="AB266" s="18" t="str">
        <f t="shared" si="48"/>
        <v>SESU KARTUS SIR AĞDA ISITICILI SET</v>
      </c>
      <c r="AC266" s="17">
        <f>IF(ISERROR(SEARCH('G_Sipariş Fişi'!$C$19,$A266)),0,1)</f>
        <v>1</v>
      </c>
      <c r="AD266" s="17">
        <f>IF(AC266=0,0,COUNTIF($AC$6:AC266,1))</f>
        <v>261</v>
      </c>
      <c r="AE266" s="18" t="str">
        <f t="shared" si="49"/>
        <v>SESU KARTUS SIR AĞDA ISITICILI SET</v>
      </c>
    </row>
    <row r="267" spans="1:31" x14ac:dyDescent="0.3">
      <c r="A267" s="17" t="str">
        <f>Tbl_Ürünler[[#This Row],[Ürün Adı]]</f>
        <v>FINISH HEPSI BIR ARADA 105 LI TAB.OXI</v>
      </c>
      <c r="B267" s="17">
        <f>IF(ISERROR(SEARCH('G_Sipariş Fişi'!$C$10,$A267)),0,1)</f>
        <v>0</v>
      </c>
      <c r="C267" s="17">
        <f>IF(B267=0,0,COUNTIF($B$6:B267,1))</f>
        <v>0</v>
      </c>
      <c r="D267" s="18" t="str">
        <f t="shared" si="40"/>
        <v/>
      </c>
      <c r="E267" s="17">
        <f>IF(ISERROR(SEARCH('G_Sipariş Fişi'!$C$11,$A267)),0,1)</f>
        <v>0</v>
      </c>
      <c r="F267" s="17">
        <f>IF(E267=0,0,COUNTIF($E$6:E267,1))</f>
        <v>0</v>
      </c>
      <c r="G267" s="18" t="str">
        <f t="shared" si="41"/>
        <v/>
      </c>
      <c r="H267" s="17">
        <f>IF(ISERROR(SEARCH('G_Sipariş Fişi'!$C$12,$A267)),0,1)</f>
        <v>0</v>
      </c>
      <c r="I267" s="17">
        <f>IF(H267=0,0,COUNTIF(H$6:$H267,1))</f>
        <v>0</v>
      </c>
      <c r="J267" s="18" t="str">
        <f t="shared" si="42"/>
        <v/>
      </c>
      <c r="K267" s="17">
        <f>IF(ISERROR(SEARCH('G_Sipariş Fişi'!$C$13,$A267)),0,1)</f>
        <v>0</v>
      </c>
      <c r="L267" s="17">
        <f>IF(K267=0,0,COUNTIF($K$6:K267,1))</f>
        <v>0</v>
      </c>
      <c r="M267" s="18" t="str">
        <f t="shared" si="43"/>
        <v/>
      </c>
      <c r="N267" s="17">
        <f>IF(ISERROR(SEARCH('G_Sipariş Fişi'!$C$14,$A267)),0,1)</f>
        <v>0</v>
      </c>
      <c r="O267" s="17">
        <f>IF(N267=0,0,COUNTIF($N$6:N267,1))</f>
        <v>0</v>
      </c>
      <c r="P267" s="18" t="str">
        <f t="shared" si="44"/>
        <v/>
      </c>
      <c r="Q267" s="17">
        <f>IF(ISERROR(SEARCH('G_Sipariş Fişi'!$C$15,$A267)),0,1)</f>
        <v>0</v>
      </c>
      <c r="R267" s="17">
        <f>IF(Q267=0,0,COUNTIF($Q$6:Q267,1))</f>
        <v>0</v>
      </c>
      <c r="S267" s="18" t="str">
        <f t="shared" si="45"/>
        <v/>
      </c>
      <c r="T267" s="17">
        <f>IF(ISERROR(SEARCH('G_Sipariş Fişi'!$C$16,$A267)),0,1)</f>
        <v>1</v>
      </c>
      <c r="U267" s="17">
        <f>IF(T267=0,0,COUNTIF($T$6:T267,1))</f>
        <v>262</v>
      </c>
      <c r="V267" s="18" t="str">
        <f t="shared" si="46"/>
        <v>FINISH HEPSI BIR ARADA 105 LI TAB.OXI</v>
      </c>
      <c r="W267" s="17">
        <f>IF(ISERROR(SEARCH('G_Sipariş Fişi'!$C$17,$A267)),0,1)</f>
        <v>1</v>
      </c>
      <c r="X267" s="17">
        <f>IF(W267=0,0,COUNTIF($W$6:W267,1))</f>
        <v>262</v>
      </c>
      <c r="Y267" s="18" t="str">
        <f t="shared" si="47"/>
        <v>FINISH HEPSI BIR ARADA 105 LI TAB.OXI</v>
      </c>
      <c r="Z267" s="17">
        <f>IF(ISERROR(SEARCH('G_Sipariş Fişi'!$C$18,$A267)),0,1)</f>
        <v>1</v>
      </c>
      <c r="AA267" s="17">
        <f>IF(Z267=0,0,COUNTIF($Z$6:Z267,1))</f>
        <v>262</v>
      </c>
      <c r="AB267" s="18" t="str">
        <f t="shared" si="48"/>
        <v>FINISH HEPSI BIR ARADA 105 LI TAB.OXI</v>
      </c>
      <c r="AC267" s="17">
        <f>IF(ISERROR(SEARCH('G_Sipariş Fişi'!$C$19,$A267)),0,1)</f>
        <v>1</v>
      </c>
      <c r="AD267" s="17">
        <f>IF(AC267=0,0,COUNTIF($AC$6:AC267,1))</f>
        <v>262</v>
      </c>
      <c r="AE267" s="18" t="str">
        <f t="shared" si="49"/>
        <v>FINISH HEPSI BIR ARADA 105 LI TAB.OXI</v>
      </c>
    </row>
    <row r="268" spans="1:31" x14ac:dyDescent="0.3">
      <c r="A268" s="17" t="str">
        <f>Tbl_Ürünler[[#This Row],[Ürün Adı]]</f>
        <v>FINISH QUANTUM 75'LI OXI</v>
      </c>
      <c r="B268" s="17">
        <f>IF(ISERROR(SEARCH('G_Sipariş Fişi'!$C$10,$A268)),0,1)</f>
        <v>0</v>
      </c>
      <c r="C268" s="17">
        <f>IF(B268=0,0,COUNTIF($B$6:B268,1))</f>
        <v>0</v>
      </c>
      <c r="D268" s="18" t="str">
        <f t="shared" si="40"/>
        <v/>
      </c>
      <c r="E268" s="17">
        <f>IF(ISERROR(SEARCH('G_Sipariş Fişi'!$C$11,$A268)),0,1)</f>
        <v>0</v>
      </c>
      <c r="F268" s="17">
        <f>IF(E268=0,0,COUNTIF($E$6:E268,1))</f>
        <v>0</v>
      </c>
      <c r="G268" s="18" t="str">
        <f t="shared" si="41"/>
        <v/>
      </c>
      <c r="H268" s="17">
        <f>IF(ISERROR(SEARCH('G_Sipariş Fişi'!$C$12,$A268)),0,1)</f>
        <v>0</v>
      </c>
      <c r="I268" s="17">
        <f>IF(H268=0,0,COUNTIF(H$6:$H268,1))</f>
        <v>0</v>
      </c>
      <c r="J268" s="18" t="str">
        <f t="shared" si="42"/>
        <v/>
      </c>
      <c r="K268" s="17">
        <f>IF(ISERROR(SEARCH('G_Sipariş Fişi'!$C$13,$A268)),0,1)</f>
        <v>0</v>
      </c>
      <c r="L268" s="17">
        <f>IF(K268=0,0,COUNTIF($K$6:K268,1))</f>
        <v>0</v>
      </c>
      <c r="M268" s="18" t="str">
        <f t="shared" si="43"/>
        <v/>
      </c>
      <c r="N268" s="17">
        <f>IF(ISERROR(SEARCH('G_Sipariş Fişi'!$C$14,$A268)),0,1)</f>
        <v>0</v>
      </c>
      <c r="O268" s="17">
        <f>IF(N268=0,0,COUNTIF($N$6:N268,1))</f>
        <v>0</v>
      </c>
      <c r="P268" s="18" t="str">
        <f t="shared" si="44"/>
        <v/>
      </c>
      <c r="Q268" s="17">
        <f>IF(ISERROR(SEARCH('G_Sipariş Fişi'!$C$15,$A268)),0,1)</f>
        <v>0</v>
      </c>
      <c r="R268" s="17">
        <f>IF(Q268=0,0,COUNTIF($Q$6:Q268,1))</f>
        <v>0</v>
      </c>
      <c r="S268" s="18" t="str">
        <f t="shared" si="45"/>
        <v/>
      </c>
      <c r="T268" s="17">
        <f>IF(ISERROR(SEARCH('G_Sipariş Fişi'!$C$16,$A268)),0,1)</f>
        <v>1</v>
      </c>
      <c r="U268" s="17">
        <f>IF(T268=0,0,COUNTIF($T$6:T268,1))</f>
        <v>263</v>
      </c>
      <c r="V268" s="18" t="str">
        <f t="shared" si="46"/>
        <v>FINISH QUANTUM 75'LI OXI</v>
      </c>
      <c r="W268" s="17">
        <f>IF(ISERROR(SEARCH('G_Sipariş Fişi'!$C$17,$A268)),0,1)</f>
        <v>1</v>
      </c>
      <c r="X268" s="17">
        <f>IF(W268=0,0,COUNTIF($W$6:W268,1))</f>
        <v>263</v>
      </c>
      <c r="Y268" s="18" t="str">
        <f t="shared" si="47"/>
        <v>FINISH QUANTUM 75'LI OXI</v>
      </c>
      <c r="Z268" s="17">
        <f>IF(ISERROR(SEARCH('G_Sipariş Fişi'!$C$18,$A268)),0,1)</f>
        <v>1</v>
      </c>
      <c r="AA268" s="17">
        <f>IF(Z268=0,0,COUNTIF($Z$6:Z268,1))</f>
        <v>263</v>
      </c>
      <c r="AB268" s="18" t="str">
        <f t="shared" si="48"/>
        <v>FINISH QUANTUM 75'LI OXI</v>
      </c>
      <c r="AC268" s="17">
        <f>IF(ISERROR(SEARCH('G_Sipariş Fişi'!$C$19,$A268)),0,1)</f>
        <v>1</v>
      </c>
      <c r="AD268" s="17">
        <f>IF(AC268=0,0,COUNTIF($AC$6:AC268,1))</f>
        <v>263</v>
      </c>
      <c r="AE268" s="18" t="str">
        <f t="shared" si="49"/>
        <v>FINISH QUANTUM 75'LI OXI</v>
      </c>
    </row>
    <row r="269" spans="1:31" x14ac:dyDescent="0.3">
      <c r="A269" s="17" t="str">
        <f>Tbl_Ürünler[[#This Row],[Ürün Adı]]</f>
        <v>NUMIL APTAMIL 1 900 GR</v>
      </c>
      <c r="B269" s="17">
        <f>IF(ISERROR(SEARCH('G_Sipariş Fişi'!$C$10,$A269)),0,1)</f>
        <v>0</v>
      </c>
      <c r="C269" s="17">
        <f>IF(B269=0,0,COUNTIF($B$6:B269,1))</f>
        <v>0</v>
      </c>
      <c r="D269" s="18" t="str">
        <f t="shared" si="40"/>
        <v/>
      </c>
      <c r="E269" s="17">
        <f>IF(ISERROR(SEARCH('G_Sipariş Fişi'!$C$11,$A269)),0,1)</f>
        <v>0</v>
      </c>
      <c r="F269" s="17">
        <f>IF(E269=0,0,COUNTIF($E$6:E269,1))</f>
        <v>0</v>
      </c>
      <c r="G269" s="18" t="str">
        <f t="shared" si="41"/>
        <v/>
      </c>
      <c r="H269" s="17">
        <f>IF(ISERROR(SEARCH('G_Sipariş Fişi'!$C$12,$A269)),0,1)</f>
        <v>0</v>
      </c>
      <c r="I269" s="17">
        <f>IF(H269=0,0,COUNTIF(H$6:$H269,1))</f>
        <v>0</v>
      </c>
      <c r="J269" s="18" t="str">
        <f t="shared" si="42"/>
        <v/>
      </c>
      <c r="K269" s="17">
        <f>IF(ISERROR(SEARCH('G_Sipariş Fişi'!$C$13,$A269)),0,1)</f>
        <v>0</v>
      </c>
      <c r="L269" s="17">
        <f>IF(K269=0,0,COUNTIF($K$6:K269,1))</f>
        <v>0</v>
      </c>
      <c r="M269" s="18" t="str">
        <f t="shared" si="43"/>
        <v/>
      </c>
      <c r="N269" s="17">
        <f>IF(ISERROR(SEARCH('G_Sipariş Fişi'!$C$14,$A269)),0,1)</f>
        <v>0</v>
      </c>
      <c r="O269" s="17">
        <f>IF(N269=0,0,COUNTIF($N$6:N269,1))</f>
        <v>0</v>
      </c>
      <c r="P269" s="18" t="str">
        <f t="shared" si="44"/>
        <v/>
      </c>
      <c r="Q269" s="17">
        <f>IF(ISERROR(SEARCH('G_Sipariş Fişi'!$C$15,$A269)),0,1)</f>
        <v>0</v>
      </c>
      <c r="R269" s="17">
        <f>IF(Q269=0,0,COUNTIF($Q$6:Q269,1))</f>
        <v>0</v>
      </c>
      <c r="S269" s="18" t="str">
        <f t="shared" si="45"/>
        <v/>
      </c>
      <c r="T269" s="17">
        <f>IF(ISERROR(SEARCH('G_Sipariş Fişi'!$C$16,$A269)),0,1)</f>
        <v>1</v>
      </c>
      <c r="U269" s="17">
        <f>IF(T269=0,0,COUNTIF($T$6:T269,1))</f>
        <v>264</v>
      </c>
      <c r="V269" s="18" t="str">
        <f t="shared" si="46"/>
        <v>NUMIL APTAMIL 1 900 GR</v>
      </c>
      <c r="W269" s="17">
        <f>IF(ISERROR(SEARCH('G_Sipariş Fişi'!$C$17,$A269)),0,1)</f>
        <v>1</v>
      </c>
      <c r="X269" s="17">
        <f>IF(W269=0,0,COUNTIF($W$6:W269,1))</f>
        <v>264</v>
      </c>
      <c r="Y269" s="18" t="str">
        <f t="shared" si="47"/>
        <v>NUMIL APTAMIL 1 900 GR</v>
      </c>
      <c r="Z269" s="17">
        <f>IF(ISERROR(SEARCH('G_Sipariş Fişi'!$C$18,$A269)),0,1)</f>
        <v>1</v>
      </c>
      <c r="AA269" s="17">
        <f>IF(Z269=0,0,COUNTIF($Z$6:Z269,1))</f>
        <v>264</v>
      </c>
      <c r="AB269" s="18" t="str">
        <f t="shared" si="48"/>
        <v>NUMIL APTAMIL 1 900 GR</v>
      </c>
      <c r="AC269" s="17">
        <f>IF(ISERROR(SEARCH('G_Sipariş Fişi'!$C$19,$A269)),0,1)</f>
        <v>1</v>
      </c>
      <c r="AD269" s="17">
        <f>IF(AC269=0,0,COUNTIF($AC$6:AC269,1))</f>
        <v>264</v>
      </c>
      <c r="AE269" s="18" t="str">
        <f t="shared" si="49"/>
        <v>NUMIL APTAMIL 1 900 GR</v>
      </c>
    </row>
    <row r="270" spans="1:31" x14ac:dyDescent="0.3">
      <c r="A270" s="17" t="str">
        <f>Tbl_Ürünler[[#This Row],[Ürün Adı]]</f>
        <v>MILUPA APTAMIL 5 900 GR.</v>
      </c>
      <c r="B270" s="17">
        <f>IF(ISERROR(SEARCH('G_Sipariş Fişi'!$C$10,$A270)),0,1)</f>
        <v>0</v>
      </c>
      <c r="C270" s="17">
        <f>IF(B270=0,0,COUNTIF($B$6:B270,1))</f>
        <v>0</v>
      </c>
      <c r="D270" s="18" t="str">
        <f t="shared" si="40"/>
        <v/>
      </c>
      <c r="E270" s="17">
        <f>IF(ISERROR(SEARCH('G_Sipariş Fişi'!$C$11,$A270)),0,1)</f>
        <v>0</v>
      </c>
      <c r="F270" s="17">
        <f>IF(E270=0,0,COUNTIF($E$6:E270,1))</f>
        <v>0</v>
      </c>
      <c r="G270" s="18" t="str">
        <f t="shared" si="41"/>
        <v/>
      </c>
      <c r="H270" s="17">
        <f>IF(ISERROR(SEARCH('G_Sipariş Fişi'!$C$12,$A270)),0,1)</f>
        <v>0</v>
      </c>
      <c r="I270" s="17">
        <f>IF(H270=0,0,COUNTIF(H$6:$H270,1))</f>
        <v>0</v>
      </c>
      <c r="J270" s="18" t="str">
        <f t="shared" si="42"/>
        <v/>
      </c>
      <c r="K270" s="17">
        <f>IF(ISERROR(SEARCH('G_Sipariş Fişi'!$C$13,$A270)),0,1)</f>
        <v>0</v>
      </c>
      <c r="L270" s="17">
        <f>IF(K270=0,0,COUNTIF($K$6:K270,1))</f>
        <v>0</v>
      </c>
      <c r="M270" s="18" t="str">
        <f t="shared" si="43"/>
        <v/>
      </c>
      <c r="N270" s="17">
        <f>IF(ISERROR(SEARCH('G_Sipariş Fişi'!$C$14,$A270)),0,1)</f>
        <v>0</v>
      </c>
      <c r="O270" s="17">
        <f>IF(N270=0,0,COUNTIF($N$6:N270,1))</f>
        <v>0</v>
      </c>
      <c r="P270" s="18" t="str">
        <f t="shared" si="44"/>
        <v/>
      </c>
      <c r="Q270" s="17">
        <f>IF(ISERROR(SEARCH('G_Sipariş Fişi'!$C$15,$A270)),0,1)</f>
        <v>0</v>
      </c>
      <c r="R270" s="17">
        <f>IF(Q270=0,0,COUNTIF($Q$6:Q270,1))</f>
        <v>0</v>
      </c>
      <c r="S270" s="18" t="str">
        <f t="shared" si="45"/>
        <v/>
      </c>
      <c r="T270" s="17">
        <f>IF(ISERROR(SEARCH('G_Sipariş Fişi'!$C$16,$A270)),0,1)</f>
        <v>1</v>
      </c>
      <c r="U270" s="17">
        <f>IF(T270=0,0,COUNTIF($T$6:T270,1))</f>
        <v>265</v>
      </c>
      <c r="V270" s="18" t="str">
        <f t="shared" si="46"/>
        <v>MILUPA APTAMIL 5 900 GR.</v>
      </c>
      <c r="W270" s="17">
        <f>IF(ISERROR(SEARCH('G_Sipariş Fişi'!$C$17,$A270)),0,1)</f>
        <v>1</v>
      </c>
      <c r="X270" s="17">
        <f>IF(W270=0,0,COUNTIF($W$6:W270,1))</f>
        <v>265</v>
      </c>
      <c r="Y270" s="18" t="str">
        <f t="shared" si="47"/>
        <v>MILUPA APTAMIL 5 900 GR.</v>
      </c>
      <c r="Z270" s="17">
        <f>IF(ISERROR(SEARCH('G_Sipariş Fişi'!$C$18,$A270)),0,1)</f>
        <v>1</v>
      </c>
      <c r="AA270" s="17">
        <f>IF(Z270=0,0,COUNTIF($Z$6:Z270,1))</f>
        <v>265</v>
      </c>
      <c r="AB270" s="18" t="str">
        <f t="shared" si="48"/>
        <v>MILUPA APTAMIL 5 900 GR.</v>
      </c>
      <c r="AC270" s="17">
        <f>IF(ISERROR(SEARCH('G_Sipariş Fişi'!$C$19,$A270)),0,1)</f>
        <v>1</v>
      </c>
      <c r="AD270" s="17">
        <f>IF(AC270=0,0,COUNTIF($AC$6:AC270,1))</f>
        <v>265</v>
      </c>
      <c r="AE270" s="18" t="str">
        <f t="shared" si="49"/>
        <v>MILUPA APTAMIL 5 900 GR.</v>
      </c>
    </row>
    <row r="271" spans="1:31" x14ac:dyDescent="0.3">
      <c r="A271" s="17" t="str">
        <f>Tbl_Ürünler[[#This Row],[Ürün Adı]]</f>
        <v>NUMIL APTAMIL 3 900 GR</v>
      </c>
      <c r="B271" s="17">
        <f>IF(ISERROR(SEARCH('G_Sipariş Fişi'!$C$10,$A271)),0,1)</f>
        <v>0</v>
      </c>
      <c r="C271" s="17">
        <f>IF(B271=0,0,COUNTIF($B$6:B271,1))</f>
        <v>0</v>
      </c>
      <c r="D271" s="18" t="str">
        <f t="shared" si="40"/>
        <v/>
      </c>
      <c r="E271" s="17">
        <f>IF(ISERROR(SEARCH('G_Sipariş Fişi'!$C$11,$A271)),0,1)</f>
        <v>0</v>
      </c>
      <c r="F271" s="17">
        <f>IF(E271=0,0,COUNTIF($E$6:E271,1))</f>
        <v>0</v>
      </c>
      <c r="G271" s="18" t="str">
        <f t="shared" si="41"/>
        <v/>
      </c>
      <c r="H271" s="17">
        <f>IF(ISERROR(SEARCH('G_Sipariş Fişi'!$C$12,$A271)),0,1)</f>
        <v>0</v>
      </c>
      <c r="I271" s="17">
        <f>IF(H271=0,0,COUNTIF(H$6:$H271,1))</f>
        <v>0</v>
      </c>
      <c r="J271" s="18" t="str">
        <f t="shared" si="42"/>
        <v/>
      </c>
      <c r="K271" s="17">
        <f>IF(ISERROR(SEARCH('G_Sipariş Fişi'!$C$13,$A271)),0,1)</f>
        <v>0</v>
      </c>
      <c r="L271" s="17">
        <f>IF(K271=0,0,COUNTIF($K$6:K271,1))</f>
        <v>0</v>
      </c>
      <c r="M271" s="18" t="str">
        <f t="shared" si="43"/>
        <v/>
      </c>
      <c r="N271" s="17">
        <f>IF(ISERROR(SEARCH('G_Sipariş Fişi'!$C$14,$A271)),0,1)</f>
        <v>0</v>
      </c>
      <c r="O271" s="17">
        <f>IF(N271=0,0,COUNTIF($N$6:N271,1))</f>
        <v>0</v>
      </c>
      <c r="P271" s="18" t="str">
        <f t="shared" si="44"/>
        <v/>
      </c>
      <c r="Q271" s="17">
        <f>IF(ISERROR(SEARCH('G_Sipariş Fişi'!$C$15,$A271)),0,1)</f>
        <v>0</v>
      </c>
      <c r="R271" s="17">
        <f>IF(Q271=0,0,COUNTIF($Q$6:Q271,1))</f>
        <v>0</v>
      </c>
      <c r="S271" s="18" t="str">
        <f t="shared" si="45"/>
        <v/>
      </c>
      <c r="T271" s="17">
        <f>IF(ISERROR(SEARCH('G_Sipariş Fişi'!$C$16,$A271)),0,1)</f>
        <v>1</v>
      </c>
      <c r="U271" s="17">
        <f>IF(T271=0,0,COUNTIF($T$6:T271,1))</f>
        <v>266</v>
      </c>
      <c r="V271" s="18" t="str">
        <f t="shared" si="46"/>
        <v>NUMIL APTAMIL 3 900 GR</v>
      </c>
      <c r="W271" s="17">
        <f>IF(ISERROR(SEARCH('G_Sipariş Fişi'!$C$17,$A271)),0,1)</f>
        <v>1</v>
      </c>
      <c r="X271" s="17">
        <f>IF(W271=0,0,COUNTIF($W$6:W271,1))</f>
        <v>266</v>
      </c>
      <c r="Y271" s="18" t="str">
        <f t="shared" si="47"/>
        <v>NUMIL APTAMIL 3 900 GR</v>
      </c>
      <c r="Z271" s="17">
        <f>IF(ISERROR(SEARCH('G_Sipariş Fişi'!$C$18,$A271)),0,1)</f>
        <v>1</v>
      </c>
      <c r="AA271" s="17">
        <f>IF(Z271=0,0,COUNTIF($Z$6:Z271,1))</f>
        <v>266</v>
      </c>
      <c r="AB271" s="18" t="str">
        <f t="shared" si="48"/>
        <v>NUMIL APTAMIL 3 900 GR</v>
      </c>
      <c r="AC271" s="17">
        <f>IF(ISERROR(SEARCH('G_Sipariş Fişi'!$C$19,$A271)),0,1)</f>
        <v>1</v>
      </c>
      <c r="AD271" s="17">
        <f>IF(AC271=0,0,COUNTIF($AC$6:AC271,1))</f>
        <v>266</v>
      </c>
      <c r="AE271" s="18" t="str">
        <f t="shared" si="49"/>
        <v>NUMIL APTAMIL 3 900 GR</v>
      </c>
    </row>
    <row r="272" spans="1:31" x14ac:dyDescent="0.3">
      <c r="A272" s="17" t="str">
        <f>Tbl_Ürünler[[#This Row],[Ürün Adı]]</f>
        <v>NUMIL APTAMIL JUNİOR 4 900 GR</v>
      </c>
      <c r="B272" s="17">
        <f>IF(ISERROR(SEARCH('G_Sipariş Fişi'!$C$10,$A272)),0,1)</f>
        <v>0</v>
      </c>
      <c r="C272" s="17">
        <f>IF(B272=0,0,COUNTIF($B$6:B272,1))</f>
        <v>0</v>
      </c>
      <c r="D272" s="18" t="str">
        <f t="shared" si="40"/>
        <v/>
      </c>
      <c r="E272" s="17">
        <f>IF(ISERROR(SEARCH('G_Sipariş Fişi'!$C$11,$A272)),0,1)</f>
        <v>0</v>
      </c>
      <c r="F272" s="17">
        <f>IF(E272=0,0,COUNTIF($E$6:E272,1))</f>
        <v>0</v>
      </c>
      <c r="G272" s="18" t="str">
        <f t="shared" si="41"/>
        <v/>
      </c>
      <c r="H272" s="17">
        <f>IF(ISERROR(SEARCH('G_Sipariş Fişi'!$C$12,$A272)),0,1)</f>
        <v>0</v>
      </c>
      <c r="I272" s="17">
        <f>IF(H272=0,0,COUNTIF(H$6:$H272,1))</f>
        <v>0</v>
      </c>
      <c r="J272" s="18" t="str">
        <f t="shared" si="42"/>
        <v/>
      </c>
      <c r="K272" s="17">
        <f>IF(ISERROR(SEARCH('G_Sipariş Fişi'!$C$13,$A272)),0,1)</f>
        <v>0</v>
      </c>
      <c r="L272" s="17">
        <f>IF(K272=0,0,COUNTIF($K$6:K272,1))</f>
        <v>0</v>
      </c>
      <c r="M272" s="18" t="str">
        <f t="shared" si="43"/>
        <v/>
      </c>
      <c r="N272" s="17">
        <f>IF(ISERROR(SEARCH('G_Sipariş Fişi'!$C$14,$A272)),0,1)</f>
        <v>0</v>
      </c>
      <c r="O272" s="17">
        <f>IF(N272=0,0,COUNTIF($N$6:N272,1))</f>
        <v>0</v>
      </c>
      <c r="P272" s="18" t="str">
        <f t="shared" si="44"/>
        <v/>
      </c>
      <c r="Q272" s="17">
        <f>IF(ISERROR(SEARCH('G_Sipariş Fişi'!$C$15,$A272)),0,1)</f>
        <v>0</v>
      </c>
      <c r="R272" s="17">
        <f>IF(Q272=0,0,COUNTIF($Q$6:Q272,1))</f>
        <v>0</v>
      </c>
      <c r="S272" s="18" t="str">
        <f t="shared" si="45"/>
        <v/>
      </c>
      <c r="T272" s="17">
        <f>IF(ISERROR(SEARCH('G_Sipariş Fişi'!$C$16,$A272)),0,1)</f>
        <v>1</v>
      </c>
      <c r="U272" s="17">
        <f>IF(T272=0,0,COUNTIF($T$6:T272,1))</f>
        <v>267</v>
      </c>
      <c r="V272" s="18" t="str">
        <f t="shared" si="46"/>
        <v>NUMIL APTAMIL JUNİOR 4 900 GR</v>
      </c>
      <c r="W272" s="17">
        <f>IF(ISERROR(SEARCH('G_Sipariş Fişi'!$C$17,$A272)),0,1)</f>
        <v>1</v>
      </c>
      <c r="X272" s="17">
        <f>IF(W272=0,0,COUNTIF($W$6:W272,1))</f>
        <v>267</v>
      </c>
      <c r="Y272" s="18" t="str">
        <f t="shared" si="47"/>
        <v>NUMIL APTAMIL JUNİOR 4 900 GR</v>
      </c>
      <c r="Z272" s="17">
        <f>IF(ISERROR(SEARCH('G_Sipariş Fişi'!$C$18,$A272)),0,1)</f>
        <v>1</v>
      </c>
      <c r="AA272" s="17">
        <f>IF(Z272=0,0,COUNTIF($Z$6:Z272,1))</f>
        <v>267</v>
      </c>
      <c r="AB272" s="18" t="str">
        <f t="shared" si="48"/>
        <v>NUMIL APTAMIL JUNİOR 4 900 GR</v>
      </c>
      <c r="AC272" s="17">
        <f>IF(ISERROR(SEARCH('G_Sipariş Fişi'!$C$19,$A272)),0,1)</f>
        <v>1</v>
      </c>
      <c r="AD272" s="17">
        <f>IF(AC272=0,0,COUNTIF($AC$6:AC272,1))</f>
        <v>267</v>
      </c>
      <c r="AE272" s="18" t="str">
        <f t="shared" si="49"/>
        <v>NUMIL APTAMIL JUNİOR 4 900 GR</v>
      </c>
    </row>
    <row r="273" spans="1:31" x14ac:dyDescent="0.3">
      <c r="A273" s="17" t="str">
        <f>Tbl_Ürünler[[#This Row],[Ürün Adı]]</f>
        <v>FINISH POWERBALL MEGA PAKET 100 TAB.</v>
      </c>
      <c r="B273" s="17">
        <f>IF(ISERROR(SEARCH('G_Sipariş Fişi'!$C$10,$A273)),0,1)</f>
        <v>0</v>
      </c>
      <c r="C273" s="17">
        <f>IF(B273=0,0,COUNTIF($B$6:B273,1))</f>
        <v>0</v>
      </c>
      <c r="D273" s="18" t="str">
        <f t="shared" si="40"/>
        <v/>
      </c>
      <c r="E273" s="17">
        <f>IF(ISERROR(SEARCH('G_Sipariş Fişi'!$C$11,$A273)),0,1)</f>
        <v>0</v>
      </c>
      <c r="F273" s="17">
        <f>IF(E273=0,0,COUNTIF($E$6:E273,1))</f>
        <v>0</v>
      </c>
      <c r="G273" s="18" t="str">
        <f t="shared" si="41"/>
        <v/>
      </c>
      <c r="H273" s="17">
        <f>IF(ISERROR(SEARCH('G_Sipariş Fişi'!$C$12,$A273)),0,1)</f>
        <v>0</v>
      </c>
      <c r="I273" s="17">
        <f>IF(H273=0,0,COUNTIF(H$6:$H273,1))</f>
        <v>0</v>
      </c>
      <c r="J273" s="18" t="str">
        <f t="shared" si="42"/>
        <v/>
      </c>
      <c r="K273" s="17">
        <f>IF(ISERROR(SEARCH('G_Sipariş Fişi'!$C$13,$A273)),0,1)</f>
        <v>0</v>
      </c>
      <c r="L273" s="17">
        <f>IF(K273=0,0,COUNTIF($K$6:K273,1))</f>
        <v>0</v>
      </c>
      <c r="M273" s="18" t="str">
        <f t="shared" si="43"/>
        <v/>
      </c>
      <c r="N273" s="17">
        <f>IF(ISERROR(SEARCH('G_Sipariş Fişi'!$C$14,$A273)),0,1)</f>
        <v>0</v>
      </c>
      <c r="O273" s="17">
        <f>IF(N273=0,0,COUNTIF($N$6:N273,1))</f>
        <v>0</v>
      </c>
      <c r="P273" s="18" t="str">
        <f t="shared" si="44"/>
        <v/>
      </c>
      <c r="Q273" s="17">
        <f>IF(ISERROR(SEARCH('G_Sipariş Fişi'!$C$15,$A273)),0,1)</f>
        <v>0</v>
      </c>
      <c r="R273" s="17">
        <f>IF(Q273=0,0,COUNTIF($Q$6:Q273,1))</f>
        <v>0</v>
      </c>
      <c r="S273" s="18" t="str">
        <f t="shared" si="45"/>
        <v/>
      </c>
      <c r="T273" s="17">
        <f>IF(ISERROR(SEARCH('G_Sipariş Fişi'!$C$16,$A273)),0,1)</f>
        <v>1</v>
      </c>
      <c r="U273" s="17">
        <f>IF(T273=0,0,COUNTIF($T$6:T273,1))</f>
        <v>268</v>
      </c>
      <c r="V273" s="18" t="str">
        <f t="shared" si="46"/>
        <v>FINISH POWERBALL MEGA PAKET 100 TAB.</v>
      </c>
      <c r="W273" s="17">
        <f>IF(ISERROR(SEARCH('G_Sipariş Fişi'!$C$17,$A273)),0,1)</f>
        <v>1</v>
      </c>
      <c r="X273" s="17">
        <f>IF(W273=0,0,COUNTIF($W$6:W273,1))</f>
        <v>268</v>
      </c>
      <c r="Y273" s="18" t="str">
        <f t="shared" si="47"/>
        <v>FINISH POWERBALL MEGA PAKET 100 TAB.</v>
      </c>
      <c r="Z273" s="17">
        <f>IF(ISERROR(SEARCH('G_Sipariş Fişi'!$C$18,$A273)),0,1)</f>
        <v>1</v>
      </c>
      <c r="AA273" s="17">
        <f>IF(Z273=0,0,COUNTIF($Z$6:Z273,1))</f>
        <v>268</v>
      </c>
      <c r="AB273" s="18" t="str">
        <f t="shared" si="48"/>
        <v>FINISH POWERBALL MEGA PAKET 100 TAB.</v>
      </c>
      <c r="AC273" s="17">
        <f>IF(ISERROR(SEARCH('G_Sipariş Fişi'!$C$19,$A273)),0,1)</f>
        <v>1</v>
      </c>
      <c r="AD273" s="17">
        <f>IF(AC273=0,0,COUNTIF($AC$6:AC273,1))</f>
        <v>268</v>
      </c>
      <c r="AE273" s="18" t="str">
        <f t="shared" si="49"/>
        <v>FINISH POWERBALL MEGA PAKET 100 TAB.</v>
      </c>
    </row>
    <row r="274" spans="1:31" x14ac:dyDescent="0.3">
      <c r="A274" s="17" t="str">
        <f>Tbl_Ürünler[[#This Row],[Ürün Adı]]</f>
        <v>HEKIMOGLU UN 10 KG</v>
      </c>
      <c r="B274" s="17">
        <f>IF(ISERROR(SEARCH('G_Sipariş Fişi'!$C$10,$A274)),0,1)</f>
        <v>0</v>
      </c>
      <c r="C274" s="17">
        <f>IF(B274=0,0,COUNTIF($B$6:B274,1))</f>
        <v>0</v>
      </c>
      <c r="D274" s="18" t="str">
        <f t="shared" si="40"/>
        <v/>
      </c>
      <c r="E274" s="17">
        <f>IF(ISERROR(SEARCH('G_Sipariş Fişi'!$C$11,$A274)),0,1)</f>
        <v>0</v>
      </c>
      <c r="F274" s="17">
        <f>IF(E274=0,0,COUNTIF($E$6:E274,1))</f>
        <v>0</v>
      </c>
      <c r="G274" s="18" t="str">
        <f t="shared" si="41"/>
        <v/>
      </c>
      <c r="H274" s="17">
        <f>IF(ISERROR(SEARCH('G_Sipariş Fişi'!$C$12,$A274)),0,1)</f>
        <v>0</v>
      </c>
      <c r="I274" s="17">
        <f>IF(H274=0,0,COUNTIF(H$6:$H274,1))</f>
        <v>0</v>
      </c>
      <c r="J274" s="18" t="str">
        <f t="shared" si="42"/>
        <v/>
      </c>
      <c r="K274" s="17">
        <f>IF(ISERROR(SEARCH('G_Sipariş Fişi'!$C$13,$A274)),0,1)</f>
        <v>0</v>
      </c>
      <c r="L274" s="17">
        <f>IF(K274=0,0,COUNTIF($K$6:K274,1))</f>
        <v>0</v>
      </c>
      <c r="M274" s="18" t="str">
        <f t="shared" si="43"/>
        <v/>
      </c>
      <c r="N274" s="17">
        <f>IF(ISERROR(SEARCH('G_Sipariş Fişi'!$C$14,$A274)),0,1)</f>
        <v>0</v>
      </c>
      <c r="O274" s="17">
        <f>IF(N274=0,0,COUNTIF($N$6:N274,1))</f>
        <v>0</v>
      </c>
      <c r="P274" s="18" t="str">
        <f t="shared" si="44"/>
        <v/>
      </c>
      <c r="Q274" s="17">
        <f>IF(ISERROR(SEARCH('G_Sipariş Fişi'!$C$15,$A274)),0,1)</f>
        <v>0</v>
      </c>
      <c r="R274" s="17">
        <f>IF(Q274=0,0,COUNTIF($Q$6:Q274,1))</f>
        <v>0</v>
      </c>
      <c r="S274" s="18" t="str">
        <f t="shared" si="45"/>
        <v/>
      </c>
      <c r="T274" s="17">
        <f>IF(ISERROR(SEARCH('G_Sipariş Fişi'!$C$16,$A274)),0,1)</f>
        <v>1</v>
      </c>
      <c r="U274" s="17">
        <f>IF(T274=0,0,COUNTIF($T$6:T274,1))</f>
        <v>269</v>
      </c>
      <c r="V274" s="18" t="str">
        <f t="shared" si="46"/>
        <v>HEKIMOGLU UN 10 KG</v>
      </c>
      <c r="W274" s="17">
        <f>IF(ISERROR(SEARCH('G_Sipariş Fişi'!$C$17,$A274)),0,1)</f>
        <v>1</v>
      </c>
      <c r="X274" s="17">
        <f>IF(W274=0,0,COUNTIF($W$6:W274,1))</f>
        <v>269</v>
      </c>
      <c r="Y274" s="18" t="str">
        <f t="shared" si="47"/>
        <v>HEKIMOGLU UN 10 KG</v>
      </c>
      <c r="Z274" s="17">
        <f>IF(ISERROR(SEARCH('G_Sipariş Fişi'!$C$18,$A274)),0,1)</f>
        <v>1</v>
      </c>
      <c r="AA274" s="17">
        <f>IF(Z274=0,0,COUNTIF($Z$6:Z274,1))</f>
        <v>269</v>
      </c>
      <c r="AB274" s="18" t="str">
        <f t="shared" si="48"/>
        <v>HEKIMOGLU UN 10 KG</v>
      </c>
      <c r="AC274" s="17">
        <f>IF(ISERROR(SEARCH('G_Sipariş Fişi'!$C$19,$A274)),0,1)</f>
        <v>1</v>
      </c>
      <c r="AD274" s="17">
        <f>IF(AC274=0,0,COUNTIF($AC$6:AC274,1))</f>
        <v>269</v>
      </c>
      <c r="AE274" s="18" t="str">
        <f t="shared" si="49"/>
        <v>HEKIMOGLU UN 10 KG</v>
      </c>
    </row>
    <row r="275" spans="1:31" x14ac:dyDescent="0.3">
      <c r="A275" s="17" t="str">
        <f>Tbl_Ürünler[[#This Row],[Ürün Adı]]</f>
        <v>FINISH POWERBALL QUANTUM 70 TAB.</v>
      </c>
      <c r="B275" s="17">
        <f>IF(ISERROR(SEARCH('G_Sipariş Fişi'!$C$10,$A275)),0,1)</f>
        <v>0</v>
      </c>
      <c r="C275" s="17">
        <f>IF(B275=0,0,COUNTIF($B$6:B275,1))</f>
        <v>0</v>
      </c>
      <c r="D275" s="18" t="str">
        <f t="shared" si="40"/>
        <v/>
      </c>
      <c r="E275" s="17">
        <f>IF(ISERROR(SEARCH('G_Sipariş Fişi'!$C$11,$A275)),0,1)</f>
        <v>0</v>
      </c>
      <c r="F275" s="17">
        <f>IF(E275=0,0,COUNTIF($E$6:E275,1))</f>
        <v>0</v>
      </c>
      <c r="G275" s="18" t="str">
        <f t="shared" si="41"/>
        <v/>
      </c>
      <c r="H275" s="17">
        <f>IF(ISERROR(SEARCH('G_Sipariş Fişi'!$C$12,$A275)),0,1)</f>
        <v>0</v>
      </c>
      <c r="I275" s="17">
        <f>IF(H275=0,0,COUNTIF(H$6:$H275,1))</f>
        <v>0</v>
      </c>
      <c r="J275" s="18" t="str">
        <f t="shared" si="42"/>
        <v/>
      </c>
      <c r="K275" s="17">
        <f>IF(ISERROR(SEARCH('G_Sipariş Fişi'!$C$13,$A275)),0,1)</f>
        <v>0</v>
      </c>
      <c r="L275" s="17">
        <f>IF(K275=0,0,COUNTIF($K$6:K275,1))</f>
        <v>0</v>
      </c>
      <c r="M275" s="18" t="str">
        <f t="shared" si="43"/>
        <v/>
      </c>
      <c r="N275" s="17">
        <f>IF(ISERROR(SEARCH('G_Sipariş Fişi'!$C$14,$A275)),0,1)</f>
        <v>0</v>
      </c>
      <c r="O275" s="17">
        <f>IF(N275=0,0,COUNTIF($N$6:N275,1))</f>
        <v>0</v>
      </c>
      <c r="P275" s="18" t="str">
        <f t="shared" si="44"/>
        <v/>
      </c>
      <c r="Q275" s="17">
        <f>IF(ISERROR(SEARCH('G_Sipariş Fişi'!$C$15,$A275)),0,1)</f>
        <v>0</v>
      </c>
      <c r="R275" s="17">
        <f>IF(Q275=0,0,COUNTIF($Q$6:Q275,1))</f>
        <v>0</v>
      </c>
      <c r="S275" s="18" t="str">
        <f t="shared" si="45"/>
        <v/>
      </c>
      <c r="T275" s="17">
        <f>IF(ISERROR(SEARCH('G_Sipariş Fişi'!$C$16,$A275)),0,1)</f>
        <v>1</v>
      </c>
      <c r="U275" s="17">
        <f>IF(T275=0,0,COUNTIF($T$6:T275,1))</f>
        <v>270</v>
      </c>
      <c r="V275" s="18" t="str">
        <f t="shared" si="46"/>
        <v>FINISH POWERBALL QUANTUM 70 TAB.</v>
      </c>
      <c r="W275" s="17">
        <f>IF(ISERROR(SEARCH('G_Sipariş Fişi'!$C$17,$A275)),0,1)</f>
        <v>1</v>
      </c>
      <c r="X275" s="17">
        <f>IF(W275=0,0,COUNTIF($W$6:W275,1))</f>
        <v>270</v>
      </c>
      <c r="Y275" s="18" t="str">
        <f t="shared" si="47"/>
        <v>FINISH POWERBALL QUANTUM 70 TAB.</v>
      </c>
      <c r="Z275" s="17">
        <f>IF(ISERROR(SEARCH('G_Sipariş Fişi'!$C$18,$A275)),0,1)</f>
        <v>1</v>
      </c>
      <c r="AA275" s="17">
        <f>IF(Z275=0,0,COUNTIF($Z$6:Z275,1))</f>
        <v>270</v>
      </c>
      <c r="AB275" s="18" t="str">
        <f t="shared" si="48"/>
        <v>FINISH POWERBALL QUANTUM 70 TAB.</v>
      </c>
      <c r="AC275" s="17">
        <f>IF(ISERROR(SEARCH('G_Sipariş Fişi'!$C$19,$A275)),0,1)</f>
        <v>1</v>
      </c>
      <c r="AD275" s="17">
        <f>IF(AC275=0,0,COUNTIF($AC$6:AC275,1))</f>
        <v>270</v>
      </c>
      <c r="AE275" s="18" t="str">
        <f t="shared" si="49"/>
        <v>FINISH POWERBALL QUANTUM 70 TAB.</v>
      </c>
    </row>
    <row r="276" spans="1:31" x14ac:dyDescent="0.3">
      <c r="A276" s="17" t="str">
        <f>Tbl_Ürünler[[#This Row],[Ürün Adı]]</f>
        <v>CALGONIT HEPSI BIR ARADA 84 TAB.MAK.TEM.DEO</v>
      </c>
      <c r="B276" s="17">
        <f>IF(ISERROR(SEARCH('G_Sipariş Fişi'!$C$10,$A276)),0,1)</f>
        <v>0</v>
      </c>
      <c r="C276" s="17">
        <f>IF(B276=0,0,COUNTIF($B$6:B276,1))</f>
        <v>0</v>
      </c>
      <c r="D276" s="18" t="str">
        <f t="shared" si="40"/>
        <v/>
      </c>
      <c r="E276" s="17">
        <f>IF(ISERROR(SEARCH('G_Sipariş Fişi'!$C$11,$A276)),0,1)</f>
        <v>0</v>
      </c>
      <c r="F276" s="17">
        <f>IF(E276=0,0,COUNTIF($E$6:E276,1))</f>
        <v>0</v>
      </c>
      <c r="G276" s="18" t="str">
        <f t="shared" si="41"/>
        <v/>
      </c>
      <c r="H276" s="17">
        <f>IF(ISERROR(SEARCH('G_Sipariş Fişi'!$C$12,$A276)),0,1)</f>
        <v>0</v>
      </c>
      <c r="I276" s="17">
        <f>IF(H276=0,0,COUNTIF(H$6:$H276,1))</f>
        <v>0</v>
      </c>
      <c r="J276" s="18" t="str">
        <f t="shared" si="42"/>
        <v/>
      </c>
      <c r="K276" s="17">
        <f>IF(ISERROR(SEARCH('G_Sipariş Fişi'!$C$13,$A276)),0,1)</f>
        <v>0</v>
      </c>
      <c r="L276" s="17">
        <f>IF(K276=0,0,COUNTIF($K$6:K276,1))</f>
        <v>0</v>
      </c>
      <c r="M276" s="18" t="str">
        <f t="shared" si="43"/>
        <v/>
      </c>
      <c r="N276" s="17">
        <f>IF(ISERROR(SEARCH('G_Sipariş Fişi'!$C$14,$A276)),0,1)</f>
        <v>0</v>
      </c>
      <c r="O276" s="17">
        <f>IF(N276=0,0,COUNTIF($N$6:N276,1))</f>
        <v>0</v>
      </c>
      <c r="P276" s="18" t="str">
        <f t="shared" si="44"/>
        <v/>
      </c>
      <c r="Q276" s="17">
        <f>IF(ISERROR(SEARCH('G_Sipariş Fişi'!$C$15,$A276)),0,1)</f>
        <v>0</v>
      </c>
      <c r="R276" s="17">
        <f>IF(Q276=0,0,COUNTIF($Q$6:Q276,1))</f>
        <v>0</v>
      </c>
      <c r="S276" s="18" t="str">
        <f t="shared" si="45"/>
        <v/>
      </c>
      <c r="T276" s="17">
        <f>IF(ISERROR(SEARCH('G_Sipariş Fişi'!$C$16,$A276)),0,1)</f>
        <v>1</v>
      </c>
      <c r="U276" s="17">
        <f>IF(T276=0,0,COUNTIF($T$6:T276,1))</f>
        <v>271</v>
      </c>
      <c r="V276" s="18" t="str">
        <f t="shared" si="46"/>
        <v>CALGONIT HEPSI BIR ARADA 84 TAB.MAK.TEM.DEO</v>
      </c>
      <c r="W276" s="17">
        <f>IF(ISERROR(SEARCH('G_Sipariş Fişi'!$C$17,$A276)),0,1)</f>
        <v>1</v>
      </c>
      <c r="X276" s="17">
        <f>IF(W276=0,0,COUNTIF($W$6:W276,1))</f>
        <v>271</v>
      </c>
      <c r="Y276" s="18" t="str">
        <f t="shared" si="47"/>
        <v>CALGONIT HEPSI BIR ARADA 84 TAB.MAK.TEM.DEO</v>
      </c>
      <c r="Z276" s="17">
        <f>IF(ISERROR(SEARCH('G_Sipariş Fişi'!$C$18,$A276)),0,1)</f>
        <v>1</v>
      </c>
      <c r="AA276" s="17">
        <f>IF(Z276=0,0,COUNTIF($Z$6:Z276,1))</f>
        <v>271</v>
      </c>
      <c r="AB276" s="18" t="str">
        <f t="shared" si="48"/>
        <v>CALGONIT HEPSI BIR ARADA 84 TAB.MAK.TEM.DEO</v>
      </c>
      <c r="AC276" s="17">
        <f>IF(ISERROR(SEARCH('G_Sipariş Fişi'!$C$19,$A276)),0,1)</f>
        <v>1</v>
      </c>
      <c r="AD276" s="17">
        <f>IF(AC276=0,0,COUNTIF($AC$6:AC276,1))</f>
        <v>271</v>
      </c>
      <c r="AE276" s="18" t="str">
        <f t="shared" si="49"/>
        <v>CALGONIT HEPSI BIR ARADA 84 TAB.MAK.TEM.DEO</v>
      </c>
    </row>
    <row r="277" spans="1:31" x14ac:dyDescent="0.3">
      <c r="A277" s="17" t="str">
        <f>Tbl_Ürünler[[#This Row],[Ürün Adı]]</f>
        <v>PERSIL 7KG GULUN BUYUSU</v>
      </c>
      <c r="B277" s="17">
        <f>IF(ISERROR(SEARCH('G_Sipariş Fişi'!$C$10,$A277)),0,1)</f>
        <v>0</v>
      </c>
      <c r="C277" s="17">
        <f>IF(B277=0,0,COUNTIF($B$6:B277,1))</f>
        <v>0</v>
      </c>
      <c r="D277" s="18" t="str">
        <f t="shared" si="40"/>
        <v/>
      </c>
      <c r="E277" s="17">
        <f>IF(ISERROR(SEARCH('G_Sipariş Fişi'!$C$11,$A277)),0,1)</f>
        <v>0</v>
      </c>
      <c r="F277" s="17">
        <f>IF(E277=0,0,COUNTIF($E$6:E277,1))</f>
        <v>0</v>
      </c>
      <c r="G277" s="18" t="str">
        <f t="shared" si="41"/>
        <v/>
      </c>
      <c r="H277" s="17">
        <f>IF(ISERROR(SEARCH('G_Sipariş Fişi'!$C$12,$A277)),0,1)</f>
        <v>0</v>
      </c>
      <c r="I277" s="17">
        <f>IF(H277=0,0,COUNTIF(H$6:$H277,1))</f>
        <v>0</v>
      </c>
      <c r="J277" s="18" t="str">
        <f t="shared" si="42"/>
        <v/>
      </c>
      <c r="K277" s="17">
        <f>IF(ISERROR(SEARCH('G_Sipariş Fişi'!$C$13,$A277)),0,1)</f>
        <v>0</v>
      </c>
      <c r="L277" s="17">
        <f>IF(K277=0,0,COUNTIF($K$6:K277,1))</f>
        <v>0</v>
      </c>
      <c r="M277" s="18" t="str">
        <f t="shared" si="43"/>
        <v/>
      </c>
      <c r="N277" s="17">
        <f>IF(ISERROR(SEARCH('G_Sipariş Fişi'!$C$14,$A277)),0,1)</f>
        <v>0</v>
      </c>
      <c r="O277" s="17">
        <f>IF(N277=0,0,COUNTIF($N$6:N277,1))</f>
        <v>0</v>
      </c>
      <c r="P277" s="18" t="str">
        <f t="shared" si="44"/>
        <v/>
      </c>
      <c r="Q277" s="17">
        <f>IF(ISERROR(SEARCH('G_Sipariş Fişi'!$C$15,$A277)),0,1)</f>
        <v>0</v>
      </c>
      <c r="R277" s="17">
        <f>IF(Q277=0,0,COUNTIF($Q$6:Q277,1))</f>
        <v>0</v>
      </c>
      <c r="S277" s="18" t="str">
        <f t="shared" si="45"/>
        <v/>
      </c>
      <c r="T277" s="17">
        <f>IF(ISERROR(SEARCH('G_Sipariş Fişi'!$C$16,$A277)),0,1)</f>
        <v>1</v>
      </c>
      <c r="U277" s="17">
        <f>IF(T277=0,0,COUNTIF($T$6:T277,1))</f>
        <v>272</v>
      </c>
      <c r="V277" s="18" t="str">
        <f t="shared" si="46"/>
        <v>PERSIL 7KG GULUN BUYUSU</v>
      </c>
      <c r="W277" s="17">
        <f>IF(ISERROR(SEARCH('G_Sipariş Fişi'!$C$17,$A277)),0,1)</f>
        <v>1</v>
      </c>
      <c r="X277" s="17">
        <f>IF(W277=0,0,COUNTIF($W$6:W277,1))</f>
        <v>272</v>
      </c>
      <c r="Y277" s="18" t="str">
        <f t="shared" si="47"/>
        <v>PERSIL 7KG GULUN BUYUSU</v>
      </c>
      <c r="Z277" s="17">
        <f>IF(ISERROR(SEARCH('G_Sipariş Fişi'!$C$18,$A277)),0,1)</f>
        <v>1</v>
      </c>
      <c r="AA277" s="17">
        <f>IF(Z277=0,0,COUNTIF($Z$6:Z277,1))</f>
        <v>272</v>
      </c>
      <c r="AB277" s="18" t="str">
        <f t="shared" si="48"/>
        <v>PERSIL 7KG GULUN BUYUSU</v>
      </c>
      <c r="AC277" s="17">
        <f>IF(ISERROR(SEARCH('G_Sipariş Fişi'!$C$19,$A277)),0,1)</f>
        <v>1</v>
      </c>
      <c r="AD277" s="17">
        <f>IF(AC277=0,0,COUNTIF($AC$6:AC277,1))</f>
        <v>272</v>
      </c>
      <c r="AE277" s="18" t="str">
        <f t="shared" si="49"/>
        <v>PERSIL 7KG GULUN BUYUSU</v>
      </c>
    </row>
    <row r="278" spans="1:31" x14ac:dyDescent="0.3">
      <c r="A278" s="17" t="str">
        <f>Tbl_Ürünler[[#This Row],[Ürün Adı]]</f>
        <v>PINAR KAH.KEYFI BEYAZ PEYNIR 800 GR</v>
      </c>
      <c r="B278" s="17">
        <f>IF(ISERROR(SEARCH('G_Sipariş Fişi'!$C$10,$A278)),0,1)</f>
        <v>1</v>
      </c>
      <c r="C278" s="17">
        <f>IF(B278=0,0,COUNTIF($B$6:B278,1))</f>
        <v>5</v>
      </c>
      <c r="D278" s="18" t="str">
        <f t="shared" si="40"/>
        <v/>
      </c>
      <c r="E278" s="17">
        <f>IF(ISERROR(SEARCH('G_Sipariş Fişi'!$C$11,$A278)),0,1)</f>
        <v>0</v>
      </c>
      <c r="F278" s="17">
        <f>IF(E278=0,0,COUNTIF($E$6:E278,1))</f>
        <v>0</v>
      </c>
      <c r="G278" s="18" t="str">
        <f t="shared" si="41"/>
        <v/>
      </c>
      <c r="H278" s="17">
        <f>IF(ISERROR(SEARCH('G_Sipariş Fişi'!$C$12,$A278)),0,1)</f>
        <v>0</v>
      </c>
      <c r="I278" s="17">
        <f>IF(H278=0,0,COUNTIF(H$6:$H278,1))</f>
        <v>0</v>
      </c>
      <c r="J278" s="18" t="str">
        <f t="shared" si="42"/>
        <v/>
      </c>
      <c r="K278" s="17">
        <f>IF(ISERROR(SEARCH('G_Sipariş Fişi'!$C$13,$A278)),0,1)</f>
        <v>0</v>
      </c>
      <c r="L278" s="17">
        <f>IF(K278=0,0,COUNTIF($K$6:K278,1))</f>
        <v>0</v>
      </c>
      <c r="M278" s="18" t="str">
        <f t="shared" si="43"/>
        <v/>
      </c>
      <c r="N278" s="17">
        <f>IF(ISERROR(SEARCH('G_Sipariş Fişi'!$C$14,$A278)),0,1)</f>
        <v>0</v>
      </c>
      <c r="O278" s="17">
        <f>IF(N278=0,0,COUNTIF($N$6:N278,1))</f>
        <v>0</v>
      </c>
      <c r="P278" s="18" t="str">
        <f t="shared" si="44"/>
        <v/>
      </c>
      <c r="Q278" s="17">
        <f>IF(ISERROR(SEARCH('G_Sipariş Fişi'!$C$15,$A278)),0,1)</f>
        <v>0</v>
      </c>
      <c r="R278" s="17">
        <f>IF(Q278=0,0,COUNTIF($Q$6:Q278,1))</f>
        <v>0</v>
      </c>
      <c r="S278" s="18" t="str">
        <f t="shared" si="45"/>
        <v/>
      </c>
      <c r="T278" s="17">
        <f>IF(ISERROR(SEARCH('G_Sipariş Fişi'!$C$16,$A278)),0,1)</f>
        <v>1</v>
      </c>
      <c r="U278" s="17">
        <f>IF(T278=0,0,COUNTIF($T$6:T278,1))</f>
        <v>273</v>
      </c>
      <c r="V278" s="18" t="str">
        <f t="shared" si="46"/>
        <v>PINAR KAH.KEYFI BEYAZ PEYNIR 800 GR</v>
      </c>
      <c r="W278" s="17">
        <f>IF(ISERROR(SEARCH('G_Sipariş Fişi'!$C$17,$A278)),0,1)</f>
        <v>1</v>
      </c>
      <c r="X278" s="17">
        <f>IF(W278=0,0,COUNTIF($W$6:W278,1))</f>
        <v>273</v>
      </c>
      <c r="Y278" s="18" t="str">
        <f t="shared" si="47"/>
        <v>PINAR KAH.KEYFI BEYAZ PEYNIR 800 GR</v>
      </c>
      <c r="Z278" s="17">
        <f>IF(ISERROR(SEARCH('G_Sipariş Fişi'!$C$18,$A278)),0,1)</f>
        <v>1</v>
      </c>
      <c r="AA278" s="17">
        <f>IF(Z278=0,0,COUNTIF($Z$6:Z278,1))</f>
        <v>273</v>
      </c>
      <c r="AB278" s="18" t="str">
        <f t="shared" si="48"/>
        <v>PINAR KAH.KEYFI BEYAZ PEYNIR 800 GR</v>
      </c>
      <c r="AC278" s="17">
        <f>IF(ISERROR(SEARCH('G_Sipariş Fişi'!$C$19,$A278)),0,1)</f>
        <v>1</v>
      </c>
      <c r="AD278" s="17">
        <f>IF(AC278=0,0,COUNTIF($AC$6:AC278,1))</f>
        <v>273</v>
      </c>
      <c r="AE278" s="18" t="str">
        <f t="shared" si="49"/>
        <v>PINAR KAH.KEYFI BEYAZ PEYNIR 800 GR</v>
      </c>
    </row>
    <row r="279" spans="1:31" x14ac:dyDescent="0.3">
      <c r="A279" s="17" t="str">
        <f>Tbl_Ürünler[[#This Row],[Ürün Adı]]</f>
        <v>ULKER CIKOLATALI GOFRET 5LI</v>
      </c>
      <c r="B279" s="17">
        <f>IF(ISERROR(SEARCH('G_Sipariş Fişi'!$C$10,$A279)),0,1)</f>
        <v>0</v>
      </c>
      <c r="C279" s="17">
        <f>IF(B279=0,0,COUNTIF($B$6:B279,1))</f>
        <v>0</v>
      </c>
      <c r="D279" s="18" t="str">
        <f t="shared" si="40"/>
        <v/>
      </c>
      <c r="E279" s="17">
        <f>IF(ISERROR(SEARCH('G_Sipariş Fişi'!$C$11,$A279)),0,1)</f>
        <v>0</v>
      </c>
      <c r="F279" s="17">
        <f>IF(E279=0,0,COUNTIF($E$6:E279,1))</f>
        <v>0</v>
      </c>
      <c r="G279" s="18" t="str">
        <f t="shared" si="41"/>
        <v/>
      </c>
      <c r="H279" s="17">
        <f>IF(ISERROR(SEARCH('G_Sipariş Fişi'!$C$12,$A279)),0,1)</f>
        <v>0</v>
      </c>
      <c r="I279" s="17">
        <f>IF(H279=0,0,COUNTIF(H$6:$H279,1))</f>
        <v>0</v>
      </c>
      <c r="J279" s="18" t="str">
        <f t="shared" si="42"/>
        <v/>
      </c>
      <c r="K279" s="17">
        <f>IF(ISERROR(SEARCH('G_Sipariş Fişi'!$C$13,$A279)),0,1)</f>
        <v>0</v>
      </c>
      <c r="L279" s="17">
        <f>IF(K279=0,0,COUNTIF($K$6:K279,1))</f>
        <v>0</v>
      </c>
      <c r="M279" s="18" t="str">
        <f t="shared" si="43"/>
        <v/>
      </c>
      <c r="N279" s="17">
        <f>IF(ISERROR(SEARCH('G_Sipariş Fişi'!$C$14,$A279)),0,1)</f>
        <v>0</v>
      </c>
      <c r="O279" s="17">
        <f>IF(N279=0,0,COUNTIF($N$6:N279,1))</f>
        <v>0</v>
      </c>
      <c r="P279" s="18" t="str">
        <f t="shared" si="44"/>
        <v/>
      </c>
      <c r="Q279" s="17">
        <f>IF(ISERROR(SEARCH('G_Sipariş Fişi'!$C$15,$A279)),0,1)</f>
        <v>0</v>
      </c>
      <c r="R279" s="17">
        <f>IF(Q279=0,0,COUNTIF($Q$6:Q279,1))</f>
        <v>0</v>
      </c>
      <c r="S279" s="18" t="str">
        <f t="shared" si="45"/>
        <v/>
      </c>
      <c r="T279" s="17">
        <f>IF(ISERROR(SEARCH('G_Sipariş Fişi'!$C$16,$A279)),0,1)</f>
        <v>1</v>
      </c>
      <c r="U279" s="17">
        <f>IF(T279=0,0,COUNTIF($T$6:T279,1))</f>
        <v>274</v>
      </c>
      <c r="V279" s="18" t="str">
        <f t="shared" si="46"/>
        <v>ULKER CIKOLATALI GOFRET 5LI</v>
      </c>
      <c r="W279" s="17">
        <f>IF(ISERROR(SEARCH('G_Sipariş Fişi'!$C$17,$A279)),0,1)</f>
        <v>1</v>
      </c>
      <c r="X279" s="17">
        <f>IF(W279=0,0,COUNTIF($W$6:W279,1))</f>
        <v>274</v>
      </c>
      <c r="Y279" s="18" t="str">
        <f t="shared" si="47"/>
        <v>ULKER CIKOLATALI GOFRET 5LI</v>
      </c>
      <c r="Z279" s="17">
        <f>IF(ISERROR(SEARCH('G_Sipariş Fişi'!$C$18,$A279)),0,1)</f>
        <v>1</v>
      </c>
      <c r="AA279" s="17">
        <f>IF(Z279=0,0,COUNTIF($Z$6:Z279,1))</f>
        <v>274</v>
      </c>
      <c r="AB279" s="18" t="str">
        <f t="shared" si="48"/>
        <v>ULKER CIKOLATALI GOFRET 5LI</v>
      </c>
      <c r="AC279" s="17">
        <f>IF(ISERROR(SEARCH('G_Sipariş Fişi'!$C$19,$A279)),0,1)</f>
        <v>1</v>
      </c>
      <c r="AD279" s="17">
        <f>IF(AC279=0,0,COUNTIF($AC$6:AC279,1))</f>
        <v>274</v>
      </c>
      <c r="AE279" s="18" t="str">
        <f t="shared" si="49"/>
        <v>ULKER CIKOLATALI GOFRET 5LI</v>
      </c>
    </row>
    <row r="280" spans="1:31" x14ac:dyDescent="0.3">
      <c r="A280" s="17" t="str">
        <f>Tbl_Ürünler[[#This Row],[Ürün Adı]]</f>
        <v>CAYKUR TOMURCUK EARL GREY 125G</v>
      </c>
      <c r="B280" s="17">
        <f>IF(ISERROR(SEARCH('G_Sipariş Fişi'!$C$10,$A280)),0,1)</f>
        <v>0</v>
      </c>
      <c r="C280" s="17">
        <f>IF(B280=0,0,COUNTIF($B$6:B280,1))</f>
        <v>0</v>
      </c>
      <c r="D280" s="18" t="str">
        <f t="shared" si="40"/>
        <v/>
      </c>
      <c r="E280" s="17">
        <f>IF(ISERROR(SEARCH('G_Sipariş Fişi'!$C$11,$A280)),0,1)</f>
        <v>0</v>
      </c>
      <c r="F280" s="17">
        <f>IF(E280=0,0,COUNTIF($E$6:E280,1))</f>
        <v>0</v>
      </c>
      <c r="G280" s="18" t="str">
        <f t="shared" si="41"/>
        <v/>
      </c>
      <c r="H280" s="17">
        <f>IF(ISERROR(SEARCH('G_Sipariş Fişi'!$C$12,$A280)),0,1)</f>
        <v>0</v>
      </c>
      <c r="I280" s="17">
        <f>IF(H280=0,0,COUNTIF(H$6:$H280,1))</f>
        <v>0</v>
      </c>
      <c r="J280" s="18" t="str">
        <f t="shared" si="42"/>
        <v/>
      </c>
      <c r="K280" s="17">
        <f>IF(ISERROR(SEARCH('G_Sipariş Fişi'!$C$13,$A280)),0,1)</f>
        <v>0</v>
      </c>
      <c r="L280" s="17">
        <f>IF(K280=0,0,COUNTIF($K$6:K280,1))</f>
        <v>0</v>
      </c>
      <c r="M280" s="18" t="str">
        <f t="shared" si="43"/>
        <v/>
      </c>
      <c r="N280" s="17">
        <f>IF(ISERROR(SEARCH('G_Sipariş Fişi'!$C$14,$A280)),0,1)</f>
        <v>0</v>
      </c>
      <c r="O280" s="17">
        <f>IF(N280=0,0,COUNTIF($N$6:N280,1))</f>
        <v>0</v>
      </c>
      <c r="P280" s="18" t="str">
        <f t="shared" si="44"/>
        <v/>
      </c>
      <c r="Q280" s="17">
        <f>IF(ISERROR(SEARCH('G_Sipariş Fişi'!$C$15,$A280)),0,1)</f>
        <v>0</v>
      </c>
      <c r="R280" s="17">
        <f>IF(Q280=0,0,COUNTIF($Q$6:Q280,1))</f>
        <v>0</v>
      </c>
      <c r="S280" s="18" t="str">
        <f t="shared" si="45"/>
        <v/>
      </c>
      <c r="T280" s="17">
        <f>IF(ISERROR(SEARCH('G_Sipariş Fişi'!$C$16,$A280)),0,1)</f>
        <v>1</v>
      </c>
      <c r="U280" s="17">
        <f>IF(T280=0,0,COUNTIF($T$6:T280,1))</f>
        <v>275</v>
      </c>
      <c r="V280" s="18" t="str">
        <f t="shared" si="46"/>
        <v>CAYKUR TOMURCUK EARL GREY 125G</v>
      </c>
      <c r="W280" s="17">
        <f>IF(ISERROR(SEARCH('G_Sipariş Fişi'!$C$17,$A280)),0,1)</f>
        <v>1</v>
      </c>
      <c r="X280" s="17">
        <f>IF(W280=0,0,COUNTIF($W$6:W280,1))</f>
        <v>275</v>
      </c>
      <c r="Y280" s="18" t="str">
        <f t="shared" si="47"/>
        <v>CAYKUR TOMURCUK EARL GREY 125G</v>
      </c>
      <c r="Z280" s="17">
        <f>IF(ISERROR(SEARCH('G_Sipariş Fişi'!$C$18,$A280)),0,1)</f>
        <v>1</v>
      </c>
      <c r="AA280" s="17">
        <f>IF(Z280=0,0,COUNTIF($Z$6:Z280,1))</f>
        <v>275</v>
      </c>
      <c r="AB280" s="18" t="str">
        <f t="shared" si="48"/>
        <v>CAYKUR TOMURCUK EARL GREY 125G</v>
      </c>
      <c r="AC280" s="17">
        <f>IF(ISERROR(SEARCH('G_Sipariş Fişi'!$C$19,$A280)),0,1)</f>
        <v>1</v>
      </c>
      <c r="AD280" s="17">
        <f>IF(AC280=0,0,COUNTIF($AC$6:AC280,1))</f>
        <v>275</v>
      </c>
      <c r="AE280" s="18" t="str">
        <f t="shared" si="49"/>
        <v>CAYKUR TOMURCUK EARL GREY 125G</v>
      </c>
    </row>
    <row r="281" spans="1:31" x14ac:dyDescent="0.3">
      <c r="A281" s="17" t="str">
        <f>Tbl_Ürünler[[#This Row],[Ürün Adı]]</f>
        <v>DERYA TAZE KASAR 400 GR</v>
      </c>
      <c r="B281" s="17">
        <f>IF(ISERROR(SEARCH('G_Sipariş Fişi'!$C$10,$A281)),0,1)</f>
        <v>0</v>
      </c>
      <c r="C281" s="17">
        <f>IF(B281=0,0,COUNTIF($B$6:B281,1))</f>
        <v>0</v>
      </c>
      <c r="D281" s="18" t="str">
        <f t="shared" si="40"/>
        <v/>
      </c>
      <c r="E281" s="17">
        <f>IF(ISERROR(SEARCH('G_Sipariş Fişi'!$C$11,$A281)),0,1)</f>
        <v>0</v>
      </c>
      <c r="F281" s="17">
        <f>IF(E281=0,0,COUNTIF($E$6:E281,1))</f>
        <v>0</v>
      </c>
      <c r="G281" s="18" t="str">
        <f t="shared" si="41"/>
        <v/>
      </c>
      <c r="H281" s="17">
        <f>IF(ISERROR(SEARCH('G_Sipariş Fişi'!$C$12,$A281)),0,1)</f>
        <v>0</v>
      </c>
      <c r="I281" s="17">
        <f>IF(H281=0,0,COUNTIF(H$6:$H281,1))</f>
        <v>0</v>
      </c>
      <c r="J281" s="18" t="str">
        <f t="shared" si="42"/>
        <v/>
      </c>
      <c r="K281" s="17">
        <f>IF(ISERROR(SEARCH('G_Sipariş Fişi'!$C$13,$A281)),0,1)</f>
        <v>0</v>
      </c>
      <c r="L281" s="17">
        <f>IF(K281=0,0,COUNTIF($K$6:K281,1))</f>
        <v>0</v>
      </c>
      <c r="M281" s="18" t="str">
        <f t="shared" si="43"/>
        <v/>
      </c>
      <c r="N281" s="17">
        <f>IF(ISERROR(SEARCH('G_Sipariş Fişi'!$C$14,$A281)),0,1)</f>
        <v>0</v>
      </c>
      <c r="O281" s="17">
        <f>IF(N281=0,0,COUNTIF($N$6:N281,1))</f>
        <v>0</v>
      </c>
      <c r="P281" s="18" t="str">
        <f t="shared" si="44"/>
        <v/>
      </c>
      <c r="Q281" s="17">
        <f>IF(ISERROR(SEARCH('G_Sipariş Fişi'!$C$15,$A281)),0,1)</f>
        <v>0</v>
      </c>
      <c r="R281" s="17">
        <f>IF(Q281=0,0,COUNTIF($Q$6:Q281,1))</f>
        <v>0</v>
      </c>
      <c r="S281" s="18" t="str">
        <f t="shared" si="45"/>
        <v/>
      </c>
      <c r="T281" s="17">
        <f>IF(ISERROR(SEARCH('G_Sipariş Fişi'!$C$16,$A281)),0,1)</f>
        <v>1</v>
      </c>
      <c r="U281" s="17">
        <f>IF(T281=0,0,COUNTIF($T$6:T281,1))</f>
        <v>276</v>
      </c>
      <c r="V281" s="18" t="str">
        <f t="shared" si="46"/>
        <v>DERYA TAZE KASAR 400 GR</v>
      </c>
      <c r="W281" s="17">
        <f>IF(ISERROR(SEARCH('G_Sipariş Fişi'!$C$17,$A281)),0,1)</f>
        <v>1</v>
      </c>
      <c r="X281" s="17">
        <f>IF(W281=0,0,COUNTIF($W$6:W281,1))</f>
        <v>276</v>
      </c>
      <c r="Y281" s="18" t="str">
        <f t="shared" si="47"/>
        <v>DERYA TAZE KASAR 400 GR</v>
      </c>
      <c r="Z281" s="17">
        <f>IF(ISERROR(SEARCH('G_Sipariş Fişi'!$C$18,$A281)),0,1)</f>
        <v>1</v>
      </c>
      <c r="AA281" s="17">
        <f>IF(Z281=0,0,COUNTIF($Z$6:Z281,1))</f>
        <v>276</v>
      </c>
      <c r="AB281" s="18" t="str">
        <f t="shared" si="48"/>
        <v>DERYA TAZE KASAR 400 GR</v>
      </c>
      <c r="AC281" s="17">
        <f>IF(ISERROR(SEARCH('G_Sipariş Fişi'!$C$19,$A281)),0,1)</f>
        <v>1</v>
      </c>
      <c r="AD281" s="17">
        <f>IF(AC281=0,0,COUNTIF($AC$6:AC281,1))</f>
        <v>276</v>
      </c>
      <c r="AE281" s="18" t="str">
        <f t="shared" si="49"/>
        <v>DERYA TAZE KASAR 400 GR</v>
      </c>
    </row>
    <row r="282" spans="1:31" x14ac:dyDescent="0.3">
      <c r="A282" s="17" t="str">
        <f>Tbl_Ürünler[[#This Row],[Ürün Adı]]</f>
        <v>DETAN KOKUSUZ SINEKKIRAN 275 ML</v>
      </c>
      <c r="B282" s="17">
        <f>IF(ISERROR(SEARCH('G_Sipariş Fişi'!$C$10,$A282)),0,1)</f>
        <v>0</v>
      </c>
      <c r="C282" s="17">
        <f>IF(B282=0,0,COUNTIF($B$6:B282,1))</f>
        <v>0</v>
      </c>
      <c r="D282" s="18" t="str">
        <f t="shared" si="40"/>
        <v/>
      </c>
      <c r="E282" s="17">
        <f>IF(ISERROR(SEARCH('G_Sipariş Fişi'!$C$11,$A282)),0,1)</f>
        <v>0</v>
      </c>
      <c r="F282" s="17">
        <f>IF(E282=0,0,COUNTIF($E$6:E282,1))</f>
        <v>0</v>
      </c>
      <c r="G282" s="18" t="str">
        <f t="shared" si="41"/>
        <v/>
      </c>
      <c r="H282" s="17">
        <f>IF(ISERROR(SEARCH('G_Sipariş Fişi'!$C$12,$A282)),0,1)</f>
        <v>0</v>
      </c>
      <c r="I282" s="17">
        <f>IF(H282=0,0,COUNTIF(H$6:$H282,1))</f>
        <v>0</v>
      </c>
      <c r="J282" s="18" t="str">
        <f t="shared" si="42"/>
        <v/>
      </c>
      <c r="K282" s="17">
        <f>IF(ISERROR(SEARCH('G_Sipariş Fişi'!$C$13,$A282)),0,1)</f>
        <v>0</v>
      </c>
      <c r="L282" s="17">
        <f>IF(K282=0,0,COUNTIF($K$6:K282,1))</f>
        <v>0</v>
      </c>
      <c r="M282" s="18" t="str">
        <f t="shared" si="43"/>
        <v/>
      </c>
      <c r="N282" s="17">
        <f>IF(ISERROR(SEARCH('G_Sipariş Fişi'!$C$14,$A282)),0,1)</f>
        <v>0</v>
      </c>
      <c r="O282" s="17">
        <f>IF(N282=0,0,COUNTIF($N$6:N282,1))</f>
        <v>0</v>
      </c>
      <c r="P282" s="18" t="str">
        <f t="shared" si="44"/>
        <v/>
      </c>
      <c r="Q282" s="17">
        <f>IF(ISERROR(SEARCH('G_Sipariş Fişi'!$C$15,$A282)),0,1)</f>
        <v>0</v>
      </c>
      <c r="R282" s="17">
        <f>IF(Q282=0,0,COUNTIF($Q$6:Q282,1))</f>
        <v>0</v>
      </c>
      <c r="S282" s="18" t="str">
        <f t="shared" si="45"/>
        <v/>
      </c>
      <c r="T282" s="17">
        <f>IF(ISERROR(SEARCH('G_Sipariş Fişi'!$C$16,$A282)),0,1)</f>
        <v>1</v>
      </c>
      <c r="U282" s="17">
        <f>IF(T282=0,0,COUNTIF($T$6:T282,1))</f>
        <v>277</v>
      </c>
      <c r="V282" s="18" t="str">
        <f t="shared" si="46"/>
        <v>DETAN KOKUSUZ SINEKKIRAN 275 ML</v>
      </c>
      <c r="W282" s="17">
        <f>IF(ISERROR(SEARCH('G_Sipariş Fişi'!$C$17,$A282)),0,1)</f>
        <v>1</v>
      </c>
      <c r="X282" s="17">
        <f>IF(W282=0,0,COUNTIF($W$6:W282,1))</f>
        <v>277</v>
      </c>
      <c r="Y282" s="18" t="str">
        <f t="shared" si="47"/>
        <v>DETAN KOKUSUZ SINEKKIRAN 275 ML</v>
      </c>
      <c r="Z282" s="17">
        <f>IF(ISERROR(SEARCH('G_Sipariş Fişi'!$C$18,$A282)),0,1)</f>
        <v>1</v>
      </c>
      <c r="AA282" s="17">
        <f>IF(Z282=0,0,COUNTIF($Z$6:Z282,1))</f>
        <v>277</v>
      </c>
      <c r="AB282" s="18" t="str">
        <f t="shared" si="48"/>
        <v>DETAN KOKUSUZ SINEKKIRAN 275 ML</v>
      </c>
      <c r="AC282" s="17">
        <f>IF(ISERROR(SEARCH('G_Sipariş Fişi'!$C$19,$A282)),0,1)</f>
        <v>1</v>
      </c>
      <c r="AD282" s="17">
        <f>IF(AC282=0,0,COUNTIF($AC$6:AC282,1))</f>
        <v>277</v>
      </c>
      <c r="AE282" s="18" t="str">
        <f t="shared" si="49"/>
        <v>DETAN KOKUSUZ SINEKKIRAN 275 ML</v>
      </c>
    </row>
    <row r="283" spans="1:31" x14ac:dyDescent="0.3">
      <c r="A283" s="17" t="str">
        <f>Tbl_Ürünler[[#This Row],[Ürün Adı]]</f>
        <v>EKİN KIRMIZI MERCIMEK 1KG</v>
      </c>
      <c r="B283" s="17">
        <f>IF(ISERROR(SEARCH('G_Sipariş Fişi'!$C$10,$A283)),0,1)</f>
        <v>0</v>
      </c>
      <c r="C283" s="17">
        <f>IF(B283=0,0,COUNTIF($B$6:B283,1))</f>
        <v>0</v>
      </c>
      <c r="D283" s="18" t="str">
        <f t="shared" si="40"/>
        <v/>
      </c>
      <c r="E283" s="17">
        <f>IF(ISERROR(SEARCH('G_Sipariş Fişi'!$C$11,$A283)),0,1)</f>
        <v>0</v>
      </c>
      <c r="F283" s="17">
        <f>IF(E283=0,0,COUNTIF($E$6:E283,1))</f>
        <v>0</v>
      </c>
      <c r="G283" s="18" t="str">
        <f t="shared" si="41"/>
        <v/>
      </c>
      <c r="H283" s="17">
        <f>IF(ISERROR(SEARCH('G_Sipariş Fişi'!$C$12,$A283)),0,1)</f>
        <v>0</v>
      </c>
      <c r="I283" s="17">
        <f>IF(H283=0,0,COUNTIF(H$6:$H283,1))</f>
        <v>0</v>
      </c>
      <c r="J283" s="18" t="str">
        <f t="shared" si="42"/>
        <v/>
      </c>
      <c r="K283" s="17">
        <f>IF(ISERROR(SEARCH('G_Sipariş Fişi'!$C$13,$A283)),0,1)</f>
        <v>0</v>
      </c>
      <c r="L283" s="17">
        <f>IF(K283=0,0,COUNTIF($K$6:K283,1))</f>
        <v>0</v>
      </c>
      <c r="M283" s="18" t="str">
        <f t="shared" si="43"/>
        <v/>
      </c>
      <c r="N283" s="17">
        <f>IF(ISERROR(SEARCH('G_Sipariş Fişi'!$C$14,$A283)),0,1)</f>
        <v>0</v>
      </c>
      <c r="O283" s="17">
        <f>IF(N283=0,0,COUNTIF($N$6:N283,1))</f>
        <v>0</v>
      </c>
      <c r="P283" s="18" t="str">
        <f t="shared" si="44"/>
        <v/>
      </c>
      <c r="Q283" s="17">
        <f>IF(ISERROR(SEARCH('G_Sipariş Fişi'!$C$15,$A283)),0,1)</f>
        <v>0</v>
      </c>
      <c r="R283" s="17">
        <f>IF(Q283=0,0,COUNTIF($Q$6:Q283,1))</f>
        <v>0</v>
      </c>
      <c r="S283" s="18" t="str">
        <f t="shared" si="45"/>
        <v/>
      </c>
      <c r="T283" s="17">
        <f>IF(ISERROR(SEARCH('G_Sipariş Fişi'!$C$16,$A283)),0,1)</f>
        <v>1</v>
      </c>
      <c r="U283" s="17">
        <f>IF(T283=0,0,COUNTIF($T$6:T283,1))</f>
        <v>278</v>
      </c>
      <c r="V283" s="18" t="str">
        <f t="shared" si="46"/>
        <v>EKİN KIRMIZI MERCIMEK 1KG</v>
      </c>
      <c r="W283" s="17">
        <f>IF(ISERROR(SEARCH('G_Sipariş Fişi'!$C$17,$A283)),0,1)</f>
        <v>1</v>
      </c>
      <c r="X283" s="17">
        <f>IF(W283=0,0,COUNTIF($W$6:W283,1))</f>
        <v>278</v>
      </c>
      <c r="Y283" s="18" t="str">
        <f t="shared" si="47"/>
        <v>EKİN KIRMIZI MERCIMEK 1KG</v>
      </c>
      <c r="Z283" s="17">
        <f>IF(ISERROR(SEARCH('G_Sipariş Fişi'!$C$18,$A283)),0,1)</f>
        <v>1</v>
      </c>
      <c r="AA283" s="17">
        <f>IF(Z283=0,0,COUNTIF($Z$6:Z283,1))</f>
        <v>278</v>
      </c>
      <c r="AB283" s="18" t="str">
        <f t="shared" si="48"/>
        <v>EKİN KIRMIZI MERCIMEK 1KG</v>
      </c>
      <c r="AC283" s="17">
        <f>IF(ISERROR(SEARCH('G_Sipariş Fişi'!$C$19,$A283)),0,1)</f>
        <v>1</v>
      </c>
      <c r="AD283" s="17">
        <f>IF(AC283=0,0,COUNTIF($AC$6:AC283,1))</f>
        <v>278</v>
      </c>
      <c r="AE283" s="18" t="str">
        <f t="shared" si="49"/>
        <v>EKİN KIRMIZI MERCIMEK 1KG</v>
      </c>
    </row>
    <row r="284" spans="1:31" x14ac:dyDescent="0.3">
      <c r="A284" s="17" t="str">
        <f>Tbl_Ürünler[[#This Row],[Ürün Adı]]</f>
        <v xml:space="preserve">ARTCRAFT 12 LI CAY SETI  LAVANTA </v>
      </c>
      <c r="B284" s="17">
        <f>IF(ISERROR(SEARCH('G_Sipariş Fişi'!$C$10,$A284)),0,1)</f>
        <v>0</v>
      </c>
      <c r="C284" s="17">
        <f>IF(B284=0,0,COUNTIF($B$6:B284,1))</f>
        <v>0</v>
      </c>
      <c r="D284" s="18" t="str">
        <f t="shared" si="40"/>
        <v/>
      </c>
      <c r="E284" s="17">
        <f>IF(ISERROR(SEARCH('G_Sipariş Fişi'!$C$11,$A284)),0,1)</f>
        <v>0</v>
      </c>
      <c r="F284" s="17">
        <f>IF(E284=0,0,COUNTIF($E$6:E284,1))</f>
        <v>0</v>
      </c>
      <c r="G284" s="18" t="str">
        <f t="shared" si="41"/>
        <v/>
      </c>
      <c r="H284" s="17">
        <f>IF(ISERROR(SEARCH('G_Sipariş Fişi'!$C$12,$A284)),0,1)</f>
        <v>0</v>
      </c>
      <c r="I284" s="17">
        <f>IF(H284=0,0,COUNTIF(H$6:$H284,1))</f>
        <v>0</v>
      </c>
      <c r="J284" s="18" t="str">
        <f t="shared" si="42"/>
        <v/>
      </c>
      <c r="K284" s="17">
        <f>IF(ISERROR(SEARCH('G_Sipariş Fişi'!$C$13,$A284)),0,1)</f>
        <v>0</v>
      </c>
      <c r="L284" s="17">
        <f>IF(K284=0,0,COUNTIF($K$6:K284,1))</f>
        <v>0</v>
      </c>
      <c r="M284" s="18" t="str">
        <f t="shared" si="43"/>
        <v/>
      </c>
      <c r="N284" s="17">
        <f>IF(ISERROR(SEARCH('G_Sipariş Fişi'!$C$14,$A284)),0,1)</f>
        <v>0</v>
      </c>
      <c r="O284" s="17">
        <f>IF(N284=0,0,COUNTIF($N$6:N284,1))</f>
        <v>0</v>
      </c>
      <c r="P284" s="18" t="str">
        <f t="shared" si="44"/>
        <v/>
      </c>
      <c r="Q284" s="17">
        <f>IF(ISERROR(SEARCH('G_Sipariş Fişi'!$C$15,$A284)),0,1)</f>
        <v>0</v>
      </c>
      <c r="R284" s="17">
        <f>IF(Q284=0,0,COUNTIF($Q$6:Q284,1))</f>
        <v>0</v>
      </c>
      <c r="S284" s="18" t="str">
        <f t="shared" si="45"/>
        <v/>
      </c>
      <c r="T284" s="17">
        <f>IF(ISERROR(SEARCH('G_Sipariş Fişi'!$C$16,$A284)),0,1)</f>
        <v>1</v>
      </c>
      <c r="U284" s="17">
        <f>IF(T284=0,0,COUNTIF($T$6:T284,1))</f>
        <v>279</v>
      </c>
      <c r="V284" s="18" t="str">
        <f t="shared" si="46"/>
        <v xml:space="preserve">ARTCRAFT 12 LI CAY SETI  LAVANTA </v>
      </c>
      <c r="W284" s="17">
        <f>IF(ISERROR(SEARCH('G_Sipariş Fişi'!$C$17,$A284)),0,1)</f>
        <v>1</v>
      </c>
      <c r="X284" s="17">
        <f>IF(W284=0,0,COUNTIF($W$6:W284,1))</f>
        <v>279</v>
      </c>
      <c r="Y284" s="18" t="str">
        <f t="shared" si="47"/>
        <v xml:space="preserve">ARTCRAFT 12 LI CAY SETI  LAVANTA </v>
      </c>
      <c r="Z284" s="17">
        <f>IF(ISERROR(SEARCH('G_Sipariş Fişi'!$C$18,$A284)),0,1)</f>
        <v>1</v>
      </c>
      <c r="AA284" s="17">
        <f>IF(Z284=0,0,COUNTIF($Z$6:Z284,1))</f>
        <v>279</v>
      </c>
      <c r="AB284" s="18" t="str">
        <f t="shared" si="48"/>
        <v xml:space="preserve">ARTCRAFT 12 LI CAY SETI  LAVANTA </v>
      </c>
      <c r="AC284" s="17">
        <f>IF(ISERROR(SEARCH('G_Sipariş Fişi'!$C$19,$A284)),0,1)</f>
        <v>1</v>
      </c>
      <c r="AD284" s="17">
        <f>IF(AC284=0,0,COUNTIF($AC$6:AC284,1))</f>
        <v>279</v>
      </c>
      <c r="AE284" s="18" t="str">
        <f t="shared" si="49"/>
        <v xml:space="preserve">ARTCRAFT 12 LI CAY SETI  LAVANTA </v>
      </c>
    </row>
    <row r="285" spans="1:31" x14ac:dyDescent="0.3">
      <c r="A285" s="17" t="str">
        <f>Tbl_Ürünler[[#This Row],[Ürün Adı]]</f>
        <v>W.CANPED YATAK KORUYUCU ORTU 10LU</v>
      </c>
      <c r="B285" s="17">
        <f>IF(ISERROR(SEARCH('G_Sipariş Fişi'!$C$10,$A285)),0,1)</f>
        <v>0</v>
      </c>
      <c r="C285" s="17">
        <f>IF(B285=0,0,COUNTIF($B$6:B285,1))</f>
        <v>0</v>
      </c>
      <c r="D285" s="18" t="str">
        <f t="shared" si="40"/>
        <v/>
      </c>
      <c r="E285" s="17">
        <f>IF(ISERROR(SEARCH('G_Sipariş Fişi'!$C$11,$A285)),0,1)</f>
        <v>0</v>
      </c>
      <c r="F285" s="17">
        <f>IF(E285=0,0,COUNTIF($E$6:E285,1))</f>
        <v>0</v>
      </c>
      <c r="G285" s="18" t="str">
        <f t="shared" si="41"/>
        <v/>
      </c>
      <c r="H285" s="17">
        <f>IF(ISERROR(SEARCH('G_Sipariş Fişi'!$C$12,$A285)),0,1)</f>
        <v>0</v>
      </c>
      <c r="I285" s="17">
        <f>IF(H285=0,0,COUNTIF(H$6:$H285,1))</f>
        <v>0</v>
      </c>
      <c r="J285" s="18" t="str">
        <f t="shared" si="42"/>
        <v/>
      </c>
      <c r="K285" s="17">
        <f>IF(ISERROR(SEARCH('G_Sipariş Fişi'!$C$13,$A285)),0,1)</f>
        <v>0</v>
      </c>
      <c r="L285" s="17">
        <f>IF(K285=0,0,COUNTIF($K$6:K285,1))</f>
        <v>0</v>
      </c>
      <c r="M285" s="18" t="str">
        <f t="shared" si="43"/>
        <v/>
      </c>
      <c r="N285" s="17">
        <f>IF(ISERROR(SEARCH('G_Sipariş Fişi'!$C$14,$A285)),0,1)</f>
        <v>0</v>
      </c>
      <c r="O285" s="17">
        <f>IF(N285=0,0,COUNTIF($N$6:N285,1))</f>
        <v>0</v>
      </c>
      <c r="P285" s="18" t="str">
        <f t="shared" si="44"/>
        <v/>
      </c>
      <c r="Q285" s="17">
        <f>IF(ISERROR(SEARCH('G_Sipariş Fişi'!$C$15,$A285)),0,1)</f>
        <v>0</v>
      </c>
      <c r="R285" s="17">
        <f>IF(Q285=0,0,COUNTIF($Q$6:Q285,1))</f>
        <v>0</v>
      </c>
      <c r="S285" s="18" t="str">
        <f t="shared" si="45"/>
        <v/>
      </c>
      <c r="T285" s="17">
        <f>IF(ISERROR(SEARCH('G_Sipariş Fişi'!$C$16,$A285)),0,1)</f>
        <v>1</v>
      </c>
      <c r="U285" s="17">
        <f>IF(T285=0,0,COUNTIF($T$6:T285,1))</f>
        <v>280</v>
      </c>
      <c r="V285" s="18" t="str">
        <f t="shared" si="46"/>
        <v>W.CANPED YATAK KORUYUCU ORTU 10LU</v>
      </c>
      <c r="W285" s="17">
        <f>IF(ISERROR(SEARCH('G_Sipariş Fişi'!$C$17,$A285)),0,1)</f>
        <v>1</v>
      </c>
      <c r="X285" s="17">
        <f>IF(W285=0,0,COUNTIF($W$6:W285,1))</f>
        <v>280</v>
      </c>
      <c r="Y285" s="18" t="str">
        <f t="shared" si="47"/>
        <v>W.CANPED YATAK KORUYUCU ORTU 10LU</v>
      </c>
      <c r="Z285" s="17">
        <f>IF(ISERROR(SEARCH('G_Sipariş Fişi'!$C$18,$A285)),0,1)</f>
        <v>1</v>
      </c>
      <c r="AA285" s="17">
        <f>IF(Z285=0,0,COUNTIF($Z$6:Z285,1))</f>
        <v>280</v>
      </c>
      <c r="AB285" s="18" t="str">
        <f t="shared" si="48"/>
        <v>W.CANPED YATAK KORUYUCU ORTU 10LU</v>
      </c>
      <c r="AC285" s="17">
        <f>IF(ISERROR(SEARCH('G_Sipariş Fişi'!$C$19,$A285)),0,1)</f>
        <v>1</v>
      </c>
      <c r="AD285" s="17">
        <f>IF(AC285=0,0,COUNTIF($AC$6:AC285,1))</f>
        <v>280</v>
      </c>
      <c r="AE285" s="18" t="str">
        <f t="shared" si="49"/>
        <v>W.CANPED YATAK KORUYUCU ORTU 10LU</v>
      </c>
    </row>
    <row r="286" spans="1:31" x14ac:dyDescent="0.3">
      <c r="A286" s="17" t="str">
        <f>Tbl_Ürünler[[#This Row],[Ürün Adı]]</f>
        <v>P.BAHCE 42191 OPT 6 LI CAY BRD</v>
      </c>
      <c r="B286" s="17">
        <f>IF(ISERROR(SEARCH('G_Sipariş Fişi'!$C$10,$A286)),0,1)</f>
        <v>0</v>
      </c>
      <c r="C286" s="17">
        <f>IF(B286=0,0,COUNTIF($B$6:B286,1))</f>
        <v>0</v>
      </c>
      <c r="D286" s="18" t="str">
        <f t="shared" si="40"/>
        <v/>
      </c>
      <c r="E286" s="17">
        <f>IF(ISERROR(SEARCH('G_Sipariş Fişi'!$C$11,$A286)),0,1)</f>
        <v>0</v>
      </c>
      <c r="F286" s="17">
        <f>IF(E286=0,0,COUNTIF($E$6:E286,1))</f>
        <v>0</v>
      </c>
      <c r="G286" s="18" t="str">
        <f t="shared" si="41"/>
        <v/>
      </c>
      <c r="H286" s="17">
        <f>IF(ISERROR(SEARCH('G_Sipariş Fişi'!$C$12,$A286)),0,1)</f>
        <v>0</v>
      </c>
      <c r="I286" s="17">
        <f>IF(H286=0,0,COUNTIF(H$6:$H286,1))</f>
        <v>0</v>
      </c>
      <c r="J286" s="18" t="str">
        <f t="shared" si="42"/>
        <v/>
      </c>
      <c r="K286" s="17">
        <f>IF(ISERROR(SEARCH('G_Sipariş Fişi'!$C$13,$A286)),0,1)</f>
        <v>0</v>
      </c>
      <c r="L286" s="17">
        <f>IF(K286=0,0,COUNTIF($K$6:K286,1))</f>
        <v>0</v>
      </c>
      <c r="M286" s="18" t="str">
        <f t="shared" si="43"/>
        <v/>
      </c>
      <c r="N286" s="17">
        <f>IF(ISERROR(SEARCH('G_Sipariş Fişi'!$C$14,$A286)),0,1)</f>
        <v>0</v>
      </c>
      <c r="O286" s="17">
        <f>IF(N286=0,0,COUNTIF($N$6:N286,1))</f>
        <v>0</v>
      </c>
      <c r="P286" s="18" t="str">
        <f t="shared" si="44"/>
        <v/>
      </c>
      <c r="Q286" s="17">
        <f>IF(ISERROR(SEARCH('G_Sipariş Fişi'!$C$15,$A286)),0,1)</f>
        <v>0</v>
      </c>
      <c r="R286" s="17">
        <f>IF(Q286=0,0,COUNTIF($Q$6:Q286,1))</f>
        <v>0</v>
      </c>
      <c r="S286" s="18" t="str">
        <f t="shared" si="45"/>
        <v/>
      </c>
      <c r="T286" s="17">
        <f>IF(ISERROR(SEARCH('G_Sipariş Fişi'!$C$16,$A286)),0,1)</f>
        <v>1</v>
      </c>
      <c r="U286" s="17">
        <f>IF(T286=0,0,COUNTIF($T$6:T286,1))</f>
        <v>281</v>
      </c>
      <c r="V286" s="18" t="str">
        <f t="shared" si="46"/>
        <v>P.BAHCE 42191 OPT 6 LI CAY BRD</v>
      </c>
      <c r="W286" s="17">
        <f>IF(ISERROR(SEARCH('G_Sipariş Fişi'!$C$17,$A286)),0,1)</f>
        <v>1</v>
      </c>
      <c r="X286" s="17">
        <f>IF(W286=0,0,COUNTIF($W$6:W286,1))</f>
        <v>281</v>
      </c>
      <c r="Y286" s="18" t="str">
        <f t="shared" si="47"/>
        <v>P.BAHCE 42191 OPT 6 LI CAY BRD</v>
      </c>
      <c r="Z286" s="17">
        <f>IF(ISERROR(SEARCH('G_Sipariş Fişi'!$C$18,$A286)),0,1)</f>
        <v>1</v>
      </c>
      <c r="AA286" s="17">
        <f>IF(Z286=0,0,COUNTIF($Z$6:Z286,1))</f>
        <v>281</v>
      </c>
      <c r="AB286" s="18" t="str">
        <f t="shared" si="48"/>
        <v>P.BAHCE 42191 OPT 6 LI CAY BRD</v>
      </c>
      <c r="AC286" s="17">
        <f>IF(ISERROR(SEARCH('G_Sipariş Fişi'!$C$19,$A286)),0,1)</f>
        <v>1</v>
      </c>
      <c r="AD286" s="17">
        <f>IF(AC286=0,0,COUNTIF($AC$6:AC286,1))</f>
        <v>281</v>
      </c>
      <c r="AE286" s="18" t="str">
        <f t="shared" si="49"/>
        <v>P.BAHCE 42191 OPT 6 LI CAY BRD</v>
      </c>
    </row>
    <row r="287" spans="1:31" x14ac:dyDescent="0.3">
      <c r="A287" s="17" t="str">
        <f>Tbl_Ürünler[[#This Row],[Ürün Adı]]</f>
        <v>LARK UZUN BLUE BOX</v>
      </c>
      <c r="B287" s="17">
        <f>IF(ISERROR(SEARCH('G_Sipariş Fişi'!$C$10,$A287)),0,1)</f>
        <v>0</v>
      </c>
      <c r="C287" s="17">
        <f>IF(B287=0,0,COUNTIF($B$6:B287,1))</f>
        <v>0</v>
      </c>
      <c r="D287" s="18" t="str">
        <f t="shared" si="40"/>
        <v/>
      </c>
      <c r="E287" s="17">
        <f>IF(ISERROR(SEARCH('G_Sipariş Fişi'!$C$11,$A287)),0,1)</f>
        <v>0</v>
      </c>
      <c r="F287" s="17">
        <f>IF(E287=0,0,COUNTIF($E$6:E287,1))</f>
        <v>0</v>
      </c>
      <c r="G287" s="18" t="str">
        <f t="shared" si="41"/>
        <v/>
      </c>
      <c r="H287" s="17">
        <f>IF(ISERROR(SEARCH('G_Sipariş Fişi'!$C$12,$A287)),0,1)</f>
        <v>0</v>
      </c>
      <c r="I287" s="17">
        <f>IF(H287=0,0,COUNTIF(H$6:$H287,1))</f>
        <v>0</v>
      </c>
      <c r="J287" s="18" t="str">
        <f t="shared" si="42"/>
        <v/>
      </c>
      <c r="K287" s="17">
        <f>IF(ISERROR(SEARCH('G_Sipariş Fişi'!$C$13,$A287)),0,1)</f>
        <v>0</v>
      </c>
      <c r="L287" s="17">
        <f>IF(K287=0,0,COUNTIF($K$6:K287,1))</f>
        <v>0</v>
      </c>
      <c r="M287" s="18" t="str">
        <f t="shared" si="43"/>
        <v/>
      </c>
      <c r="N287" s="17">
        <f>IF(ISERROR(SEARCH('G_Sipariş Fişi'!$C$14,$A287)),0,1)</f>
        <v>0</v>
      </c>
      <c r="O287" s="17">
        <f>IF(N287=0,0,COUNTIF($N$6:N287,1))</f>
        <v>0</v>
      </c>
      <c r="P287" s="18" t="str">
        <f t="shared" si="44"/>
        <v/>
      </c>
      <c r="Q287" s="17">
        <f>IF(ISERROR(SEARCH('G_Sipariş Fişi'!$C$15,$A287)),0,1)</f>
        <v>0</v>
      </c>
      <c r="R287" s="17">
        <f>IF(Q287=0,0,COUNTIF($Q$6:Q287,1))</f>
        <v>0</v>
      </c>
      <c r="S287" s="18" t="str">
        <f t="shared" si="45"/>
        <v/>
      </c>
      <c r="T287" s="17">
        <f>IF(ISERROR(SEARCH('G_Sipariş Fişi'!$C$16,$A287)),0,1)</f>
        <v>1</v>
      </c>
      <c r="U287" s="17">
        <f>IF(T287=0,0,COUNTIF($T$6:T287,1))</f>
        <v>282</v>
      </c>
      <c r="V287" s="18" t="str">
        <f t="shared" si="46"/>
        <v>LARK UZUN BLUE BOX</v>
      </c>
      <c r="W287" s="17">
        <f>IF(ISERROR(SEARCH('G_Sipariş Fişi'!$C$17,$A287)),0,1)</f>
        <v>1</v>
      </c>
      <c r="X287" s="17">
        <f>IF(W287=0,0,COUNTIF($W$6:W287,1))</f>
        <v>282</v>
      </c>
      <c r="Y287" s="18" t="str">
        <f t="shared" si="47"/>
        <v>LARK UZUN BLUE BOX</v>
      </c>
      <c r="Z287" s="17">
        <f>IF(ISERROR(SEARCH('G_Sipariş Fişi'!$C$18,$A287)),0,1)</f>
        <v>1</v>
      </c>
      <c r="AA287" s="17">
        <f>IF(Z287=0,0,COUNTIF($Z$6:Z287,1))</f>
        <v>282</v>
      </c>
      <c r="AB287" s="18" t="str">
        <f t="shared" si="48"/>
        <v>LARK UZUN BLUE BOX</v>
      </c>
      <c r="AC287" s="17">
        <f>IF(ISERROR(SEARCH('G_Sipariş Fişi'!$C$19,$A287)),0,1)</f>
        <v>1</v>
      </c>
      <c r="AD287" s="17">
        <f>IF(AC287=0,0,COUNTIF($AC$6:AC287,1))</f>
        <v>282</v>
      </c>
      <c r="AE287" s="18" t="str">
        <f t="shared" si="49"/>
        <v>LARK UZUN BLUE BOX</v>
      </c>
    </row>
    <row r="288" spans="1:31" x14ac:dyDescent="0.3">
      <c r="A288" s="17" t="str">
        <f>Tbl_Ürünler[[#This Row],[Ürün Adı]]</f>
        <v>ARTCRAFT MESRUBAT BARDAGI 6'LI</v>
      </c>
      <c r="B288" s="17">
        <f>IF(ISERROR(SEARCH('G_Sipariş Fişi'!$C$10,$A288)),0,1)</f>
        <v>0</v>
      </c>
      <c r="C288" s="17">
        <f>IF(B288=0,0,COUNTIF($B$6:B288,1))</f>
        <v>0</v>
      </c>
      <c r="D288" s="18" t="str">
        <f t="shared" si="40"/>
        <v/>
      </c>
      <c r="E288" s="17">
        <f>IF(ISERROR(SEARCH('G_Sipariş Fişi'!$C$11,$A288)),0,1)</f>
        <v>0</v>
      </c>
      <c r="F288" s="17">
        <f>IF(E288=0,0,COUNTIF($E$6:E288,1))</f>
        <v>0</v>
      </c>
      <c r="G288" s="18" t="str">
        <f t="shared" si="41"/>
        <v/>
      </c>
      <c r="H288" s="17">
        <f>IF(ISERROR(SEARCH('G_Sipariş Fişi'!$C$12,$A288)),0,1)</f>
        <v>0</v>
      </c>
      <c r="I288" s="17">
        <f>IF(H288=0,0,COUNTIF(H$6:$H288,1))</f>
        <v>0</v>
      </c>
      <c r="J288" s="18" t="str">
        <f t="shared" si="42"/>
        <v/>
      </c>
      <c r="K288" s="17">
        <f>IF(ISERROR(SEARCH('G_Sipariş Fişi'!$C$13,$A288)),0,1)</f>
        <v>0</v>
      </c>
      <c r="L288" s="17">
        <f>IF(K288=0,0,COUNTIF($K$6:K288,1))</f>
        <v>0</v>
      </c>
      <c r="M288" s="18" t="str">
        <f t="shared" si="43"/>
        <v/>
      </c>
      <c r="N288" s="17">
        <f>IF(ISERROR(SEARCH('G_Sipariş Fişi'!$C$14,$A288)),0,1)</f>
        <v>0</v>
      </c>
      <c r="O288" s="17">
        <f>IF(N288=0,0,COUNTIF($N$6:N288,1))</f>
        <v>0</v>
      </c>
      <c r="P288" s="18" t="str">
        <f t="shared" si="44"/>
        <v/>
      </c>
      <c r="Q288" s="17">
        <f>IF(ISERROR(SEARCH('G_Sipariş Fişi'!$C$15,$A288)),0,1)</f>
        <v>0</v>
      </c>
      <c r="R288" s="17">
        <f>IF(Q288=0,0,COUNTIF($Q$6:Q288,1))</f>
        <v>0</v>
      </c>
      <c r="S288" s="18" t="str">
        <f t="shared" si="45"/>
        <v/>
      </c>
      <c r="T288" s="17">
        <f>IF(ISERROR(SEARCH('G_Sipariş Fişi'!$C$16,$A288)),0,1)</f>
        <v>1</v>
      </c>
      <c r="U288" s="17">
        <f>IF(T288=0,0,COUNTIF($T$6:T288,1))</f>
        <v>283</v>
      </c>
      <c r="V288" s="18" t="str">
        <f t="shared" si="46"/>
        <v>ARTCRAFT MESRUBAT BARDAGI 6'LI</v>
      </c>
      <c r="W288" s="17">
        <f>IF(ISERROR(SEARCH('G_Sipariş Fişi'!$C$17,$A288)),0,1)</f>
        <v>1</v>
      </c>
      <c r="X288" s="17">
        <f>IF(W288=0,0,COUNTIF($W$6:W288,1))</f>
        <v>283</v>
      </c>
      <c r="Y288" s="18" t="str">
        <f t="shared" si="47"/>
        <v>ARTCRAFT MESRUBAT BARDAGI 6'LI</v>
      </c>
      <c r="Z288" s="17">
        <f>IF(ISERROR(SEARCH('G_Sipariş Fişi'!$C$18,$A288)),0,1)</f>
        <v>1</v>
      </c>
      <c r="AA288" s="17">
        <f>IF(Z288=0,0,COUNTIF($Z$6:Z288,1))</f>
        <v>283</v>
      </c>
      <c r="AB288" s="18" t="str">
        <f t="shared" si="48"/>
        <v>ARTCRAFT MESRUBAT BARDAGI 6'LI</v>
      </c>
      <c r="AC288" s="17">
        <f>IF(ISERROR(SEARCH('G_Sipariş Fişi'!$C$19,$A288)),0,1)</f>
        <v>1</v>
      </c>
      <c r="AD288" s="17">
        <f>IF(AC288=0,0,COUNTIF($AC$6:AC288,1))</f>
        <v>283</v>
      </c>
      <c r="AE288" s="18" t="str">
        <f t="shared" si="49"/>
        <v>ARTCRAFT MESRUBAT BARDAGI 6'LI</v>
      </c>
    </row>
    <row r="289" spans="1:31" x14ac:dyDescent="0.3">
      <c r="A289" s="17" t="str">
        <f>Tbl_Ürünler[[#This Row],[Ürün Adı]]</f>
        <v>KUZU BOBREK</v>
      </c>
      <c r="B289" s="17">
        <f>IF(ISERROR(SEARCH('G_Sipariş Fişi'!$C$10,$A289)),0,1)</f>
        <v>0</v>
      </c>
      <c r="C289" s="17">
        <f>IF(B289=0,0,COUNTIF($B$6:B289,1))</f>
        <v>0</v>
      </c>
      <c r="D289" s="18" t="str">
        <f t="shared" si="40"/>
        <v/>
      </c>
      <c r="E289" s="17">
        <f>IF(ISERROR(SEARCH('G_Sipariş Fişi'!$C$11,$A289)),0,1)</f>
        <v>0</v>
      </c>
      <c r="F289" s="17">
        <f>IF(E289=0,0,COUNTIF($E$6:E289,1))</f>
        <v>0</v>
      </c>
      <c r="G289" s="18" t="str">
        <f t="shared" si="41"/>
        <v/>
      </c>
      <c r="H289" s="17">
        <f>IF(ISERROR(SEARCH('G_Sipariş Fişi'!$C$12,$A289)),0,1)</f>
        <v>0</v>
      </c>
      <c r="I289" s="17">
        <f>IF(H289=0,0,COUNTIF(H$6:$H289,1))</f>
        <v>0</v>
      </c>
      <c r="J289" s="18" t="str">
        <f t="shared" si="42"/>
        <v/>
      </c>
      <c r="K289" s="17">
        <f>IF(ISERROR(SEARCH('G_Sipariş Fişi'!$C$13,$A289)),0,1)</f>
        <v>0</v>
      </c>
      <c r="L289" s="17">
        <f>IF(K289=0,0,COUNTIF($K$6:K289,1))</f>
        <v>0</v>
      </c>
      <c r="M289" s="18" t="str">
        <f t="shared" si="43"/>
        <v/>
      </c>
      <c r="N289" s="17">
        <f>IF(ISERROR(SEARCH('G_Sipariş Fişi'!$C$14,$A289)),0,1)</f>
        <v>0</v>
      </c>
      <c r="O289" s="17">
        <f>IF(N289=0,0,COUNTIF($N$6:N289,1))</f>
        <v>0</v>
      </c>
      <c r="P289" s="18" t="str">
        <f t="shared" si="44"/>
        <v/>
      </c>
      <c r="Q289" s="17">
        <f>IF(ISERROR(SEARCH('G_Sipariş Fişi'!$C$15,$A289)),0,1)</f>
        <v>0</v>
      </c>
      <c r="R289" s="17">
        <f>IF(Q289=0,0,COUNTIF($Q$6:Q289,1))</f>
        <v>0</v>
      </c>
      <c r="S289" s="18" t="str">
        <f t="shared" si="45"/>
        <v/>
      </c>
      <c r="T289" s="17">
        <f>IF(ISERROR(SEARCH('G_Sipariş Fişi'!$C$16,$A289)),0,1)</f>
        <v>1</v>
      </c>
      <c r="U289" s="17">
        <f>IF(T289=0,0,COUNTIF($T$6:T289,1))</f>
        <v>284</v>
      </c>
      <c r="V289" s="18" t="str">
        <f t="shared" si="46"/>
        <v>KUZU BOBREK</v>
      </c>
      <c r="W289" s="17">
        <f>IF(ISERROR(SEARCH('G_Sipariş Fişi'!$C$17,$A289)),0,1)</f>
        <v>1</v>
      </c>
      <c r="X289" s="17">
        <f>IF(W289=0,0,COUNTIF($W$6:W289,1))</f>
        <v>284</v>
      </c>
      <c r="Y289" s="18" t="str">
        <f t="shared" si="47"/>
        <v>KUZU BOBREK</v>
      </c>
      <c r="Z289" s="17">
        <f>IF(ISERROR(SEARCH('G_Sipariş Fişi'!$C$18,$A289)),0,1)</f>
        <v>1</v>
      </c>
      <c r="AA289" s="17">
        <f>IF(Z289=0,0,COUNTIF($Z$6:Z289,1))</f>
        <v>284</v>
      </c>
      <c r="AB289" s="18" t="str">
        <f t="shared" si="48"/>
        <v>KUZU BOBREK</v>
      </c>
      <c r="AC289" s="17">
        <f>IF(ISERROR(SEARCH('G_Sipariş Fişi'!$C$19,$A289)),0,1)</f>
        <v>1</v>
      </c>
      <c r="AD289" s="17">
        <f>IF(AC289=0,0,COUNTIF($AC$6:AC289,1))</f>
        <v>284</v>
      </c>
      <c r="AE289" s="18" t="str">
        <f t="shared" si="49"/>
        <v>KUZU BOBREK</v>
      </c>
    </row>
    <row r="290" spans="1:31" x14ac:dyDescent="0.3">
      <c r="A290" s="17" t="str">
        <f>Tbl_Ürünler[[#This Row],[Ürün Adı]]</f>
        <v>TAT KOY DOMATES SALCASI 1700 GR</v>
      </c>
      <c r="B290" s="17">
        <f>IF(ISERROR(SEARCH('G_Sipariş Fişi'!$C$10,$A290)),0,1)</f>
        <v>0</v>
      </c>
      <c r="C290" s="17">
        <f>IF(B290=0,0,COUNTIF($B$6:B290,1))</f>
        <v>0</v>
      </c>
      <c r="D290" s="18" t="str">
        <f t="shared" si="40"/>
        <v/>
      </c>
      <c r="E290" s="17">
        <f>IF(ISERROR(SEARCH('G_Sipariş Fişi'!$C$11,$A290)),0,1)</f>
        <v>0</v>
      </c>
      <c r="F290" s="17">
        <f>IF(E290=0,0,COUNTIF($E$6:E290,1))</f>
        <v>0</v>
      </c>
      <c r="G290" s="18" t="str">
        <f t="shared" si="41"/>
        <v/>
      </c>
      <c r="H290" s="17">
        <f>IF(ISERROR(SEARCH('G_Sipariş Fişi'!$C$12,$A290)),0,1)</f>
        <v>0</v>
      </c>
      <c r="I290" s="17">
        <f>IF(H290=0,0,COUNTIF(H$6:$H290,1))</f>
        <v>0</v>
      </c>
      <c r="J290" s="18" t="str">
        <f t="shared" si="42"/>
        <v/>
      </c>
      <c r="K290" s="17">
        <f>IF(ISERROR(SEARCH('G_Sipariş Fişi'!$C$13,$A290)),0,1)</f>
        <v>0</v>
      </c>
      <c r="L290" s="17">
        <f>IF(K290=0,0,COUNTIF($K$6:K290,1))</f>
        <v>0</v>
      </c>
      <c r="M290" s="18" t="str">
        <f t="shared" si="43"/>
        <v/>
      </c>
      <c r="N290" s="17">
        <f>IF(ISERROR(SEARCH('G_Sipariş Fişi'!$C$14,$A290)),0,1)</f>
        <v>0</v>
      </c>
      <c r="O290" s="17">
        <f>IF(N290=0,0,COUNTIF($N$6:N290,1))</f>
        <v>0</v>
      </c>
      <c r="P290" s="18" t="str">
        <f t="shared" si="44"/>
        <v/>
      </c>
      <c r="Q290" s="17">
        <f>IF(ISERROR(SEARCH('G_Sipariş Fişi'!$C$15,$A290)),0,1)</f>
        <v>0</v>
      </c>
      <c r="R290" s="17">
        <f>IF(Q290=0,0,COUNTIF($Q$6:Q290,1))</f>
        <v>0</v>
      </c>
      <c r="S290" s="18" t="str">
        <f t="shared" si="45"/>
        <v/>
      </c>
      <c r="T290" s="17">
        <f>IF(ISERROR(SEARCH('G_Sipariş Fişi'!$C$16,$A290)),0,1)</f>
        <v>1</v>
      </c>
      <c r="U290" s="17">
        <f>IF(T290=0,0,COUNTIF($T$6:T290,1))</f>
        <v>285</v>
      </c>
      <c r="V290" s="18" t="str">
        <f t="shared" si="46"/>
        <v>TAT KOY DOMATES SALCASI 1700 GR</v>
      </c>
      <c r="W290" s="17">
        <f>IF(ISERROR(SEARCH('G_Sipariş Fişi'!$C$17,$A290)),0,1)</f>
        <v>1</v>
      </c>
      <c r="X290" s="17">
        <f>IF(W290=0,0,COUNTIF($W$6:W290,1))</f>
        <v>285</v>
      </c>
      <c r="Y290" s="18" t="str">
        <f t="shared" si="47"/>
        <v>TAT KOY DOMATES SALCASI 1700 GR</v>
      </c>
      <c r="Z290" s="17">
        <f>IF(ISERROR(SEARCH('G_Sipariş Fişi'!$C$18,$A290)),0,1)</f>
        <v>1</v>
      </c>
      <c r="AA290" s="17">
        <f>IF(Z290=0,0,COUNTIF($Z$6:Z290,1))</f>
        <v>285</v>
      </c>
      <c r="AB290" s="18" t="str">
        <f t="shared" si="48"/>
        <v>TAT KOY DOMATES SALCASI 1700 GR</v>
      </c>
      <c r="AC290" s="17">
        <f>IF(ISERROR(SEARCH('G_Sipariş Fişi'!$C$19,$A290)),0,1)</f>
        <v>1</v>
      </c>
      <c r="AD290" s="17">
        <f>IF(AC290=0,0,COUNTIF($AC$6:AC290,1))</f>
        <v>285</v>
      </c>
      <c r="AE290" s="18" t="str">
        <f t="shared" si="49"/>
        <v>TAT KOY DOMATES SALCASI 1700 GR</v>
      </c>
    </row>
    <row r="291" spans="1:31" x14ac:dyDescent="0.3">
      <c r="A291" s="17" t="str">
        <f>Tbl_Ürünler[[#This Row],[Ürün Adı]]</f>
        <v>VICEROY SPECIAL KISA</v>
      </c>
      <c r="B291" s="17">
        <f>IF(ISERROR(SEARCH('G_Sipariş Fişi'!$C$10,$A291)),0,1)</f>
        <v>0</v>
      </c>
      <c r="C291" s="17">
        <f>IF(B291=0,0,COUNTIF($B$6:B291,1))</f>
        <v>0</v>
      </c>
      <c r="D291" s="18" t="str">
        <f t="shared" si="40"/>
        <v/>
      </c>
      <c r="E291" s="17">
        <f>IF(ISERROR(SEARCH('G_Sipariş Fişi'!$C$11,$A291)),0,1)</f>
        <v>0</v>
      </c>
      <c r="F291" s="17">
        <f>IF(E291=0,0,COUNTIF($E$6:E291,1))</f>
        <v>0</v>
      </c>
      <c r="G291" s="18" t="str">
        <f t="shared" si="41"/>
        <v/>
      </c>
      <c r="H291" s="17">
        <f>IF(ISERROR(SEARCH('G_Sipariş Fişi'!$C$12,$A291)),0,1)</f>
        <v>0</v>
      </c>
      <c r="I291" s="17">
        <f>IF(H291=0,0,COUNTIF(H$6:$H291,1))</f>
        <v>0</v>
      </c>
      <c r="J291" s="18" t="str">
        <f t="shared" si="42"/>
        <v/>
      </c>
      <c r="K291" s="17">
        <f>IF(ISERROR(SEARCH('G_Sipariş Fişi'!$C$13,$A291)),0,1)</f>
        <v>0</v>
      </c>
      <c r="L291" s="17">
        <f>IF(K291=0,0,COUNTIF($K$6:K291,1))</f>
        <v>0</v>
      </c>
      <c r="M291" s="18" t="str">
        <f t="shared" si="43"/>
        <v/>
      </c>
      <c r="N291" s="17">
        <f>IF(ISERROR(SEARCH('G_Sipariş Fişi'!$C$14,$A291)),0,1)</f>
        <v>0</v>
      </c>
      <c r="O291" s="17">
        <f>IF(N291=0,0,COUNTIF($N$6:N291,1))</f>
        <v>0</v>
      </c>
      <c r="P291" s="18" t="str">
        <f t="shared" si="44"/>
        <v/>
      </c>
      <c r="Q291" s="17">
        <f>IF(ISERROR(SEARCH('G_Sipariş Fişi'!$C$15,$A291)),0,1)</f>
        <v>0</v>
      </c>
      <c r="R291" s="17">
        <f>IF(Q291=0,0,COUNTIF($Q$6:Q291,1))</f>
        <v>0</v>
      </c>
      <c r="S291" s="18" t="str">
        <f t="shared" si="45"/>
        <v/>
      </c>
      <c r="T291" s="17">
        <f>IF(ISERROR(SEARCH('G_Sipariş Fişi'!$C$16,$A291)),0,1)</f>
        <v>1</v>
      </c>
      <c r="U291" s="17">
        <f>IF(T291=0,0,COUNTIF($T$6:T291,1))</f>
        <v>286</v>
      </c>
      <c r="V291" s="18" t="str">
        <f t="shared" si="46"/>
        <v>VICEROY SPECIAL KISA</v>
      </c>
      <c r="W291" s="17">
        <f>IF(ISERROR(SEARCH('G_Sipariş Fişi'!$C$17,$A291)),0,1)</f>
        <v>1</v>
      </c>
      <c r="X291" s="17">
        <f>IF(W291=0,0,COUNTIF($W$6:W291,1))</f>
        <v>286</v>
      </c>
      <c r="Y291" s="18" t="str">
        <f t="shared" si="47"/>
        <v>VICEROY SPECIAL KISA</v>
      </c>
      <c r="Z291" s="17">
        <f>IF(ISERROR(SEARCH('G_Sipariş Fişi'!$C$18,$A291)),0,1)</f>
        <v>1</v>
      </c>
      <c r="AA291" s="17">
        <f>IF(Z291=0,0,COUNTIF($Z$6:Z291,1))</f>
        <v>286</v>
      </c>
      <c r="AB291" s="18" t="str">
        <f t="shared" si="48"/>
        <v>VICEROY SPECIAL KISA</v>
      </c>
      <c r="AC291" s="17">
        <f>IF(ISERROR(SEARCH('G_Sipariş Fişi'!$C$19,$A291)),0,1)</f>
        <v>1</v>
      </c>
      <c r="AD291" s="17">
        <f>IF(AC291=0,0,COUNTIF($AC$6:AC291,1))</f>
        <v>286</v>
      </c>
      <c r="AE291" s="18" t="str">
        <f t="shared" si="49"/>
        <v>VICEROY SPECIAL KISA</v>
      </c>
    </row>
    <row r="292" spans="1:31" x14ac:dyDescent="0.3">
      <c r="A292" s="17" t="str">
        <f>Tbl_Ürünler[[#This Row],[Ürün Adı]]</f>
        <v>EMEK AYCICEK YAG 4,5 LT PET ŞİŞE</v>
      </c>
      <c r="B292" s="17">
        <f>IF(ISERROR(SEARCH('G_Sipariş Fişi'!$C$10,$A292)),0,1)</f>
        <v>0</v>
      </c>
      <c r="C292" s="17">
        <f>IF(B292=0,0,COUNTIF($B$6:B292,1))</f>
        <v>0</v>
      </c>
      <c r="D292" s="18" t="str">
        <f t="shared" si="40"/>
        <v/>
      </c>
      <c r="E292" s="17">
        <f>IF(ISERROR(SEARCH('G_Sipariş Fişi'!$C$11,$A292)),0,1)</f>
        <v>0</v>
      </c>
      <c r="F292" s="17">
        <f>IF(E292=0,0,COUNTIF($E$6:E292,1))</f>
        <v>0</v>
      </c>
      <c r="G292" s="18" t="str">
        <f t="shared" si="41"/>
        <v/>
      </c>
      <c r="H292" s="17">
        <f>IF(ISERROR(SEARCH('G_Sipariş Fişi'!$C$12,$A292)),0,1)</f>
        <v>0</v>
      </c>
      <c r="I292" s="17">
        <f>IF(H292=0,0,COUNTIF(H$6:$H292,1))</f>
        <v>0</v>
      </c>
      <c r="J292" s="18" t="str">
        <f t="shared" si="42"/>
        <v/>
      </c>
      <c r="K292" s="17">
        <f>IF(ISERROR(SEARCH('G_Sipariş Fişi'!$C$13,$A292)),0,1)</f>
        <v>0</v>
      </c>
      <c r="L292" s="17">
        <f>IF(K292=0,0,COUNTIF($K$6:K292,1))</f>
        <v>0</v>
      </c>
      <c r="M292" s="18" t="str">
        <f t="shared" si="43"/>
        <v/>
      </c>
      <c r="N292" s="17">
        <f>IF(ISERROR(SEARCH('G_Sipariş Fişi'!$C$14,$A292)),0,1)</f>
        <v>0</v>
      </c>
      <c r="O292" s="17">
        <f>IF(N292=0,0,COUNTIF($N$6:N292,1))</f>
        <v>0</v>
      </c>
      <c r="P292" s="18" t="str">
        <f t="shared" si="44"/>
        <v/>
      </c>
      <c r="Q292" s="17">
        <f>IF(ISERROR(SEARCH('G_Sipariş Fişi'!$C$15,$A292)),0,1)</f>
        <v>0</v>
      </c>
      <c r="R292" s="17">
        <f>IF(Q292=0,0,COUNTIF($Q$6:Q292,1))</f>
        <v>0</v>
      </c>
      <c r="S292" s="18" t="str">
        <f t="shared" si="45"/>
        <v/>
      </c>
      <c r="T292" s="17">
        <f>IF(ISERROR(SEARCH('G_Sipariş Fişi'!$C$16,$A292)),0,1)</f>
        <v>1</v>
      </c>
      <c r="U292" s="17">
        <f>IF(T292=0,0,COUNTIF($T$6:T292,1))</f>
        <v>287</v>
      </c>
      <c r="V292" s="18" t="str">
        <f t="shared" si="46"/>
        <v>EMEK AYCICEK YAG 4,5 LT PET ŞİŞE</v>
      </c>
      <c r="W292" s="17">
        <f>IF(ISERROR(SEARCH('G_Sipariş Fişi'!$C$17,$A292)),0,1)</f>
        <v>1</v>
      </c>
      <c r="X292" s="17">
        <f>IF(W292=0,0,COUNTIF($W$6:W292,1))</f>
        <v>287</v>
      </c>
      <c r="Y292" s="18" t="str">
        <f t="shared" si="47"/>
        <v>EMEK AYCICEK YAG 4,5 LT PET ŞİŞE</v>
      </c>
      <c r="Z292" s="17">
        <f>IF(ISERROR(SEARCH('G_Sipariş Fişi'!$C$18,$A292)),0,1)</f>
        <v>1</v>
      </c>
      <c r="AA292" s="17">
        <f>IF(Z292=0,0,COUNTIF($Z$6:Z292,1))</f>
        <v>287</v>
      </c>
      <c r="AB292" s="18" t="str">
        <f t="shared" si="48"/>
        <v>EMEK AYCICEK YAG 4,5 LT PET ŞİŞE</v>
      </c>
      <c r="AC292" s="17">
        <f>IF(ISERROR(SEARCH('G_Sipariş Fişi'!$C$19,$A292)),0,1)</f>
        <v>1</v>
      </c>
      <c r="AD292" s="17">
        <f>IF(AC292=0,0,COUNTIF($AC$6:AC292,1))</f>
        <v>287</v>
      </c>
      <c r="AE292" s="18" t="str">
        <f t="shared" si="49"/>
        <v>EMEK AYCICEK YAG 4,5 LT PET ŞİŞE</v>
      </c>
    </row>
    <row r="293" spans="1:31" x14ac:dyDescent="0.3">
      <c r="A293" s="17" t="str">
        <f>Tbl_Ürünler[[#This Row],[Ürün Adı]]</f>
        <v>MONTE CARLO SLENDER BLUE</v>
      </c>
      <c r="B293" s="17">
        <f>IF(ISERROR(SEARCH('G_Sipariş Fişi'!$C$10,$A293)),0,1)</f>
        <v>0</v>
      </c>
      <c r="C293" s="17">
        <f>IF(B293=0,0,COUNTIF($B$6:B293,1))</f>
        <v>0</v>
      </c>
      <c r="D293" s="18" t="str">
        <f t="shared" si="40"/>
        <v/>
      </c>
      <c r="E293" s="17">
        <f>IF(ISERROR(SEARCH('G_Sipariş Fişi'!$C$11,$A293)),0,1)</f>
        <v>0</v>
      </c>
      <c r="F293" s="17">
        <f>IF(E293=0,0,COUNTIF($E$6:E293,1))</f>
        <v>0</v>
      </c>
      <c r="G293" s="18" t="str">
        <f t="shared" si="41"/>
        <v/>
      </c>
      <c r="H293" s="17">
        <f>IF(ISERROR(SEARCH('G_Sipariş Fişi'!$C$12,$A293)),0,1)</f>
        <v>0</v>
      </c>
      <c r="I293" s="17">
        <f>IF(H293=0,0,COUNTIF(H$6:$H293,1))</f>
        <v>0</v>
      </c>
      <c r="J293" s="18" t="str">
        <f t="shared" si="42"/>
        <v/>
      </c>
      <c r="K293" s="17">
        <f>IF(ISERROR(SEARCH('G_Sipariş Fişi'!$C$13,$A293)),0,1)</f>
        <v>0</v>
      </c>
      <c r="L293" s="17">
        <f>IF(K293=0,0,COUNTIF($K$6:K293,1))</f>
        <v>0</v>
      </c>
      <c r="M293" s="18" t="str">
        <f t="shared" si="43"/>
        <v/>
      </c>
      <c r="N293" s="17">
        <f>IF(ISERROR(SEARCH('G_Sipariş Fişi'!$C$14,$A293)),0,1)</f>
        <v>0</v>
      </c>
      <c r="O293" s="17">
        <f>IF(N293=0,0,COUNTIF($N$6:N293,1))</f>
        <v>0</v>
      </c>
      <c r="P293" s="18" t="str">
        <f t="shared" si="44"/>
        <v/>
      </c>
      <c r="Q293" s="17">
        <f>IF(ISERROR(SEARCH('G_Sipariş Fişi'!$C$15,$A293)),0,1)</f>
        <v>0</v>
      </c>
      <c r="R293" s="17">
        <f>IF(Q293=0,0,COUNTIF($Q$6:Q293,1))</f>
        <v>0</v>
      </c>
      <c r="S293" s="18" t="str">
        <f t="shared" si="45"/>
        <v/>
      </c>
      <c r="T293" s="17">
        <f>IF(ISERROR(SEARCH('G_Sipariş Fişi'!$C$16,$A293)),0,1)</f>
        <v>1</v>
      </c>
      <c r="U293" s="17">
        <f>IF(T293=0,0,COUNTIF($T$6:T293,1))</f>
        <v>288</v>
      </c>
      <c r="V293" s="18" t="str">
        <f t="shared" si="46"/>
        <v>MONTE CARLO SLENDER BLUE</v>
      </c>
      <c r="W293" s="17">
        <f>IF(ISERROR(SEARCH('G_Sipariş Fişi'!$C$17,$A293)),0,1)</f>
        <v>1</v>
      </c>
      <c r="X293" s="17">
        <f>IF(W293=0,0,COUNTIF($W$6:W293,1))</f>
        <v>288</v>
      </c>
      <c r="Y293" s="18" t="str">
        <f t="shared" si="47"/>
        <v>MONTE CARLO SLENDER BLUE</v>
      </c>
      <c r="Z293" s="17">
        <f>IF(ISERROR(SEARCH('G_Sipariş Fişi'!$C$18,$A293)),0,1)</f>
        <v>1</v>
      </c>
      <c r="AA293" s="17">
        <f>IF(Z293=0,0,COUNTIF($Z$6:Z293,1))</f>
        <v>288</v>
      </c>
      <c r="AB293" s="18" t="str">
        <f t="shared" si="48"/>
        <v>MONTE CARLO SLENDER BLUE</v>
      </c>
      <c r="AC293" s="17">
        <f>IF(ISERROR(SEARCH('G_Sipariş Fişi'!$C$19,$A293)),0,1)</f>
        <v>1</v>
      </c>
      <c r="AD293" s="17">
        <f>IF(AC293=0,0,COUNTIF($AC$6:AC293,1))</f>
        <v>288</v>
      </c>
      <c r="AE293" s="18" t="str">
        <f t="shared" si="49"/>
        <v>MONTE CARLO SLENDER BLUE</v>
      </c>
    </row>
    <row r="294" spans="1:31" x14ac:dyDescent="0.3">
      <c r="A294" s="17" t="str">
        <f>Tbl_Ürünler[[#This Row],[Ürün Adı]]</f>
        <v>KOSKA LIGHT RECEL 240 GR VISNE</v>
      </c>
      <c r="B294" s="17">
        <f>IF(ISERROR(SEARCH('G_Sipariş Fişi'!$C$10,$A294)),0,1)</f>
        <v>0</v>
      </c>
      <c r="C294" s="17">
        <f>IF(B294=0,0,COUNTIF($B$6:B294,1))</f>
        <v>0</v>
      </c>
      <c r="D294" s="18" t="str">
        <f t="shared" si="40"/>
        <v/>
      </c>
      <c r="E294" s="17">
        <f>IF(ISERROR(SEARCH('G_Sipariş Fişi'!$C$11,$A294)),0,1)</f>
        <v>0</v>
      </c>
      <c r="F294" s="17">
        <f>IF(E294=0,0,COUNTIF($E$6:E294,1))</f>
        <v>0</v>
      </c>
      <c r="G294" s="18" t="str">
        <f t="shared" si="41"/>
        <v/>
      </c>
      <c r="H294" s="17">
        <f>IF(ISERROR(SEARCH('G_Sipariş Fişi'!$C$12,$A294)),0,1)</f>
        <v>0</v>
      </c>
      <c r="I294" s="17">
        <f>IF(H294=0,0,COUNTIF(H$6:$H294,1))</f>
        <v>0</v>
      </c>
      <c r="J294" s="18" t="str">
        <f t="shared" si="42"/>
        <v/>
      </c>
      <c r="K294" s="17">
        <f>IF(ISERROR(SEARCH('G_Sipariş Fişi'!$C$13,$A294)),0,1)</f>
        <v>0</v>
      </c>
      <c r="L294" s="17">
        <f>IF(K294=0,0,COUNTIF($K$6:K294,1))</f>
        <v>0</v>
      </c>
      <c r="M294" s="18" t="str">
        <f t="shared" si="43"/>
        <v/>
      </c>
      <c r="N294" s="17">
        <f>IF(ISERROR(SEARCH('G_Sipariş Fişi'!$C$14,$A294)),0,1)</f>
        <v>0</v>
      </c>
      <c r="O294" s="17">
        <f>IF(N294=0,0,COUNTIF($N$6:N294,1))</f>
        <v>0</v>
      </c>
      <c r="P294" s="18" t="str">
        <f t="shared" si="44"/>
        <v/>
      </c>
      <c r="Q294" s="17">
        <f>IF(ISERROR(SEARCH('G_Sipariş Fişi'!$C$15,$A294)),0,1)</f>
        <v>0</v>
      </c>
      <c r="R294" s="17">
        <f>IF(Q294=0,0,COUNTIF($Q$6:Q294,1))</f>
        <v>0</v>
      </c>
      <c r="S294" s="18" t="str">
        <f t="shared" si="45"/>
        <v/>
      </c>
      <c r="T294" s="17">
        <f>IF(ISERROR(SEARCH('G_Sipariş Fişi'!$C$16,$A294)),0,1)</f>
        <v>1</v>
      </c>
      <c r="U294" s="17">
        <f>IF(T294=0,0,COUNTIF($T$6:T294,1))</f>
        <v>289</v>
      </c>
      <c r="V294" s="18" t="str">
        <f t="shared" si="46"/>
        <v>KOSKA LIGHT RECEL 240 GR VISNE</v>
      </c>
      <c r="W294" s="17">
        <f>IF(ISERROR(SEARCH('G_Sipariş Fişi'!$C$17,$A294)),0,1)</f>
        <v>1</v>
      </c>
      <c r="X294" s="17">
        <f>IF(W294=0,0,COUNTIF($W$6:W294,1))</f>
        <v>289</v>
      </c>
      <c r="Y294" s="18" t="str">
        <f t="shared" si="47"/>
        <v>KOSKA LIGHT RECEL 240 GR VISNE</v>
      </c>
      <c r="Z294" s="17">
        <f>IF(ISERROR(SEARCH('G_Sipariş Fişi'!$C$18,$A294)),0,1)</f>
        <v>1</v>
      </c>
      <c r="AA294" s="17">
        <f>IF(Z294=0,0,COUNTIF($Z$6:Z294,1))</f>
        <v>289</v>
      </c>
      <c r="AB294" s="18" t="str">
        <f t="shared" si="48"/>
        <v>KOSKA LIGHT RECEL 240 GR VISNE</v>
      </c>
      <c r="AC294" s="17">
        <f>IF(ISERROR(SEARCH('G_Sipariş Fişi'!$C$19,$A294)),0,1)</f>
        <v>1</v>
      </c>
      <c r="AD294" s="17">
        <f>IF(AC294=0,0,COUNTIF($AC$6:AC294,1))</f>
        <v>289</v>
      </c>
      <c r="AE294" s="18" t="str">
        <f t="shared" si="49"/>
        <v>KOSKA LIGHT RECEL 240 GR VISNE</v>
      </c>
    </row>
    <row r="295" spans="1:31" x14ac:dyDescent="0.3">
      <c r="A295" s="17" t="str">
        <f>Tbl_Ürünler[[#This Row],[Ürün Adı]]</f>
        <v>MARLBORO KISA 100 S BOX</v>
      </c>
      <c r="B295" s="17">
        <f>IF(ISERROR(SEARCH('G_Sipariş Fişi'!$C$10,$A295)),0,1)</f>
        <v>0</v>
      </c>
      <c r="C295" s="17">
        <f>IF(B295=0,0,COUNTIF($B$6:B295,1))</f>
        <v>0</v>
      </c>
      <c r="D295" s="18" t="str">
        <f t="shared" si="40"/>
        <v/>
      </c>
      <c r="E295" s="17">
        <f>IF(ISERROR(SEARCH('G_Sipariş Fişi'!$C$11,$A295)),0,1)</f>
        <v>0</v>
      </c>
      <c r="F295" s="17">
        <f>IF(E295=0,0,COUNTIF($E$6:E295,1))</f>
        <v>0</v>
      </c>
      <c r="G295" s="18" t="str">
        <f t="shared" si="41"/>
        <v/>
      </c>
      <c r="H295" s="17">
        <f>IF(ISERROR(SEARCH('G_Sipariş Fişi'!$C$12,$A295)),0,1)</f>
        <v>0</v>
      </c>
      <c r="I295" s="17">
        <f>IF(H295=0,0,COUNTIF(H$6:$H295,1))</f>
        <v>0</v>
      </c>
      <c r="J295" s="18" t="str">
        <f t="shared" si="42"/>
        <v/>
      </c>
      <c r="K295" s="17">
        <f>IF(ISERROR(SEARCH('G_Sipariş Fişi'!$C$13,$A295)),0,1)</f>
        <v>0</v>
      </c>
      <c r="L295" s="17">
        <f>IF(K295=0,0,COUNTIF($K$6:K295,1))</f>
        <v>0</v>
      </c>
      <c r="M295" s="18" t="str">
        <f t="shared" si="43"/>
        <v/>
      </c>
      <c r="N295" s="17">
        <f>IF(ISERROR(SEARCH('G_Sipariş Fişi'!$C$14,$A295)),0,1)</f>
        <v>0</v>
      </c>
      <c r="O295" s="17">
        <f>IF(N295=0,0,COUNTIF($N$6:N295,1))</f>
        <v>0</v>
      </c>
      <c r="P295" s="18" t="str">
        <f t="shared" si="44"/>
        <v/>
      </c>
      <c r="Q295" s="17">
        <f>IF(ISERROR(SEARCH('G_Sipariş Fişi'!$C$15,$A295)),0,1)</f>
        <v>0</v>
      </c>
      <c r="R295" s="17">
        <f>IF(Q295=0,0,COUNTIF($Q$6:Q295,1))</f>
        <v>0</v>
      </c>
      <c r="S295" s="18" t="str">
        <f t="shared" si="45"/>
        <v/>
      </c>
      <c r="T295" s="17">
        <f>IF(ISERROR(SEARCH('G_Sipariş Fişi'!$C$16,$A295)),0,1)</f>
        <v>1</v>
      </c>
      <c r="U295" s="17">
        <f>IF(T295=0,0,COUNTIF($T$6:T295,1))</f>
        <v>290</v>
      </c>
      <c r="V295" s="18" t="str">
        <f t="shared" si="46"/>
        <v>MARLBORO KISA 100 S BOX</v>
      </c>
      <c r="W295" s="17">
        <f>IF(ISERROR(SEARCH('G_Sipariş Fişi'!$C$17,$A295)),0,1)</f>
        <v>1</v>
      </c>
      <c r="X295" s="17">
        <f>IF(W295=0,0,COUNTIF($W$6:W295,1))</f>
        <v>290</v>
      </c>
      <c r="Y295" s="18" t="str">
        <f t="shared" si="47"/>
        <v>MARLBORO KISA 100 S BOX</v>
      </c>
      <c r="Z295" s="17">
        <f>IF(ISERROR(SEARCH('G_Sipariş Fişi'!$C$18,$A295)),0,1)</f>
        <v>1</v>
      </c>
      <c r="AA295" s="17">
        <f>IF(Z295=0,0,COUNTIF($Z$6:Z295,1))</f>
        <v>290</v>
      </c>
      <c r="AB295" s="18" t="str">
        <f t="shared" si="48"/>
        <v>MARLBORO KISA 100 S BOX</v>
      </c>
      <c r="AC295" s="17">
        <f>IF(ISERROR(SEARCH('G_Sipariş Fişi'!$C$19,$A295)),0,1)</f>
        <v>1</v>
      </c>
      <c r="AD295" s="17">
        <f>IF(AC295=0,0,COUNTIF($AC$6:AC295,1))</f>
        <v>290</v>
      </c>
      <c r="AE295" s="18" t="str">
        <f t="shared" si="49"/>
        <v>MARLBORO KISA 100 S BOX</v>
      </c>
    </row>
    <row r="296" spans="1:31" x14ac:dyDescent="0.3">
      <c r="A296" s="17" t="str">
        <f>Tbl_Ürünler[[#This Row],[Ürün Adı]]</f>
        <v>DAVIDOFF CLASSIC</v>
      </c>
      <c r="B296" s="17">
        <f>IF(ISERROR(SEARCH('G_Sipariş Fişi'!$C$10,$A296)),0,1)</f>
        <v>0</v>
      </c>
      <c r="C296" s="17">
        <f>IF(B296=0,0,COUNTIF($B$6:B296,1))</f>
        <v>0</v>
      </c>
      <c r="D296" s="18" t="str">
        <f t="shared" si="40"/>
        <v/>
      </c>
      <c r="E296" s="17">
        <f>IF(ISERROR(SEARCH('G_Sipariş Fişi'!$C$11,$A296)),0,1)</f>
        <v>0</v>
      </c>
      <c r="F296" s="17">
        <f>IF(E296=0,0,COUNTIF($E$6:E296,1))</f>
        <v>0</v>
      </c>
      <c r="G296" s="18" t="str">
        <f t="shared" si="41"/>
        <v/>
      </c>
      <c r="H296" s="17">
        <f>IF(ISERROR(SEARCH('G_Sipariş Fişi'!$C$12,$A296)),0,1)</f>
        <v>0</v>
      </c>
      <c r="I296" s="17">
        <f>IF(H296=0,0,COUNTIF(H$6:$H296,1))</f>
        <v>0</v>
      </c>
      <c r="J296" s="18" t="str">
        <f t="shared" si="42"/>
        <v/>
      </c>
      <c r="K296" s="17">
        <f>IF(ISERROR(SEARCH('G_Sipariş Fişi'!$C$13,$A296)),0,1)</f>
        <v>0</v>
      </c>
      <c r="L296" s="17">
        <f>IF(K296=0,0,COUNTIF($K$6:K296,1))</f>
        <v>0</v>
      </c>
      <c r="M296" s="18" t="str">
        <f t="shared" si="43"/>
        <v/>
      </c>
      <c r="N296" s="17">
        <f>IF(ISERROR(SEARCH('G_Sipariş Fişi'!$C$14,$A296)),0,1)</f>
        <v>0</v>
      </c>
      <c r="O296" s="17">
        <f>IF(N296=0,0,COUNTIF($N$6:N296,1))</f>
        <v>0</v>
      </c>
      <c r="P296" s="18" t="str">
        <f t="shared" si="44"/>
        <v/>
      </c>
      <c r="Q296" s="17">
        <f>IF(ISERROR(SEARCH('G_Sipariş Fişi'!$C$15,$A296)),0,1)</f>
        <v>0</v>
      </c>
      <c r="R296" s="17">
        <f>IF(Q296=0,0,COUNTIF($Q$6:Q296,1))</f>
        <v>0</v>
      </c>
      <c r="S296" s="18" t="str">
        <f t="shared" si="45"/>
        <v/>
      </c>
      <c r="T296" s="17">
        <f>IF(ISERROR(SEARCH('G_Sipariş Fişi'!$C$16,$A296)),0,1)</f>
        <v>1</v>
      </c>
      <c r="U296" s="17">
        <f>IF(T296=0,0,COUNTIF($T$6:T296,1))</f>
        <v>291</v>
      </c>
      <c r="V296" s="18" t="str">
        <f t="shared" si="46"/>
        <v>DAVIDOFF CLASSIC</v>
      </c>
      <c r="W296" s="17">
        <f>IF(ISERROR(SEARCH('G_Sipariş Fişi'!$C$17,$A296)),0,1)</f>
        <v>1</v>
      </c>
      <c r="X296" s="17">
        <f>IF(W296=0,0,COUNTIF($W$6:W296,1))</f>
        <v>291</v>
      </c>
      <c r="Y296" s="18" t="str">
        <f t="shared" si="47"/>
        <v>DAVIDOFF CLASSIC</v>
      </c>
      <c r="Z296" s="17">
        <f>IF(ISERROR(SEARCH('G_Sipariş Fişi'!$C$18,$A296)),0,1)</f>
        <v>1</v>
      </c>
      <c r="AA296" s="17">
        <f>IF(Z296=0,0,COUNTIF($Z$6:Z296,1))</f>
        <v>291</v>
      </c>
      <c r="AB296" s="18" t="str">
        <f t="shared" si="48"/>
        <v>DAVIDOFF CLASSIC</v>
      </c>
      <c r="AC296" s="17">
        <f>IF(ISERROR(SEARCH('G_Sipariş Fişi'!$C$19,$A296)),0,1)</f>
        <v>1</v>
      </c>
      <c r="AD296" s="17">
        <f>IF(AC296=0,0,COUNTIF($AC$6:AC296,1))</f>
        <v>291</v>
      </c>
      <c r="AE296" s="18" t="str">
        <f t="shared" si="49"/>
        <v>DAVIDOFF CLASSIC</v>
      </c>
    </row>
    <row r="297" spans="1:31" x14ac:dyDescent="0.3">
      <c r="A297" s="17" t="str">
        <f>Tbl_Ürünler[[#This Row],[Ürün Adı]]</f>
        <v>DAVIDOFF GOLD</v>
      </c>
      <c r="B297" s="17">
        <f>IF(ISERROR(SEARCH('G_Sipariş Fişi'!$C$10,$A297)),0,1)</f>
        <v>0</v>
      </c>
      <c r="C297" s="17">
        <f>IF(B297=0,0,COUNTIF($B$6:B297,1))</f>
        <v>0</v>
      </c>
      <c r="D297" s="18" t="str">
        <f t="shared" si="40"/>
        <v/>
      </c>
      <c r="E297" s="17">
        <f>IF(ISERROR(SEARCH('G_Sipariş Fişi'!$C$11,$A297)),0,1)</f>
        <v>0</v>
      </c>
      <c r="F297" s="17">
        <f>IF(E297=0,0,COUNTIF($E$6:E297,1))</f>
        <v>0</v>
      </c>
      <c r="G297" s="18" t="str">
        <f t="shared" si="41"/>
        <v/>
      </c>
      <c r="H297" s="17">
        <f>IF(ISERROR(SEARCH('G_Sipariş Fişi'!$C$12,$A297)),0,1)</f>
        <v>0</v>
      </c>
      <c r="I297" s="17">
        <f>IF(H297=0,0,COUNTIF(H$6:$H297,1))</f>
        <v>0</v>
      </c>
      <c r="J297" s="18" t="str">
        <f t="shared" si="42"/>
        <v/>
      </c>
      <c r="K297" s="17">
        <f>IF(ISERROR(SEARCH('G_Sipariş Fişi'!$C$13,$A297)),0,1)</f>
        <v>0</v>
      </c>
      <c r="L297" s="17">
        <f>IF(K297=0,0,COUNTIF($K$6:K297,1))</f>
        <v>0</v>
      </c>
      <c r="M297" s="18" t="str">
        <f t="shared" si="43"/>
        <v/>
      </c>
      <c r="N297" s="17">
        <f>IF(ISERROR(SEARCH('G_Sipariş Fişi'!$C$14,$A297)),0,1)</f>
        <v>0</v>
      </c>
      <c r="O297" s="17">
        <f>IF(N297=0,0,COUNTIF($N$6:N297,1))</f>
        <v>0</v>
      </c>
      <c r="P297" s="18" t="str">
        <f t="shared" si="44"/>
        <v/>
      </c>
      <c r="Q297" s="17">
        <f>IF(ISERROR(SEARCH('G_Sipariş Fişi'!$C$15,$A297)),0,1)</f>
        <v>0</v>
      </c>
      <c r="R297" s="17">
        <f>IF(Q297=0,0,COUNTIF($Q$6:Q297,1))</f>
        <v>0</v>
      </c>
      <c r="S297" s="18" t="str">
        <f t="shared" si="45"/>
        <v/>
      </c>
      <c r="T297" s="17">
        <f>IF(ISERROR(SEARCH('G_Sipariş Fişi'!$C$16,$A297)),0,1)</f>
        <v>1</v>
      </c>
      <c r="U297" s="17">
        <f>IF(T297=0,0,COUNTIF($T$6:T297,1))</f>
        <v>292</v>
      </c>
      <c r="V297" s="18" t="str">
        <f t="shared" si="46"/>
        <v>DAVIDOFF GOLD</v>
      </c>
      <c r="W297" s="17">
        <f>IF(ISERROR(SEARCH('G_Sipariş Fişi'!$C$17,$A297)),0,1)</f>
        <v>1</v>
      </c>
      <c r="X297" s="17">
        <f>IF(W297=0,0,COUNTIF($W$6:W297,1))</f>
        <v>292</v>
      </c>
      <c r="Y297" s="18" t="str">
        <f t="shared" si="47"/>
        <v>DAVIDOFF GOLD</v>
      </c>
      <c r="Z297" s="17">
        <f>IF(ISERROR(SEARCH('G_Sipariş Fişi'!$C$18,$A297)),0,1)</f>
        <v>1</v>
      </c>
      <c r="AA297" s="17">
        <f>IF(Z297=0,0,COUNTIF($Z$6:Z297,1))</f>
        <v>292</v>
      </c>
      <c r="AB297" s="18" t="str">
        <f t="shared" si="48"/>
        <v>DAVIDOFF GOLD</v>
      </c>
      <c r="AC297" s="17">
        <f>IF(ISERROR(SEARCH('G_Sipariş Fişi'!$C$19,$A297)),0,1)</f>
        <v>1</v>
      </c>
      <c r="AD297" s="17">
        <f>IF(AC297=0,0,COUNTIF($AC$6:AC297,1))</f>
        <v>292</v>
      </c>
      <c r="AE297" s="18" t="str">
        <f t="shared" si="49"/>
        <v>DAVIDOFF GOLD</v>
      </c>
    </row>
    <row r="298" spans="1:31" x14ac:dyDescent="0.3">
      <c r="A298" s="17" t="str">
        <f>Tbl_Ürünler[[#This Row],[Ürün Adı]]</f>
        <v>EMEK ZEYTINYAGI RIVIERA 5LT</v>
      </c>
      <c r="B298" s="17">
        <f>IF(ISERROR(SEARCH('G_Sipariş Fişi'!$C$10,$A298)),0,1)</f>
        <v>0</v>
      </c>
      <c r="C298" s="17">
        <f>IF(B298=0,0,COUNTIF($B$6:B298,1))</f>
        <v>0</v>
      </c>
      <c r="D298" s="18" t="str">
        <f t="shared" si="40"/>
        <v/>
      </c>
      <c r="E298" s="17">
        <f>IF(ISERROR(SEARCH('G_Sipariş Fişi'!$C$11,$A298)),0,1)</f>
        <v>0</v>
      </c>
      <c r="F298" s="17">
        <f>IF(E298=0,0,COUNTIF($E$6:E298,1))</f>
        <v>0</v>
      </c>
      <c r="G298" s="18" t="str">
        <f t="shared" si="41"/>
        <v/>
      </c>
      <c r="H298" s="17">
        <f>IF(ISERROR(SEARCH('G_Sipariş Fişi'!$C$12,$A298)),0,1)</f>
        <v>0</v>
      </c>
      <c r="I298" s="17">
        <f>IF(H298=0,0,COUNTIF(H$6:$H298,1))</f>
        <v>0</v>
      </c>
      <c r="J298" s="18" t="str">
        <f t="shared" si="42"/>
        <v/>
      </c>
      <c r="K298" s="17">
        <f>IF(ISERROR(SEARCH('G_Sipariş Fişi'!$C$13,$A298)),0,1)</f>
        <v>0</v>
      </c>
      <c r="L298" s="17">
        <f>IF(K298=0,0,COUNTIF($K$6:K298,1))</f>
        <v>0</v>
      </c>
      <c r="M298" s="18" t="str">
        <f t="shared" si="43"/>
        <v/>
      </c>
      <c r="N298" s="17">
        <f>IF(ISERROR(SEARCH('G_Sipariş Fişi'!$C$14,$A298)),0,1)</f>
        <v>0</v>
      </c>
      <c r="O298" s="17">
        <f>IF(N298=0,0,COUNTIF($N$6:N298,1))</f>
        <v>0</v>
      </c>
      <c r="P298" s="18" t="str">
        <f t="shared" si="44"/>
        <v/>
      </c>
      <c r="Q298" s="17">
        <f>IF(ISERROR(SEARCH('G_Sipariş Fişi'!$C$15,$A298)),0,1)</f>
        <v>0</v>
      </c>
      <c r="R298" s="17">
        <f>IF(Q298=0,0,COUNTIF($Q$6:Q298,1))</f>
        <v>0</v>
      </c>
      <c r="S298" s="18" t="str">
        <f t="shared" si="45"/>
        <v/>
      </c>
      <c r="T298" s="17">
        <f>IF(ISERROR(SEARCH('G_Sipariş Fişi'!$C$16,$A298)),0,1)</f>
        <v>1</v>
      </c>
      <c r="U298" s="17">
        <f>IF(T298=0,0,COUNTIF($T$6:T298,1))</f>
        <v>293</v>
      </c>
      <c r="V298" s="18" t="str">
        <f t="shared" si="46"/>
        <v>EMEK ZEYTINYAGI RIVIERA 5LT</v>
      </c>
      <c r="W298" s="17">
        <f>IF(ISERROR(SEARCH('G_Sipariş Fişi'!$C$17,$A298)),0,1)</f>
        <v>1</v>
      </c>
      <c r="X298" s="17">
        <f>IF(W298=0,0,COUNTIF($W$6:W298,1))</f>
        <v>293</v>
      </c>
      <c r="Y298" s="18" t="str">
        <f t="shared" si="47"/>
        <v>EMEK ZEYTINYAGI RIVIERA 5LT</v>
      </c>
      <c r="Z298" s="17">
        <f>IF(ISERROR(SEARCH('G_Sipariş Fişi'!$C$18,$A298)),0,1)</f>
        <v>1</v>
      </c>
      <c r="AA298" s="17">
        <f>IF(Z298=0,0,COUNTIF($Z$6:Z298,1))</f>
        <v>293</v>
      </c>
      <c r="AB298" s="18" t="str">
        <f t="shared" si="48"/>
        <v>EMEK ZEYTINYAGI RIVIERA 5LT</v>
      </c>
      <c r="AC298" s="17">
        <f>IF(ISERROR(SEARCH('G_Sipariş Fişi'!$C$19,$A298)),0,1)</f>
        <v>1</v>
      </c>
      <c r="AD298" s="17">
        <f>IF(AC298=0,0,COUNTIF($AC$6:AC298,1))</f>
        <v>293</v>
      </c>
      <c r="AE298" s="18" t="str">
        <f t="shared" si="49"/>
        <v>EMEK ZEYTINYAGI RIVIERA 5LT</v>
      </c>
    </row>
    <row r="299" spans="1:31" x14ac:dyDescent="0.3">
      <c r="A299" s="17" t="str">
        <f>Tbl_Ürünler[[#This Row],[Ürün Adı]]</f>
        <v>FUSION PROGLIDE 4 LU</v>
      </c>
      <c r="B299" s="17">
        <f>IF(ISERROR(SEARCH('G_Sipariş Fişi'!$C$10,$A299)),0,1)</f>
        <v>0</v>
      </c>
      <c r="C299" s="17">
        <f>IF(B299=0,0,COUNTIF($B$6:B299,1))</f>
        <v>0</v>
      </c>
      <c r="D299" s="18" t="str">
        <f t="shared" si="40"/>
        <v/>
      </c>
      <c r="E299" s="17">
        <f>IF(ISERROR(SEARCH('G_Sipariş Fişi'!$C$11,$A299)),0,1)</f>
        <v>0</v>
      </c>
      <c r="F299" s="17">
        <f>IF(E299=0,0,COUNTIF($E$6:E299,1))</f>
        <v>0</v>
      </c>
      <c r="G299" s="18" t="str">
        <f t="shared" si="41"/>
        <v/>
      </c>
      <c r="H299" s="17">
        <f>IF(ISERROR(SEARCH('G_Sipariş Fişi'!$C$12,$A299)),0,1)</f>
        <v>0</v>
      </c>
      <c r="I299" s="17">
        <f>IF(H299=0,0,COUNTIF(H$6:$H299,1))</f>
        <v>0</v>
      </c>
      <c r="J299" s="18" t="str">
        <f t="shared" si="42"/>
        <v/>
      </c>
      <c r="K299" s="17">
        <f>IF(ISERROR(SEARCH('G_Sipariş Fişi'!$C$13,$A299)),0,1)</f>
        <v>0</v>
      </c>
      <c r="L299" s="17">
        <f>IF(K299=0,0,COUNTIF($K$6:K299,1))</f>
        <v>0</v>
      </c>
      <c r="M299" s="18" t="str">
        <f t="shared" si="43"/>
        <v/>
      </c>
      <c r="N299" s="17">
        <f>IF(ISERROR(SEARCH('G_Sipariş Fişi'!$C$14,$A299)),0,1)</f>
        <v>0</v>
      </c>
      <c r="O299" s="17">
        <f>IF(N299=0,0,COUNTIF($N$6:N299,1))</f>
        <v>0</v>
      </c>
      <c r="P299" s="18" t="str">
        <f t="shared" si="44"/>
        <v/>
      </c>
      <c r="Q299" s="17">
        <f>IF(ISERROR(SEARCH('G_Sipariş Fişi'!$C$15,$A299)),0,1)</f>
        <v>0</v>
      </c>
      <c r="R299" s="17">
        <f>IF(Q299=0,0,COUNTIF($Q$6:Q299,1))</f>
        <v>0</v>
      </c>
      <c r="S299" s="18" t="str">
        <f t="shared" si="45"/>
        <v/>
      </c>
      <c r="T299" s="17">
        <f>IF(ISERROR(SEARCH('G_Sipariş Fişi'!$C$16,$A299)),0,1)</f>
        <v>1</v>
      </c>
      <c r="U299" s="17">
        <f>IF(T299=0,0,COUNTIF($T$6:T299,1))</f>
        <v>294</v>
      </c>
      <c r="V299" s="18" t="str">
        <f t="shared" si="46"/>
        <v>FUSION PROGLIDE 4 LU</v>
      </c>
      <c r="W299" s="17">
        <f>IF(ISERROR(SEARCH('G_Sipariş Fişi'!$C$17,$A299)),0,1)</f>
        <v>1</v>
      </c>
      <c r="X299" s="17">
        <f>IF(W299=0,0,COUNTIF($W$6:W299,1))</f>
        <v>294</v>
      </c>
      <c r="Y299" s="18" t="str">
        <f t="shared" si="47"/>
        <v>FUSION PROGLIDE 4 LU</v>
      </c>
      <c r="Z299" s="17">
        <f>IF(ISERROR(SEARCH('G_Sipariş Fişi'!$C$18,$A299)),0,1)</f>
        <v>1</v>
      </c>
      <c r="AA299" s="17">
        <f>IF(Z299=0,0,COUNTIF($Z$6:Z299,1))</f>
        <v>294</v>
      </c>
      <c r="AB299" s="18" t="str">
        <f t="shared" si="48"/>
        <v>FUSION PROGLIDE 4 LU</v>
      </c>
      <c r="AC299" s="17">
        <f>IF(ISERROR(SEARCH('G_Sipariş Fişi'!$C$19,$A299)),0,1)</f>
        <v>1</v>
      </c>
      <c r="AD299" s="17">
        <f>IF(AC299=0,0,COUNTIF($AC$6:AC299,1))</f>
        <v>294</v>
      </c>
      <c r="AE299" s="18" t="str">
        <f t="shared" si="49"/>
        <v>FUSION PROGLIDE 4 LU</v>
      </c>
    </row>
    <row r="300" spans="1:31" x14ac:dyDescent="0.3">
      <c r="A300" s="17" t="str">
        <f>Tbl_Ürünler[[#This Row],[Ürün Adı]]</f>
        <v>KUZU KUL BASTI</v>
      </c>
      <c r="B300" s="17">
        <f>IF(ISERROR(SEARCH('G_Sipariş Fişi'!$C$10,$A300)),0,1)</f>
        <v>0</v>
      </c>
      <c r="C300" s="17">
        <f>IF(B300=0,0,COUNTIF($B$6:B300,1))</f>
        <v>0</v>
      </c>
      <c r="D300" s="18" t="str">
        <f t="shared" si="40"/>
        <v/>
      </c>
      <c r="E300" s="17">
        <f>IF(ISERROR(SEARCH('G_Sipariş Fişi'!$C$11,$A300)),0,1)</f>
        <v>0</v>
      </c>
      <c r="F300" s="17">
        <f>IF(E300=0,0,COUNTIF($E$6:E300,1))</f>
        <v>0</v>
      </c>
      <c r="G300" s="18" t="str">
        <f t="shared" si="41"/>
        <v/>
      </c>
      <c r="H300" s="17">
        <f>IF(ISERROR(SEARCH('G_Sipariş Fişi'!$C$12,$A300)),0,1)</f>
        <v>0</v>
      </c>
      <c r="I300" s="17">
        <f>IF(H300=0,0,COUNTIF(H$6:$H300,1))</f>
        <v>0</v>
      </c>
      <c r="J300" s="18" t="str">
        <f t="shared" si="42"/>
        <v/>
      </c>
      <c r="K300" s="17">
        <f>IF(ISERROR(SEARCH('G_Sipariş Fişi'!$C$13,$A300)),0,1)</f>
        <v>0</v>
      </c>
      <c r="L300" s="17">
        <f>IF(K300=0,0,COUNTIF($K$6:K300,1))</f>
        <v>0</v>
      </c>
      <c r="M300" s="18" t="str">
        <f t="shared" si="43"/>
        <v/>
      </c>
      <c r="N300" s="17">
        <f>IF(ISERROR(SEARCH('G_Sipariş Fişi'!$C$14,$A300)),0,1)</f>
        <v>0</v>
      </c>
      <c r="O300" s="17">
        <f>IF(N300=0,0,COUNTIF($N$6:N300,1))</f>
        <v>0</v>
      </c>
      <c r="P300" s="18" t="str">
        <f t="shared" si="44"/>
        <v/>
      </c>
      <c r="Q300" s="17">
        <f>IF(ISERROR(SEARCH('G_Sipariş Fişi'!$C$15,$A300)),0,1)</f>
        <v>0</v>
      </c>
      <c r="R300" s="17">
        <f>IF(Q300=0,0,COUNTIF($Q$6:Q300,1))</f>
        <v>0</v>
      </c>
      <c r="S300" s="18" t="str">
        <f t="shared" si="45"/>
        <v/>
      </c>
      <c r="T300" s="17">
        <f>IF(ISERROR(SEARCH('G_Sipariş Fişi'!$C$16,$A300)),0,1)</f>
        <v>1</v>
      </c>
      <c r="U300" s="17">
        <f>IF(T300=0,0,COUNTIF($T$6:T300,1))</f>
        <v>295</v>
      </c>
      <c r="V300" s="18" t="str">
        <f t="shared" si="46"/>
        <v>KUZU KUL BASTI</v>
      </c>
      <c r="W300" s="17">
        <f>IF(ISERROR(SEARCH('G_Sipariş Fişi'!$C$17,$A300)),0,1)</f>
        <v>1</v>
      </c>
      <c r="X300" s="17">
        <f>IF(W300=0,0,COUNTIF($W$6:W300,1))</f>
        <v>295</v>
      </c>
      <c r="Y300" s="18" t="str">
        <f t="shared" si="47"/>
        <v>KUZU KUL BASTI</v>
      </c>
      <c r="Z300" s="17">
        <f>IF(ISERROR(SEARCH('G_Sipariş Fişi'!$C$18,$A300)),0,1)</f>
        <v>1</v>
      </c>
      <c r="AA300" s="17">
        <f>IF(Z300=0,0,COUNTIF($Z$6:Z300,1))</f>
        <v>295</v>
      </c>
      <c r="AB300" s="18" t="str">
        <f t="shared" si="48"/>
        <v>KUZU KUL BASTI</v>
      </c>
      <c r="AC300" s="17">
        <f>IF(ISERROR(SEARCH('G_Sipariş Fişi'!$C$19,$A300)),0,1)</f>
        <v>1</v>
      </c>
      <c r="AD300" s="17">
        <f>IF(AC300=0,0,COUNTIF($AC$6:AC300,1))</f>
        <v>295</v>
      </c>
      <c r="AE300" s="18" t="str">
        <f t="shared" si="49"/>
        <v>KUZU KUL BASTI</v>
      </c>
    </row>
    <row r="301" spans="1:31" x14ac:dyDescent="0.3">
      <c r="A301" s="17" t="str">
        <f>Tbl_Ürünler[[#This Row],[Ürün Adı]]</f>
        <v>TAT DOMATES SALCASI TENEKE 4500 GR</v>
      </c>
      <c r="B301" s="17">
        <f>IF(ISERROR(SEARCH('G_Sipariş Fişi'!$C$10,$A301)),0,1)</f>
        <v>0</v>
      </c>
      <c r="C301" s="17">
        <f>IF(B301=0,0,COUNTIF($B$6:B301,1))</f>
        <v>0</v>
      </c>
      <c r="D301" s="18" t="str">
        <f t="shared" si="40"/>
        <v/>
      </c>
      <c r="E301" s="17">
        <f>IF(ISERROR(SEARCH('G_Sipariş Fişi'!$C$11,$A301)),0,1)</f>
        <v>0</v>
      </c>
      <c r="F301" s="17">
        <f>IF(E301=0,0,COUNTIF($E$6:E301,1))</f>
        <v>0</v>
      </c>
      <c r="G301" s="18" t="str">
        <f t="shared" si="41"/>
        <v/>
      </c>
      <c r="H301" s="17">
        <f>IF(ISERROR(SEARCH('G_Sipariş Fişi'!$C$12,$A301)),0,1)</f>
        <v>0</v>
      </c>
      <c r="I301" s="17">
        <f>IF(H301=0,0,COUNTIF(H$6:$H301,1))</f>
        <v>0</v>
      </c>
      <c r="J301" s="18" t="str">
        <f t="shared" si="42"/>
        <v/>
      </c>
      <c r="K301" s="17">
        <f>IF(ISERROR(SEARCH('G_Sipariş Fişi'!$C$13,$A301)),0,1)</f>
        <v>0</v>
      </c>
      <c r="L301" s="17">
        <f>IF(K301=0,0,COUNTIF($K$6:K301,1))</f>
        <v>0</v>
      </c>
      <c r="M301" s="18" t="str">
        <f t="shared" si="43"/>
        <v/>
      </c>
      <c r="N301" s="17">
        <f>IF(ISERROR(SEARCH('G_Sipariş Fişi'!$C$14,$A301)),0,1)</f>
        <v>0</v>
      </c>
      <c r="O301" s="17">
        <f>IF(N301=0,0,COUNTIF($N$6:N301,1))</f>
        <v>0</v>
      </c>
      <c r="P301" s="18" t="str">
        <f t="shared" si="44"/>
        <v/>
      </c>
      <c r="Q301" s="17">
        <f>IF(ISERROR(SEARCH('G_Sipariş Fişi'!$C$15,$A301)),0,1)</f>
        <v>0</v>
      </c>
      <c r="R301" s="17">
        <f>IF(Q301=0,0,COUNTIF($Q$6:Q301,1))</f>
        <v>0</v>
      </c>
      <c r="S301" s="18" t="str">
        <f t="shared" si="45"/>
        <v/>
      </c>
      <c r="T301" s="17">
        <f>IF(ISERROR(SEARCH('G_Sipariş Fişi'!$C$16,$A301)),0,1)</f>
        <v>1</v>
      </c>
      <c r="U301" s="17">
        <f>IF(T301=0,0,COUNTIF($T$6:T301,1))</f>
        <v>296</v>
      </c>
      <c r="V301" s="18" t="str">
        <f t="shared" si="46"/>
        <v>TAT DOMATES SALCASI TENEKE 4500 GR</v>
      </c>
      <c r="W301" s="17">
        <f>IF(ISERROR(SEARCH('G_Sipariş Fişi'!$C$17,$A301)),0,1)</f>
        <v>1</v>
      </c>
      <c r="X301" s="17">
        <f>IF(W301=0,0,COUNTIF($W$6:W301,1))</f>
        <v>296</v>
      </c>
      <c r="Y301" s="18" t="str">
        <f t="shared" si="47"/>
        <v>TAT DOMATES SALCASI TENEKE 4500 GR</v>
      </c>
      <c r="Z301" s="17">
        <f>IF(ISERROR(SEARCH('G_Sipariş Fişi'!$C$18,$A301)),0,1)</f>
        <v>1</v>
      </c>
      <c r="AA301" s="17">
        <f>IF(Z301=0,0,COUNTIF($Z$6:Z301,1))</f>
        <v>296</v>
      </c>
      <c r="AB301" s="18" t="str">
        <f t="shared" si="48"/>
        <v>TAT DOMATES SALCASI TENEKE 4500 GR</v>
      </c>
      <c r="AC301" s="17">
        <f>IF(ISERROR(SEARCH('G_Sipariş Fişi'!$C$19,$A301)),0,1)</f>
        <v>1</v>
      </c>
      <c r="AD301" s="17">
        <f>IF(AC301=0,0,COUNTIF($AC$6:AC301,1))</f>
        <v>296</v>
      </c>
      <c r="AE301" s="18" t="str">
        <f t="shared" si="49"/>
        <v>TAT DOMATES SALCASI TENEKE 4500 GR</v>
      </c>
    </row>
    <row r="302" spans="1:31" x14ac:dyDescent="0.3">
      <c r="A302" s="17" t="str">
        <f>Tbl_Ürünler[[#This Row],[Ürün Adı]]</f>
        <v>F NEFFIS AYCICEK YAGI 5 LT PET</v>
      </c>
      <c r="B302" s="17">
        <f>IF(ISERROR(SEARCH('G_Sipariş Fişi'!$C$10,$A302)),0,1)</f>
        <v>0</v>
      </c>
      <c r="C302" s="17">
        <f>IF(B302=0,0,COUNTIF($B$6:B302,1))</f>
        <v>0</v>
      </c>
      <c r="D302" s="18" t="str">
        <f t="shared" si="40"/>
        <v/>
      </c>
      <c r="E302" s="17">
        <f>IF(ISERROR(SEARCH('G_Sipariş Fişi'!$C$11,$A302)),0,1)</f>
        <v>0</v>
      </c>
      <c r="F302" s="17">
        <f>IF(E302=0,0,COUNTIF($E$6:E302,1))</f>
        <v>0</v>
      </c>
      <c r="G302" s="18" t="str">
        <f t="shared" si="41"/>
        <v/>
      </c>
      <c r="H302" s="17">
        <f>IF(ISERROR(SEARCH('G_Sipariş Fişi'!$C$12,$A302)),0,1)</f>
        <v>0</v>
      </c>
      <c r="I302" s="17">
        <f>IF(H302=0,0,COUNTIF(H$6:$H302,1))</f>
        <v>0</v>
      </c>
      <c r="J302" s="18" t="str">
        <f t="shared" si="42"/>
        <v/>
      </c>
      <c r="K302" s="17">
        <f>IF(ISERROR(SEARCH('G_Sipariş Fişi'!$C$13,$A302)),0,1)</f>
        <v>0</v>
      </c>
      <c r="L302" s="17">
        <f>IF(K302=0,0,COUNTIF($K$6:K302,1))</f>
        <v>0</v>
      </c>
      <c r="M302" s="18" t="str">
        <f t="shared" si="43"/>
        <v/>
      </c>
      <c r="N302" s="17">
        <f>IF(ISERROR(SEARCH('G_Sipariş Fişi'!$C$14,$A302)),0,1)</f>
        <v>0</v>
      </c>
      <c r="O302" s="17">
        <f>IF(N302=0,0,COUNTIF($N$6:N302,1))</f>
        <v>0</v>
      </c>
      <c r="P302" s="18" t="str">
        <f t="shared" si="44"/>
        <v/>
      </c>
      <c r="Q302" s="17">
        <f>IF(ISERROR(SEARCH('G_Sipariş Fişi'!$C$15,$A302)),0,1)</f>
        <v>0</v>
      </c>
      <c r="R302" s="17">
        <f>IF(Q302=0,0,COUNTIF($Q$6:Q302,1))</f>
        <v>0</v>
      </c>
      <c r="S302" s="18" t="str">
        <f t="shared" si="45"/>
        <v/>
      </c>
      <c r="T302" s="17">
        <f>IF(ISERROR(SEARCH('G_Sipariş Fişi'!$C$16,$A302)),0,1)</f>
        <v>1</v>
      </c>
      <c r="U302" s="17">
        <f>IF(T302=0,0,COUNTIF($T$6:T302,1))</f>
        <v>297</v>
      </c>
      <c r="V302" s="18" t="str">
        <f t="shared" si="46"/>
        <v>F NEFFIS AYCICEK YAGI 5 LT PET</v>
      </c>
      <c r="W302" s="17">
        <f>IF(ISERROR(SEARCH('G_Sipariş Fişi'!$C$17,$A302)),0,1)</f>
        <v>1</v>
      </c>
      <c r="X302" s="17">
        <f>IF(W302=0,0,COUNTIF($W$6:W302,1))</f>
        <v>297</v>
      </c>
      <c r="Y302" s="18" t="str">
        <f t="shared" si="47"/>
        <v>F NEFFIS AYCICEK YAGI 5 LT PET</v>
      </c>
      <c r="Z302" s="17">
        <f>IF(ISERROR(SEARCH('G_Sipariş Fişi'!$C$18,$A302)),0,1)</f>
        <v>1</v>
      </c>
      <c r="AA302" s="17">
        <f>IF(Z302=0,0,COUNTIF($Z$6:Z302,1))</f>
        <v>297</v>
      </c>
      <c r="AB302" s="18" t="str">
        <f t="shared" si="48"/>
        <v>F NEFFIS AYCICEK YAGI 5 LT PET</v>
      </c>
      <c r="AC302" s="17">
        <f>IF(ISERROR(SEARCH('G_Sipariş Fişi'!$C$19,$A302)),0,1)</f>
        <v>1</v>
      </c>
      <c r="AD302" s="17">
        <f>IF(AC302=0,0,COUNTIF($AC$6:AC302,1))</f>
        <v>297</v>
      </c>
      <c r="AE302" s="18" t="str">
        <f t="shared" si="49"/>
        <v>F NEFFIS AYCICEK YAGI 5 LT PET</v>
      </c>
    </row>
    <row r="303" spans="1:31" x14ac:dyDescent="0.3">
      <c r="A303" s="17" t="str">
        <f>Tbl_Ürünler[[#This Row],[Ürün Adı]]</f>
        <v>SENPILIC KANAT SPECIAL</v>
      </c>
      <c r="B303" s="17">
        <f>IF(ISERROR(SEARCH('G_Sipariş Fişi'!$C$10,$A303)),0,1)</f>
        <v>0</v>
      </c>
      <c r="C303" s="17">
        <f>IF(B303=0,0,COUNTIF($B$6:B303,1))</f>
        <v>0</v>
      </c>
      <c r="D303" s="18" t="str">
        <f t="shared" si="40"/>
        <v/>
      </c>
      <c r="E303" s="17">
        <f>IF(ISERROR(SEARCH('G_Sipariş Fişi'!$C$11,$A303)),0,1)</f>
        <v>0</v>
      </c>
      <c r="F303" s="17">
        <f>IF(E303=0,0,COUNTIF($E$6:E303,1))</f>
        <v>0</v>
      </c>
      <c r="G303" s="18" t="str">
        <f t="shared" si="41"/>
        <v/>
      </c>
      <c r="H303" s="17">
        <f>IF(ISERROR(SEARCH('G_Sipariş Fişi'!$C$12,$A303)),0,1)</f>
        <v>0</v>
      </c>
      <c r="I303" s="17">
        <f>IF(H303=0,0,COUNTIF(H$6:$H303,1))</f>
        <v>0</v>
      </c>
      <c r="J303" s="18" t="str">
        <f t="shared" si="42"/>
        <v/>
      </c>
      <c r="K303" s="17">
        <f>IF(ISERROR(SEARCH('G_Sipariş Fişi'!$C$13,$A303)),0,1)</f>
        <v>0</v>
      </c>
      <c r="L303" s="17">
        <f>IF(K303=0,0,COUNTIF($K$6:K303,1))</f>
        <v>0</v>
      </c>
      <c r="M303" s="18" t="str">
        <f t="shared" si="43"/>
        <v/>
      </c>
      <c r="N303" s="17">
        <f>IF(ISERROR(SEARCH('G_Sipariş Fişi'!$C$14,$A303)),0,1)</f>
        <v>0</v>
      </c>
      <c r="O303" s="17">
        <f>IF(N303=0,0,COUNTIF($N$6:N303,1))</f>
        <v>0</v>
      </c>
      <c r="P303" s="18" t="str">
        <f t="shared" si="44"/>
        <v/>
      </c>
      <c r="Q303" s="17">
        <f>IF(ISERROR(SEARCH('G_Sipariş Fişi'!$C$15,$A303)),0,1)</f>
        <v>0</v>
      </c>
      <c r="R303" s="17">
        <f>IF(Q303=0,0,COUNTIF($Q$6:Q303,1))</f>
        <v>0</v>
      </c>
      <c r="S303" s="18" t="str">
        <f t="shared" si="45"/>
        <v/>
      </c>
      <c r="T303" s="17">
        <f>IF(ISERROR(SEARCH('G_Sipariş Fişi'!$C$16,$A303)),0,1)</f>
        <v>1</v>
      </c>
      <c r="U303" s="17">
        <f>IF(T303=0,0,COUNTIF($T$6:T303,1))</f>
        <v>298</v>
      </c>
      <c r="V303" s="18" t="str">
        <f t="shared" si="46"/>
        <v>SENPILIC KANAT SPECIAL</v>
      </c>
      <c r="W303" s="17">
        <f>IF(ISERROR(SEARCH('G_Sipariş Fişi'!$C$17,$A303)),0,1)</f>
        <v>1</v>
      </c>
      <c r="X303" s="17">
        <f>IF(W303=0,0,COUNTIF($W$6:W303,1))</f>
        <v>298</v>
      </c>
      <c r="Y303" s="18" t="str">
        <f t="shared" si="47"/>
        <v>SENPILIC KANAT SPECIAL</v>
      </c>
      <c r="Z303" s="17">
        <f>IF(ISERROR(SEARCH('G_Sipariş Fişi'!$C$18,$A303)),0,1)</f>
        <v>1</v>
      </c>
      <c r="AA303" s="17">
        <f>IF(Z303=0,0,COUNTIF($Z$6:Z303,1))</f>
        <v>298</v>
      </c>
      <c r="AB303" s="18" t="str">
        <f t="shared" si="48"/>
        <v>SENPILIC KANAT SPECIAL</v>
      </c>
      <c r="AC303" s="17">
        <f>IF(ISERROR(SEARCH('G_Sipariş Fişi'!$C$19,$A303)),0,1)</f>
        <v>1</v>
      </c>
      <c r="AD303" s="17">
        <f>IF(AC303=0,0,COUNTIF($AC$6:AC303,1))</f>
        <v>298</v>
      </c>
      <c r="AE303" s="18" t="str">
        <f t="shared" si="49"/>
        <v>SENPILIC KANAT SPECIAL</v>
      </c>
    </row>
    <row r="304" spans="1:31" x14ac:dyDescent="0.3">
      <c r="A304" s="17" t="str">
        <f>Tbl_Ürünler[[#This Row],[Ürün Adı]]</f>
        <v>LOREAL SAC BOYASI 01</v>
      </c>
      <c r="B304" s="17">
        <f>IF(ISERROR(SEARCH('G_Sipariş Fişi'!$C$10,$A304)),0,1)</f>
        <v>0</v>
      </c>
      <c r="C304" s="17">
        <f>IF(B304=0,0,COUNTIF($B$6:B304,1))</f>
        <v>0</v>
      </c>
      <c r="D304" s="18" t="str">
        <f t="shared" si="40"/>
        <v/>
      </c>
      <c r="E304" s="17">
        <f>IF(ISERROR(SEARCH('G_Sipariş Fişi'!$C$11,$A304)),0,1)</f>
        <v>0</v>
      </c>
      <c r="F304" s="17">
        <f>IF(E304=0,0,COUNTIF($E$6:E304,1))</f>
        <v>0</v>
      </c>
      <c r="G304" s="18" t="str">
        <f t="shared" si="41"/>
        <v/>
      </c>
      <c r="H304" s="17">
        <f>IF(ISERROR(SEARCH('G_Sipariş Fişi'!$C$12,$A304)),0,1)</f>
        <v>0</v>
      </c>
      <c r="I304" s="17">
        <f>IF(H304=0,0,COUNTIF(H$6:$H304,1))</f>
        <v>0</v>
      </c>
      <c r="J304" s="18" t="str">
        <f t="shared" si="42"/>
        <v/>
      </c>
      <c r="K304" s="17">
        <f>IF(ISERROR(SEARCH('G_Sipariş Fişi'!$C$13,$A304)),0,1)</f>
        <v>0</v>
      </c>
      <c r="L304" s="17">
        <f>IF(K304=0,0,COUNTIF($K$6:K304,1))</f>
        <v>0</v>
      </c>
      <c r="M304" s="18" t="str">
        <f t="shared" si="43"/>
        <v/>
      </c>
      <c r="N304" s="17">
        <f>IF(ISERROR(SEARCH('G_Sipariş Fişi'!$C$14,$A304)),0,1)</f>
        <v>0</v>
      </c>
      <c r="O304" s="17">
        <f>IF(N304=0,0,COUNTIF($N$6:N304,1))</f>
        <v>0</v>
      </c>
      <c r="P304" s="18" t="str">
        <f t="shared" si="44"/>
        <v/>
      </c>
      <c r="Q304" s="17">
        <f>IF(ISERROR(SEARCH('G_Sipariş Fişi'!$C$15,$A304)),0,1)</f>
        <v>0</v>
      </c>
      <c r="R304" s="17">
        <f>IF(Q304=0,0,COUNTIF($Q$6:Q304,1))</f>
        <v>0</v>
      </c>
      <c r="S304" s="18" t="str">
        <f t="shared" si="45"/>
        <v/>
      </c>
      <c r="T304" s="17">
        <f>IF(ISERROR(SEARCH('G_Sipariş Fişi'!$C$16,$A304)),0,1)</f>
        <v>1</v>
      </c>
      <c r="U304" s="17">
        <f>IF(T304=0,0,COUNTIF($T$6:T304,1))</f>
        <v>299</v>
      </c>
      <c r="V304" s="18" t="str">
        <f t="shared" si="46"/>
        <v>LOREAL SAC BOYASI 01</v>
      </c>
      <c r="W304" s="17">
        <f>IF(ISERROR(SEARCH('G_Sipariş Fişi'!$C$17,$A304)),0,1)</f>
        <v>1</v>
      </c>
      <c r="X304" s="17">
        <f>IF(W304=0,0,COUNTIF($W$6:W304,1))</f>
        <v>299</v>
      </c>
      <c r="Y304" s="18" t="str">
        <f t="shared" si="47"/>
        <v>LOREAL SAC BOYASI 01</v>
      </c>
      <c r="Z304" s="17">
        <f>IF(ISERROR(SEARCH('G_Sipariş Fişi'!$C$18,$A304)),0,1)</f>
        <v>1</v>
      </c>
      <c r="AA304" s="17">
        <f>IF(Z304=0,0,COUNTIF($Z$6:Z304,1))</f>
        <v>299</v>
      </c>
      <c r="AB304" s="18" t="str">
        <f t="shared" si="48"/>
        <v>LOREAL SAC BOYASI 01</v>
      </c>
      <c r="AC304" s="17">
        <f>IF(ISERROR(SEARCH('G_Sipariş Fişi'!$C$19,$A304)),0,1)</f>
        <v>1</v>
      </c>
      <c r="AD304" s="17">
        <f>IF(AC304=0,0,COUNTIF($AC$6:AC304,1))</f>
        <v>299</v>
      </c>
      <c r="AE304" s="18" t="str">
        <f t="shared" si="49"/>
        <v>LOREAL SAC BOYASI 01</v>
      </c>
    </row>
    <row r="305" spans="1:31" x14ac:dyDescent="0.3">
      <c r="A305" s="17" t="str">
        <f>Tbl_Ürünler[[#This Row],[Ürün Adı]]</f>
        <v>SADE-GULLU LOKUM</v>
      </c>
      <c r="B305" s="17">
        <f>IF(ISERROR(SEARCH('G_Sipariş Fişi'!$C$10,$A305)),0,1)</f>
        <v>0</v>
      </c>
      <c r="C305" s="17">
        <f>IF(B305=0,0,COUNTIF($B$6:B305,1))</f>
        <v>0</v>
      </c>
      <c r="D305" s="18" t="str">
        <f t="shared" si="40"/>
        <v/>
      </c>
      <c r="E305" s="17">
        <f>IF(ISERROR(SEARCH('G_Sipariş Fişi'!$C$11,$A305)),0,1)</f>
        <v>0</v>
      </c>
      <c r="F305" s="17">
        <f>IF(E305=0,0,COUNTIF($E$6:E305,1))</f>
        <v>0</v>
      </c>
      <c r="G305" s="18" t="str">
        <f t="shared" si="41"/>
        <v/>
      </c>
      <c r="H305" s="17">
        <f>IF(ISERROR(SEARCH('G_Sipariş Fişi'!$C$12,$A305)),0,1)</f>
        <v>0</v>
      </c>
      <c r="I305" s="17">
        <f>IF(H305=0,0,COUNTIF(H$6:$H305,1))</f>
        <v>0</v>
      </c>
      <c r="J305" s="18" t="str">
        <f t="shared" si="42"/>
        <v/>
      </c>
      <c r="K305" s="17">
        <f>IF(ISERROR(SEARCH('G_Sipariş Fişi'!$C$13,$A305)),0,1)</f>
        <v>0</v>
      </c>
      <c r="L305" s="17">
        <f>IF(K305=0,0,COUNTIF($K$6:K305,1))</f>
        <v>0</v>
      </c>
      <c r="M305" s="18" t="str">
        <f t="shared" si="43"/>
        <v/>
      </c>
      <c r="N305" s="17">
        <f>IF(ISERROR(SEARCH('G_Sipariş Fişi'!$C$14,$A305)),0,1)</f>
        <v>0</v>
      </c>
      <c r="O305" s="17">
        <f>IF(N305=0,0,COUNTIF($N$6:N305,1))</f>
        <v>0</v>
      </c>
      <c r="P305" s="18" t="str">
        <f t="shared" si="44"/>
        <v/>
      </c>
      <c r="Q305" s="17">
        <f>IF(ISERROR(SEARCH('G_Sipariş Fişi'!$C$15,$A305)),0,1)</f>
        <v>0</v>
      </c>
      <c r="R305" s="17">
        <f>IF(Q305=0,0,COUNTIF($Q$6:Q305,1))</f>
        <v>0</v>
      </c>
      <c r="S305" s="18" t="str">
        <f t="shared" si="45"/>
        <v/>
      </c>
      <c r="T305" s="17">
        <f>IF(ISERROR(SEARCH('G_Sipariş Fişi'!$C$16,$A305)),0,1)</f>
        <v>1</v>
      </c>
      <c r="U305" s="17">
        <f>IF(T305=0,0,COUNTIF($T$6:T305,1))</f>
        <v>300</v>
      </c>
      <c r="V305" s="18" t="str">
        <f t="shared" si="46"/>
        <v>SADE-GULLU LOKUM</v>
      </c>
      <c r="W305" s="17">
        <f>IF(ISERROR(SEARCH('G_Sipariş Fişi'!$C$17,$A305)),0,1)</f>
        <v>1</v>
      </c>
      <c r="X305" s="17">
        <f>IF(W305=0,0,COUNTIF($W$6:W305,1))</f>
        <v>300</v>
      </c>
      <c r="Y305" s="18" t="str">
        <f t="shared" si="47"/>
        <v>SADE-GULLU LOKUM</v>
      </c>
      <c r="Z305" s="17">
        <f>IF(ISERROR(SEARCH('G_Sipariş Fişi'!$C$18,$A305)),0,1)</f>
        <v>1</v>
      </c>
      <c r="AA305" s="17">
        <f>IF(Z305=0,0,COUNTIF($Z$6:Z305,1))</f>
        <v>300</v>
      </c>
      <c r="AB305" s="18" t="str">
        <f t="shared" si="48"/>
        <v>SADE-GULLU LOKUM</v>
      </c>
      <c r="AC305" s="17">
        <f>IF(ISERROR(SEARCH('G_Sipariş Fişi'!$C$19,$A305)),0,1)</f>
        <v>1</v>
      </c>
      <c r="AD305" s="17">
        <f>IF(AC305=0,0,COUNTIF($AC$6:AC305,1))</f>
        <v>300</v>
      </c>
      <c r="AE305" s="18" t="str">
        <f t="shared" si="49"/>
        <v>SADE-GULLU LOKUM</v>
      </c>
    </row>
    <row r="306" spans="1:31" x14ac:dyDescent="0.3">
      <c r="A306" s="17" t="str">
        <f>Tbl_Ürünler[[#This Row],[Ürün Adı]]</f>
        <v>AL GUNDUZ TRAKYA BEYAZ PEYNIR</v>
      </c>
      <c r="B306" s="17">
        <f>IF(ISERROR(SEARCH('G_Sipariş Fişi'!$C$10,$A306)),0,1)</f>
        <v>1</v>
      </c>
      <c r="C306" s="17">
        <f>IF(B306=0,0,COUNTIF($B$6:B306,1))</f>
        <v>6</v>
      </c>
      <c r="D306" s="18" t="str">
        <f t="shared" si="40"/>
        <v/>
      </c>
      <c r="E306" s="17">
        <f>IF(ISERROR(SEARCH('G_Sipariş Fişi'!$C$11,$A306)),0,1)</f>
        <v>0</v>
      </c>
      <c r="F306" s="17">
        <f>IF(E306=0,0,COUNTIF($E$6:E306,1))</f>
        <v>0</v>
      </c>
      <c r="G306" s="18" t="str">
        <f t="shared" si="41"/>
        <v/>
      </c>
      <c r="H306" s="17">
        <f>IF(ISERROR(SEARCH('G_Sipariş Fişi'!$C$12,$A306)),0,1)</f>
        <v>0</v>
      </c>
      <c r="I306" s="17">
        <f>IF(H306=0,0,COUNTIF(H$6:$H306,1))</f>
        <v>0</v>
      </c>
      <c r="J306" s="18" t="str">
        <f t="shared" si="42"/>
        <v/>
      </c>
      <c r="K306" s="17">
        <f>IF(ISERROR(SEARCH('G_Sipariş Fişi'!$C$13,$A306)),0,1)</f>
        <v>0</v>
      </c>
      <c r="L306" s="17">
        <f>IF(K306=0,0,COUNTIF($K$6:K306,1))</f>
        <v>0</v>
      </c>
      <c r="M306" s="18" t="str">
        <f t="shared" si="43"/>
        <v/>
      </c>
      <c r="N306" s="17">
        <f>IF(ISERROR(SEARCH('G_Sipariş Fişi'!$C$14,$A306)),0,1)</f>
        <v>0</v>
      </c>
      <c r="O306" s="17">
        <f>IF(N306=0,0,COUNTIF($N$6:N306,1))</f>
        <v>0</v>
      </c>
      <c r="P306" s="18" t="str">
        <f t="shared" si="44"/>
        <v/>
      </c>
      <c r="Q306" s="17">
        <f>IF(ISERROR(SEARCH('G_Sipariş Fişi'!$C$15,$A306)),0,1)</f>
        <v>0</v>
      </c>
      <c r="R306" s="17">
        <f>IF(Q306=0,0,COUNTIF($Q$6:Q306,1))</f>
        <v>0</v>
      </c>
      <c r="S306" s="18" t="str">
        <f t="shared" si="45"/>
        <v/>
      </c>
      <c r="T306" s="17">
        <f>IF(ISERROR(SEARCH('G_Sipariş Fişi'!$C$16,$A306)),0,1)</f>
        <v>1</v>
      </c>
      <c r="U306" s="17">
        <f>IF(T306=0,0,COUNTIF($T$6:T306,1))</f>
        <v>301</v>
      </c>
      <c r="V306" s="18" t="str">
        <f t="shared" si="46"/>
        <v>AL GUNDUZ TRAKYA BEYAZ PEYNIR</v>
      </c>
      <c r="W306" s="17">
        <f>IF(ISERROR(SEARCH('G_Sipariş Fişi'!$C$17,$A306)),0,1)</f>
        <v>1</v>
      </c>
      <c r="X306" s="17">
        <f>IF(W306=0,0,COUNTIF($W$6:W306,1))</f>
        <v>301</v>
      </c>
      <c r="Y306" s="18" t="str">
        <f t="shared" si="47"/>
        <v>AL GUNDUZ TRAKYA BEYAZ PEYNIR</v>
      </c>
      <c r="Z306" s="17">
        <f>IF(ISERROR(SEARCH('G_Sipariş Fişi'!$C$18,$A306)),0,1)</f>
        <v>1</v>
      </c>
      <c r="AA306" s="17">
        <f>IF(Z306=0,0,COUNTIF($Z$6:Z306,1))</f>
        <v>301</v>
      </c>
      <c r="AB306" s="18" t="str">
        <f t="shared" si="48"/>
        <v>AL GUNDUZ TRAKYA BEYAZ PEYNIR</v>
      </c>
      <c r="AC306" s="17">
        <f>IF(ISERROR(SEARCH('G_Sipariş Fişi'!$C$19,$A306)),0,1)</f>
        <v>1</v>
      </c>
      <c r="AD306" s="17">
        <f>IF(AC306=0,0,COUNTIF($AC$6:AC306,1))</f>
        <v>301</v>
      </c>
      <c r="AE306" s="18" t="str">
        <f t="shared" si="49"/>
        <v>AL GUNDUZ TRAKYA BEYAZ PEYNIR</v>
      </c>
    </row>
    <row r="307" spans="1:31" x14ac:dyDescent="0.3">
      <c r="A307" s="17" t="str">
        <f>Tbl_Ürünler[[#This Row],[Ürün Adı]]</f>
        <v>PENGUEN BEZELYE KONSERVE 4200 GR</v>
      </c>
      <c r="B307" s="17">
        <f>IF(ISERROR(SEARCH('G_Sipariş Fişi'!$C$10,$A307)),0,1)</f>
        <v>0</v>
      </c>
      <c r="C307" s="17">
        <f>IF(B307=0,0,COUNTIF($B$6:B307,1))</f>
        <v>0</v>
      </c>
      <c r="D307" s="18" t="str">
        <f t="shared" si="40"/>
        <v/>
      </c>
      <c r="E307" s="17">
        <f>IF(ISERROR(SEARCH('G_Sipariş Fişi'!$C$11,$A307)),0,1)</f>
        <v>0</v>
      </c>
      <c r="F307" s="17">
        <f>IF(E307=0,0,COUNTIF($E$6:E307,1))</f>
        <v>0</v>
      </c>
      <c r="G307" s="18" t="str">
        <f t="shared" si="41"/>
        <v/>
      </c>
      <c r="H307" s="17">
        <f>IF(ISERROR(SEARCH('G_Sipariş Fişi'!$C$12,$A307)),0,1)</f>
        <v>0</v>
      </c>
      <c r="I307" s="17">
        <f>IF(H307=0,0,COUNTIF(H$6:$H307,1))</f>
        <v>0</v>
      </c>
      <c r="J307" s="18" t="str">
        <f t="shared" si="42"/>
        <v/>
      </c>
      <c r="K307" s="17">
        <f>IF(ISERROR(SEARCH('G_Sipariş Fişi'!$C$13,$A307)),0,1)</f>
        <v>0</v>
      </c>
      <c r="L307" s="17">
        <f>IF(K307=0,0,COUNTIF($K$6:K307,1))</f>
        <v>0</v>
      </c>
      <c r="M307" s="18" t="str">
        <f t="shared" si="43"/>
        <v/>
      </c>
      <c r="N307" s="17">
        <f>IF(ISERROR(SEARCH('G_Sipariş Fişi'!$C$14,$A307)),0,1)</f>
        <v>0</v>
      </c>
      <c r="O307" s="17">
        <f>IF(N307=0,0,COUNTIF($N$6:N307,1))</f>
        <v>0</v>
      </c>
      <c r="P307" s="18" t="str">
        <f t="shared" si="44"/>
        <v/>
      </c>
      <c r="Q307" s="17">
        <f>IF(ISERROR(SEARCH('G_Sipariş Fişi'!$C$15,$A307)),0,1)</f>
        <v>0</v>
      </c>
      <c r="R307" s="17">
        <f>IF(Q307=0,0,COUNTIF($Q$6:Q307,1))</f>
        <v>0</v>
      </c>
      <c r="S307" s="18" t="str">
        <f t="shared" si="45"/>
        <v/>
      </c>
      <c r="T307" s="17">
        <f>IF(ISERROR(SEARCH('G_Sipariş Fişi'!$C$16,$A307)),0,1)</f>
        <v>1</v>
      </c>
      <c r="U307" s="17">
        <f>IF(T307=0,0,COUNTIF($T$6:T307,1))</f>
        <v>302</v>
      </c>
      <c r="V307" s="18" t="str">
        <f t="shared" si="46"/>
        <v>PENGUEN BEZELYE KONSERVE 4200 GR</v>
      </c>
      <c r="W307" s="17">
        <f>IF(ISERROR(SEARCH('G_Sipariş Fişi'!$C$17,$A307)),0,1)</f>
        <v>1</v>
      </c>
      <c r="X307" s="17">
        <f>IF(W307=0,0,COUNTIF($W$6:W307,1))</f>
        <v>302</v>
      </c>
      <c r="Y307" s="18" t="str">
        <f t="shared" si="47"/>
        <v>PENGUEN BEZELYE KONSERVE 4200 GR</v>
      </c>
      <c r="Z307" s="17">
        <f>IF(ISERROR(SEARCH('G_Sipariş Fişi'!$C$18,$A307)),0,1)</f>
        <v>1</v>
      </c>
      <c r="AA307" s="17">
        <f>IF(Z307=0,0,COUNTIF($Z$6:Z307,1))</f>
        <v>302</v>
      </c>
      <c r="AB307" s="18" t="str">
        <f t="shared" si="48"/>
        <v>PENGUEN BEZELYE KONSERVE 4200 GR</v>
      </c>
      <c r="AC307" s="17">
        <f>IF(ISERROR(SEARCH('G_Sipariş Fişi'!$C$19,$A307)),0,1)</f>
        <v>1</v>
      </c>
      <c r="AD307" s="17">
        <f>IF(AC307=0,0,COUNTIF($AC$6:AC307,1))</f>
        <v>302</v>
      </c>
      <c r="AE307" s="18" t="str">
        <f t="shared" si="49"/>
        <v>PENGUEN BEZELYE KONSERVE 4200 GR</v>
      </c>
    </row>
    <row r="308" spans="1:31" x14ac:dyDescent="0.3">
      <c r="A308" s="17" t="str">
        <f>Tbl_Ürünler[[#This Row],[Ürün Adı]]</f>
        <v>DR.OETKER MILKSHAKE KAKAOLU 30GR</v>
      </c>
      <c r="B308" s="17">
        <f>IF(ISERROR(SEARCH('G_Sipariş Fişi'!$C$10,$A308)),0,1)</f>
        <v>0</v>
      </c>
      <c r="C308" s="17">
        <f>IF(B308=0,0,COUNTIF($B$6:B308,1))</f>
        <v>0</v>
      </c>
      <c r="D308" s="18" t="str">
        <f t="shared" si="40"/>
        <v/>
      </c>
      <c r="E308" s="17">
        <f>IF(ISERROR(SEARCH('G_Sipariş Fişi'!$C$11,$A308)),0,1)</f>
        <v>0</v>
      </c>
      <c r="F308" s="17">
        <f>IF(E308=0,0,COUNTIF($E$6:E308,1))</f>
        <v>0</v>
      </c>
      <c r="G308" s="18" t="str">
        <f t="shared" si="41"/>
        <v/>
      </c>
      <c r="H308" s="17">
        <f>IF(ISERROR(SEARCH('G_Sipariş Fişi'!$C$12,$A308)),0,1)</f>
        <v>0</v>
      </c>
      <c r="I308" s="17">
        <f>IF(H308=0,0,COUNTIF(H$6:$H308,1))</f>
        <v>0</v>
      </c>
      <c r="J308" s="18" t="str">
        <f t="shared" si="42"/>
        <v/>
      </c>
      <c r="K308" s="17">
        <f>IF(ISERROR(SEARCH('G_Sipariş Fişi'!$C$13,$A308)),0,1)</f>
        <v>0</v>
      </c>
      <c r="L308" s="17">
        <f>IF(K308=0,0,COUNTIF($K$6:K308,1))</f>
        <v>0</v>
      </c>
      <c r="M308" s="18" t="str">
        <f t="shared" si="43"/>
        <v/>
      </c>
      <c r="N308" s="17">
        <f>IF(ISERROR(SEARCH('G_Sipariş Fişi'!$C$14,$A308)),0,1)</f>
        <v>0</v>
      </c>
      <c r="O308" s="17">
        <f>IF(N308=0,0,COUNTIF($N$6:N308,1))</f>
        <v>0</v>
      </c>
      <c r="P308" s="18" t="str">
        <f t="shared" si="44"/>
        <v/>
      </c>
      <c r="Q308" s="17">
        <f>IF(ISERROR(SEARCH('G_Sipariş Fişi'!$C$15,$A308)),0,1)</f>
        <v>0</v>
      </c>
      <c r="R308" s="17">
        <f>IF(Q308=0,0,COUNTIF($Q$6:Q308,1))</f>
        <v>0</v>
      </c>
      <c r="S308" s="18" t="str">
        <f t="shared" si="45"/>
        <v/>
      </c>
      <c r="T308" s="17">
        <f>IF(ISERROR(SEARCH('G_Sipariş Fişi'!$C$16,$A308)),0,1)</f>
        <v>1</v>
      </c>
      <c r="U308" s="17">
        <f>IF(T308=0,0,COUNTIF($T$6:T308,1))</f>
        <v>303</v>
      </c>
      <c r="V308" s="18" t="str">
        <f t="shared" si="46"/>
        <v>DR.OETKER MILKSHAKE KAKAOLU 30GR</v>
      </c>
      <c r="W308" s="17">
        <f>IF(ISERROR(SEARCH('G_Sipariş Fişi'!$C$17,$A308)),0,1)</f>
        <v>1</v>
      </c>
      <c r="X308" s="17">
        <f>IF(W308=0,0,COUNTIF($W$6:W308,1))</f>
        <v>303</v>
      </c>
      <c r="Y308" s="18" t="str">
        <f t="shared" si="47"/>
        <v>DR.OETKER MILKSHAKE KAKAOLU 30GR</v>
      </c>
      <c r="Z308" s="17">
        <f>IF(ISERROR(SEARCH('G_Sipariş Fişi'!$C$18,$A308)),0,1)</f>
        <v>1</v>
      </c>
      <c r="AA308" s="17">
        <f>IF(Z308=0,0,COUNTIF($Z$6:Z308,1))</f>
        <v>303</v>
      </c>
      <c r="AB308" s="18" t="str">
        <f t="shared" si="48"/>
        <v>DR.OETKER MILKSHAKE KAKAOLU 30GR</v>
      </c>
      <c r="AC308" s="17">
        <f>IF(ISERROR(SEARCH('G_Sipariş Fişi'!$C$19,$A308)),0,1)</f>
        <v>1</v>
      </c>
      <c r="AD308" s="17">
        <f>IF(AC308=0,0,COUNTIF($AC$6:AC308,1))</f>
        <v>303</v>
      </c>
      <c r="AE308" s="18" t="str">
        <f t="shared" si="49"/>
        <v>DR.OETKER MILKSHAKE KAKAOLU 30GR</v>
      </c>
    </row>
    <row r="309" spans="1:31" x14ac:dyDescent="0.3">
      <c r="A309" s="17" t="str">
        <f>Tbl_Ürünler[[#This Row],[Ürün Adı]]</f>
        <v>LIPTON EG.2 AD 100'LU DEMLIK ALANA SAKLABA KABI H</v>
      </c>
      <c r="B309" s="17">
        <f>IF(ISERROR(SEARCH('G_Sipariş Fişi'!$C$10,$A309)),0,1)</f>
        <v>0</v>
      </c>
      <c r="C309" s="17">
        <f>IF(B309=0,0,COUNTIF($B$6:B309,1))</f>
        <v>0</v>
      </c>
      <c r="D309" s="18" t="str">
        <f t="shared" si="40"/>
        <v/>
      </c>
      <c r="E309" s="17">
        <f>IF(ISERROR(SEARCH('G_Sipariş Fişi'!$C$11,$A309)),0,1)</f>
        <v>0</v>
      </c>
      <c r="F309" s="17">
        <f>IF(E309=0,0,COUNTIF($E$6:E309,1))</f>
        <v>0</v>
      </c>
      <c r="G309" s="18" t="str">
        <f t="shared" si="41"/>
        <v/>
      </c>
      <c r="H309" s="17">
        <f>IF(ISERROR(SEARCH('G_Sipariş Fişi'!$C$12,$A309)),0,1)</f>
        <v>0</v>
      </c>
      <c r="I309" s="17">
        <f>IF(H309=0,0,COUNTIF(H$6:$H309,1))</f>
        <v>0</v>
      </c>
      <c r="J309" s="18" t="str">
        <f t="shared" si="42"/>
        <v/>
      </c>
      <c r="K309" s="17">
        <f>IF(ISERROR(SEARCH('G_Sipariş Fişi'!$C$13,$A309)),0,1)</f>
        <v>0</v>
      </c>
      <c r="L309" s="17">
        <f>IF(K309=0,0,COUNTIF($K$6:K309,1))</f>
        <v>0</v>
      </c>
      <c r="M309" s="18" t="str">
        <f t="shared" si="43"/>
        <v/>
      </c>
      <c r="N309" s="17">
        <f>IF(ISERROR(SEARCH('G_Sipariş Fişi'!$C$14,$A309)),0,1)</f>
        <v>0</v>
      </c>
      <c r="O309" s="17">
        <f>IF(N309=0,0,COUNTIF($N$6:N309,1))</f>
        <v>0</v>
      </c>
      <c r="P309" s="18" t="str">
        <f t="shared" si="44"/>
        <v/>
      </c>
      <c r="Q309" s="17">
        <f>IF(ISERROR(SEARCH('G_Sipariş Fişi'!$C$15,$A309)),0,1)</f>
        <v>0</v>
      </c>
      <c r="R309" s="17">
        <f>IF(Q309=0,0,COUNTIF($Q$6:Q309,1))</f>
        <v>0</v>
      </c>
      <c r="S309" s="18" t="str">
        <f t="shared" si="45"/>
        <v/>
      </c>
      <c r="T309" s="17">
        <f>IF(ISERROR(SEARCH('G_Sipariş Fişi'!$C$16,$A309)),0,1)</f>
        <v>1</v>
      </c>
      <c r="U309" s="17">
        <f>IF(T309=0,0,COUNTIF($T$6:T309,1))</f>
        <v>304</v>
      </c>
      <c r="V309" s="18" t="str">
        <f t="shared" si="46"/>
        <v>LIPTON EG.2 AD 100'LU DEMLIK ALANA SAKLABA KABI H</v>
      </c>
      <c r="W309" s="17">
        <f>IF(ISERROR(SEARCH('G_Sipariş Fişi'!$C$17,$A309)),0,1)</f>
        <v>1</v>
      </c>
      <c r="X309" s="17">
        <f>IF(W309=0,0,COUNTIF($W$6:W309,1))</f>
        <v>304</v>
      </c>
      <c r="Y309" s="18" t="str">
        <f t="shared" si="47"/>
        <v>LIPTON EG.2 AD 100'LU DEMLIK ALANA SAKLABA KABI H</v>
      </c>
      <c r="Z309" s="17">
        <f>IF(ISERROR(SEARCH('G_Sipariş Fişi'!$C$18,$A309)),0,1)</f>
        <v>1</v>
      </c>
      <c r="AA309" s="17">
        <f>IF(Z309=0,0,COUNTIF($Z$6:Z309,1))</f>
        <v>304</v>
      </c>
      <c r="AB309" s="18" t="str">
        <f t="shared" si="48"/>
        <v>LIPTON EG.2 AD 100'LU DEMLIK ALANA SAKLABA KABI H</v>
      </c>
      <c r="AC309" s="17">
        <f>IF(ISERROR(SEARCH('G_Sipariş Fişi'!$C$19,$A309)),0,1)</f>
        <v>1</v>
      </c>
      <c r="AD309" s="17">
        <f>IF(AC309=0,0,COUNTIF($AC$6:AC309,1))</f>
        <v>304</v>
      </c>
      <c r="AE309" s="18" t="str">
        <f t="shared" si="49"/>
        <v>LIPTON EG.2 AD 100'LU DEMLIK ALANA SAKLABA KABI H</v>
      </c>
    </row>
    <row r="310" spans="1:31" x14ac:dyDescent="0.3">
      <c r="A310" s="17" t="str">
        <f>Tbl_Ürünler[[#This Row],[Ürün Adı]]</f>
        <v>MEHTAP KARNIYARIK SAMANYOLU 30CM</v>
      </c>
      <c r="B310" s="17">
        <f>IF(ISERROR(SEARCH('G_Sipariş Fişi'!$C$10,$A310)),0,1)</f>
        <v>0</v>
      </c>
      <c r="C310" s="17">
        <f>IF(B310=0,0,COUNTIF($B$6:B310,1))</f>
        <v>0</v>
      </c>
      <c r="D310" s="18" t="str">
        <f t="shared" si="40"/>
        <v/>
      </c>
      <c r="E310" s="17">
        <f>IF(ISERROR(SEARCH('G_Sipariş Fişi'!$C$11,$A310)),0,1)</f>
        <v>0</v>
      </c>
      <c r="F310" s="17">
        <f>IF(E310=0,0,COUNTIF($E$6:E310,1))</f>
        <v>0</v>
      </c>
      <c r="G310" s="18" t="str">
        <f t="shared" si="41"/>
        <v/>
      </c>
      <c r="H310" s="17">
        <f>IF(ISERROR(SEARCH('G_Sipariş Fişi'!$C$12,$A310)),0,1)</f>
        <v>0</v>
      </c>
      <c r="I310" s="17">
        <f>IF(H310=0,0,COUNTIF(H$6:$H310,1))</f>
        <v>0</v>
      </c>
      <c r="J310" s="18" t="str">
        <f t="shared" si="42"/>
        <v/>
      </c>
      <c r="K310" s="17">
        <f>IF(ISERROR(SEARCH('G_Sipariş Fişi'!$C$13,$A310)),0,1)</f>
        <v>0</v>
      </c>
      <c r="L310" s="17">
        <f>IF(K310=0,0,COUNTIF($K$6:K310,1))</f>
        <v>0</v>
      </c>
      <c r="M310" s="18" t="str">
        <f t="shared" si="43"/>
        <v/>
      </c>
      <c r="N310" s="17">
        <f>IF(ISERROR(SEARCH('G_Sipariş Fişi'!$C$14,$A310)),0,1)</f>
        <v>0</v>
      </c>
      <c r="O310" s="17">
        <f>IF(N310=0,0,COUNTIF($N$6:N310,1))</f>
        <v>0</v>
      </c>
      <c r="P310" s="18" t="str">
        <f t="shared" si="44"/>
        <v/>
      </c>
      <c r="Q310" s="17">
        <f>IF(ISERROR(SEARCH('G_Sipariş Fişi'!$C$15,$A310)),0,1)</f>
        <v>0</v>
      </c>
      <c r="R310" s="17">
        <f>IF(Q310=0,0,COUNTIF($Q$6:Q310,1))</f>
        <v>0</v>
      </c>
      <c r="S310" s="18" t="str">
        <f t="shared" si="45"/>
        <v/>
      </c>
      <c r="T310" s="17">
        <f>IF(ISERROR(SEARCH('G_Sipariş Fişi'!$C$16,$A310)),0,1)</f>
        <v>1</v>
      </c>
      <c r="U310" s="17">
        <f>IF(T310=0,0,COUNTIF($T$6:T310,1))</f>
        <v>305</v>
      </c>
      <c r="V310" s="18" t="str">
        <f t="shared" si="46"/>
        <v>MEHTAP KARNIYARIK SAMANYOLU 30CM</v>
      </c>
      <c r="W310" s="17">
        <f>IF(ISERROR(SEARCH('G_Sipariş Fişi'!$C$17,$A310)),0,1)</f>
        <v>1</v>
      </c>
      <c r="X310" s="17">
        <f>IF(W310=0,0,COUNTIF($W$6:W310,1))</f>
        <v>305</v>
      </c>
      <c r="Y310" s="18" t="str">
        <f t="shared" si="47"/>
        <v>MEHTAP KARNIYARIK SAMANYOLU 30CM</v>
      </c>
      <c r="Z310" s="17">
        <f>IF(ISERROR(SEARCH('G_Sipariş Fişi'!$C$18,$A310)),0,1)</f>
        <v>1</v>
      </c>
      <c r="AA310" s="17">
        <f>IF(Z310=0,0,COUNTIF($Z$6:Z310,1))</f>
        <v>305</v>
      </c>
      <c r="AB310" s="18" t="str">
        <f t="shared" si="48"/>
        <v>MEHTAP KARNIYARIK SAMANYOLU 30CM</v>
      </c>
      <c r="AC310" s="17">
        <f>IF(ISERROR(SEARCH('G_Sipariş Fişi'!$C$19,$A310)),0,1)</f>
        <v>1</v>
      </c>
      <c r="AD310" s="17">
        <f>IF(AC310=0,0,COUNTIF($AC$6:AC310,1))</f>
        <v>305</v>
      </c>
      <c r="AE310" s="18" t="str">
        <f t="shared" si="49"/>
        <v>MEHTAP KARNIYARIK SAMANYOLU 30CM</v>
      </c>
    </row>
    <row r="311" spans="1:31" x14ac:dyDescent="0.3">
      <c r="A311" s="17" t="str">
        <f>Tbl_Ürünler[[#This Row],[Ürün Adı]]</f>
        <v>DERYA TAMYAGLI BEYAZ PEYNIR</v>
      </c>
      <c r="B311" s="17">
        <f>IF(ISERROR(SEARCH('G_Sipariş Fişi'!$C$10,$A311)),0,1)</f>
        <v>1</v>
      </c>
      <c r="C311" s="17">
        <f>IF(B311=0,0,COUNTIF($B$6:B311,1))</f>
        <v>7</v>
      </c>
      <c r="D311" s="18" t="str">
        <f t="shared" si="40"/>
        <v/>
      </c>
      <c r="E311" s="17">
        <f>IF(ISERROR(SEARCH('G_Sipariş Fişi'!$C$11,$A311)),0,1)</f>
        <v>0</v>
      </c>
      <c r="F311" s="17">
        <f>IF(E311=0,0,COUNTIF($E$6:E311,1))</f>
        <v>0</v>
      </c>
      <c r="G311" s="18" t="str">
        <f t="shared" si="41"/>
        <v/>
      </c>
      <c r="H311" s="17">
        <f>IF(ISERROR(SEARCH('G_Sipariş Fişi'!$C$12,$A311)),0,1)</f>
        <v>0</v>
      </c>
      <c r="I311" s="17">
        <f>IF(H311=0,0,COUNTIF(H$6:$H311,1))</f>
        <v>0</v>
      </c>
      <c r="J311" s="18" t="str">
        <f t="shared" si="42"/>
        <v/>
      </c>
      <c r="K311" s="17">
        <f>IF(ISERROR(SEARCH('G_Sipariş Fişi'!$C$13,$A311)),0,1)</f>
        <v>0</v>
      </c>
      <c r="L311" s="17">
        <f>IF(K311=0,0,COUNTIF($K$6:K311,1))</f>
        <v>0</v>
      </c>
      <c r="M311" s="18" t="str">
        <f t="shared" si="43"/>
        <v/>
      </c>
      <c r="N311" s="17">
        <f>IF(ISERROR(SEARCH('G_Sipariş Fişi'!$C$14,$A311)),0,1)</f>
        <v>0</v>
      </c>
      <c r="O311" s="17">
        <f>IF(N311=0,0,COUNTIF($N$6:N311,1))</f>
        <v>0</v>
      </c>
      <c r="P311" s="18" t="str">
        <f t="shared" si="44"/>
        <v/>
      </c>
      <c r="Q311" s="17">
        <f>IF(ISERROR(SEARCH('G_Sipariş Fişi'!$C$15,$A311)),0,1)</f>
        <v>0</v>
      </c>
      <c r="R311" s="17">
        <f>IF(Q311=0,0,COUNTIF($Q$6:Q311,1))</f>
        <v>0</v>
      </c>
      <c r="S311" s="18" t="str">
        <f t="shared" si="45"/>
        <v/>
      </c>
      <c r="T311" s="17">
        <f>IF(ISERROR(SEARCH('G_Sipariş Fişi'!$C$16,$A311)),0,1)</f>
        <v>1</v>
      </c>
      <c r="U311" s="17">
        <f>IF(T311=0,0,COUNTIF($T$6:T311,1))</f>
        <v>306</v>
      </c>
      <c r="V311" s="18" t="str">
        <f t="shared" si="46"/>
        <v>DERYA TAMYAGLI BEYAZ PEYNIR</v>
      </c>
      <c r="W311" s="17">
        <f>IF(ISERROR(SEARCH('G_Sipariş Fişi'!$C$17,$A311)),0,1)</f>
        <v>1</v>
      </c>
      <c r="X311" s="17">
        <f>IF(W311=0,0,COUNTIF($W$6:W311,1))</f>
        <v>306</v>
      </c>
      <c r="Y311" s="18" t="str">
        <f t="shared" si="47"/>
        <v>DERYA TAMYAGLI BEYAZ PEYNIR</v>
      </c>
      <c r="Z311" s="17">
        <f>IF(ISERROR(SEARCH('G_Sipariş Fişi'!$C$18,$A311)),0,1)</f>
        <v>1</v>
      </c>
      <c r="AA311" s="17">
        <f>IF(Z311=0,0,COUNTIF($Z$6:Z311,1))</f>
        <v>306</v>
      </c>
      <c r="AB311" s="18" t="str">
        <f t="shared" si="48"/>
        <v>DERYA TAMYAGLI BEYAZ PEYNIR</v>
      </c>
      <c r="AC311" s="17">
        <f>IF(ISERROR(SEARCH('G_Sipariş Fişi'!$C$19,$A311)),0,1)</f>
        <v>1</v>
      </c>
      <c r="AD311" s="17">
        <f>IF(AC311=0,0,COUNTIF($AC$6:AC311,1))</f>
        <v>306</v>
      </c>
      <c r="AE311" s="18" t="str">
        <f t="shared" si="49"/>
        <v>DERYA TAMYAGLI BEYAZ PEYNIR</v>
      </c>
    </row>
    <row r="312" spans="1:31" x14ac:dyDescent="0.3">
      <c r="A312" s="17" t="str">
        <f>Tbl_Ürünler[[#This Row],[Ürün Adı]]</f>
        <v>HERO BABY NUTRADEFENSE BEBEK SUTU 3 900 GR</v>
      </c>
      <c r="B312" s="17">
        <f>IF(ISERROR(SEARCH('G_Sipariş Fişi'!$C$10,$A312)),0,1)</f>
        <v>0</v>
      </c>
      <c r="C312" s="17">
        <f>IF(B312=0,0,COUNTIF($B$6:B312,1))</f>
        <v>0</v>
      </c>
      <c r="D312" s="18" t="str">
        <f t="shared" si="40"/>
        <v/>
      </c>
      <c r="E312" s="17">
        <f>IF(ISERROR(SEARCH('G_Sipariş Fişi'!$C$11,$A312)),0,1)</f>
        <v>0</v>
      </c>
      <c r="F312" s="17">
        <f>IF(E312=0,0,COUNTIF($E$6:E312,1))</f>
        <v>0</v>
      </c>
      <c r="G312" s="18" t="str">
        <f t="shared" si="41"/>
        <v/>
      </c>
      <c r="H312" s="17">
        <f>IF(ISERROR(SEARCH('G_Sipariş Fişi'!$C$12,$A312)),0,1)</f>
        <v>0</v>
      </c>
      <c r="I312" s="17">
        <f>IF(H312=0,0,COUNTIF(H$6:$H312,1))</f>
        <v>0</v>
      </c>
      <c r="J312" s="18" t="str">
        <f t="shared" si="42"/>
        <v/>
      </c>
      <c r="K312" s="17">
        <f>IF(ISERROR(SEARCH('G_Sipariş Fişi'!$C$13,$A312)),0,1)</f>
        <v>0</v>
      </c>
      <c r="L312" s="17">
        <f>IF(K312=0,0,COUNTIF($K$6:K312,1))</f>
        <v>0</v>
      </c>
      <c r="M312" s="18" t="str">
        <f t="shared" si="43"/>
        <v/>
      </c>
      <c r="N312" s="17">
        <f>IF(ISERROR(SEARCH('G_Sipariş Fişi'!$C$14,$A312)),0,1)</f>
        <v>0</v>
      </c>
      <c r="O312" s="17">
        <f>IF(N312=0,0,COUNTIF($N$6:N312,1))</f>
        <v>0</v>
      </c>
      <c r="P312" s="18" t="str">
        <f t="shared" si="44"/>
        <v/>
      </c>
      <c r="Q312" s="17">
        <f>IF(ISERROR(SEARCH('G_Sipariş Fişi'!$C$15,$A312)),0,1)</f>
        <v>0</v>
      </c>
      <c r="R312" s="17">
        <f>IF(Q312=0,0,COUNTIF($Q$6:Q312,1))</f>
        <v>0</v>
      </c>
      <c r="S312" s="18" t="str">
        <f t="shared" si="45"/>
        <v/>
      </c>
      <c r="T312" s="17">
        <f>IF(ISERROR(SEARCH('G_Sipariş Fişi'!$C$16,$A312)),0,1)</f>
        <v>1</v>
      </c>
      <c r="U312" s="17">
        <f>IF(T312=0,0,COUNTIF($T$6:T312,1))</f>
        <v>307</v>
      </c>
      <c r="V312" s="18" t="str">
        <f t="shared" si="46"/>
        <v>HERO BABY NUTRADEFENSE BEBEK SUTU 3 900 GR</v>
      </c>
      <c r="W312" s="17">
        <f>IF(ISERROR(SEARCH('G_Sipariş Fişi'!$C$17,$A312)),0,1)</f>
        <v>1</v>
      </c>
      <c r="X312" s="17">
        <f>IF(W312=0,0,COUNTIF($W$6:W312,1))</f>
        <v>307</v>
      </c>
      <c r="Y312" s="18" t="str">
        <f t="shared" si="47"/>
        <v>HERO BABY NUTRADEFENSE BEBEK SUTU 3 900 GR</v>
      </c>
      <c r="Z312" s="17">
        <f>IF(ISERROR(SEARCH('G_Sipariş Fişi'!$C$18,$A312)),0,1)</f>
        <v>1</v>
      </c>
      <c r="AA312" s="17">
        <f>IF(Z312=0,0,COUNTIF($Z$6:Z312,1))</f>
        <v>307</v>
      </c>
      <c r="AB312" s="18" t="str">
        <f t="shared" si="48"/>
        <v>HERO BABY NUTRADEFENSE BEBEK SUTU 3 900 GR</v>
      </c>
      <c r="AC312" s="17">
        <f>IF(ISERROR(SEARCH('G_Sipariş Fişi'!$C$19,$A312)),0,1)</f>
        <v>1</v>
      </c>
      <c r="AD312" s="17">
        <f>IF(AC312=0,0,COUNTIF($AC$6:AC312,1))</f>
        <v>307</v>
      </c>
      <c r="AE312" s="18" t="str">
        <f t="shared" si="49"/>
        <v>HERO BABY NUTRADEFENSE BEBEK SUTU 3 900 GR</v>
      </c>
    </row>
    <row r="313" spans="1:31" x14ac:dyDescent="0.3">
      <c r="A313" s="17" t="str">
        <f>Tbl_Ürünler[[#This Row],[Ürün Adı]]</f>
        <v>LD BLUE UZUNPAKET</v>
      </c>
      <c r="B313" s="17">
        <f>IF(ISERROR(SEARCH('G_Sipariş Fişi'!$C$10,$A313)),0,1)</f>
        <v>0</v>
      </c>
      <c r="C313" s="17">
        <f>IF(B313=0,0,COUNTIF($B$6:B313,1))</f>
        <v>0</v>
      </c>
      <c r="D313" s="18" t="str">
        <f t="shared" si="40"/>
        <v/>
      </c>
      <c r="E313" s="17">
        <f>IF(ISERROR(SEARCH('G_Sipariş Fişi'!$C$11,$A313)),0,1)</f>
        <v>0</v>
      </c>
      <c r="F313" s="17">
        <f>IF(E313=0,0,COUNTIF($E$6:E313,1))</f>
        <v>0</v>
      </c>
      <c r="G313" s="18" t="str">
        <f t="shared" si="41"/>
        <v/>
      </c>
      <c r="H313" s="17">
        <f>IF(ISERROR(SEARCH('G_Sipariş Fişi'!$C$12,$A313)),0,1)</f>
        <v>0</v>
      </c>
      <c r="I313" s="17">
        <f>IF(H313=0,0,COUNTIF(H$6:$H313,1))</f>
        <v>0</v>
      </c>
      <c r="J313" s="18" t="str">
        <f t="shared" si="42"/>
        <v/>
      </c>
      <c r="K313" s="17">
        <f>IF(ISERROR(SEARCH('G_Sipariş Fişi'!$C$13,$A313)),0,1)</f>
        <v>0</v>
      </c>
      <c r="L313" s="17">
        <f>IF(K313=0,0,COUNTIF($K$6:K313,1))</f>
        <v>0</v>
      </c>
      <c r="M313" s="18" t="str">
        <f t="shared" si="43"/>
        <v/>
      </c>
      <c r="N313" s="17">
        <f>IF(ISERROR(SEARCH('G_Sipariş Fişi'!$C$14,$A313)),0,1)</f>
        <v>0</v>
      </c>
      <c r="O313" s="17">
        <f>IF(N313=0,0,COUNTIF($N$6:N313,1))</f>
        <v>0</v>
      </c>
      <c r="P313" s="18" t="str">
        <f t="shared" si="44"/>
        <v/>
      </c>
      <c r="Q313" s="17">
        <f>IF(ISERROR(SEARCH('G_Sipariş Fişi'!$C$15,$A313)),0,1)</f>
        <v>0</v>
      </c>
      <c r="R313" s="17">
        <f>IF(Q313=0,0,COUNTIF($Q$6:Q313,1))</f>
        <v>0</v>
      </c>
      <c r="S313" s="18" t="str">
        <f t="shared" si="45"/>
        <v/>
      </c>
      <c r="T313" s="17">
        <f>IF(ISERROR(SEARCH('G_Sipariş Fişi'!$C$16,$A313)),0,1)</f>
        <v>1</v>
      </c>
      <c r="U313" s="17">
        <f>IF(T313=0,0,COUNTIF($T$6:T313,1))</f>
        <v>308</v>
      </c>
      <c r="V313" s="18" t="str">
        <f t="shared" si="46"/>
        <v>LD BLUE UZUNPAKET</v>
      </c>
      <c r="W313" s="17">
        <f>IF(ISERROR(SEARCH('G_Sipariş Fişi'!$C$17,$A313)),0,1)</f>
        <v>1</v>
      </c>
      <c r="X313" s="17">
        <f>IF(W313=0,0,COUNTIF($W$6:W313,1))</f>
        <v>308</v>
      </c>
      <c r="Y313" s="18" t="str">
        <f t="shared" si="47"/>
        <v>LD BLUE UZUNPAKET</v>
      </c>
      <c r="Z313" s="17">
        <f>IF(ISERROR(SEARCH('G_Sipariş Fişi'!$C$18,$A313)),0,1)</f>
        <v>1</v>
      </c>
      <c r="AA313" s="17">
        <f>IF(Z313=0,0,COUNTIF($Z$6:Z313,1))</f>
        <v>308</v>
      </c>
      <c r="AB313" s="18" t="str">
        <f t="shared" si="48"/>
        <v>LD BLUE UZUNPAKET</v>
      </c>
      <c r="AC313" s="17">
        <f>IF(ISERROR(SEARCH('G_Sipariş Fişi'!$C$19,$A313)),0,1)</f>
        <v>1</v>
      </c>
      <c r="AD313" s="17">
        <f>IF(AC313=0,0,COUNTIF($AC$6:AC313,1))</f>
        <v>308</v>
      </c>
      <c r="AE313" s="18" t="str">
        <f t="shared" si="49"/>
        <v>LD BLUE UZUNPAKET</v>
      </c>
    </row>
    <row r="314" spans="1:31" x14ac:dyDescent="0.3">
      <c r="A314" s="17" t="str">
        <f>Tbl_Ürünler[[#This Row],[Ürün Adı]]</f>
        <v>TEKEL 2000 LACIVERT UZUN</v>
      </c>
      <c r="B314" s="17">
        <f>IF(ISERROR(SEARCH('G_Sipariş Fişi'!$C$10,$A314)),0,1)</f>
        <v>0</v>
      </c>
      <c r="C314" s="17">
        <f>IF(B314=0,0,COUNTIF($B$6:B314,1))</f>
        <v>0</v>
      </c>
      <c r="D314" s="18" t="str">
        <f t="shared" si="40"/>
        <v/>
      </c>
      <c r="E314" s="17">
        <f>IF(ISERROR(SEARCH('G_Sipariş Fişi'!$C$11,$A314)),0,1)</f>
        <v>0</v>
      </c>
      <c r="F314" s="17">
        <f>IF(E314=0,0,COUNTIF($E$6:E314,1))</f>
        <v>0</v>
      </c>
      <c r="G314" s="18" t="str">
        <f t="shared" si="41"/>
        <v/>
      </c>
      <c r="H314" s="17">
        <f>IF(ISERROR(SEARCH('G_Sipariş Fişi'!$C$12,$A314)),0,1)</f>
        <v>0</v>
      </c>
      <c r="I314" s="17">
        <f>IF(H314=0,0,COUNTIF(H$6:$H314,1))</f>
        <v>0</v>
      </c>
      <c r="J314" s="18" t="str">
        <f t="shared" si="42"/>
        <v/>
      </c>
      <c r="K314" s="17">
        <f>IF(ISERROR(SEARCH('G_Sipariş Fişi'!$C$13,$A314)),0,1)</f>
        <v>0</v>
      </c>
      <c r="L314" s="17">
        <f>IF(K314=0,0,COUNTIF($K$6:K314,1))</f>
        <v>0</v>
      </c>
      <c r="M314" s="18" t="str">
        <f t="shared" si="43"/>
        <v/>
      </c>
      <c r="N314" s="17">
        <f>IF(ISERROR(SEARCH('G_Sipariş Fişi'!$C$14,$A314)),0,1)</f>
        <v>0</v>
      </c>
      <c r="O314" s="17">
        <f>IF(N314=0,0,COUNTIF($N$6:N314,1))</f>
        <v>0</v>
      </c>
      <c r="P314" s="18" t="str">
        <f t="shared" si="44"/>
        <v/>
      </c>
      <c r="Q314" s="17">
        <f>IF(ISERROR(SEARCH('G_Sipariş Fişi'!$C$15,$A314)),0,1)</f>
        <v>0</v>
      </c>
      <c r="R314" s="17">
        <f>IF(Q314=0,0,COUNTIF($Q$6:Q314,1))</f>
        <v>0</v>
      </c>
      <c r="S314" s="18" t="str">
        <f t="shared" si="45"/>
        <v/>
      </c>
      <c r="T314" s="17">
        <f>IF(ISERROR(SEARCH('G_Sipariş Fişi'!$C$16,$A314)),0,1)</f>
        <v>1</v>
      </c>
      <c r="U314" s="17">
        <f>IF(T314=0,0,COUNTIF($T$6:T314,1))</f>
        <v>309</v>
      </c>
      <c r="V314" s="18" t="str">
        <f t="shared" si="46"/>
        <v>TEKEL 2000 LACIVERT UZUN</v>
      </c>
      <c r="W314" s="17">
        <f>IF(ISERROR(SEARCH('G_Sipariş Fişi'!$C$17,$A314)),0,1)</f>
        <v>1</v>
      </c>
      <c r="X314" s="17">
        <f>IF(W314=0,0,COUNTIF($W$6:W314,1))</f>
        <v>309</v>
      </c>
      <c r="Y314" s="18" t="str">
        <f t="shared" si="47"/>
        <v>TEKEL 2000 LACIVERT UZUN</v>
      </c>
      <c r="Z314" s="17">
        <f>IF(ISERROR(SEARCH('G_Sipariş Fişi'!$C$18,$A314)),0,1)</f>
        <v>1</v>
      </c>
      <c r="AA314" s="17">
        <f>IF(Z314=0,0,COUNTIF($Z$6:Z314,1))</f>
        <v>309</v>
      </c>
      <c r="AB314" s="18" t="str">
        <f t="shared" si="48"/>
        <v>TEKEL 2000 LACIVERT UZUN</v>
      </c>
      <c r="AC314" s="17">
        <f>IF(ISERROR(SEARCH('G_Sipariş Fişi'!$C$19,$A314)),0,1)</f>
        <v>1</v>
      </c>
      <c r="AD314" s="17">
        <f>IF(AC314=0,0,COUNTIF($AC$6:AC314,1))</f>
        <v>309</v>
      </c>
      <c r="AE314" s="18" t="str">
        <f t="shared" si="49"/>
        <v>TEKEL 2000 LACIVERT UZUN</v>
      </c>
    </row>
    <row r="315" spans="1:31" x14ac:dyDescent="0.3">
      <c r="A315" s="17" t="str">
        <f>Tbl_Ürünler[[#This Row],[Ürün Adı]]</f>
        <v>TADIM ANTEP FISTIGI 200GR</v>
      </c>
      <c r="B315" s="17">
        <f>IF(ISERROR(SEARCH('G_Sipariş Fişi'!$C$10,$A315)),0,1)</f>
        <v>0</v>
      </c>
      <c r="C315" s="17">
        <f>IF(B315=0,0,COUNTIF($B$6:B315,1))</f>
        <v>0</v>
      </c>
      <c r="D315" s="18" t="str">
        <f t="shared" si="40"/>
        <v/>
      </c>
      <c r="E315" s="17">
        <f>IF(ISERROR(SEARCH('G_Sipariş Fişi'!$C$11,$A315)),0,1)</f>
        <v>0</v>
      </c>
      <c r="F315" s="17">
        <f>IF(E315=0,0,COUNTIF($E$6:E315,1))</f>
        <v>0</v>
      </c>
      <c r="G315" s="18" t="str">
        <f t="shared" si="41"/>
        <v/>
      </c>
      <c r="H315" s="17">
        <f>IF(ISERROR(SEARCH('G_Sipariş Fişi'!$C$12,$A315)),0,1)</f>
        <v>0</v>
      </c>
      <c r="I315" s="17">
        <f>IF(H315=0,0,COUNTIF(H$6:$H315,1))</f>
        <v>0</v>
      </c>
      <c r="J315" s="18" t="str">
        <f t="shared" si="42"/>
        <v/>
      </c>
      <c r="K315" s="17">
        <f>IF(ISERROR(SEARCH('G_Sipariş Fişi'!$C$13,$A315)),0,1)</f>
        <v>0</v>
      </c>
      <c r="L315" s="17">
        <f>IF(K315=0,0,COUNTIF($K$6:K315,1))</f>
        <v>0</v>
      </c>
      <c r="M315" s="18" t="str">
        <f t="shared" si="43"/>
        <v/>
      </c>
      <c r="N315" s="17">
        <f>IF(ISERROR(SEARCH('G_Sipariş Fişi'!$C$14,$A315)),0,1)</f>
        <v>0</v>
      </c>
      <c r="O315" s="17">
        <f>IF(N315=0,0,COUNTIF($N$6:N315,1))</f>
        <v>0</v>
      </c>
      <c r="P315" s="18" t="str">
        <f t="shared" si="44"/>
        <v/>
      </c>
      <c r="Q315" s="17">
        <f>IF(ISERROR(SEARCH('G_Sipariş Fişi'!$C$15,$A315)),0,1)</f>
        <v>0</v>
      </c>
      <c r="R315" s="17">
        <f>IF(Q315=0,0,COUNTIF($Q$6:Q315,1))</f>
        <v>0</v>
      </c>
      <c r="S315" s="18" t="str">
        <f t="shared" si="45"/>
        <v/>
      </c>
      <c r="T315" s="17">
        <f>IF(ISERROR(SEARCH('G_Sipariş Fişi'!$C$16,$A315)),0,1)</f>
        <v>1</v>
      </c>
      <c r="U315" s="17">
        <f>IF(T315=0,0,COUNTIF($T$6:T315,1))</f>
        <v>310</v>
      </c>
      <c r="V315" s="18" t="str">
        <f t="shared" si="46"/>
        <v>TADIM ANTEP FISTIGI 200GR</v>
      </c>
      <c r="W315" s="17">
        <f>IF(ISERROR(SEARCH('G_Sipariş Fişi'!$C$17,$A315)),0,1)</f>
        <v>1</v>
      </c>
      <c r="X315" s="17">
        <f>IF(W315=0,0,COUNTIF($W$6:W315,1))</f>
        <v>310</v>
      </c>
      <c r="Y315" s="18" t="str">
        <f t="shared" si="47"/>
        <v>TADIM ANTEP FISTIGI 200GR</v>
      </c>
      <c r="Z315" s="17">
        <f>IF(ISERROR(SEARCH('G_Sipariş Fişi'!$C$18,$A315)),0,1)</f>
        <v>1</v>
      </c>
      <c r="AA315" s="17">
        <f>IF(Z315=0,0,COUNTIF($Z$6:Z315,1))</f>
        <v>310</v>
      </c>
      <c r="AB315" s="18" t="str">
        <f t="shared" si="48"/>
        <v>TADIM ANTEP FISTIGI 200GR</v>
      </c>
      <c r="AC315" s="17">
        <f>IF(ISERROR(SEARCH('G_Sipariş Fişi'!$C$19,$A315)),0,1)</f>
        <v>1</v>
      </c>
      <c r="AD315" s="17">
        <f>IF(AC315=0,0,COUNTIF($AC$6:AC315,1))</f>
        <v>310</v>
      </c>
      <c r="AE315" s="18" t="str">
        <f t="shared" si="49"/>
        <v>TADIM ANTEP FISTIGI 200GR</v>
      </c>
    </row>
    <row r="316" spans="1:31" x14ac:dyDescent="0.3">
      <c r="A316" s="17" t="str">
        <f>Tbl_Ürünler[[#This Row],[Ürün Adı]]</f>
        <v>VICEROY RED KISA</v>
      </c>
      <c r="B316" s="17">
        <f>IF(ISERROR(SEARCH('G_Sipariş Fişi'!$C$10,$A316)),0,1)</f>
        <v>0</v>
      </c>
      <c r="C316" s="17">
        <f>IF(B316=0,0,COUNTIF($B$6:B316,1))</f>
        <v>0</v>
      </c>
      <c r="D316" s="18" t="str">
        <f t="shared" si="40"/>
        <v/>
      </c>
      <c r="E316" s="17">
        <f>IF(ISERROR(SEARCH('G_Sipariş Fişi'!$C$11,$A316)),0,1)</f>
        <v>0</v>
      </c>
      <c r="F316" s="17">
        <f>IF(E316=0,0,COUNTIF($E$6:E316,1))</f>
        <v>0</v>
      </c>
      <c r="G316" s="18" t="str">
        <f t="shared" si="41"/>
        <v/>
      </c>
      <c r="H316" s="17">
        <f>IF(ISERROR(SEARCH('G_Sipariş Fişi'!$C$12,$A316)),0,1)</f>
        <v>0</v>
      </c>
      <c r="I316" s="17">
        <f>IF(H316=0,0,COUNTIF(H$6:$H316,1))</f>
        <v>0</v>
      </c>
      <c r="J316" s="18" t="str">
        <f t="shared" si="42"/>
        <v/>
      </c>
      <c r="K316" s="17">
        <f>IF(ISERROR(SEARCH('G_Sipariş Fişi'!$C$13,$A316)),0,1)</f>
        <v>0</v>
      </c>
      <c r="L316" s="17">
        <f>IF(K316=0,0,COUNTIF($K$6:K316,1))</f>
        <v>0</v>
      </c>
      <c r="M316" s="18" t="str">
        <f t="shared" si="43"/>
        <v/>
      </c>
      <c r="N316" s="17">
        <f>IF(ISERROR(SEARCH('G_Sipariş Fişi'!$C$14,$A316)),0,1)</f>
        <v>0</v>
      </c>
      <c r="O316" s="17">
        <f>IF(N316=0,0,COUNTIF($N$6:N316,1))</f>
        <v>0</v>
      </c>
      <c r="P316" s="18" t="str">
        <f t="shared" si="44"/>
        <v/>
      </c>
      <c r="Q316" s="17">
        <f>IF(ISERROR(SEARCH('G_Sipariş Fişi'!$C$15,$A316)),0,1)</f>
        <v>0</v>
      </c>
      <c r="R316" s="17">
        <f>IF(Q316=0,0,COUNTIF($Q$6:Q316,1))</f>
        <v>0</v>
      </c>
      <c r="S316" s="18" t="str">
        <f t="shared" si="45"/>
        <v/>
      </c>
      <c r="T316" s="17">
        <f>IF(ISERROR(SEARCH('G_Sipariş Fişi'!$C$16,$A316)),0,1)</f>
        <v>1</v>
      </c>
      <c r="U316" s="17">
        <f>IF(T316=0,0,COUNTIF($T$6:T316,1))</f>
        <v>311</v>
      </c>
      <c r="V316" s="18" t="str">
        <f t="shared" si="46"/>
        <v>VICEROY RED KISA</v>
      </c>
      <c r="W316" s="17">
        <f>IF(ISERROR(SEARCH('G_Sipariş Fişi'!$C$17,$A316)),0,1)</f>
        <v>1</v>
      </c>
      <c r="X316" s="17">
        <f>IF(W316=0,0,COUNTIF($W$6:W316,1))</f>
        <v>311</v>
      </c>
      <c r="Y316" s="18" t="str">
        <f t="shared" si="47"/>
        <v>VICEROY RED KISA</v>
      </c>
      <c r="Z316" s="17">
        <f>IF(ISERROR(SEARCH('G_Sipariş Fişi'!$C$18,$A316)),0,1)</f>
        <v>1</v>
      </c>
      <c r="AA316" s="17">
        <f>IF(Z316=0,0,COUNTIF($Z$6:Z316,1))</f>
        <v>311</v>
      </c>
      <c r="AB316" s="18" t="str">
        <f t="shared" si="48"/>
        <v>VICEROY RED KISA</v>
      </c>
      <c r="AC316" s="17">
        <f>IF(ISERROR(SEARCH('G_Sipariş Fişi'!$C$19,$A316)),0,1)</f>
        <v>1</v>
      </c>
      <c r="AD316" s="17">
        <f>IF(AC316=0,0,COUNTIF($AC$6:AC316,1))</f>
        <v>311</v>
      </c>
      <c r="AE316" s="18" t="str">
        <f t="shared" si="49"/>
        <v>VICEROY RED KISA</v>
      </c>
    </row>
    <row r="317" spans="1:31" x14ac:dyDescent="0.3">
      <c r="A317" s="17" t="str">
        <f>Tbl_Ürünler[[#This Row],[Ürün Adı]]</f>
        <v>HERO BABY NUTRADEFENSE BEBEK SUTU 2 900 GR</v>
      </c>
      <c r="B317" s="17">
        <f>IF(ISERROR(SEARCH('G_Sipariş Fişi'!$C$10,$A317)),0,1)</f>
        <v>0</v>
      </c>
      <c r="C317" s="17">
        <f>IF(B317=0,0,COUNTIF($B$6:B317,1))</f>
        <v>0</v>
      </c>
      <c r="D317" s="18" t="str">
        <f t="shared" si="40"/>
        <v/>
      </c>
      <c r="E317" s="17">
        <f>IF(ISERROR(SEARCH('G_Sipariş Fişi'!$C$11,$A317)),0,1)</f>
        <v>0</v>
      </c>
      <c r="F317" s="17">
        <f>IF(E317=0,0,COUNTIF($E$6:E317,1))</f>
        <v>0</v>
      </c>
      <c r="G317" s="18" t="str">
        <f t="shared" si="41"/>
        <v/>
      </c>
      <c r="H317" s="17">
        <f>IF(ISERROR(SEARCH('G_Sipariş Fişi'!$C$12,$A317)),0,1)</f>
        <v>0</v>
      </c>
      <c r="I317" s="17">
        <f>IF(H317=0,0,COUNTIF(H$6:$H317,1))</f>
        <v>0</v>
      </c>
      <c r="J317" s="18" t="str">
        <f t="shared" si="42"/>
        <v/>
      </c>
      <c r="K317" s="17">
        <f>IF(ISERROR(SEARCH('G_Sipariş Fişi'!$C$13,$A317)),0,1)</f>
        <v>0</v>
      </c>
      <c r="L317" s="17">
        <f>IF(K317=0,0,COUNTIF($K$6:K317,1))</f>
        <v>0</v>
      </c>
      <c r="M317" s="18" t="str">
        <f t="shared" si="43"/>
        <v/>
      </c>
      <c r="N317" s="17">
        <f>IF(ISERROR(SEARCH('G_Sipariş Fişi'!$C$14,$A317)),0,1)</f>
        <v>0</v>
      </c>
      <c r="O317" s="17">
        <f>IF(N317=0,0,COUNTIF($N$6:N317,1))</f>
        <v>0</v>
      </c>
      <c r="P317" s="18" t="str">
        <f t="shared" si="44"/>
        <v/>
      </c>
      <c r="Q317" s="17">
        <f>IF(ISERROR(SEARCH('G_Sipariş Fişi'!$C$15,$A317)),0,1)</f>
        <v>0</v>
      </c>
      <c r="R317" s="17">
        <f>IF(Q317=0,0,COUNTIF($Q$6:Q317,1))</f>
        <v>0</v>
      </c>
      <c r="S317" s="18" t="str">
        <f t="shared" si="45"/>
        <v/>
      </c>
      <c r="T317" s="17">
        <f>IF(ISERROR(SEARCH('G_Sipariş Fişi'!$C$16,$A317)),0,1)</f>
        <v>1</v>
      </c>
      <c r="U317" s="17">
        <f>IF(T317=0,0,COUNTIF($T$6:T317,1))</f>
        <v>312</v>
      </c>
      <c r="V317" s="18" t="str">
        <f t="shared" si="46"/>
        <v>HERO BABY NUTRADEFENSE BEBEK SUTU 2 900 GR</v>
      </c>
      <c r="W317" s="17">
        <f>IF(ISERROR(SEARCH('G_Sipariş Fişi'!$C$17,$A317)),0,1)</f>
        <v>1</v>
      </c>
      <c r="X317" s="17">
        <f>IF(W317=0,0,COUNTIF($W$6:W317,1))</f>
        <v>312</v>
      </c>
      <c r="Y317" s="18" t="str">
        <f t="shared" si="47"/>
        <v>HERO BABY NUTRADEFENSE BEBEK SUTU 2 900 GR</v>
      </c>
      <c r="Z317" s="17">
        <f>IF(ISERROR(SEARCH('G_Sipariş Fişi'!$C$18,$A317)),0,1)</f>
        <v>1</v>
      </c>
      <c r="AA317" s="17">
        <f>IF(Z317=0,0,COUNTIF($Z$6:Z317,1))</f>
        <v>312</v>
      </c>
      <c r="AB317" s="18" t="str">
        <f t="shared" si="48"/>
        <v>HERO BABY NUTRADEFENSE BEBEK SUTU 2 900 GR</v>
      </c>
      <c r="AC317" s="17">
        <f>IF(ISERROR(SEARCH('G_Sipariş Fişi'!$C$19,$A317)),0,1)</f>
        <v>1</v>
      </c>
      <c r="AD317" s="17">
        <f>IF(AC317=0,0,COUNTIF($AC$6:AC317,1))</f>
        <v>312</v>
      </c>
      <c r="AE317" s="18" t="str">
        <f t="shared" si="49"/>
        <v>HERO BABY NUTRADEFENSE BEBEK SUTU 2 900 GR</v>
      </c>
    </row>
    <row r="318" spans="1:31" x14ac:dyDescent="0.3">
      <c r="A318" s="17" t="str">
        <f>Tbl_Ürünler[[#This Row],[Ürün Adı]]</f>
        <v xml:space="preserve">MONTE CARLO 100S UZUN </v>
      </c>
      <c r="B318" s="17">
        <f>IF(ISERROR(SEARCH('G_Sipariş Fişi'!$C$10,$A318)),0,1)</f>
        <v>0</v>
      </c>
      <c r="C318" s="17">
        <f>IF(B318=0,0,COUNTIF($B$6:B318,1))</f>
        <v>0</v>
      </c>
      <c r="D318" s="18" t="str">
        <f t="shared" si="40"/>
        <v/>
      </c>
      <c r="E318" s="17">
        <f>IF(ISERROR(SEARCH('G_Sipariş Fişi'!$C$11,$A318)),0,1)</f>
        <v>0</v>
      </c>
      <c r="F318" s="17">
        <f>IF(E318=0,0,COUNTIF($E$6:E318,1))</f>
        <v>0</v>
      </c>
      <c r="G318" s="18" t="str">
        <f t="shared" si="41"/>
        <v/>
      </c>
      <c r="H318" s="17">
        <f>IF(ISERROR(SEARCH('G_Sipariş Fişi'!$C$12,$A318)),0,1)</f>
        <v>0</v>
      </c>
      <c r="I318" s="17">
        <f>IF(H318=0,0,COUNTIF(H$6:$H318,1))</f>
        <v>0</v>
      </c>
      <c r="J318" s="18" t="str">
        <f t="shared" si="42"/>
        <v/>
      </c>
      <c r="K318" s="17">
        <f>IF(ISERROR(SEARCH('G_Sipariş Fişi'!$C$13,$A318)),0,1)</f>
        <v>0</v>
      </c>
      <c r="L318" s="17">
        <f>IF(K318=0,0,COUNTIF($K$6:K318,1))</f>
        <v>0</v>
      </c>
      <c r="M318" s="18" t="str">
        <f t="shared" si="43"/>
        <v/>
      </c>
      <c r="N318" s="17">
        <f>IF(ISERROR(SEARCH('G_Sipariş Fişi'!$C$14,$A318)),0,1)</f>
        <v>0</v>
      </c>
      <c r="O318" s="17">
        <f>IF(N318=0,0,COUNTIF($N$6:N318,1))</f>
        <v>0</v>
      </c>
      <c r="P318" s="18" t="str">
        <f t="shared" si="44"/>
        <v/>
      </c>
      <c r="Q318" s="17">
        <f>IF(ISERROR(SEARCH('G_Sipariş Fişi'!$C$15,$A318)),0,1)</f>
        <v>0</v>
      </c>
      <c r="R318" s="17">
        <f>IF(Q318=0,0,COUNTIF($Q$6:Q318,1))</f>
        <v>0</v>
      </c>
      <c r="S318" s="18" t="str">
        <f t="shared" si="45"/>
        <v/>
      </c>
      <c r="T318" s="17">
        <f>IF(ISERROR(SEARCH('G_Sipariş Fişi'!$C$16,$A318)),0,1)</f>
        <v>1</v>
      </c>
      <c r="U318" s="17">
        <f>IF(T318=0,0,COUNTIF($T$6:T318,1))</f>
        <v>313</v>
      </c>
      <c r="V318" s="18" t="str">
        <f t="shared" si="46"/>
        <v xml:space="preserve">MONTE CARLO 100S UZUN </v>
      </c>
      <c r="W318" s="17">
        <f>IF(ISERROR(SEARCH('G_Sipariş Fişi'!$C$17,$A318)),0,1)</f>
        <v>1</v>
      </c>
      <c r="X318" s="17">
        <f>IF(W318=0,0,COUNTIF($W$6:W318,1))</f>
        <v>313</v>
      </c>
      <c r="Y318" s="18" t="str">
        <f t="shared" si="47"/>
        <v xml:space="preserve">MONTE CARLO 100S UZUN </v>
      </c>
      <c r="Z318" s="17">
        <f>IF(ISERROR(SEARCH('G_Sipariş Fişi'!$C$18,$A318)),0,1)</f>
        <v>1</v>
      </c>
      <c r="AA318" s="17">
        <f>IF(Z318=0,0,COUNTIF($Z$6:Z318,1))</f>
        <v>313</v>
      </c>
      <c r="AB318" s="18" t="str">
        <f t="shared" si="48"/>
        <v xml:space="preserve">MONTE CARLO 100S UZUN </v>
      </c>
      <c r="AC318" s="17">
        <f>IF(ISERROR(SEARCH('G_Sipariş Fişi'!$C$19,$A318)),0,1)</f>
        <v>1</v>
      </c>
      <c r="AD318" s="17">
        <f>IF(AC318=0,0,COUNTIF($AC$6:AC318,1))</f>
        <v>313</v>
      </c>
      <c r="AE318" s="18" t="str">
        <f t="shared" si="49"/>
        <v xml:space="preserve">MONTE CARLO 100S UZUN </v>
      </c>
    </row>
    <row r="319" spans="1:31" x14ac:dyDescent="0.3">
      <c r="A319" s="17" t="str">
        <f>Tbl_Ürünler[[#This Row],[Ürün Adı]]</f>
        <v>FINISH POWERBALL  68 LI TABLET CAMAŞI SUYU KATKILI</v>
      </c>
      <c r="B319" s="17">
        <f>IF(ISERROR(SEARCH('G_Sipariş Fişi'!$C$10,$A319)),0,1)</f>
        <v>0</v>
      </c>
      <c r="C319" s="17">
        <f>IF(B319=0,0,COUNTIF($B$6:B319,1))</f>
        <v>0</v>
      </c>
      <c r="D319" s="18" t="str">
        <f t="shared" si="40"/>
        <v/>
      </c>
      <c r="E319" s="17">
        <f>IF(ISERROR(SEARCH('G_Sipariş Fişi'!$C$11,$A319)),0,1)</f>
        <v>0</v>
      </c>
      <c r="F319" s="17">
        <f>IF(E319=0,0,COUNTIF($E$6:E319,1))</f>
        <v>0</v>
      </c>
      <c r="G319" s="18" t="str">
        <f t="shared" si="41"/>
        <v/>
      </c>
      <c r="H319" s="17">
        <f>IF(ISERROR(SEARCH('G_Sipariş Fişi'!$C$12,$A319)),0,1)</f>
        <v>0</v>
      </c>
      <c r="I319" s="17">
        <f>IF(H319=0,0,COUNTIF(H$6:$H319,1))</f>
        <v>0</v>
      </c>
      <c r="J319" s="18" t="str">
        <f t="shared" si="42"/>
        <v/>
      </c>
      <c r="K319" s="17">
        <f>IF(ISERROR(SEARCH('G_Sipariş Fişi'!$C$13,$A319)),0,1)</f>
        <v>0</v>
      </c>
      <c r="L319" s="17">
        <f>IF(K319=0,0,COUNTIF($K$6:K319,1))</f>
        <v>0</v>
      </c>
      <c r="M319" s="18" t="str">
        <f t="shared" si="43"/>
        <v/>
      </c>
      <c r="N319" s="17">
        <f>IF(ISERROR(SEARCH('G_Sipariş Fişi'!$C$14,$A319)),0,1)</f>
        <v>0</v>
      </c>
      <c r="O319" s="17">
        <f>IF(N319=0,0,COUNTIF($N$6:N319,1))</f>
        <v>0</v>
      </c>
      <c r="P319" s="18" t="str">
        <f t="shared" si="44"/>
        <v/>
      </c>
      <c r="Q319" s="17">
        <f>IF(ISERROR(SEARCH('G_Sipariş Fişi'!$C$15,$A319)),0,1)</f>
        <v>0</v>
      </c>
      <c r="R319" s="17">
        <f>IF(Q319=0,0,COUNTIF($Q$6:Q319,1))</f>
        <v>0</v>
      </c>
      <c r="S319" s="18" t="str">
        <f t="shared" si="45"/>
        <v/>
      </c>
      <c r="T319" s="17">
        <f>IF(ISERROR(SEARCH('G_Sipariş Fişi'!$C$16,$A319)),0,1)</f>
        <v>1</v>
      </c>
      <c r="U319" s="17">
        <f>IF(T319=0,0,COUNTIF($T$6:T319,1))</f>
        <v>314</v>
      </c>
      <c r="V319" s="18" t="str">
        <f t="shared" si="46"/>
        <v>FINISH POWERBALL  68 LI TABLET CAMAŞI SUYU KATKILI</v>
      </c>
      <c r="W319" s="17">
        <f>IF(ISERROR(SEARCH('G_Sipariş Fişi'!$C$17,$A319)),0,1)</f>
        <v>1</v>
      </c>
      <c r="X319" s="17">
        <f>IF(W319=0,0,COUNTIF($W$6:W319,1))</f>
        <v>314</v>
      </c>
      <c r="Y319" s="18" t="str">
        <f t="shared" si="47"/>
        <v>FINISH POWERBALL  68 LI TABLET CAMAŞI SUYU KATKILI</v>
      </c>
      <c r="Z319" s="17">
        <f>IF(ISERROR(SEARCH('G_Sipariş Fişi'!$C$18,$A319)),0,1)</f>
        <v>1</v>
      </c>
      <c r="AA319" s="17">
        <f>IF(Z319=0,0,COUNTIF($Z$6:Z319,1))</f>
        <v>314</v>
      </c>
      <c r="AB319" s="18" t="str">
        <f t="shared" si="48"/>
        <v>FINISH POWERBALL  68 LI TABLET CAMAŞI SUYU KATKILI</v>
      </c>
      <c r="AC319" s="17">
        <f>IF(ISERROR(SEARCH('G_Sipariş Fişi'!$C$19,$A319)),0,1)</f>
        <v>1</v>
      </c>
      <c r="AD319" s="17">
        <f>IF(AC319=0,0,COUNTIF($AC$6:AC319,1))</f>
        <v>314</v>
      </c>
      <c r="AE319" s="18" t="str">
        <f t="shared" si="49"/>
        <v>FINISH POWERBALL  68 LI TABLET CAMAŞI SUYU KATKILI</v>
      </c>
    </row>
    <row r="320" spans="1:31" x14ac:dyDescent="0.3">
      <c r="A320" s="17" t="str">
        <f>Tbl_Ürünler[[#This Row],[Ürün Adı]]</f>
        <v>FINISH TABLET HEPSI 1 ARADA 68LI</v>
      </c>
      <c r="B320" s="17">
        <f>IF(ISERROR(SEARCH('G_Sipariş Fişi'!$C$10,$A320)),0,1)</f>
        <v>0</v>
      </c>
      <c r="C320" s="17">
        <f>IF(B320=0,0,COUNTIF($B$6:B320,1))</f>
        <v>0</v>
      </c>
      <c r="D320" s="18" t="str">
        <f t="shared" si="40"/>
        <v/>
      </c>
      <c r="E320" s="17">
        <f>IF(ISERROR(SEARCH('G_Sipariş Fişi'!$C$11,$A320)),0,1)</f>
        <v>0</v>
      </c>
      <c r="F320" s="17">
        <f>IF(E320=0,0,COUNTIF($E$6:E320,1))</f>
        <v>0</v>
      </c>
      <c r="G320" s="18" t="str">
        <f t="shared" si="41"/>
        <v/>
      </c>
      <c r="H320" s="17">
        <f>IF(ISERROR(SEARCH('G_Sipariş Fişi'!$C$12,$A320)),0,1)</f>
        <v>0</v>
      </c>
      <c r="I320" s="17">
        <f>IF(H320=0,0,COUNTIF(H$6:$H320,1))</f>
        <v>0</v>
      </c>
      <c r="J320" s="18" t="str">
        <f t="shared" si="42"/>
        <v/>
      </c>
      <c r="K320" s="17">
        <f>IF(ISERROR(SEARCH('G_Sipariş Fişi'!$C$13,$A320)),0,1)</f>
        <v>0</v>
      </c>
      <c r="L320" s="17">
        <f>IF(K320=0,0,COUNTIF($K$6:K320,1))</f>
        <v>0</v>
      </c>
      <c r="M320" s="18" t="str">
        <f t="shared" si="43"/>
        <v/>
      </c>
      <c r="N320" s="17">
        <f>IF(ISERROR(SEARCH('G_Sipariş Fişi'!$C$14,$A320)),0,1)</f>
        <v>0</v>
      </c>
      <c r="O320" s="17">
        <f>IF(N320=0,0,COUNTIF($N$6:N320,1))</f>
        <v>0</v>
      </c>
      <c r="P320" s="18" t="str">
        <f t="shared" si="44"/>
        <v/>
      </c>
      <c r="Q320" s="17">
        <f>IF(ISERROR(SEARCH('G_Sipariş Fişi'!$C$15,$A320)),0,1)</f>
        <v>0</v>
      </c>
      <c r="R320" s="17">
        <f>IF(Q320=0,0,COUNTIF($Q$6:Q320,1))</f>
        <v>0</v>
      </c>
      <c r="S320" s="18" t="str">
        <f t="shared" si="45"/>
        <v/>
      </c>
      <c r="T320" s="17">
        <f>IF(ISERROR(SEARCH('G_Sipariş Fişi'!$C$16,$A320)),0,1)</f>
        <v>1</v>
      </c>
      <c r="U320" s="17">
        <f>IF(T320=0,0,COUNTIF($T$6:T320,1))</f>
        <v>315</v>
      </c>
      <c r="V320" s="18" t="str">
        <f t="shared" si="46"/>
        <v>FINISH TABLET HEPSI 1 ARADA 68LI</v>
      </c>
      <c r="W320" s="17">
        <f>IF(ISERROR(SEARCH('G_Sipariş Fişi'!$C$17,$A320)),0,1)</f>
        <v>1</v>
      </c>
      <c r="X320" s="17">
        <f>IF(W320=0,0,COUNTIF($W$6:W320,1))</f>
        <v>315</v>
      </c>
      <c r="Y320" s="18" t="str">
        <f t="shared" si="47"/>
        <v>FINISH TABLET HEPSI 1 ARADA 68LI</v>
      </c>
      <c r="Z320" s="17">
        <f>IF(ISERROR(SEARCH('G_Sipariş Fişi'!$C$18,$A320)),0,1)</f>
        <v>1</v>
      </c>
      <c r="AA320" s="17">
        <f>IF(Z320=0,0,COUNTIF($Z$6:Z320,1))</f>
        <v>315</v>
      </c>
      <c r="AB320" s="18" t="str">
        <f t="shared" si="48"/>
        <v>FINISH TABLET HEPSI 1 ARADA 68LI</v>
      </c>
      <c r="AC320" s="17">
        <f>IF(ISERROR(SEARCH('G_Sipariş Fişi'!$C$19,$A320)),0,1)</f>
        <v>1</v>
      </c>
      <c r="AD320" s="17">
        <f>IF(AC320=0,0,COUNTIF($AC$6:AC320,1))</f>
        <v>315</v>
      </c>
      <c r="AE320" s="18" t="str">
        <f t="shared" si="49"/>
        <v>FINISH TABLET HEPSI 1 ARADA 68LI</v>
      </c>
    </row>
    <row r="321" spans="1:31" x14ac:dyDescent="0.3">
      <c r="A321" s="17" t="str">
        <f>Tbl_Ürünler[[#This Row],[Ürün Adı]]</f>
        <v>ICIM BEYAZ PEYNIR 1000GR</v>
      </c>
      <c r="B321" s="17">
        <f>IF(ISERROR(SEARCH('G_Sipariş Fişi'!$C$10,$A321)),0,1)</f>
        <v>1</v>
      </c>
      <c r="C321" s="17">
        <f>IF(B321=0,0,COUNTIF($B$6:B321,1))</f>
        <v>8</v>
      </c>
      <c r="D321" s="18" t="str">
        <f t="shared" si="40"/>
        <v/>
      </c>
      <c r="E321" s="17">
        <f>IF(ISERROR(SEARCH('G_Sipariş Fişi'!$C$11,$A321)),0,1)</f>
        <v>0</v>
      </c>
      <c r="F321" s="17">
        <f>IF(E321=0,0,COUNTIF($E$6:E321,1))</f>
        <v>0</v>
      </c>
      <c r="G321" s="18" t="str">
        <f t="shared" si="41"/>
        <v/>
      </c>
      <c r="H321" s="17">
        <f>IF(ISERROR(SEARCH('G_Sipariş Fişi'!$C$12,$A321)),0,1)</f>
        <v>0</v>
      </c>
      <c r="I321" s="17">
        <f>IF(H321=0,0,COUNTIF(H$6:$H321,1))</f>
        <v>0</v>
      </c>
      <c r="J321" s="18" t="str">
        <f t="shared" si="42"/>
        <v/>
      </c>
      <c r="K321" s="17">
        <f>IF(ISERROR(SEARCH('G_Sipariş Fişi'!$C$13,$A321)),0,1)</f>
        <v>0</v>
      </c>
      <c r="L321" s="17">
        <f>IF(K321=0,0,COUNTIF($K$6:K321,1))</f>
        <v>0</v>
      </c>
      <c r="M321" s="18" t="str">
        <f t="shared" si="43"/>
        <v/>
      </c>
      <c r="N321" s="17">
        <f>IF(ISERROR(SEARCH('G_Sipariş Fişi'!$C$14,$A321)),0,1)</f>
        <v>0</v>
      </c>
      <c r="O321" s="17">
        <f>IF(N321=0,0,COUNTIF($N$6:N321,1))</f>
        <v>0</v>
      </c>
      <c r="P321" s="18" t="str">
        <f t="shared" si="44"/>
        <v/>
      </c>
      <c r="Q321" s="17">
        <f>IF(ISERROR(SEARCH('G_Sipariş Fişi'!$C$15,$A321)),0,1)</f>
        <v>0</v>
      </c>
      <c r="R321" s="17">
        <f>IF(Q321=0,0,COUNTIF($Q$6:Q321,1))</f>
        <v>0</v>
      </c>
      <c r="S321" s="18" t="str">
        <f t="shared" si="45"/>
        <v/>
      </c>
      <c r="T321" s="17">
        <f>IF(ISERROR(SEARCH('G_Sipariş Fişi'!$C$16,$A321)),0,1)</f>
        <v>1</v>
      </c>
      <c r="U321" s="17">
        <f>IF(T321=0,0,COUNTIF($T$6:T321,1))</f>
        <v>316</v>
      </c>
      <c r="V321" s="18" t="str">
        <f t="shared" si="46"/>
        <v>ICIM BEYAZ PEYNIR 1000GR</v>
      </c>
      <c r="W321" s="17">
        <f>IF(ISERROR(SEARCH('G_Sipariş Fişi'!$C$17,$A321)),0,1)</f>
        <v>1</v>
      </c>
      <c r="X321" s="17">
        <f>IF(W321=0,0,COUNTIF($W$6:W321,1))</f>
        <v>316</v>
      </c>
      <c r="Y321" s="18" t="str">
        <f t="shared" si="47"/>
        <v>ICIM BEYAZ PEYNIR 1000GR</v>
      </c>
      <c r="Z321" s="17">
        <f>IF(ISERROR(SEARCH('G_Sipariş Fişi'!$C$18,$A321)),0,1)</f>
        <v>1</v>
      </c>
      <c r="AA321" s="17">
        <f>IF(Z321=0,0,COUNTIF($Z$6:Z321,1))</f>
        <v>316</v>
      </c>
      <c r="AB321" s="18" t="str">
        <f t="shared" si="48"/>
        <v>ICIM BEYAZ PEYNIR 1000GR</v>
      </c>
      <c r="AC321" s="17">
        <f>IF(ISERROR(SEARCH('G_Sipariş Fişi'!$C$19,$A321)),0,1)</f>
        <v>1</v>
      </c>
      <c r="AD321" s="17">
        <f>IF(AC321=0,0,COUNTIF($AC$6:AC321,1))</f>
        <v>316</v>
      </c>
      <c r="AE321" s="18" t="str">
        <f t="shared" si="49"/>
        <v>ICIM BEYAZ PEYNIR 1000GR</v>
      </c>
    </row>
    <row r="322" spans="1:31" x14ac:dyDescent="0.3">
      <c r="A322" s="17" t="str">
        <f>Tbl_Ürünler[[#This Row],[Ürün Adı]]</f>
        <v>DERYA TEREYAG 1000 GR</v>
      </c>
      <c r="B322" s="17">
        <f>IF(ISERROR(SEARCH('G_Sipariş Fişi'!$C$10,$A322)),0,1)</f>
        <v>0</v>
      </c>
      <c r="C322" s="17">
        <f>IF(B322=0,0,COUNTIF($B$6:B322,1))</f>
        <v>0</v>
      </c>
      <c r="D322" s="18" t="str">
        <f t="shared" si="40"/>
        <v/>
      </c>
      <c r="E322" s="17">
        <f>IF(ISERROR(SEARCH('G_Sipariş Fişi'!$C$11,$A322)),0,1)</f>
        <v>0</v>
      </c>
      <c r="F322" s="17">
        <f>IF(E322=0,0,COUNTIF($E$6:E322,1))</f>
        <v>0</v>
      </c>
      <c r="G322" s="18" t="str">
        <f t="shared" si="41"/>
        <v/>
      </c>
      <c r="H322" s="17">
        <f>IF(ISERROR(SEARCH('G_Sipariş Fişi'!$C$12,$A322)),0,1)</f>
        <v>0</v>
      </c>
      <c r="I322" s="17">
        <f>IF(H322=0,0,COUNTIF(H$6:$H322,1))</f>
        <v>0</v>
      </c>
      <c r="J322" s="18" t="str">
        <f t="shared" si="42"/>
        <v/>
      </c>
      <c r="K322" s="17">
        <f>IF(ISERROR(SEARCH('G_Sipariş Fişi'!$C$13,$A322)),0,1)</f>
        <v>0</v>
      </c>
      <c r="L322" s="17">
        <f>IF(K322=0,0,COUNTIF($K$6:K322,1))</f>
        <v>0</v>
      </c>
      <c r="M322" s="18" t="str">
        <f t="shared" si="43"/>
        <v/>
      </c>
      <c r="N322" s="17">
        <f>IF(ISERROR(SEARCH('G_Sipariş Fişi'!$C$14,$A322)),0,1)</f>
        <v>0</v>
      </c>
      <c r="O322" s="17">
        <f>IF(N322=0,0,COUNTIF($N$6:N322,1))</f>
        <v>0</v>
      </c>
      <c r="P322" s="18" t="str">
        <f t="shared" si="44"/>
        <v/>
      </c>
      <c r="Q322" s="17">
        <f>IF(ISERROR(SEARCH('G_Sipariş Fişi'!$C$15,$A322)),0,1)</f>
        <v>0</v>
      </c>
      <c r="R322" s="17">
        <f>IF(Q322=0,0,COUNTIF($Q$6:Q322,1))</f>
        <v>0</v>
      </c>
      <c r="S322" s="18" t="str">
        <f t="shared" si="45"/>
        <v/>
      </c>
      <c r="T322" s="17">
        <f>IF(ISERROR(SEARCH('G_Sipariş Fişi'!$C$16,$A322)),0,1)</f>
        <v>1</v>
      </c>
      <c r="U322" s="17">
        <f>IF(T322=0,0,COUNTIF($T$6:T322,1))</f>
        <v>317</v>
      </c>
      <c r="V322" s="18" t="str">
        <f t="shared" si="46"/>
        <v>DERYA TEREYAG 1000 GR</v>
      </c>
      <c r="W322" s="17">
        <f>IF(ISERROR(SEARCH('G_Sipariş Fişi'!$C$17,$A322)),0,1)</f>
        <v>1</v>
      </c>
      <c r="X322" s="17">
        <f>IF(W322=0,0,COUNTIF($W$6:W322,1))</f>
        <v>317</v>
      </c>
      <c r="Y322" s="18" t="str">
        <f t="shared" si="47"/>
        <v>DERYA TEREYAG 1000 GR</v>
      </c>
      <c r="Z322" s="17">
        <f>IF(ISERROR(SEARCH('G_Sipariş Fişi'!$C$18,$A322)),0,1)</f>
        <v>1</v>
      </c>
      <c r="AA322" s="17">
        <f>IF(Z322=0,0,COUNTIF($Z$6:Z322,1))</f>
        <v>317</v>
      </c>
      <c r="AB322" s="18" t="str">
        <f t="shared" si="48"/>
        <v>DERYA TEREYAG 1000 GR</v>
      </c>
      <c r="AC322" s="17">
        <f>IF(ISERROR(SEARCH('G_Sipariş Fişi'!$C$19,$A322)),0,1)</f>
        <v>1</v>
      </c>
      <c r="AD322" s="17">
        <f>IF(AC322=0,0,COUNTIF($AC$6:AC322,1))</f>
        <v>317</v>
      </c>
      <c r="AE322" s="18" t="str">
        <f t="shared" si="49"/>
        <v>DERYA TEREYAG 1000 GR</v>
      </c>
    </row>
    <row r="323" spans="1:31" x14ac:dyDescent="0.3">
      <c r="A323" s="17" t="str">
        <f>Tbl_Ürünler[[#This Row],[Ürün Adı]]</f>
        <v>SAYAN BIGIY DIKISSIZ CORAP</v>
      </c>
      <c r="B323" s="17">
        <f>IF(ISERROR(SEARCH('G_Sipariş Fişi'!$C$10,$A323)),0,1)</f>
        <v>0</v>
      </c>
      <c r="C323" s="17">
        <f>IF(B323=0,0,COUNTIF($B$6:B323,1))</f>
        <v>0</v>
      </c>
      <c r="D323" s="18" t="str">
        <f t="shared" si="40"/>
        <v/>
      </c>
      <c r="E323" s="17">
        <f>IF(ISERROR(SEARCH('G_Sipariş Fişi'!$C$11,$A323)),0,1)</f>
        <v>0</v>
      </c>
      <c r="F323" s="17">
        <f>IF(E323=0,0,COUNTIF($E$6:E323,1))</f>
        <v>0</v>
      </c>
      <c r="G323" s="18" t="str">
        <f t="shared" si="41"/>
        <v/>
      </c>
      <c r="H323" s="17">
        <f>IF(ISERROR(SEARCH('G_Sipariş Fişi'!$C$12,$A323)),0,1)</f>
        <v>0</v>
      </c>
      <c r="I323" s="17">
        <f>IF(H323=0,0,COUNTIF(H$6:$H323,1))</f>
        <v>0</v>
      </c>
      <c r="J323" s="18" t="str">
        <f t="shared" si="42"/>
        <v/>
      </c>
      <c r="K323" s="17">
        <f>IF(ISERROR(SEARCH('G_Sipariş Fişi'!$C$13,$A323)),0,1)</f>
        <v>0</v>
      </c>
      <c r="L323" s="17">
        <f>IF(K323=0,0,COUNTIF($K$6:K323,1))</f>
        <v>0</v>
      </c>
      <c r="M323" s="18" t="str">
        <f t="shared" si="43"/>
        <v/>
      </c>
      <c r="N323" s="17">
        <f>IF(ISERROR(SEARCH('G_Sipariş Fişi'!$C$14,$A323)),0,1)</f>
        <v>0</v>
      </c>
      <c r="O323" s="17">
        <f>IF(N323=0,0,COUNTIF($N$6:N323,1))</f>
        <v>0</v>
      </c>
      <c r="P323" s="18" t="str">
        <f t="shared" si="44"/>
        <v/>
      </c>
      <c r="Q323" s="17">
        <f>IF(ISERROR(SEARCH('G_Sipariş Fişi'!$C$15,$A323)),0,1)</f>
        <v>0</v>
      </c>
      <c r="R323" s="17">
        <f>IF(Q323=0,0,COUNTIF($Q$6:Q323,1))</f>
        <v>0</v>
      </c>
      <c r="S323" s="18" t="str">
        <f t="shared" si="45"/>
        <v/>
      </c>
      <c r="T323" s="17">
        <f>IF(ISERROR(SEARCH('G_Sipariş Fişi'!$C$16,$A323)),0,1)</f>
        <v>1</v>
      </c>
      <c r="U323" s="17">
        <f>IF(T323=0,0,COUNTIF($T$6:T323,1))</f>
        <v>318</v>
      </c>
      <c r="V323" s="18" t="str">
        <f t="shared" si="46"/>
        <v>SAYAN BIGIY DIKISSIZ CORAP</v>
      </c>
      <c r="W323" s="17">
        <f>IF(ISERROR(SEARCH('G_Sipariş Fişi'!$C$17,$A323)),0,1)</f>
        <v>1</v>
      </c>
      <c r="X323" s="17">
        <f>IF(W323=0,0,COUNTIF($W$6:W323,1))</f>
        <v>318</v>
      </c>
      <c r="Y323" s="18" t="str">
        <f t="shared" si="47"/>
        <v>SAYAN BIGIY DIKISSIZ CORAP</v>
      </c>
      <c r="Z323" s="17">
        <f>IF(ISERROR(SEARCH('G_Sipariş Fişi'!$C$18,$A323)),0,1)</f>
        <v>1</v>
      </c>
      <c r="AA323" s="17">
        <f>IF(Z323=0,0,COUNTIF($Z$6:Z323,1))</f>
        <v>318</v>
      </c>
      <c r="AB323" s="18" t="str">
        <f t="shared" si="48"/>
        <v>SAYAN BIGIY DIKISSIZ CORAP</v>
      </c>
      <c r="AC323" s="17">
        <f>IF(ISERROR(SEARCH('G_Sipariş Fişi'!$C$19,$A323)),0,1)</f>
        <v>1</v>
      </c>
      <c r="AD323" s="17">
        <f>IF(AC323=0,0,COUNTIF($AC$6:AC323,1))</f>
        <v>318</v>
      </c>
      <c r="AE323" s="18" t="str">
        <f t="shared" si="49"/>
        <v>SAYAN BIGIY DIKISSIZ CORAP</v>
      </c>
    </row>
    <row r="324" spans="1:31" x14ac:dyDescent="0.3">
      <c r="A324" s="17" t="str">
        <f>Tbl_Ürünler[[#This Row],[Ürün Adı]]</f>
        <v>PRIL BUL. DETERJAN KLASIK LIMON 3 KG</v>
      </c>
      <c r="B324" s="17">
        <f>IF(ISERROR(SEARCH('G_Sipariş Fişi'!$C$10,$A324)),0,1)</f>
        <v>0</v>
      </c>
      <c r="C324" s="17">
        <f>IF(B324=0,0,COUNTIF($B$6:B324,1))</f>
        <v>0</v>
      </c>
      <c r="D324" s="18" t="str">
        <f t="shared" si="40"/>
        <v/>
      </c>
      <c r="E324" s="17">
        <f>IF(ISERROR(SEARCH('G_Sipariş Fişi'!$C$11,$A324)),0,1)</f>
        <v>0</v>
      </c>
      <c r="F324" s="17">
        <f>IF(E324=0,0,COUNTIF($E$6:E324,1))</f>
        <v>0</v>
      </c>
      <c r="G324" s="18" t="str">
        <f t="shared" si="41"/>
        <v/>
      </c>
      <c r="H324" s="17">
        <f>IF(ISERROR(SEARCH('G_Sipariş Fişi'!$C$12,$A324)),0,1)</f>
        <v>0</v>
      </c>
      <c r="I324" s="17">
        <f>IF(H324=0,0,COUNTIF(H$6:$H324,1))</f>
        <v>0</v>
      </c>
      <c r="J324" s="18" t="str">
        <f t="shared" si="42"/>
        <v/>
      </c>
      <c r="K324" s="17">
        <f>IF(ISERROR(SEARCH('G_Sipariş Fişi'!$C$13,$A324)),0,1)</f>
        <v>0</v>
      </c>
      <c r="L324" s="17">
        <f>IF(K324=0,0,COUNTIF($K$6:K324,1))</f>
        <v>0</v>
      </c>
      <c r="M324" s="18" t="str">
        <f t="shared" si="43"/>
        <v/>
      </c>
      <c r="N324" s="17">
        <f>IF(ISERROR(SEARCH('G_Sipariş Fişi'!$C$14,$A324)),0,1)</f>
        <v>0</v>
      </c>
      <c r="O324" s="17">
        <f>IF(N324=0,0,COUNTIF($N$6:N324,1))</f>
        <v>0</v>
      </c>
      <c r="P324" s="18" t="str">
        <f t="shared" si="44"/>
        <v/>
      </c>
      <c r="Q324" s="17">
        <f>IF(ISERROR(SEARCH('G_Sipariş Fişi'!$C$15,$A324)),0,1)</f>
        <v>0</v>
      </c>
      <c r="R324" s="17">
        <f>IF(Q324=0,0,COUNTIF($Q$6:Q324,1))</f>
        <v>0</v>
      </c>
      <c r="S324" s="18" t="str">
        <f t="shared" si="45"/>
        <v/>
      </c>
      <c r="T324" s="17">
        <f>IF(ISERROR(SEARCH('G_Sipariş Fişi'!$C$16,$A324)),0,1)</f>
        <v>1</v>
      </c>
      <c r="U324" s="17">
        <f>IF(T324=0,0,COUNTIF($T$6:T324,1))</f>
        <v>319</v>
      </c>
      <c r="V324" s="18" t="str">
        <f t="shared" si="46"/>
        <v>PRIL BUL. DETERJAN KLASIK LIMON 3 KG</v>
      </c>
      <c r="W324" s="17">
        <f>IF(ISERROR(SEARCH('G_Sipariş Fişi'!$C$17,$A324)),0,1)</f>
        <v>1</v>
      </c>
      <c r="X324" s="17">
        <f>IF(W324=0,0,COUNTIF($W$6:W324,1))</f>
        <v>319</v>
      </c>
      <c r="Y324" s="18" t="str">
        <f t="shared" si="47"/>
        <v>PRIL BUL. DETERJAN KLASIK LIMON 3 KG</v>
      </c>
      <c r="Z324" s="17">
        <f>IF(ISERROR(SEARCH('G_Sipariş Fişi'!$C$18,$A324)),0,1)</f>
        <v>1</v>
      </c>
      <c r="AA324" s="17">
        <f>IF(Z324=0,0,COUNTIF($Z$6:Z324,1))</f>
        <v>319</v>
      </c>
      <c r="AB324" s="18" t="str">
        <f t="shared" si="48"/>
        <v>PRIL BUL. DETERJAN KLASIK LIMON 3 KG</v>
      </c>
      <c r="AC324" s="17">
        <f>IF(ISERROR(SEARCH('G_Sipariş Fişi'!$C$19,$A324)),0,1)</f>
        <v>1</v>
      </c>
      <c r="AD324" s="17">
        <f>IF(AC324=0,0,COUNTIF($AC$6:AC324,1))</f>
        <v>319</v>
      </c>
      <c r="AE324" s="18" t="str">
        <f t="shared" si="49"/>
        <v>PRIL BUL. DETERJAN KLASIK LIMON 3 KG</v>
      </c>
    </row>
    <row r="325" spans="1:31" x14ac:dyDescent="0.3">
      <c r="A325" s="17" t="str">
        <f>Tbl_Ürünler[[#This Row],[Ürün Adı]]</f>
        <v>UNAL TAM YAGLI KLASIK EZINE</v>
      </c>
      <c r="B325" s="17">
        <f>IF(ISERROR(SEARCH('G_Sipariş Fişi'!$C$10,$A325)),0,1)</f>
        <v>0</v>
      </c>
      <c r="C325" s="17">
        <f>IF(B325=0,0,COUNTIF($B$6:B325,1))</f>
        <v>0</v>
      </c>
      <c r="D325" s="18" t="str">
        <f t="shared" si="40"/>
        <v/>
      </c>
      <c r="E325" s="17">
        <f>IF(ISERROR(SEARCH('G_Sipariş Fişi'!$C$11,$A325)),0,1)</f>
        <v>0</v>
      </c>
      <c r="F325" s="17">
        <f>IF(E325=0,0,COUNTIF($E$6:E325,1))</f>
        <v>0</v>
      </c>
      <c r="G325" s="18" t="str">
        <f t="shared" si="41"/>
        <v/>
      </c>
      <c r="H325" s="17">
        <f>IF(ISERROR(SEARCH('G_Sipariş Fişi'!$C$12,$A325)),0,1)</f>
        <v>0</v>
      </c>
      <c r="I325" s="17">
        <f>IF(H325=0,0,COUNTIF(H$6:$H325,1))</f>
        <v>0</v>
      </c>
      <c r="J325" s="18" t="str">
        <f t="shared" si="42"/>
        <v/>
      </c>
      <c r="K325" s="17">
        <f>IF(ISERROR(SEARCH('G_Sipariş Fişi'!$C$13,$A325)),0,1)</f>
        <v>0</v>
      </c>
      <c r="L325" s="17">
        <f>IF(K325=0,0,COUNTIF($K$6:K325,1))</f>
        <v>0</v>
      </c>
      <c r="M325" s="18" t="str">
        <f t="shared" si="43"/>
        <v/>
      </c>
      <c r="N325" s="17">
        <f>IF(ISERROR(SEARCH('G_Sipariş Fişi'!$C$14,$A325)),0,1)</f>
        <v>0</v>
      </c>
      <c r="O325" s="17">
        <f>IF(N325=0,0,COUNTIF($N$6:N325,1))</f>
        <v>0</v>
      </c>
      <c r="P325" s="18" t="str">
        <f t="shared" si="44"/>
        <v/>
      </c>
      <c r="Q325" s="17">
        <f>IF(ISERROR(SEARCH('G_Sipariş Fişi'!$C$15,$A325)),0,1)</f>
        <v>0</v>
      </c>
      <c r="R325" s="17">
        <f>IF(Q325=0,0,COUNTIF($Q$6:Q325,1))</f>
        <v>0</v>
      </c>
      <c r="S325" s="18" t="str">
        <f t="shared" si="45"/>
        <v/>
      </c>
      <c r="T325" s="17">
        <f>IF(ISERROR(SEARCH('G_Sipariş Fişi'!$C$16,$A325)),0,1)</f>
        <v>1</v>
      </c>
      <c r="U325" s="17">
        <f>IF(T325=0,0,COUNTIF($T$6:T325,1))</f>
        <v>320</v>
      </c>
      <c r="V325" s="18" t="str">
        <f t="shared" si="46"/>
        <v>UNAL TAM YAGLI KLASIK EZINE</v>
      </c>
      <c r="W325" s="17">
        <f>IF(ISERROR(SEARCH('G_Sipariş Fişi'!$C$17,$A325)),0,1)</f>
        <v>1</v>
      </c>
      <c r="X325" s="17">
        <f>IF(W325=0,0,COUNTIF($W$6:W325,1))</f>
        <v>320</v>
      </c>
      <c r="Y325" s="18" t="str">
        <f t="shared" si="47"/>
        <v>UNAL TAM YAGLI KLASIK EZINE</v>
      </c>
      <c r="Z325" s="17">
        <f>IF(ISERROR(SEARCH('G_Sipariş Fişi'!$C$18,$A325)),0,1)</f>
        <v>1</v>
      </c>
      <c r="AA325" s="17">
        <f>IF(Z325=0,0,COUNTIF($Z$6:Z325,1))</f>
        <v>320</v>
      </c>
      <c r="AB325" s="18" t="str">
        <f t="shared" si="48"/>
        <v>UNAL TAM YAGLI KLASIK EZINE</v>
      </c>
      <c r="AC325" s="17">
        <f>IF(ISERROR(SEARCH('G_Sipariş Fişi'!$C$19,$A325)),0,1)</f>
        <v>1</v>
      </c>
      <c r="AD325" s="17">
        <f>IF(AC325=0,0,COUNTIF($AC$6:AC325,1))</f>
        <v>320</v>
      </c>
      <c r="AE325" s="18" t="str">
        <f t="shared" si="49"/>
        <v>UNAL TAM YAGLI KLASIK EZINE</v>
      </c>
    </row>
    <row r="326" spans="1:31" x14ac:dyDescent="0.3">
      <c r="A326" s="17" t="str">
        <f>Tbl_Ürünler[[#This Row],[Ürün Adı]]</f>
        <v>P.BAHCE EMIRGAN CAY TAKIMI</v>
      </c>
      <c r="B326" s="17">
        <f>IF(ISERROR(SEARCH('G_Sipariş Fişi'!$C$10,$A326)),0,1)</f>
        <v>0</v>
      </c>
      <c r="C326" s="17">
        <f>IF(B326=0,0,COUNTIF($B$6:B326,1))</f>
        <v>0</v>
      </c>
      <c r="D326" s="18" t="str">
        <f t="shared" ref="D326:D389" si="50">IFERROR(INDEX($A:$A,MATCH(ROW(C325)-4,C:C,0)),"")</f>
        <v/>
      </c>
      <c r="E326" s="17">
        <f>IF(ISERROR(SEARCH('G_Sipariş Fişi'!$C$11,$A326)),0,1)</f>
        <v>0</v>
      </c>
      <c r="F326" s="17">
        <f>IF(E326=0,0,COUNTIF($E$6:E326,1))</f>
        <v>0</v>
      </c>
      <c r="G326" s="18" t="str">
        <f t="shared" ref="G326:G389" si="51">IFERROR(INDEX($A:$A,MATCH(ROW(F325)-4,F:F,0)),"")</f>
        <v/>
      </c>
      <c r="H326" s="17">
        <f>IF(ISERROR(SEARCH('G_Sipariş Fişi'!$C$12,$A326)),0,1)</f>
        <v>0</v>
      </c>
      <c r="I326" s="17">
        <f>IF(H326=0,0,COUNTIF(H$6:$H326,1))</f>
        <v>0</v>
      </c>
      <c r="J326" s="18" t="str">
        <f t="shared" ref="J326:J389" si="52">IFERROR(INDEX($A:$A,MATCH(ROW(I325)-4,I:I,0)),"")</f>
        <v/>
      </c>
      <c r="K326" s="17">
        <f>IF(ISERROR(SEARCH('G_Sipariş Fişi'!$C$13,$A326)),0,1)</f>
        <v>0</v>
      </c>
      <c r="L326" s="17">
        <f>IF(K326=0,0,COUNTIF($K$6:K326,1))</f>
        <v>0</v>
      </c>
      <c r="M326" s="18" t="str">
        <f t="shared" ref="M326:M389" si="53">IFERROR(INDEX($A:$A,MATCH(ROW(L325)-4,L:L,0)),"")</f>
        <v/>
      </c>
      <c r="N326" s="17">
        <f>IF(ISERROR(SEARCH('G_Sipariş Fişi'!$C$14,$A326)),0,1)</f>
        <v>0</v>
      </c>
      <c r="O326" s="17">
        <f>IF(N326=0,0,COUNTIF($N$6:N326,1))</f>
        <v>0</v>
      </c>
      <c r="P326" s="18" t="str">
        <f t="shared" ref="P326:P389" si="54">IFERROR(INDEX($A:$A,MATCH(ROW(O325)-4,O:O,0)),"")</f>
        <v/>
      </c>
      <c r="Q326" s="17">
        <f>IF(ISERROR(SEARCH('G_Sipariş Fişi'!$C$15,$A326)),0,1)</f>
        <v>0</v>
      </c>
      <c r="R326" s="17">
        <f>IF(Q326=0,0,COUNTIF($Q$6:Q326,1))</f>
        <v>0</v>
      </c>
      <c r="S326" s="18" t="str">
        <f t="shared" ref="S326:S389" si="55">IFERROR(INDEX($A:$A,MATCH(ROW(R325)-4,R:R,0)),"")</f>
        <v/>
      </c>
      <c r="T326" s="17">
        <f>IF(ISERROR(SEARCH('G_Sipariş Fişi'!$C$16,$A326)),0,1)</f>
        <v>1</v>
      </c>
      <c r="U326" s="17">
        <f>IF(T326=0,0,COUNTIF($T$6:T326,1))</f>
        <v>321</v>
      </c>
      <c r="V326" s="18" t="str">
        <f t="shared" ref="V326:V389" si="56">IFERROR(INDEX($A:$A,MATCH(ROW(U325)-4,U:U,0)),"")</f>
        <v>P.BAHCE EMIRGAN CAY TAKIMI</v>
      </c>
      <c r="W326" s="17">
        <f>IF(ISERROR(SEARCH('G_Sipariş Fişi'!$C$17,$A326)),0,1)</f>
        <v>1</v>
      </c>
      <c r="X326" s="17">
        <f>IF(W326=0,0,COUNTIF($W$6:W326,1))</f>
        <v>321</v>
      </c>
      <c r="Y326" s="18" t="str">
        <f t="shared" ref="Y326:Y389" si="57">IFERROR(INDEX($A:$A,MATCH(ROW(X325)-4,X:X,0)),"")</f>
        <v>P.BAHCE EMIRGAN CAY TAKIMI</v>
      </c>
      <c r="Z326" s="17">
        <f>IF(ISERROR(SEARCH('G_Sipariş Fişi'!$C$18,$A326)),0,1)</f>
        <v>1</v>
      </c>
      <c r="AA326" s="17">
        <f>IF(Z326=0,0,COUNTIF($Z$6:Z326,1))</f>
        <v>321</v>
      </c>
      <c r="AB326" s="18" t="str">
        <f t="shared" ref="AB326:AB389" si="58">IFERROR(INDEX($A:$A,MATCH(ROW(AA325)-4,AA:AA,0)),"")</f>
        <v>P.BAHCE EMIRGAN CAY TAKIMI</v>
      </c>
      <c r="AC326" s="17">
        <f>IF(ISERROR(SEARCH('G_Sipariş Fişi'!$C$19,$A326)),0,1)</f>
        <v>1</v>
      </c>
      <c r="AD326" s="17">
        <f>IF(AC326=0,0,COUNTIF($AC$6:AC326,1))</f>
        <v>321</v>
      </c>
      <c r="AE326" s="18" t="str">
        <f t="shared" ref="AE326:AE389" si="59">IFERROR(INDEX($A:$A,MATCH(ROW(AD325)-4,AD:AD,0)),"")</f>
        <v>P.BAHCE EMIRGAN CAY TAKIMI</v>
      </c>
    </row>
    <row r="327" spans="1:31" x14ac:dyDescent="0.3">
      <c r="A327" s="17" t="str">
        <f>Tbl_Ürünler[[#This Row],[Ürün Adı]]</f>
        <v>PRIL BULASIK SIVISI 5 KG LIMON</v>
      </c>
      <c r="B327" s="17">
        <f>IF(ISERROR(SEARCH('G_Sipariş Fişi'!$C$10,$A327)),0,1)</f>
        <v>0</v>
      </c>
      <c r="C327" s="17">
        <f>IF(B327=0,0,COUNTIF($B$6:B327,1))</f>
        <v>0</v>
      </c>
      <c r="D327" s="18" t="str">
        <f t="shared" si="50"/>
        <v/>
      </c>
      <c r="E327" s="17">
        <f>IF(ISERROR(SEARCH('G_Sipariş Fişi'!$C$11,$A327)),0,1)</f>
        <v>0</v>
      </c>
      <c r="F327" s="17">
        <f>IF(E327=0,0,COUNTIF($E$6:E327,1))</f>
        <v>0</v>
      </c>
      <c r="G327" s="18" t="str">
        <f t="shared" si="51"/>
        <v/>
      </c>
      <c r="H327" s="17">
        <f>IF(ISERROR(SEARCH('G_Sipariş Fişi'!$C$12,$A327)),0,1)</f>
        <v>0</v>
      </c>
      <c r="I327" s="17">
        <f>IF(H327=0,0,COUNTIF(H$6:$H327,1))</f>
        <v>0</v>
      </c>
      <c r="J327" s="18" t="str">
        <f t="shared" si="52"/>
        <v/>
      </c>
      <c r="K327" s="17">
        <f>IF(ISERROR(SEARCH('G_Sipariş Fişi'!$C$13,$A327)),0,1)</f>
        <v>0</v>
      </c>
      <c r="L327" s="17">
        <f>IF(K327=0,0,COUNTIF($K$6:K327,1))</f>
        <v>0</v>
      </c>
      <c r="M327" s="18" t="str">
        <f t="shared" si="53"/>
        <v/>
      </c>
      <c r="N327" s="17">
        <f>IF(ISERROR(SEARCH('G_Sipariş Fişi'!$C$14,$A327)),0,1)</f>
        <v>0</v>
      </c>
      <c r="O327" s="17">
        <f>IF(N327=0,0,COUNTIF($N$6:N327,1))</f>
        <v>0</v>
      </c>
      <c r="P327" s="18" t="str">
        <f t="shared" si="54"/>
        <v/>
      </c>
      <c r="Q327" s="17">
        <f>IF(ISERROR(SEARCH('G_Sipariş Fişi'!$C$15,$A327)),0,1)</f>
        <v>0</v>
      </c>
      <c r="R327" s="17">
        <f>IF(Q327=0,0,COUNTIF($Q$6:Q327,1))</f>
        <v>0</v>
      </c>
      <c r="S327" s="18" t="str">
        <f t="shared" si="55"/>
        <v/>
      </c>
      <c r="T327" s="17">
        <f>IF(ISERROR(SEARCH('G_Sipariş Fişi'!$C$16,$A327)),0,1)</f>
        <v>1</v>
      </c>
      <c r="U327" s="17">
        <f>IF(T327=0,0,COUNTIF($T$6:T327,1))</f>
        <v>322</v>
      </c>
      <c r="V327" s="18" t="str">
        <f t="shared" si="56"/>
        <v>PRIL BULASIK SIVISI 5 KG LIMON</v>
      </c>
      <c r="W327" s="17">
        <f>IF(ISERROR(SEARCH('G_Sipariş Fişi'!$C$17,$A327)),0,1)</f>
        <v>1</v>
      </c>
      <c r="X327" s="17">
        <f>IF(W327=0,0,COUNTIF($W$6:W327,1))</f>
        <v>322</v>
      </c>
      <c r="Y327" s="18" t="str">
        <f t="shared" si="57"/>
        <v>PRIL BULASIK SIVISI 5 KG LIMON</v>
      </c>
      <c r="Z327" s="17">
        <f>IF(ISERROR(SEARCH('G_Sipariş Fişi'!$C$18,$A327)),0,1)</f>
        <v>1</v>
      </c>
      <c r="AA327" s="17">
        <f>IF(Z327=0,0,COUNTIF($Z$6:Z327,1))</f>
        <v>322</v>
      </c>
      <c r="AB327" s="18" t="str">
        <f t="shared" si="58"/>
        <v>PRIL BULASIK SIVISI 5 KG LIMON</v>
      </c>
      <c r="AC327" s="17">
        <f>IF(ISERROR(SEARCH('G_Sipariş Fişi'!$C$19,$A327)),0,1)</f>
        <v>1</v>
      </c>
      <c r="AD327" s="17">
        <f>IF(AC327=0,0,COUNTIF($AC$6:AC327,1))</f>
        <v>322</v>
      </c>
      <c r="AE327" s="18" t="str">
        <f t="shared" si="59"/>
        <v>PRIL BULASIK SIVISI 5 KG LIMON</v>
      </c>
    </row>
    <row r="328" spans="1:31" x14ac:dyDescent="0.3">
      <c r="A328" s="17" t="str">
        <f>Tbl_Ürünler[[#This Row],[Ürün Adı]]</f>
        <v>SANA MUTLU AILE 6*250 GR</v>
      </c>
      <c r="B328" s="17">
        <f>IF(ISERROR(SEARCH('G_Sipariş Fişi'!$C$10,$A328)),0,1)</f>
        <v>0</v>
      </c>
      <c r="C328" s="17">
        <f>IF(B328=0,0,COUNTIF($B$6:B328,1))</f>
        <v>0</v>
      </c>
      <c r="D328" s="18" t="str">
        <f t="shared" si="50"/>
        <v/>
      </c>
      <c r="E328" s="17">
        <f>IF(ISERROR(SEARCH('G_Sipariş Fişi'!$C$11,$A328)),0,1)</f>
        <v>0</v>
      </c>
      <c r="F328" s="17">
        <f>IF(E328=0,0,COUNTIF($E$6:E328,1))</f>
        <v>0</v>
      </c>
      <c r="G328" s="18" t="str">
        <f t="shared" si="51"/>
        <v/>
      </c>
      <c r="H328" s="17">
        <f>IF(ISERROR(SEARCH('G_Sipariş Fişi'!$C$12,$A328)),0,1)</f>
        <v>0</v>
      </c>
      <c r="I328" s="17">
        <f>IF(H328=0,0,COUNTIF(H$6:$H328,1))</f>
        <v>0</v>
      </c>
      <c r="J328" s="18" t="str">
        <f t="shared" si="52"/>
        <v/>
      </c>
      <c r="K328" s="17">
        <f>IF(ISERROR(SEARCH('G_Sipariş Fişi'!$C$13,$A328)),0,1)</f>
        <v>0</v>
      </c>
      <c r="L328" s="17">
        <f>IF(K328=0,0,COUNTIF($K$6:K328,1))</f>
        <v>0</v>
      </c>
      <c r="M328" s="18" t="str">
        <f t="shared" si="53"/>
        <v/>
      </c>
      <c r="N328" s="17">
        <f>IF(ISERROR(SEARCH('G_Sipariş Fişi'!$C$14,$A328)),0,1)</f>
        <v>0</v>
      </c>
      <c r="O328" s="17">
        <f>IF(N328=0,0,COUNTIF($N$6:N328,1))</f>
        <v>0</v>
      </c>
      <c r="P328" s="18" t="str">
        <f t="shared" si="54"/>
        <v/>
      </c>
      <c r="Q328" s="17">
        <f>IF(ISERROR(SEARCH('G_Sipariş Fişi'!$C$15,$A328)),0,1)</f>
        <v>0</v>
      </c>
      <c r="R328" s="17">
        <f>IF(Q328=0,0,COUNTIF($Q$6:Q328,1))</f>
        <v>0</v>
      </c>
      <c r="S328" s="18" t="str">
        <f t="shared" si="55"/>
        <v/>
      </c>
      <c r="T328" s="17">
        <f>IF(ISERROR(SEARCH('G_Sipariş Fişi'!$C$16,$A328)),0,1)</f>
        <v>1</v>
      </c>
      <c r="U328" s="17">
        <f>IF(T328=0,0,COUNTIF($T$6:T328,1))</f>
        <v>323</v>
      </c>
      <c r="V328" s="18" t="str">
        <f t="shared" si="56"/>
        <v>SANA MUTLU AILE 6*250 GR</v>
      </c>
      <c r="W328" s="17">
        <f>IF(ISERROR(SEARCH('G_Sipariş Fişi'!$C$17,$A328)),0,1)</f>
        <v>1</v>
      </c>
      <c r="X328" s="17">
        <f>IF(W328=0,0,COUNTIF($W$6:W328,1))</f>
        <v>323</v>
      </c>
      <c r="Y328" s="18" t="str">
        <f t="shared" si="57"/>
        <v>SANA MUTLU AILE 6*250 GR</v>
      </c>
      <c r="Z328" s="17">
        <f>IF(ISERROR(SEARCH('G_Sipariş Fişi'!$C$18,$A328)),0,1)</f>
        <v>1</v>
      </c>
      <c r="AA328" s="17">
        <f>IF(Z328=0,0,COUNTIF($Z$6:Z328,1))</f>
        <v>323</v>
      </c>
      <c r="AB328" s="18" t="str">
        <f t="shared" si="58"/>
        <v>SANA MUTLU AILE 6*250 GR</v>
      </c>
      <c r="AC328" s="17">
        <f>IF(ISERROR(SEARCH('G_Sipariş Fişi'!$C$19,$A328)),0,1)</f>
        <v>1</v>
      </c>
      <c r="AD328" s="17">
        <f>IF(AC328=0,0,COUNTIF($AC$6:AC328,1))</f>
        <v>323</v>
      </c>
      <c r="AE328" s="18" t="str">
        <f t="shared" si="59"/>
        <v>SANA MUTLU AILE 6*250 GR</v>
      </c>
    </row>
    <row r="329" spans="1:31" x14ac:dyDescent="0.3">
      <c r="A329" s="17" t="str">
        <f>Tbl_Ürünler[[#This Row],[Ürün Adı]]</f>
        <v>KLASİK BOX</v>
      </c>
      <c r="B329" s="17">
        <f>IF(ISERROR(SEARCH('G_Sipariş Fişi'!$C$10,$A329)),0,1)</f>
        <v>0</v>
      </c>
      <c r="C329" s="17">
        <f>IF(B329=0,0,COUNTIF($B$6:B329,1))</f>
        <v>0</v>
      </c>
      <c r="D329" s="18" t="str">
        <f t="shared" si="50"/>
        <v/>
      </c>
      <c r="E329" s="17">
        <f>IF(ISERROR(SEARCH('G_Sipariş Fişi'!$C$11,$A329)),0,1)</f>
        <v>0</v>
      </c>
      <c r="F329" s="17">
        <f>IF(E329=0,0,COUNTIF($E$6:E329,1))</f>
        <v>0</v>
      </c>
      <c r="G329" s="18" t="str">
        <f t="shared" si="51"/>
        <v/>
      </c>
      <c r="H329" s="17">
        <f>IF(ISERROR(SEARCH('G_Sipariş Fişi'!$C$12,$A329)),0,1)</f>
        <v>0</v>
      </c>
      <c r="I329" s="17">
        <f>IF(H329=0,0,COUNTIF(H$6:$H329,1))</f>
        <v>0</v>
      </c>
      <c r="J329" s="18" t="str">
        <f t="shared" si="52"/>
        <v/>
      </c>
      <c r="K329" s="17">
        <f>IF(ISERROR(SEARCH('G_Sipariş Fişi'!$C$13,$A329)),0,1)</f>
        <v>0</v>
      </c>
      <c r="L329" s="17">
        <f>IF(K329=0,0,COUNTIF($K$6:K329,1))</f>
        <v>0</v>
      </c>
      <c r="M329" s="18" t="str">
        <f t="shared" si="53"/>
        <v/>
      </c>
      <c r="N329" s="17">
        <f>IF(ISERROR(SEARCH('G_Sipariş Fişi'!$C$14,$A329)),0,1)</f>
        <v>0</v>
      </c>
      <c r="O329" s="17">
        <f>IF(N329=0,0,COUNTIF($N$6:N329,1))</f>
        <v>0</v>
      </c>
      <c r="P329" s="18" t="str">
        <f t="shared" si="54"/>
        <v/>
      </c>
      <c r="Q329" s="17">
        <f>IF(ISERROR(SEARCH('G_Sipariş Fişi'!$C$15,$A329)),0,1)</f>
        <v>0</v>
      </c>
      <c r="R329" s="17">
        <f>IF(Q329=0,0,COUNTIF($Q$6:Q329,1))</f>
        <v>0</v>
      </c>
      <c r="S329" s="18" t="str">
        <f t="shared" si="55"/>
        <v/>
      </c>
      <c r="T329" s="17">
        <f>IF(ISERROR(SEARCH('G_Sipariş Fişi'!$C$16,$A329)),0,1)</f>
        <v>1</v>
      </c>
      <c r="U329" s="17">
        <f>IF(T329=0,0,COUNTIF($T$6:T329,1))</f>
        <v>324</v>
      </c>
      <c r="V329" s="18" t="str">
        <f t="shared" si="56"/>
        <v>KLASİK BOX</v>
      </c>
      <c r="W329" s="17">
        <f>IF(ISERROR(SEARCH('G_Sipariş Fişi'!$C$17,$A329)),0,1)</f>
        <v>1</v>
      </c>
      <c r="X329" s="17">
        <f>IF(W329=0,0,COUNTIF($W$6:W329,1))</f>
        <v>324</v>
      </c>
      <c r="Y329" s="18" t="str">
        <f t="shared" si="57"/>
        <v>KLASİK BOX</v>
      </c>
      <c r="Z329" s="17">
        <f>IF(ISERROR(SEARCH('G_Sipariş Fişi'!$C$18,$A329)),0,1)</f>
        <v>1</v>
      </c>
      <c r="AA329" s="17">
        <f>IF(Z329=0,0,COUNTIF($Z$6:Z329,1))</f>
        <v>324</v>
      </c>
      <c r="AB329" s="18" t="str">
        <f t="shared" si="58"/>
        <v>KLASİK BOX</v>
      </c>
      <c r="AC329" s="17">
        <f>IF(ISERROR(SEARCH('G_Sipariş Fişi'!$C$19,$A329)),0,1)</f>
        <v>1</v>
      </c>
      <c r="AD329" s="17">
        <f>IF(AC329=0,0,COUNTIF($AC$6:AC329,1))</f>
        <v>324</v>
      </c>
      <c r="AE329" s="18" t="str">
        <f t="shared" si="59"/>
        <v>KLASİK BOX</v>
      </c>
    </row>
    <row r="330" spans="1:31" x14ac:dyDescent="0.3">
      <c r="A330" s="17" t="str">
        <f>Tbl_Ürünler[[#This Row],[Ürün Adı]]</f>
        <v>CAYKUR ALTINBAS CAY 500 GR.</v>
      </c>
      <c r="B330" s="17">
        <f>IF(ISERROR(SEARCH('G_Sipariş Fişi'!$C$10,$A330)),0,1)</f>
        <v>0</v>
      </c>
      <c r="C330" s="17">
        <f>IF(B330=0,0,COUNTIF($B$6:B330,1))</f>
        <v>0</v>
      </c>
      <c r="D330" s="18" t="str">
        <f t="shared" si="50"/>
        <v/>
      </c>
      <c r="E330" s="17">
        <f>IF(ISERROR(SEARCH('G_Sipariş Fişi'!$C$11,$A330)),0,1)</f>
        <v>0</v>
      </c>
      <c r="F330" s="17">
        <f>IF(E330=0,0,COUNTIF($E$6:E330,1))</f>
        <v>0</v>
      </c>
      <c r="G330" s="18" t="str">
        <f t="shared" si="51"/>
        <v/>
      </c>
      <c r="H330" s="17">
        <f>IF(ISERROR(SEARCH('G_Sipariş Fişi'!$C$12,$A330)),0,1)</f>
        <v>0</v>
      </c>
      <c r="I330" s="17">
        <f>IF(H330=0,0,COUNTIF(H$6:$H330,1))</f>
        <v>0</v>
      </c>
      <c r="J330" s="18" t="str">
        <f t="shared" si="52"/>
        <v/>
      </c>
      <c r="K330" s="17">
        <f>IF(ISERROR(SEARCH('G_Sipariş Fişi'!$C$13,$A330)),0,1)</f>
        <v>0</v>
      </c>
      <c r="L330" s="17">
        <f>IF(K330=0,0,COUNTIF($K$6:K330,1))</f>
        <v>0</v>
      </c>
      <c r="M330" s="18" t="str">
        <f t="shared" si="53"/>
        <v/>
      </c>
      <c r="N330" s="17">
        <f>IF(ISERROR(SEARCH('G_Sipariş Fişi'!$C$14,$A330)),0,1)</f>
        <v>0</v>
      </c>
      <c r="O330" s="17">
        <f>IF(N330=0,0,COUNTIF($N$6:N330,1))</f>
        <v>0</v>
      </c>
      <c r="P330" s="18" t="str">
        <f t="shared" si="54"/>
        <v/>
      </c>
      <c r="Q330" s="17">
        <f>IF(ISERROR(SEARCH('G_Sipariş Fişi'!$C$15,$A330)),0,1)</f>
        <v>0</v>
      </c>
      <c r="R330" s="17">
        <f>IF(Q330=0,0,COUNTIF($Q$6:Q330,1))</f>
        <v>0</v>
      </c>
      <c r="S330" s="18" t="str">
        <f t="shared" si="55"/>
        <v/>
      </c>
      <c r="T330" s="17">
        <f>IF(ISERROR(SEARCH('G_Sipariş Fişi'!$C$16,$A330)),0,1)</f>
        <v>1</v>
      </c>
      <c r="U330" s="17">
        <f>IF(T330=0,0,COUNTIF($T$6:T330,1))</f>
        <v>325</v>
      </c>
      <c r="V330" s="18" t="str">
        <f t="shared" si="56"/>
        <v>CAYKUR ALTINBAS CAY 500 GR.</v>
      </c>
      <c r="W330" s="17">
        <f>IF(ISERROR(SEARCH('G_Sipariş Fişi'!$C$17,$A330)),0,1)</f>
        <v>1</v>
      </c>
      <c r="X330" s="17">
        <f>IF(W330=0,0,COUNTIF($W$6:W330,1))</f>
        <v>325</v>
      </c>
      <c r="Y330" s="18" t="str">
        <f t="shared" si="57"/>
        <v>CAYKUR ALTINBAS CAY 500 GR.</v>
      </c>
      <c r="Z330" s="17">
        <f>IF(ISERROR(SEARCH('G_Sipariş Fişi'!$C$18,$A330)),0,1)</f>
        <v>1</v>
      </c>
      <c r="AA330" s="17">
        <f>IF(Z330=0,0,COUNTIF($Z$6:Z330,1))</f>
        <v>325</v>
      </c>
      <c r="AB330" s="18" t="str">
        <f t="shared" si="58"/>
        <v>CAYKUR ALTINBAS CAY 500 GR.</v>
      </c>
      <c r="AC330" s="17">
        <f>IF(ISERROR(SEARCH('G_Sipariş Fişi'!$C$19,$A330)),0,1)</f>
        <v>1</v>
      </c>
      <c r="AD330" s="17">
        <f>IF(AC330=0,0,COUNTIF($AC$6:AC330,1))</f>
        <v>325</v>
      </c>
      <c r="AE330" s="18" t="str">
        <f t="shared" si="59"/>
        <v>CAYKUR ALTINBAS CAY 500 GR.</v>
      </c>
    </row>
    <row r="331" spans="1:31" x14ac:dyDescent="0.3">
      <c r="A331" s="17" t="str">
        <f>Tbl_Ürünler[[#This Row],[Ürün Adı]]</f>
        <v>WEST BLUE UZUN</v>
      </c>
      <c r="B331" s="17">
        <f>IF(ISERROR(SEARCH('G_Sipariş Fişi'!$C$10,$A331)),0,1)</f>
        <v>0</v>
      </c>
      <c r="C331" s="17">
        <f>IF(B331=0,0,COUNTIF($B$6:B331,1))</f>
        <v>0</v>
      </c>
      <c r="D331" s="18" t="str">
        <f t="shared" si="50"/>
        <v/>
      </c>
      <c r="E331" s="17">
        <f>IF(ISERROR(SEARCH('G_Sipariş Fişi'!$C$11,$A331)),0,1)</f>
        <v>0</v>
      </c>
      <c r="F331" s="17">
        <f>IF(E331=0,0,COUNTIF($E$6:E331,1))</f>
        <v>0</v>
      </c>
      <c r="G331" s="18" t="str">
        <f t="shared" si="51"/>
        <v/>
      </c>
      <c r="H331" s="17">
        <f>IF(ISERROR(SEARCH('G_Sipariş Fişi'!$C$12,$A331)),0,1)</f>
        <v>0</v>
      </c>
      <c r="I331" s="17">
        <f>IF(H331=0,0,COUNTIF(H$6:$H331,1))</f>
        <v>0</v>
      </c>
      <c r="J331" s="18" t="str">
        <f t="shared" si="52"/>
        <v/>
      </c>
      <c r="K331" s="17">
        <f>IF(ISERROR(SEARCH('G_Sipariş Fişi'!$C$13,$A331)),0,1)</f>
        <v>0</v>
      </c>
      <c r="L331" s="17">
        <f>IF(K331=0,0,COUNTIF($K$6:K331,1))</f>
        <v>0</v>
      </c>
      <c r="M331" s="18" t="str">
        <f t="shared" si="53"/>
        <v/>
      </c>
      <c r="N331" s="17">
        <f>IF(ISERROR(SEARCH('G_Sipariş Fişi'!$C$14,$A331)),0,1)</f>
        <v>0</v>
      </c>
      <c r="O331" s="17">
        <f>IF(N331=0,0,COUNTIF($N$6:N331,1))</f>
        <v>0</v>
      </c>
      <c r="P331" s="18" t="str">
        <f t="shared" si="54"/>
        <v/>
      </c>
      <c r="Q331" s="17">
        <f>IF(ISERROR(SEARCH('G_Sipariş Fişi'!$C$15,$A331)),0,1)</f>
        <v>0</v>
      </c>
      <c r="R331" s="17">
        <f>IF(Q331=0,0,COUNTIF($Q$6:Q331,1))</f>
        <v>0</v>
      </c>
      <c r="S331" s="18" t="str">
        <f t="shared" si="55"/>
        <v/>
      </c>
      <c r="T331" s="17">
        <f>IF(ISERROR(SEARCH('G_Sipariş Fişi'!$C$16,$A331)),0,1)</f>
        <v>1</v>
      </c>
      <c r="U331" s="17">
        <f>IF(T331=0,0,COUNTIF($T$6:T331,1))</f>
        <v>326</v>
      </c>
      <c r="V331" s="18" t="str">
        <f t="shared" si="56"/>
        <v>WEST BLUE UZUN</v>
      </c>
      <c r="W331" s="17">
        <f>IF(ISERROR(SEARCH('G_Sipariş Fişi'!$C$17,$A331)),0,1)</f>
        <v>1</v>
      </c>
      <c r="X331" s="17">
        <f>IF(W331=0,0,COUNTIF($W$6:W331,1))</f>
        <v>326</v>
      </c>
      <c r="Y331" s="18" t="str">
        <f t="shared" si="57"/>
        <v>WEST BLUE UZUN</v>
      </c>
      <c r="Z331" s="17">
        <f>IF(ISERROR(SEARCH('G_Sipariş Fişi'!$C$18,$A331)),0,1)</f>
        <v>1</v>
      </c>
      <c r="AA331" s="17">
        <f>IF(Z331=0,0,COUNTIF($Z$6:Z331,1))</f>
        <v>326</v>
      </c>
      <c r="AB331" s="18" t="str">
        <f t="shared" si="58"/>
        <v>WEST BLUE UZUN</v>
      </c>
      <c r="AC331" s="17">
        <f>IF(ISERROR(SEARCH('G_Sipariş Fişi'!$C$19,$A331)),0,1)</f>
        <v>1</v>
      </c>
      <c r="AD331" s="17">
        <f>IF(AC331=0,0,COUNTIF($AC$6:AC331,1))</f>
        <v>326</v>
      </c>
      <c r="AE331" s="18" t="str">
        <f t="shared" si="59"/>
        <v>WEST BLUE UZUN</v>
      </c>
    </row>
    <row r="332" spans="1:31" x14ac:dyDescent="0.3">
      <c r="A332" s="17" t="str">
        <f>Tbl_Ürünler[[#This Row],[Ürün Adı]]</f>
        <v>ERIKLI DOGAL MEMBA SU 5 LT</v>
      </c>
      <c r="B332" s="17">
        <f>IF(ISERROR(SEARCH('G_Sipariş Fişi'!$C$10,$A332)),0,1)</f>
        <v>0</v>
      </c>
      <c r="C332" s="17">
        <f>IF(B332=0,0,COUNTIF($B$6:B332,1))</f>
        <v>0</v>
      </c>
      <c r="D332" s="18" t="str">
        <f t="shared" si="50"/>
        <v/>
      </c>
      <c r="E332" s="17">
        <f>IF(ISERROR(SEARCH('G_Sipariş Fişi'!$C$11,$A332)),0,1)</f>
        <v>0</v>
      </c>
      <c r="F332" s="17">
        <f>IF(E332=0,0,COUNTIF($E$6:E332,1))</f>
        <v>0</v>
      </c>
      <c r="G332" s="18" t="str">
        <f t="shared" si="51"/>
        <v/>
      </c>
      <c r="H332" s="17">
        <f>IF(ISERROR(SEARCH('G_Sipariş Fişi'!$C$12,$A332)),0,1)</f>
        <v>0</v>
      </c>
      <c r="I332" s="17">
        <f>IF(H332=0,0,COUNTIF(H$6:$H332,1))</f>
        <v>0</v>
      </c>
      <c r="J332" s="18" t="str">
        <f t="shared" si="52"/>
        <v/>
      </c>
      <c r="K332" s="17">
        <f>IF(ISERROR(SEARCH('G_Sipariş Fişi'!$C$13,$A332)),0,1)</f>
        <v>0</v>
      </c>
      <c r="L332" s="17">
        <f>IF(K332=0,0,COUNTIF($K$6:K332,1))</f>
        <v>0</v>
      </c>
      <c r="M332" s="18" t="str">
        <f t="shared" si="53"/>
        <v/>
      </c>
      <c r="N332" s="17">
        <f>IF(ISERROR(SEARCH('G_Sipariş Fişi'!$C$14,$A332)),0,1)</f>
        <v>0</v>
      </c>
      <c r="O332" s="17">
        <f>IF(N332=0,0,COUNTIF($N$6:N332,1))</f>
        <v>0</v>
      </c>
      <c r="P332" s="18" t="str">
        <f t="shared" si="54"/>
        <v/>
      </c>
      <c r="Q332" s="17">
        <f>IF(ISERROR(SEARCH('G_Sipariş Fişi'!$C$15,$A332)),0,1)</f>
        <v>0</v>
      </c>
      <c r="R332" s="17">
        <f>IF(Q332=0,0,COUNTIF($Q$6:Q332,1))</f>
        <v>0</v>
      </c>
      <c r="S332" s="18" t="str">
        <f t="shared" si="55"/>
        <v/>
      </c>
      <c r="T332" s="17">
        <f>IF(ISERROR(SEARCH('G_Sipariş Fişi'!$C$16,$A332)),0,1)</f>
        <v>1</v>
      </c>
      <c r="U332" s="17">
        <f>IF(T332=0,0,COUNTIF($T$6:T332,1))</f>
        <v>327</v>
      </c>
      <c r="V332" s="18" t="str">
        <f t="shared" si="56"/>
        <v>ERIKLI DOGAL MEMBA SU 5 LT</v>
      </c>
      <c r="W332" s="17">
        <f>IF(ISERROR(SEARCH('G_Sipariş Fişi'!$C$17,$A332)),0,1)</f>
        <v>1</v>
      </c>
      <c r="X332" s="17">
        <f>IF(W332=0,0,COUNTIF($W$6:W332,1))</f>
        <v>327</v>
      </c>
      <c r="Y332" s="18" t="str">
        <f t="shared" si="57"/>
        <v>ERIKLI DOGAL MEMBA SU 5 LT</v>
      </c>
      <c r="Z332" s="17">
        <f>IF(ISERROR(SEARCH('G_Sipariş Fişi'!$C$18,$A332)),0,1)</f>
        <v>1</v>
      </c>
      <c r="AA332" s="17">
        <f>IF(Z332=0,0,COUNTIF($Z$6:Z332,1))</f>
        <v>327</v>
      </c>
      <c r="AB332" s="18" t="str">
        <f t="shared" si="58"/>
        <v>ERIKLI DOGAL MEMBA SU 5 LT</v>
      </c>
      <c r="AC332" s="17">
        <f>IF(ISERROR(SEARCH('G_Sipariş Fişi'!$C$19,$A332)),0,1)</f>
        <v>1</v>
      </c>
      <c r="AD332" s="17">
        <f>IF(AC332=0,0,COUNTIF($AC$6:AC332,1))</f>
        <v>327</v>
      </c>
      <c r="AE332" s="18" t="str">
        <f t="shared" si="59"/>
        <v>ERIKLI DOGAL MEMBA SU 5 LT</v>
      </c>
    </row>
    <row r="333" spans="1:31" x14ac:dyDescent="0.3">
      <c r="A333" s="17" t="str">
        <f>Tbl_Ürünler[[#This Row],[Ürün Adı]]</f>
        <v>SUTAS YOGURT 2,250 KG KOVA KAYMAKSIZ</v>
      </c>
      <c r="B333" s="17">
        <f>IF(ISERROR(SEARCH('G_Sipariş Fişi'!$C$10,$A333)),0,1)</f>
        <v>0</v>
      </c>
      <c r="C333" s="17">
        <f>IF(B333=0,0,COUNTIF($B$6:B333,1))</f>
        <v>0</v>
      </c>
      <c r="D333" s="18" t="str">
        <f t="shared" si="50"/>
        <v/>
      </c>
      <c r="E333" s="17">
        <f>IF(ISERROR(SEARCH('G_Sipariş Fişi'!$C$11,$A333)),0,1)</f>
        <v>0</v>
      </c>
      <c r="F333" s="17">
        <f>IF(E333=0,0,COUNTIF($E$6:E333,1))</f>
        <v>0</v>
      </c>
      <c r="G333" s="18" t="str">
        <f t="shared" si="51"/>
        <v/>
      </c>
      <c r="H333" s="17">
        <f>IF(ISERROR(SEARCH('G_Sipariş Fişi'!$C$12,$A333)),0,1)</f>
        <v>0</v>
      </c>
      <c r="I333" s="17">
        <f>IF(H333=0,0,COUNTIF(H$6:$H333,1))</f>
        <v>0</v>
      </c>
      <c r="J333" s="18" t="str">
        <f t="shared" si="52"/>
        <v/>
      </c>
      <c r="K333" s="17">
        <f>IF(ISERROR(SEARCH('G_Sipariş Fişi'!$C$13,$A333)),0,1)</f>
        <v>0</v>
      </c>
      <c r="L333" s="17">
        <f>IF(K333=0,0,COUNTIF($K$6:K333,1))</f>
        <v>0</v>
      </c>
      <c r="M333" s="18" t="str">
        <f t="shared" si="53"/>
        <v/>
      </c>
      <c r="N333" s="17">
        <f>IF(ISERROR(SEARCH('G_Sipariş Fişi'!$C$14,$A333)),0,1)</f>
        <v>0</v>
      </c>
      <c r="O333" s="17">
        <f>IF(N333=0,0,COUNTIF($N$6:N333,1))</f>
        <v>0</v>
      </c>
      <c r="P333" s="18" t="str">
        <f t="shared" si="54"/>
        <v/>
      </c>
      <c r="Q333" s="17">
        <f>IF(ISERROR(SEARCH('G_Sipariş Fişi'!$C$15,$A333)),0,1)</f>
        <v>0</v>
      </c>
      <c r="R333" s="17">
        <f>IF(Q333=0,0,COUNTIF($Q$6:Q333,1))</f>
        <v>0</v>
      </c>
      <c r="S333" s="18" t="str">
        <f t="shared" si="55"/>
        <v/>
      </c>
      <c r="T333" s="17">
        <f>IF(ISERROR(SEARCH('G_Sipariş Fişi'!$C$16,$A333)),0,1)</f>
        <v>1</v>
      </c>
      <c r="U333" s="17">
        <f>IF(T333=0,0,COUNTIF($T$6:T333,1))</f>
        <v>328</v>
      </c>
      <c r="V333" s="18" t="str">
        <f t="shared" si="56"/>
        <v>SUTAS YOGURT 2,250 KG KOVA KAYMAKSIZ</v>
      </c>
      <c r="W333" s="17">
        <f>IF(ISERROR(SEARCH('G_Sipariş Fişi'!$C$17,$A333)),0,1)</f>
        <v>1</v>
      </c>
      <c r="X333" s="17">
        <f>IF(W333=0,0,COUNTIF($W$6:W333,1))</f>
        <v>328</v>
      </c>
      <c r="Y333" s="18" t="str">
        <f t="shared" si="57"/>
        <v>SUTAS YOGURT 2,250 KG KOVA KAYMAKSIZ</v>
      </c>
      <c r="Z333" s="17">
        <f>IF(ISERROR(SEARCH('G_Sipariş Fişi'!$C$18,$A333)),0,1)</f>
        <v>1</v>
      </c>
      <c r="AA333" s="17">
        <f>IF(Z333=0,0,COUNTIF($Z$6:Z333,1))</f>
        <v>328</v>
      </c>
      <c r="AB333" s="18" t="str">
        <f t="shared" si="58"/>
        <v>SUTAS YOGURT 2,250 KG KOVA KAYMAKSIZ</v>
      </c>
      <c r="AC333" s="17">
        <f>IF(ISERROR(SEARCH('G_Sipariş Fişi'!$C$19,$A333)),0,1)</f>
        <v>1</v>
      </c>
      <c r="AD333" s="17">
        <f>IF(AC333=0,0,COUNTIF($AC$6:AC333,1))</f>
        <v>328</v>
      </c>
      <c r="AE333" s="18" t="str">
        <f t="shared" si="59"/>
        <v>SUTAS YOGURT 2,250 KG KOVA KAYMAKSIZ</v>
      </c>
    </row>
    <row r="334" spans="1:31" x14ac:dyDescent="0.3">
      <c r="A334" s="17" t="str">
        <f>Tbl_Ürünler[[#This Row],[Ürün Adı]]</f>
        <v>K.KUKRER NAR EKSISI 250+250ML FIRSAT PAKETİ</v>
      </c>
      <c r="B334" s="17">
        <f>IF(ISERROR(SEARCH('G_Sipariş Fişi'!$C$10,$A334)),0,1)</f>
        <v>0</v>
      </c>
      <c r="C334" s="17">
        <f>IF(B334=0,0,COUNTIF($B$6:B334,1))</f>
        <v>0</v>
      </c>
      <c r="D334" s="18" t="str">
        <f t="shared" si="50"/>
        <v/>
      </c>
      <c r="E334" s="17">
        <f>IF(ISERROR(SEARCH('G_Sipariş Fişi'!$C$11,$A334)),0,1)</f>
        <v>0</v>
      </c>
      <c r="F334" s="17">
        <f>IF(E334=0,0,COUNTIF($E$6:E334,1))</f>
        <v>0</v>
      </c>
      <c r="G334" s="18" t="str">
        <f t="shared" si="51"/>
        <v/>
      </c>
      <c r="H334" s="17">
        <f>IF(ISERROR(SEARCH('G_Sipariş Fişi'!$C$12,$A334)),0,1)</f>
        <v>0</v>
      </c>
      <c r="I334" s="17">
        <f>IF(H334=0,0,COUNTIF(H$6:$H334,1))</f>
        <v>0</v>
      </c>
      <c r="J334" s="18" t="str">
        <f t="shared" si="52"/>
        <v/>
      </c>
      <c r="K334" s="17">
        <f>IF(ISERROR(SEARCH('G_Sipariş Fişi'!$C$13,$A334)),0,1)</f>
        <v>0</v>
      </c>
      <c r="L334" s="17">
        <f>IF(K334=0,0,COUNTIF($K$6:K334,1))</f>
        <v>0</v>
      </c>
      <c r="M334" s="18" t="str">
        <f t="shared" si="53"/>
        <v/>
      </c>
      <c r="N334" s="17">
        <f>IF(ISERROR(SEARCH('G_Sipariş Fişi'!$C$14,$A334)),0,1)</f>
        <v>0</v>
      </c>
      <c r="O334" s="17">
        <f>IF(N334=0,0,COUNTIF($N$6:N334,1))</f>
        <v>0</v>
      </c>
      <c r="P334" s="18" t="str">
        <f t="shared" si="54"/>
        <v/>
      </c>
      <c r="Q334" s="17">
        <f>IF(ISERROR(SEARCH('G_Sipariş Fişi'!$C$15,$A334)),0,1)</f>
        <v>0</v>
      </c>
      <c r="R334" s="17">
        <f>IF(Q334=0,0,COUNTIF($Q$6:Q334,1))</f>
        <v>0</v>
      </c>
      <c r="S334" s="18" t="str">
        <f t="shared" si="55"/>
        <v/>
      </c>
      <c r="T334" s="17">
        <f>IF(ISERROR(SEARCH('G_Sipariş Fişi'!$C$16,$A334)),0,1)</f>
        <v>1</v>
      </c>
      <c r="U334" s="17">
        <f>IF(T334=0,0,COUNTIF($T$6:T334,1))</f>
        <v>329</v>
      </c>
      <c r="V334" s="18" t="str">
        <f t="shared" si="56"/>
        <v>K.KUKRER NAR EKSISI 250+250ML FIRSAT PAKETİ</v>
      </c>
      <c r="W334" s="17">
        <f>IF(ISERROR(SEARCH('G_Sipariş Fişi'!$C$17,$A334)),0,1)</f>
        <v>1</v>
      </c>
      <c r="X334" s="17">
        <f>IF(W334=0,0,COUNTIF($W$6:W334,1))</f>
        <v>329</v>
      </c>
      <c r="Y334" s="18" t="str">
        <f t="shared" si="57"/>
        <v>K.KUKRER NAR EKSISI 250+250ML FIRSAT PAKETİ</v>
      </c>
      <c r="Z334" s="17">
        <f>IF(ISERROR(SEARCH('G_Sipariş Fişi'!$C$18,$A334)),0,1)</f>
        <v>1</v>
      </c>
      <c r="AA334" s="17">
        <f>IF(Z334=0,0,COUNTIF($Z$6:Z334,1))</f>
        <v>329</v>
      </c>
      <c r="AB334" s="18" t="str">
        <f t="shared" si="58"/>
        <v>K.KUKRER NAR EKSISI 250+250ML FIRSAT PAKETİ</v>
      </c>
      <c r="AC334" s="17">
        <f>IF(ISERROR(SEARCH('G_Sipariş Fişi'!$C$19,$A334)),0,1)</f>
        <v>1</v>
      </c>
      <c r="AD334" s="17">
        <f>IF(AC334=0,0,COUNTIF($AC$6:AC334,1))</f>
        <v>329</v>
      </c>
      <c r="AE334" s="18" t="str">
        <f t="shared" si="59"/>
        <v>K.KUKRER NAR EKSISI 250+250ML FIRSAT PAKETİ</v>
      </c>
    </row>
    <row r="335" spans="1:31" x14ac:dyDescent="0.3">
      <c r="A335" s="17" t="str">
        <f>Tbl_Ürünler[[#This Row],[Ürün Adı]]</f>
        <v>FUSION MANUEL BICAK 4 LU</v>
      </c>
      <c r="B335" s="17">
        <f>IF(ISERROR(SEARCH('G_Sipariş Fişi'!$C$10,$A335)),0,1)</f>
        <v>0</v>
      </c>
      <c r="C335" s="17">
        <f>IF(B335=0,0,COUNTIF($B$6:B335,1))</f>
        <v>0</v>
      </c>
      <c r="D335" s="18" t="str">
        <f t="shared" si="50"/>
        <v/>
      </c>
      <c r="E335" s="17">
        <f>IF(ISERROR(SEARCH('G_Sipariş Fişi'!$C$11,$A335)),0,1)</f>
        <v>0</v>
      </c>
      <c r="F335" s="17">
        <f>IF(E335=0,0,COUNTIF($E$6:E335,1))</f>
        <v>0</v>
      </c>
      <c r="G335" s="18" t="str">
        <f t="shared" si="51"/>
        <v/>
      </c>
      <c r="H335" s="17">
        <f>IF(ISERROR(SEARCH('G_Sipariş Fişi'!$C$12,$A335)),0,1)</f>
        <v>0</v>
      </c>
      <c r="I335" s="17">
        <f>IF(H335=0,0,COUNTIF(H$6:$H335,1))</f>
        <v>0</v>
      </c>
      <c r="J335" s="18" t="str">
        <f t="shared" si="52"/>
        <v/>
      </c>
      <c r="K335" s="17">
        <f>IF(ISERROR(SEARCH('G_Sipariş Fişi'!$C$13,$A335)),0,1)</f>
        <v>0</v>
      </c>
      <c r="L335" s="17">
        <f>IF(K335=0,0,COUNTIF($K$6:K335,1))</f>
        <v>0</v>
      </c>
      <c r="M335" s="18" t="str">
        <f t="shared" si="53"/>
        <v/>
      </c>
      <c r="N335" s="17">
        <f>IF(ISERROR(SEARCH('G_Sipariş Fişi'!$C$14,$A335)),0,1)</f>
        <v>0</v>
      </c>
      <c r="O335" s="17">
        <f>IF(N335=0,0,COUNTIF($N$6:N335,1))</f>
        <v>0</v>
      </c>
      <c r="P335" s="18" t="str">
        <f t="shared" si="54"/>
        <v/>
      </c>
      <c r="Q335" s="17">
        <f>IF(ISERROR(SEARCH('G_Sipariş Fişi'!$C$15,$A335)),0,1)</f>
        <v>0</v>
      </c>
      <c r="R335" s="17">
        <f>IF(Q335=0,0,COUNTIF($Q$6:Q335,1))</f>
        <v>0</v>
      </c>
      <c r="S335" s="18" t="str">
        <f t="shared" si="55"/>
        <v/>
      </c>
      <c r="T335" s="17">
        <f>IF(ISERROR(SEARCH('G_Sipariş Fişi'!$C$16,$A335)),0,1)</f>
        <v>1</v>
      </c>
      <c r="U335" s="17">
        <f>IF(T335=0,0,COUNTIF($T$6:T335,1))</f>
        <v>330</v>
      </c>
      <c r="V335" s="18" t="str">
        <f t="shared" si="56"/>
        <v>FUSION MANUEL BICAK 4 LU</v>
      </c>
      <c r="W335" s="17">
        <f>IF(ISERROR(SEARCH('G_Sipariş Fişi'!$C$17,$A335)),0,1)</f>
        <v>1</v>
      </c>
      <c r="X335" s="17">
        <f>IF(W335=0,0,COUNTIF($W$6:W335,1))</f>
        <v>330</v>
      </c>
      <c r="Y335" s="18" t="str">
        <f t="shared" si="57"/>
        <v>FUSION MANUEL BICAK 4 LU</v>
      </c>
      <c r="Z335" s="17">
        <f>IF(ISERROR(SEARCH('G_Sipariş Fişi'!$C$18,$A335)),0,1)</f>
        <v>1</v>
      </c>
      <c r="AA335" s="17">
        <f>IF(Z335=0,0,COUNTIF($Z$6:Z335,1))</f>
        <v>330</v>
      </c>
      <c r="AB335" s="18" t="str">
        <f t="shared" si="58"/>
        <v>FUSION MANUEL BICAK 4 LU</v>
      </c>
      <c r="AC335" s="17">
        <f>IF(ISERROR(SEARCH('G_Sipariş Fişi'!$C$19,$A335)),0,1)</f>
        <v>1</v>
      </c>
      <c r="AD335" s="17">
        <f>IF(AC335=0,0,COUNTIF($AC$6:AC335,1))</f>
        <v>330</v>
      </c>
      <c r="AE335" s="18" t="str">
        <f t="shared" si="59"/>
        <v>FUSION MANUEL BICAK 4 LU</v>
      </c>
    </row>
    <row r="336" spans="1:31" x14ac:dyDescent="0.3">
      <c r="A336" s="17" t="str">
        <f>Tbl_Ürünler[[#This Row],[Ürün Adı]]</f>
        <v>EMEK TURKUAZ BEYAZ SABUN 800GR.LIMON</v>
      </c>
      <c r="B336" s="17">
        <f>IF(ISERROR(SEARCH('G_Sipariş Fişi'!$C$10,$A336)),0,1)</f>
        <v>0</v>
      </c>
      <c r="C336" s="17">
        <f>IF(B336=0,0,COUNTIF($B$6:B336,1))</f>
        <v>0</v>
      </c>
      <c r="D336" s="18" t="str">
        <f t="shared" si="50"/>
        <v/>
      </c>
      <c r="E336" s="17">
        <f>IF(ISERROR(SEARCH('G_Sipariş Fişi'!$C$11,$A336)),0,1)</f>
        <v>0</v>
      </c>
      <c r="F336" s="17">
        <f>IF(E336=0,0,COUNTIF($E$6:E336,1))</f>
        <v>0</v>
      </c>
      <c r="G336" s="18" t="str">
        <f t="shared" si="51"/>
        <v/>
      </c>
      <c r="H336" s="17">
        <f>IF(ISERROR(SEARCH('G_Sipariş Fişi'!$C$12,$A336)),0,1)</f>
        <v>0</v>
      </c>
      <c r="I336" s="17">
        <f>IF(H336=0,0,COUNTIF(H$6:$H336,1))</f>
        <v>0</v>
      </c>
      <c r="J336" s="18" t="str">
        <f t="shared" si="52"/>
        <v/>
      </c>
      <c r="K336" s="17">
        <f>IF(ISERROR(SEARCH('G_Sipariş Fişi'!$C$13,$A336)),0,1)</f>
        <v>0</v>
      </c>
      <c r="L336" s="17">
        <f>IF(K336=0,0,COUNTIF($K$6:K336,1))</f>
        <v>0</v>
      </c>
      <c r="M336" s="18" t="str">
        <f t="shared" si="53"/>
        <v/>
      </c>
      <c r="N336" s="17">
        <f>IF(ISERROR(SEARCH('G_Sipariş Fişi'!$C$14,$A336)),0,1)</f>
        <v>0</v>
      </c>
      <c r="O336" s="17">
        <f>IF(N336=0,0,COUNTIF($N$6:N336,1))</f>
        <v>0</v>
      </c>
      <c r="P336" s="18" t="str">
        <f t="shared" si="54"/>
        <v/>
      </c>
      <c r="Q336" s="17">
        <f>IF(ISERROR(SEARCH('G_Sipariş Fişi'!$C$15,$A336)),0,1)</f>
        <v>0</v>
      </c>
      <c r="R336" s="17">
        <f>IF(Q336=0,0,COUNTIF($Q$6:Q336,1))</f>
        <v>0</v>
      </c>
      <c r="S336" s="18" t="str">
        <f t="shared" si="55"/>
        <v/>
      </c>
      <c r="T336" s="17">
        <f>IF(ISERROR(SEARCH('G_Sipariş Fişi'!$C$16,$A336)),0,1)</f>
        <v>1</v>
      </c>
      <c r="U336" s="17">
        <f>IF(T336=0,0,COUNTIF($T$6:T336,1))</f>
        <v>331</v>
      </c>
      <c r="V336" s="18" t="str">
        <f t="shared" si="56"/>
        <v>EMEK TURKUAZ BEYAZ SABUN 800GR.LIMON</v>
      </c>
      <c r="W336" s="17">
        <f>IF(ISERROR(SEARCH('G_Sipariş Fişi'!$C$17,$A336)),0,1)</f>
        <v>1</v>
      </c>
      <c r="X336" s="17">
        <f>IF(W336=0,0,COUNTIF($W$6:W336,1))</f>
        <v>331</v>
      </c>
      <c r="Y336" s="18" t="str">
        <f t="shared" si="57"/>
        <v>EMEK TURKUAZ BEYAZ SABUN 800GR.LIMON</v>
      </c>
      <c r="Z336" s="17">
        <f>IF(ISERROR(SEARCH('G_Sipariş Fişi'!$C$18,$A336)),0,1)</f>
        <v>1</v>
      </c>
      <c r="AA336" s="17">
        <f>IF(Z336=0,0,COUNTIF($Z$6:Z336,1))</f>
        <v>331</v>
      </c>
      <c r="AB336" s="18" t="str">
        <f t="shared" si="58"/>
        <v>EMEK TURKUAZ BEYAZ SABUN 800GR.LIMON</v>
      </c>
      <c r="AC336" s="17">
        <f>IF(ISERROR(SEARCH('G_Sipariş Fişi'!$C$19,$A336)),0,1)</f>
        <v>1</v>
      </c>
      <c r="AD336" s="17">
        <f>IF(AC336=0,0,COUNTIF($AC$6:AC336,1))</f>
        <v>331</v>
      </c>
      <c r="AE336" s="18" t="str">
        <f t="shared" si="59"/>
        <v>EMEK TURKUAZ BEYAZ SABUN 800GR.LIMON</v>
      </c>
    </row>
    <row r="337" spans="1:31" x14ac:dyDescent="0.3">
      <c r="A337" s="17" t="str">
        <f>Tbl_Ürünler[[#This Row],[Ürün Adı]]</f>
        <v>CALGONIT QUANTUM 25*2</v>
      </c>
      <c r="B337" s="17">
        <f>IF(ISERROR(SEARCH('G_Sipariş Fişi'!$C$10,$A337)),0,1)</f>
        <v>0</v>
      </c>
      <c r="C337" s="17">
        <f>IF(B337=0,0,COUNTIF($B$6:B337,1))</f>
        <v>0</v>
      </c>
      <c r="D337" s="18" t="str">
        <f t="shared" si="50"/>
        <v/>
      </c>
      <c r="E337" s="17">
        <f>IF(ISERROR(SEARCH('G_Sipariş Fişi'!$C$11,$A337)),0,1)</f>
        <v>0</v>
      </c>
      <c r="F337" s="17">
        <f>IF(E337=0,0,COUNTIF($E$6:E337,1))</f>
        <v>0</v>
      </c>
      <c r="G337" s="18" t="str">
        <f t="shared" si="51"/>
        <v/>
      </c>
      <c r="H337" s="17">
        <f>IF(ISERROR(SEARCH('G_Sipariş Fişi'!$C$12,$A337)),0,1)</f>
        <v>0</v>
      </c>
      <c r="I337" s="17">
        <f>IF(H337=0,0,COUNTIF(H$6:$H337,1))</f>
        <v>0</v>
      </c>
      <c r="J337" s="18" t="str">
        <f t="shared" si="52"/>
        <v/>
      </c>
      <c r="K337" s="17">
        <f>IF(ISERROR(SEARCH('G_Sipariş Fişi'!$C$13,$A337)),0,1)</f>
        <v>0</v>
      </c>
      <c r="L337" s="17">
        <f>IF(K337=0,0,COUNTIF($K$6:K337,1))</f>
        <v>0</v>
      </c>
      <c r="M337" s="18" t="str">
        <f t="shared" si="53"/>
        <v/>
      </c>
      <c r="N337" s="17">
        <f>IF(ISERROR(SEARCH('G_Sipariş Fişi'!$C$14,$A337)),0,1)</f>
        <v>0</v>
      </c>
      <c r="O337" s="17">
        <f>IF(N337=0,0,COUNTIF($N$6:N337,1))</f>
        <v>0</v>
      </c>
      <c r="P337" s="18" t="str">
        <f t="shared" si="54"/>
        <v/>
      </c>
      <c r="Q337" s="17">
        <f>IF(ISERROR(SEARCH('G_Sipariş Fişi'!$C$15,$A337)),0,1)</f>
        <v>0</v>
      </c>
      <c r="R337" s="17">
        <f>IF(Q337=0,0,COUNTIF($Q$6:Q337,1))</f>
        <v>0</v>
      </c>
      <c r="S337" s="18" t="str">
        <f t="shared" si="55"/>
        <v/>
      </c>
      <c r="T337" s="17">
        <f>IF(ISERROR(SEARCH('G_Sipariş Fişi'!$C$16,$A337)),0,1)</f>
        <v>1</v>
      </c>
      <c r="U337" s="17">
        <f>IF(T337=0,0,COUNTIF($T$6:T337,1))</f>
        <v>332</v>
      </c>
      <c r="V337" s="18" t="str">
        <f t="shared" si="56"/>
        <v>CALGONIT QUANTUM 25*2</v>
      </c>
      <c r="W337" s="17">
        <f>IF(ISERROR(SEARCH('G_Sipariş Fişi'!$C$17,$A337)),0,1)</f>
        <v>1</v>
      </c>
      <c r="X337" s="17">
        <f>IF(W337=0,0,COUNTIF($W$6:W337,1))</f>
        <v>332</v>
      </c>
      <c r="Y337" s="18" t="str">
        <f t="shared" si="57"/>
        <v>CALGONIT QUANTUM 25*2</v>
      </c>
      <c r="Z337" s="17">
        <f>IF(ISERROR(SEARCH('G_Sipariş Fişi'!$C$18,$A337)),0,1)</f>
        <v>1</v>
      </c>
      <c r="AA337" s="17">
        <f>IF(Z337=0,0,COUNTIF($Z$6:Z337,1))</f>
        <v>332</v>
      </c>
      <c r="AB337" s="18" t="str">
        <f t="shared" si="58"/>
        <v>CALGONIT QUANTUM 25*2</v>
      </c>
      <c r="AC337" s="17">
        <f>IF(ISERROR(SEARCH('G_Sipariş Fişi'!$C$19,$A337)),0,1)</f>
        <v>1</v>
      </c>
      <c r="AD337" s="17">
        <f>IF(AC337=0,0,COUNTIF($AC$6:AC337,1))</f>
        <v>332</v>
      </c>
      <c r="AE337" s="18" t="str">
        <f t="shared" si="59"/>
        <v>CALGONIT QUANTUM 25*2</v>
      </c>
    </row>
    <row r="338" spans="1:31" x14ac:dyDescent="0.3">
      <c r="A338" s="17" t="str">
        <f>Tbl_Ürünler[[#This Row],[Ürün Adı]]</f>
        <v>KINDER SURPRISE 3LU</v>
      </c>
      <c r="B338" s="17">
        <f>IF(ISERROR(SEARCH('G_Sipariş Fişi'!$C$10,$A338)),0,1)</f>
        <v>0</v>
      </c>
      <c r="C338" s="17">
        <f>IF(B338=0,0,COUNTIF($B$6:B338,1))</f>
        <v>0</v>
      </c>
      <c r="D338" s="18" t="str">
        <f t="shared" si="50"/>
        <v/>
      </c>
      <c r="E338" s="17">
        <f>IF(ISERROR(SEARCH('G_Sipariş Fişi'!$C$11,$A338)),0,1)</f>
        <v>0</v>
      </c>
      <c r="F338" s="17">
        <f>IF(E338=0,0,COUNTIF($E$6:E338,1))</f>
        <v>0</v>
      </c>
      <c r="G338" s="18" t="str">
        <f t="shared" si="51"/>
        <v/>
      </c>
      <c r="H338" s="17">
        <f>IF(ISERROR(SEARCH('G_Sipariş Fişi'!$C$12,$A338)),0,1)</f>
        <v>0</v>
      </c>
      <c r="I338" s="17">
        <f>IF(H338=0,0,COUNTIF(H$6:$H338,1))</f>
        <v>0</v>
      </c>
      <c r="J338" s="18" t="str">
        <f t="shared" si="52"/>
        <v/>
      </c>
      <c r="K338" s="17">
        <f>IF(ISERROR(SEARCH('G_Sipariş Fişi'!$C$13,$A338)),0,1)</f>
        <v>0</v>
      </c>
      <c r="L338" s="17">
        <f>IF(K338=0,0,COUNTIF($K$6:K338,1))</f>
        <v>0</v>
      </c>
      <c r="M338" s="18" t="str">
        <f t="shared" si="53"/>
        <v/>
      </c>
      <c r="N338" s="17">
        <f>IF(ISERROR(SEARCH('G_Sipariş Fişi'!$C$14,$A338)),0,1)</f>
        <v>0</v>
      </c>
      <c r="O338" s="17">
        <f>IF(N338=0,0,COUNTIF($N$6:N338,1))</f>
        <v>0</v>
      </c>
      <c r="P338" s="18" t="str">
        <f t="shared" si="54"/>
        <v/>
      </c>
      <c r="Q338" s="17">
        <f>IF(ISERROR(SEARCH('G_Sipariş Fişi'!$C$15,$A338)),0,1)</f>
        <v>0</v>
      </c>
      <c r="R338" s="17">
        <f>IF(Q338=0,0,COUNTIF($Q$6:Q338,1))</f>
        <v>0</v>
      </c>
      <c r="S338" s="18" t="str">
        <f t="shared" si="55"/>
        <v/>
      </c>
      <c r="T338" s="17">
        <f>IF(ISERROR(SEARCH('G_Sipariş Fişi'!$C$16,$A338)),0,1)</f>
        <v>1</v>
      </c>
      <c r="U338" s="17">
        <f>IF(T338=0,0,COUNTIF($T$6:T338,1))</f>
        <v>333</v>
      </c>
      <c r="V338" s="18" t="str">
        <f t="shared" si="56"/>
        <v>KINDER SURPRISE 3LU</v>
      </c>
      <c r="W338" s="17">
        <f>IF(ISERROR(SEARCH('G_Sipariş Fişi'!$C$17,$A338)),0,1)</f>
        <v>1</v>
      </c>
      <c r="X338" s="17">
        <f>IF(W338=0,0,COUNTIF($W$6:W338,1))</f>
        <v>333</v>
      </c>
      <c r="Y338" s="18" t="str">
        <f t="shared" si="57"/>
        <v>KINDER SURPRISE 3LU</v>
      </c>
      <c r="Z338" s="17">
        <f>IF(ISERROR(SEARCH('G_Sipariş Fişi'!$C$18,$A338)),0,1)</f>
        <v>1</v>
      </c>
      <c r="AA338" s="17">
        <f>IF(Z338=0,0,COUNTIF($Z$6:Z338,1))</f>
        <v>333</v>
      </c>
      <c r="AB338" s="18" t="str">
        <f t="shared" si="58"/>
        <v>KINDER SURPRISE 3LU</v>
      </c>
      <c r="AC338" s="17">
        <f>IF(ISERROR(SEARCH('G_Sipariş Fişi'!$C$19,$A338)),0,1)</f>
        <v>1</v>
      </c>
      <c r="AD338" s="17">
        <f>IF(AC338=0,0,COUNTIF($AC$6:AC338,1))</f>
        <v>333</v>
      </c>
      <c r="AE338" s="18" t="str">
        <f t="shared" si="59"/>
        <v>KINDER SURPRISE 3LU</v>
      </c>
    </row>
    <row r="339" spans="1:31" x14ac:dyDescent="0.3">
      <c r="A339" s="17" t="str">
        <f>Tbl_Ürünler[[#This Row],[Ürün Adı]]</f>
        <v>KARMEZ TOST EKMEGI BÜYÜK 670 GR</v>
      </c>
      <c r="B339" s="17">
        <f>IF(ISERROR(SEARCH('G_Sipariş Fişi'!$C$10,$A339)),0,1)</f>
        <v>0</v>
      </c>
      <c r="C339" s="17">
        <f>IF(B339=0,0,COUNTIF($B$6:B339,1))</f>
        <v>0</v>
      </c>
      <c r="D339" s="18" t="str">
        <f t="shared" si="50"/>
        <v/>
      </c>
      <c r="E339" s="17">
        <f>IF(ISERROR(SEARCH('G_Sipariş Fişi'!$C$11,$A339)),0,1)</f>
        <v>0</v>
      </c>
      <c r="F339" s="17">
        <f>IF(E339=0,0,COUNTIF($E$6:E339,1))</f>
        <v>0</v>
      </c>
      <c r="G339" s="18" t="str">
        <f t="shared" si="51"/>
        <v/>
      </c>
      <c r="H339" s="17">
        <f>IF(ISERROR(SEARCH('G_Sipariş Fişi'!$C$12,$A339)),0,1)</f>
        <v>0</v>
      </c>
      <c r="I339" s="17">
        <f>IF(H339=0,0,COUNTIF(H$6:$H339,1))</f>
        <v>0</v>
      </c>
      <c r="J339" s="18" t="str">
        <f t="shared" si="52"/>
        <v/>
      </c>
      <c r="K339" s="17">
        <f>IF(ISERROR(SEARCH('G_Sipariş Fişi'!$C$13,$A339)),0,1)</f>
        <v>0</v>
      </c>
      <c r="L339" s="17">
        <f>IF(K339=0,0,COUNTIF($K$6:K339,1))</f>
        <v>0</v>
      </c>
      <c r="M339" s="18" t="str">
        <f t="shared" si="53"/>
        <v/>
      </c>
      <c r="N339" s="17">
        <f>IF(ISERROR(SEARCH('G_Sipariş Fişi'!$C$14,$A339)),0,1)</f>
        <v>0</v>
      </c>
      <c r="O339" s="17">
        <f>IF(N339=0,0,COUNTIF($N$6:N339,1))</f>
        <v>0</v>
      </c>
      <c r="P339" s="18" t="str">
        <f t="shared" si="54"/>
        <v/>
      </c>
      <c r="Q339" s="17">
        <f>IF(ISERROR(SEARCH('G_Sipariş Fişi'!$C$15,$A339)),0,1)</f>
        <v>0</v>
      </c>
      <c r="R339" s="17">
        <f>IF(Q339=0,0,COUNTIF($Q$6:Q339,1))</f>
        <v>0</v>
      </c>
      <c r="S339" s="18" t="str">
        <f t="shared" si="55"/>
        <v/>
      </c>
      <c r="T339" s="17">
        <f>IF(ISERROR(SEARCH('G_Sipariş Fişi'!$C$16,$A339)),0,1)</f>
        <v>1</v>
      </c>
      <c r="U339" s="17">
        <f>IF(T339=0,0,COUNTIF($T$6:T339,1))</f>
        <v>334</v>
      </c>
      <c r="V339" s="18" t="str">
        <f t="shared" si="56"/>
        <v>KARMEZ TOST EKMEGI BÜYÜK 670 GR</v>
      </c>
      <c r="W339" s="17">
        <f>IF(ISERROR(SEARCH('G_Sipariş Fişi'!$C$17,$A339)),0,1)</f>
        <v>1</v>
      </c>
      <c r="X339" s="17">
        <f>IF(W339=0,0,COUNTIF($W$6:W339,1))</f>
        <v>334</v>
      </c>
      <c r="Y339" s="18" t="str">
        <f t="shared" si="57"/>
        <v>KARMEZ TOST EKMEGI BÜYÜK 670 GR</v>
      </c>
      <c r="Z339" s="17">
        <f>IF(ISERROR(SEARCH('G_Sipariş Fişi'!$C$18,$A339)),0,1)</f>
        <v>1</v>
      </c>
      <c r="AA339" s="17">
        <f>IF(Z339=0,0,COUNTIF($Z$6:Z339,1))</f>
        <v>334</v>
      </c>
      <c r="AB339" s="18" t="str">
        <f t="shared" si="58"/>
        <v>KARMEZ TOST EKMEGI BÜYÜK 670 GR</v>
      </c>
      <c r="AC339" s="17">
        <f>IF(ISERROR(SEARCH('G_Sipariş Fişi'!$C$19,$A339)),0,1)</f>
        <v>1</v>
      </c>
      <c r="AD339" s="17">
        <f>IF(AC339=0,0,COUNTIF($AC$6:AC339,1))</f>
        <v>334</v>
      </c>
      <c r="AE339" s="18" t="str">
        <f t="shared" si="59"/>
        <v>KARMEZ TOST EKMEGI BÜYÜK 670 GR</v>
      </c>
    </row>
    <row r="340" spans="1:31" x14ac:dyDescent="0.3">
      <c r="A340" s="17" t="str">
        <f>Tbl_Ürünler[[#This Row],[Ürün Adı]]</f>
        <v>FINISH TAB QUANTUM 25*2 OXI</v>
      </c>
      <c r="B340" s="17">
        <f>IF(ISERROR(SEARCH('G_Sipariş Fişi'!$C$10,$A340)),0,1)</f>
        <v>0</v>
      </c>
      <c r="C340" s="17">
        <f>IF(B340=0,0,COUNTIF($B$6:B340,1))</f>
        <v>0</v>
      </c>
      <c r="D340" s="18" t="str">
        <f t="shared" si="50"/>
        <v/>
      </c>
      <c r="E340" s="17">
        <f>IF(ISERROR(SEARCH('G_Sipariş Fişi'!$C$11,$A340)),0,1)</f>
        <v>0</v>
      </c>
      <c r="F340" s="17">
        <f>IF(E340=0,0,COUNTIF($E$6:E340,1))</f>
        <v>0</v>
      </c>
      <c r="G340" s="18" t="str">
        <f t="shared" si="51"/>
        <v/>
      </c>
      <c r="H340" s="17">
        <f>IF(ISERROR(SEARCH('G_Sipariş Fişi'!$C$12,$A340)),0,1)</f>
        <v>0</v>
      </c>
      <c r="I340" s="17">
        <f>IF(H340=0,0,COUNTIF(H$6:$H340,1))</f>
        <v>0</v>
      </c>
      <c r="J340" s="18" t="str">
        <f t="shared" si="52"/>
        <v/>
      </c>
      <c r="K340" s="17">
        <f>IF(ISERROR(SEARCH('G_Sipariş Fişi'!$C$13,$A340)),0,1)</f>
        <v>0</v>
      </c>
      <c r="L340" s="17">
        <f>IF(K340=0,0,COUNTIF($K$6:K340,1))</f>
        <v>0</v>
      </c>
      <c r="M340" s="18" t="str">
        <f t="shared" si="53"/>
        <v/>
      </c>
      <c r="N340" s="17">
        <f>IF(ISERROR(SEARCH('G_Sipariş Fişi'!$C$14,$A340)),0,1)</f>
        <v>0</v>
      </c>
      <c r="O340" s="17">
        <f>IF(N340=0,0,COUNTIF($N$6:N340,1))</f>
        <v>0</v>
      </c>
      <c r="P340" s="18" t="str">
        <f t="shared" si="54"/>
        <v/>
      </c>
      <c r="Q340" s="17">
        <f>IF(ISERROR(SEARCH('G_Sipariş Fişi'!$C$15,$A340)),0,1)</f>
        <v>0</v>
      </c>
      <c r="R340" s="17">
        <f>IF(Q340=0,0,COUNTIF($Q$6:Q340,1))</f>
        <v>0</v>
      </c>
      <c r="S340" s="18" t="str">
        <f t="shared" si="55"/>
        <v/>
      </c>
      <c r="T340" s="17">
        <f>IF(ISERROR(SEARCH('G_Sipariş Fişi'!$C$16,$A340)),0,1)</f>
        <v>1</v>
      </c>
      <c r="U340" s="17">
        <f>IF(T340=0,0,COUNTIF($T$6:T340,1))</f>
        <v>335</v>
      </c>
      <c r="V340" s="18" t="str">
        <f t="shared" si="56"/>
        <v>FINISH TAB QUANTUM 25*2 OXI</v>
      </c>
      <c r="W340" s="17">
        <f>IF(ISERROR(SEARCH('G_Sipariş Fişi'!$C$17,$A340)),0,1)</f>
        <v>1</v>
      </c>
      <c r="X340" s="17">
        <f>IF(W340=0,0,COUNTIF($W$6:W340,1))</f>
        <v>335</v>
      </c>
      <c r="Y340" s="18" t="str">
        <f t="shared" si="57"/>
        <v>FINISH TAB QUANTUM 25*2 OXI</v>
      </c>
      <c r="Z340" s="17">
        <f>IF(ISERROR(SEARCH('G_Sipariş Fişi'!$C$18,$A340)),0,1)</f>
        <v>1</v>
      </c>
      <c r="AA340" s="17">
        <f>IF(Z340=0,0,COUNTIF($Z$6:Z340,1))</f>
        <v>335</v>
      </c>
      <c r="AB340" s="18" t="str">
        <f t="shared" si="58"/>
        <v>FINISH TAB QUANTUM 25*2 OXI</v>
      </c>
      <c r="AC340" s="17">
        <f>IF(ISERROR(SEARCH('G_Sipariş Fişi'!$C$19,$A340)),0,1)</f>
        <v>1</v>
      </c>
      <c r="AD340" s="17">
        <f>IF(AC340=0,0,COUNTIF($AC$6:AC340,1))</f>
        <v>335</v>
      </c>
      <c r="AE340" s="18" t="str">
        <f t="shared" si="59"/>
        <v>FINISH TAB QUANTUM 25*2 OXI</v>
      </c>
    </row>
    <row r="341" spans="1:31" x14ac:dyDescent="0.3">
      <c r="A341" s="17" t="str">
        <f>Tbl_Ürünler[[#This Row],[Ürün Adı]]</f>
        <v>TAMEK BEZELYE 850GR TNK</v>
      </c>
      <c r="B341" s="17">
        <f>IF(ISERROR(SEARCH('G_Sipariş Fişi'!$C$10,$A341)),0,1)</f>
        <v>0</v>
      </c>
      <c r="C341" s="17">
        <f>IF(B341=0,0,COUNTIF($B$6:B341,1))</f>
        <v>0</v>
      </c>
      <c r="D341" s="18" t="str">
        <f t="shared" si="50"/>
        <v/>
      </c>
      <c r="E341" s="17">
        <f>IF(ISERROR(SEARCH('G_Sipariş Fişi'!$C$11,$A341)),0,1)</f>
        <v>0</v>
      </c>
      <c r="F341" s="17">
        <f>IF(E341=0,0,COUNTIF($E$6:E341,1))</f>
        <v>0</v>
      </c>
      <c r="G341" s="18" t="str">
        <f t="shared" si="51"/>
        <v/>
      </c>
      <c r="H341" s="17">
        <f>IF(ISERROR(SEARCH('G_Sipariş Fişi'!$C$12,$A341)),0,1)</f>
        <v>0</v>
      </c>
      <c r="I341" s="17">
        <f>IF(H341=0,0,COUNTIF(H$6:$H341,1))</f>
        <v>0</v>
      </c>
      <c r="J341" s="18" t="str">
        <f t="shared" si="52"/>
        <v/>
      </c>
      <c r="K341" s="17">
        <f>IF(ISERROR(SEARCH('G_Sipariş Fişi'!$C$13,$A341)),0,1)</f>
        <v>0</v>
      </c>
      <c r="L341" s="17">
        <f>IF(K341=0,0,COUNTIF($K$6:K341,1))</f>
        <v>0</v>
      </c>
      <c r="M341" s="18" t="str">
        <f t="shared" si="53"/>
        <v/>
      </c>
      <c r="N341" s="17">
        <f>IF(ISERROR(SEARCH('G_Sipariş Fişi'!$C$14,$A341)),0,1)</f>
        <v>0</v>
      </c>
      <c r="O341" s="17">
        <f>IF(N341=0,0,COUNTIF($N$6:N341,1))</f>
        <v>0</v>
      </c>
      <c r="P341" s="18" t="str">
        <f t="shared" si="54"/>
        <v/>
      </c>
      <c r="Q341" s="17">
        <f>IF(ISERROR(SEARCH('G_Sipariş Fişi'!$C$15,$A341)),0,1)</f>
        <v>0</v>
      </c>
      <c r="R341" s="17">
        <f>IF(Q341=0,0,COUNTIF($Q$6:Q341,1))</f>
        <v>0</v>
      </c>
      <c r="S341" s="18" t="str">
        <f t="shared" si="55"/>
        <v/>
      </c>
      <c r="T341" s="17">
        <f>IF(ISERROR(SEARCH('G_Sipariş Fişi'!$C$16,$A341)),0,1)</f>
        <v>1</v>
      </c>
      <c r="U341" s="17">
        <f>IF(T341=0,0,COUNTIF($T$6:T341,1))</f>
        <v>336</v>
      </c>
      <c r="V341" s="18" t="str">
        <f t="shared" si="56"/>
        <v>TAMEK BEZELYE 850GR TNK</v>
      </c>
      <c r="W341" s="17">
        <f>IF(ISERROR(SEARCH('G_Sipariş Fişi'!$C$17,$A341)),0,1)</f>
        <v>1</v>
      </c>
      <c r="X341" s="17">
        <f>IF(W341=0,0,COUNTIF($W$6:W341,1))</f>
        <v>336</v>
      </c>
      <c r="Y341" s="18" t="str">
        <f t="shared" si="57"/>
        <v>TAMEK BEZELYE 850GR TNK</v>
      </c>
      <c r="Z341" s="17">
        <f>IF(ISERROR(SEARCH('G_Sipariş Fişi'!$C$18,$A341)),0,1)</f>
        <v>1</v>
      </c>
      <c r="AA341" s="17">
        <f>IF(Z341=0,0,COUNTIF($Z$6:Z341,1))</f>
        <v>336</v>
      </c>
      <c r="AB341" s="18" t="str">
        <f t="shared" si="58"/>
        <v>TAMEK BEZELYE 850GR TNK</v>
      </c>
      <c r="AC341" s="17">
        <f>IF(ISERROR(SEARCH('G_Sipariş Fişi'!$C$19,$A341)),0,1)</f>
        <v>1</v>
      </c>
      <c r="AD341" s="17">
        <f>IF(AC341=0,0,COUNTIF($AC$6:AC341,1))</f>
        <v>336</v>
      </c>
      <c r="AE341" s="18" t="str">
        <f t="shared" si="59"/>
        <v>TAMEK BEZELYE 850GR TNK</v>
      </c>
    </row>
    <row r="342" spans="1:31" x14ac:dyDescent="0.3">
      <c r="A342" s="17" t="str">
        <f>Tbl_Ürünler[[#This Row],[Ürün Adı]]</f>
        <v>KINDER SURPRISE 20 GR</v>
      </c>
      <c r="B342" s="17">
        <f>IF(ISERROR(SEARCH('G_Sipariş Fişi'!$C$10,$A342)),0,1)</f>
        <v>0</v>
      </c>
      <c r="C342" s="17">
        <f>IF(B342=0,0,COUNTIF($B$6:B342,1))</f>
        <v>0</v>
      </c>
      <c r="D342" s="18" t="str">
        <f t="shared" si="50"/>
        <v/>
      </c>
      <c r="E342" s="17">
        <f>IF(ISERROR(SEARCH('G_Sipariş Fişi'!$C$11,$A342)),0,1)</f>
        <v>0</v>
      </c>
      <c r="F342" s="17">
        <f>IF(E342=0,0,COUNTIF($E$6:E342,1))</f>
        <v>0</v>
      </c>
      <c r="G342" s="18" t="str">
        <f t="shared" si="51"/>
        <v/>
      </c>
      <c r="H342" s="17">
        <f>IF(ISERROR(SEARCH('G_Sipariş Fişi'!$C$12,$A342)),0,1)</f>
        <v>0</v>
      </c>
      <c r="I342" s="17">
        <f>IF(H342=0,0,COUNTIF(H$6:$H342,1))</f>
        <v>0</v>
      </c>
      <c r="J342" s="18" t="str">
        <f t="shared" si="52"/>
        <v/>
      </c>
      <c r="K342" s="17">
        <f>IF(ISERROR(SEARCH('G_Sipariş Fişi'!$C$13,$A342)),0,1)</f>
        <v>0</v>
      </c>
      <c r="L342" s="17">
        <f>IF(K342=0,0,COUNTIF($K$6:K342,1))</f>
        <v>0</v>
      </c>
      <c r="M342" s="18" t="str">
        <f t="shared" si="53"/>
        <v/>
      </c>
      <c r="N342" s="17">
        <f>IF(ISERROR(SEARCH('G_Sipariş Fişi'!$C$14,$A342)),0,1)</f>
        <v>0</v>
      </c>
      <c r="O342" s="17">
        <f>IF(N342=0,0,COUNTIF($N$6:N342,1))</f>
        <v>0</v>
      </c>
      <c r="P342" s="18" t="str">
        <f t="shared" si="54"/>
        <v/>
      </c>
      <c r="Q342" s="17">
        <f>IF(ISERROR(SEARCH('G_Sipariş Fişi'!$C$15,$A342)),0,1)</f>
        <v>0</v>
      </c>
      <c r="R342" s="17">
        <f>IF(Q342=0,0,COUNTIF($Q$6:Q342,1))</f>
        <v>0</v>
      </c>
      <c r="S342" s="18" t="str">
        <f t="shared" si="55"/>
        <v/>
      </c>
      <c r="T342" s="17">
        <f>IF(ISERROR(SEARCH('G_Sipariş Fişi'!$C$16,$A342)),0,1)</f>
        <v>1</v>
      </c>
      <c r="U342" s="17">
        <f>IF(T342=0,0,COUNTIF($T$6:T342,1))</f>
        <v>337</v>
      </c>
      <c r="V342" s="18" t="str">
        <f t="shared" si="56"/>
        <v>KINDER SURPRISE 20 GR</v>
      </c>
      <c r="W342" s="17">
        <f>IF(ISERROR(SEARCH('G_Sipariş Fişi'!$C$17,$A342)),0,1)</f>
        <v>1</v>
      </c>
      <c r="X342" s="17">
        <f>IF(W342=0,0,COUNTIF($W$6:W342,1))</f>
        <v>337</v>
      </c>
      <c r="Y342" s="18" t="str">
        <f t="shared" si="57"/>
        <v>KINDER SURPRISE 20 GR</v>
      </c>
      <c r="Z342" s="17">
        <f>IF(ISERROR(SEARCH('G_Sipariş Fişi'!$C$18,$A342)),0,1)</f>
        <v>1</v>
      </c>
      <c r="AA342" s="17">
        <f>IF(Z342=0,0,COUNTIF($Z$6:Z342,1))</f>
        <v>337</v>
      </c>
      <c r="AB342" s="18" t="str">
        <f t="shared" si="58"/>
        <v>KINDER SURPRISE 20 GR</v>
      </c>
      <c r="AC342" s="17">
        <f>IF(ISERROR(SEARCH('G_Sipariş Fişi'!$C$19,$A342)),0,1)</f>
        <v>1</v>
      </c>
      <c r="AD342" s="17">
        <f>IF(AC342=0,0,COUNTIF($AC$6:AC342,1))</f>
        <v>337</v>
      </c>
      <c r="AE342" s="18" t="str">
        <f t="shared" si="59"/>
        <v>KINDER SURPRISE 20 GR</v>
      </c>
    </row>
    <row r="343" spans="1:31" x14ac:dyDescent="0.3">
      <c r="A343" s="17" t="str">
        <f>Tbl_Ürünler[[#This Row],[Ürün Adı]]</f>
        <v>FILE SOGAN</v>
      </c>
      <c r="B343" s="17">
        <f>IF(ISERROR(SEARCH('G_Sipariş Fişi'!$C$10,$A343)),0,1)</f>
        <v>0</v>
      </c>
      <c r="C343" s="17">
        <f>IF(B343=0,0,COUNTIF($B$6:B343,1))</f>
        <v>0</v>
      </c>
      <c r="D343" s="18" t="str">
        <f t="shared" si="50"/>
        <v/>
      </c>
      <c r="E343" s="17">
        <f>IF(ISERROR(SEARCH('G_Sipariş Fişi'!$C$11,$A343)),0,1)</f>
        <v>0</v>
      </c>
      <c r="F343" s="17">
        <f>IF(E343=0,0,COUNTIF($E$6:E343,1))</f>
        <v>0</v>
      </c>
      <c r="G343" s="18" t="str">
        <f t="shared" si="51"/>
        <v/>
      </c>
      <c r="H343" s="17">
        <f>IF(ISERROR(SEARCH('G_Sipariş Fişi'!$C$12,$A343)),0,1)</f>
        <v>0</v>
      </c>
      <c r="I343" s="17">
        <f>IF(H343=0,0,COUNTIF(H$6:$H343,1))</f>
        <v>0</v>
      </c>
      <c r="J343" s="18" t="str">
        <f t="shared" si="52"/>
        <v/>
      </c>
      <c r="K343" s="17">
        <f>IF(ISERROR(SEARCH('G_Sipariş Fişi'!$C$13,$A343)),0,1)</f>
        <v>0</v>
      </c>
      <c r="L343" s="17">
        <f>IF(K343=0,0,COUNTIF($K$6:K343,1))</f>
        <v>0</v>
      </c>
      <c r="M343" s="18" t="str">
        <f t="shared" si="53"/>
        <v/>
      </c>
      <c r="N343" s="17">
        <f>IF(ISERROR(SEARCH('G_Sipariş Fişi'!$C$14,$A343)),0,1)</f>
        <v>0</v>
      </c>
      <c r="O343" s="17">
        <f>IF(N343=0,0,COUNTIF($N$6:N343,1))</f>
        <v>0</v>
      </c>
      <c r="P343" s="18" t="str">
        <f t="shared" si="54"/>
        <v/>
      </c>
      <c r="Q343" s="17">
        <f>IF(ISERROR(SEARCH('G_Sipariş Fişi'!$C$15,$A343)),0,1)</f>
        <v>0</v>
      </c>
      <c r="R343" s="17">
        <f>IF(Q343=0,0,COUNTIF($Q$6:Q343,1))</f>
        <v>0</v>
      </c>
      <c r="S343" s="18" t="str">
        <f t="shared" si="55"/>
        <v/>
      </c>
      <c r="T343" s="17">
        <f>IF(ISERROR(SEARCH('G_Sipariş Fişi'!$C$16,$A343)),0,1)</f>
        <v>1</v>
      </c>
      <c r="U343" s="17">
        <f>IF(T343=0,0,COUNTIF($T$6:T343,1))</f>
        <v>338</v>
      </c>
      <c r="V343" s="18" t="str">
        <f t="shared" si="56"/>
        <v>FILE SOGAN</v>
      </c>
      <c r="W343" s="17">
        <f>IF(ISERROR(SEARCH('G_Sipariş Fişi'!$C$17,$A343)),0,1)</f>
        <v>1</v>
      </c>
      <c r="X343" s="17">
        <f>IF(W343=0,0,COUNTIF($W$6:W343,1))</f>
        <v>338</v>
      </c>
      <c r="Y343" s="18" t="str">
        <f t="shared" si="57"/>
        <v>FILE SOGAN</v>
      </c>
      <c r="Z343" s="17">
        <f>IF(ISERROR(SEARCH('G_Sipariş Fişi'!$C$18,$A343)),0,1)</f>
        <v>1</v>
      </c>
      <c r="AA343" s="17">
        <f>IF(Z343=0,0,COUNTIF($Z$6:Z343,1))</f>
        <v>338</v>
      </c>
      <c r="AB343" s="18" t="str">
        <f t="shared" si="58"/>
        <v>FILE SOGAN</v>
      </c>
      <c r="AC343" s="17">
        <f>IF(ISERROR(SEARCH('G_Sipariş Fişi'!$C$19,$A343)),0,1)</f>
        <v>1</v>
      </c>
      <c r="AD343" s="17">
        <f>IF(AC343=0,0,COUNTIF($AC$6:AC343,1))</f>
        <v>338</v>
      </c>
      <c r="AE343" s="18" t="str">
        <f t="shared" si="59"/>
        <v>FILE SOGAN</v>
      </c>
    </row>
    <row r="344" spans="1:31" x14ac:dyDescent="0.3">
      <c r="A344" s="17" t="str">
        <f>Tbl_Ürünler[[#This Row],[Ürün Adı]]</f>
        <v>CALGONIT QUANTUM 60 LI TABLET</v>
      </c>
      <c r="B344" s="17">
        <f>IF(ISERROR(SEARCH('G_Sipariş Fişi'!$C$10,$A344)),0,1)</f>
        <v>0</v>
      </c>
      <c r="C344" s="17">
        <f>IF(B344=0,0,COUNTIF($B$6:B344,1))</f>
        <v>0</v>
      </c>
      <c r="D344" s="18" t="str">
        <f t="shared" si="50"/>
        <v/>
      </c>
      <c r="E344" s="17">
        <f>IF(ISERROR(SEARCH('G_Sipariş Fişi'!$C$11,$A344)),0,1)</f>
        <v>0</v>
      </c>
      <c r="F344" s="17">
        <f>IF(E344=0,0,COUNTIF($E$6:E344,1))</f>
        <v>0</v>
      </c>
      <c r="G344" s="18" t="str">
        <f t="shared" si="51"/>
        <v/>
      </c>
      <c r="H344" s="17">
        <f>IF(ISERROR(SEARCH('G_Sipariş Fişi'!$C$12,$A344)),0,1)</f>
        <v>0</v>
      </c>
      <c r="I344" s="17">
        <f>IF(H344=0,0,COUNTIF(H$6:$H344,1))</f>
        <v>0</v>
      </c>
      <c r="J344" s="18" t="str">
        <f t="shared" si="52"/>
        <v/>
      </c>
      <c r="K344" s="17">
        <f>IF(ISERROR(SEARCH('G_Sipariş Fişi'!$C$13,$A344)),0,1)</f>
        <v>0</v>
      </c>
      <c r="L344" s="17">
        <f>IF(K344=0,0,COUNTIF($K$6:K344,1))</f>
        <v>0</v>
      </c>
      <c r="M344" s="18" t="str">
        <f t="shared" si="53"/>
        <v/>
      </c>
      <c r="N344" s="17">
        <f>IF(ISERROR(SEARCH('G_Sipariş Fişi'!$C$14,$A344)),0,1)</f>
        <v>0</v>
      </c>
      <c r="O344" s="17">
        <f>IF(N344=0,0,COUNTIF($N$6:N344,1))</f>
        <v>0</v>
      </c>
      <c r="P344" s="18" t="str">
        <f t="shared" si="54"/>
        <v/>
      </c>
      <c r="Q344" s="17">
        <f>IF(ISERROR(SEARCH('G_Sipariş Fişi'!$C$15,$A344)),0,1)</f>
        <v>1</v>
      </c>
      <c r="R344" s="17">
        <f>IF(Q344=0,0,COUNTIF($Q$6:Q344,1))</f>
        <v>1</v>
      </c>
      <c r="S344" s="18" t="str">
        <f t="shared" si="55"/>
        <v/>
      </c>
      <c r="T344" s="17">
        <f>IF(ISERROR(SEARCH('G_Sipariş Fişi'!$C$16,$A344)),0,1)</f>
        <v>1</v>
      </c>
      <c r="U344" s="17">
        <f>IF(T344=0,0,COUNTIF($T$6:T344,1))</f>
        <v>339</v>
      </c>
      <c r="V344" s="18" t="str">
        <f t="shared" si="56"/>
        <v>CALGONIT QUANTUM 60 LI TABLET</v>
      </c>
      <c r="W344" s="17">
        <f>IF(ISERROR(SEARCH('G_Sipariş Fişi'!$C$17,$A344)),0,1)</f>
        <v>1</v>
      </c>
      <c r="X344" s="17">
        <f>IF(W344=0,0,COUNTIF($W$6:W344,1))</f>
        <v>339</v>
      </c>
      <c r="Y344" s="18" t="str">
        <f t="shared" si="57"/>
        <v>CALGONIT QUANTUM 60 LI TABLET</v>
      </c>
      <c r="Z344" s="17">
        <f>IF(ISERROR(SEARCH('G_Sipariş Fişi'!$C$18,$A344)),0,1)</f>
        <v>1</v>
      </c>
      <c r="AA344" s="17">
        <f>IF(Z344=0,0,COUNTIF($Z$6:Z344,1))</f>
        <v>339</v>
      </c>
      <c r="AB344" s="18" t="str">
        <f t="shared" si="58"/>
        <v>CALGONIT QUANTUM 60 LI TABLET</v>
      </c>
      <c r="AC344" s="17">
        <f>IF(ISERROR(SEARCH('G_Sipariş Fişi'!$C$19,$A344)),0,1)</f>
        <v>1</v>
      </c>
      <c r="AD344" s="17">
        <f>IF(AC344=0,0,COUNTIF($AC$6:AC344,1))</f>
        <v>339</v>
      </c>
      <c r="AE344" s="18" t="str">
        <f t="shared" si="59"/>
        <v>CALGONIT QUANTUM 60 LI TABLET</v>
      </c>
    </row>
    <row r="345" spans="1:31" x14ac:dyDescent="0.3">
      <c r="A345" s="17" t="str">
        <f>Tbl_Ürünler[[#This Row],[Ürün Adı]]</f>
        <v>FINISH TAB QUANTUM 60'LI OXI</v>
      </c>
      <c r="B345" s="17">
        <f>IF(ISERROR(SEARCH('G_Sipariş Fişi'!$C$10,$A345)),0,1)</f>
        <v>0</v>
      </c>
      <c r="C345" s="17">
        <f>IF(B345=0,0,COUNTIF($B$6:B345,1))</f>
        <v>0</v>
      </c>
      <c r="D345" s="18" t="str">
        <f t="shared" si="50"/>
        <v/>
      </c>
      <c r="E345" s="17">
        <f>IF(ISERROR(SEARCH('G_Sipariş Fişi'!$C$11,$A345)),0,1)</f>
        <v>0</v>
      </c>
      <c r="F345" s="17">
        <f>IF(E345=0,0,COUNTIF($E$6:E345,1))</f>
        <v>0</v>
      </c>
      <c r="G345" s="18" t="str">
        <f t="shared" si="51"/>
        <v/>
      </c>
      <c r="H345" s="17">
        <f>IF(ISERROR(SEARCH('G_Sipariş Fişi'!$C$12,$A345)),0,1)</f>
        <v>0</v>
      </c>
      <c r="I345" s="17">
        <f>IF(H345=0,0,COUNTIF(H$6:$H345,1))</f>
        <v>0</v>
      </c>
      <c r="J345" s="18" t="str">
        <f t="shared" si="52"/>
        <v/>
      </c>
      <c r="K345" s="17">
        <f>IF(ISERROR(SEARCH('G_Sipariş Fişi'!$C$13,$A345)),0,1)</f>
        <v>0</v>
      </c>
      <c r="L345" s="17">
        <f>IF(K345=0,0,COUNTIF($K$6:K345,1))</f>
        <v>0</v>
      </c>
      <c r="M345" s="18" t="str">
        <f t="shared" si="53"/>
        <v/>
      </c>
      <c r="N345" s="17">
        <f>IF(ISERROR(SEARCH('G_Sipariş Fişi'!$C$14,$A345)),0,1)</f>
        <v>0</v>
      </c>
      <c r="O345" s="17">
        <f>IF(N345=0,0,COUNTIF($N$6:N345,1))</f>
        <v>0</v>
      </c>
      <c r="P345" s="18" t="str">
        <f t="shared" si="54"/>
        <v/>
      </c>
      <c r="Q345" s="17">
        <f>IF(ISERROR(SEARCH('G_Sipariş Fişi'!$C$15,$A345)),0,1)</f>
        <v>0</v>
      </c>
      <c r="R345" s="17">
        <f>IF(Q345=0,0,COUNTIF($Q$6:Q345,1))</f>
        <v>0</v>
      </c>
      <c r="S345" s="18" t="str">
        <f t="shared" si="55"/>
        <v/>
      </c>
      <c r="T345" s="17">
        <f>IF(ISERROR(SEARCH('G_Sipariş Fişi'!$C$16,$A345)),0,1)</f>
        <v>1</v>
      </c>
      <c r="U345" s="17">
        <f>IF(T345=0,0,COUNTIF($T$6:T345,1))</f>
        <v>340</v>
      </c>
      <c r="V345" s="18" t="str">
        <f t="shared" si="56"/>
        <v>FINISH TAB QUANTUM 60'LI OXI</v>
      </c>
      <c r="W345" s="17">
        <f>IF(ISERROR(SEARCH('G_Sipariş Fişi'!$C$17,$A345)),0,1)</f>
        <v>1</v>
      </c>
      <c r="X345" s="17">
        <f>IF(W345=0,0,COUNTIF($W$6:W345,1))</f>
        <v>340</v>
      </c>
      <c r="Y345" s="18" t="str">
        <f t="shared" si="57"/>
        <v>FINISH TAB QUANTUM 60'LI OXI</v>
      </c>
      <c r="Z345" s="17">
        <f>IF(ISERROR(SEARCH('G_Sipariş Fişi'!$C$18,$A345)),0,1)</f>
        <v>1</v>
      </c>
      <c r="AA345" s="17">
        <f>IF(Z345=0,0,COUNTIF($Z$6:Z345,1))</f>
        <v>340</v>
      </c>
      <c r="AB345" s="18" t="str">
        <f t="shared" si="58"/>
        <v>FINISH TAB QUANTUM 60'LI OXI</v>
      </c>
      <c r="AC345" s="17">
        <f>IF(ISERROR(SEARCH('G_Sipariş Fişi'!$C$19,$A345)),0,1)</f>
        <v>1</v>
      </c>
      <c r="AD345" s="17">
        <f>IF(AC345=0,0,COUNTIF($AC$6:AC345,1))</f>
        <v>340</v>
      </c>
      <c r="AE345" s="18" t="str">
        <f t="shared" si="59"/>
        <v>FINISH TAB QUANTUM 60'LI OXI</v>
      </c>
    </row>
    <row r="346" spans="1:31" x14ac:dyDescent="0.3">
      <c r="A346" s="17" t="str">
        <f>Tbl_Ürünler[[#This Row],[Ürün Adı]]</f>
        <v>H.SAKIR MATIK 1700 GR LAVANTA POSET</v>
      </c>
      <c r="B346" s="17">
        <f>IF(ISERROR(SEARCH('G_Sipariş Fişi'!$C$10,$A346)),0,1)</f>
        <v>0</v>
      </c>
      <c r="C346" s="17">
        <f>IF(B346=0,0,COUNTIF($B$6:B346,1))</f>
        <v>0</v>
      </c>
      <c r="D346" s="18" t="str">
        <f t="shared" si="50"/>
        <v/>
      </c>
      <c r="E346" s="17">
        <f>IF(ISERROR(SEARCH('G_Sipariş Fişi'!$C$11,$A346)),0,1)</f>
        <v>0</v>
      </c>
      <c r="F346" s="17">
        <f>IF(E346=0,0,COUNTIF($E$6:E346,1))</f>
        <v>0</v>
      </c>
      <c r="G346" s="18" t="str">
        <f t="shared" si="51"/>
        <v/>
      </c>
      <c r="H346" s="17">
        <f>IF(ISERROR(SEARCH('G_Sipariş Fişi'!$C$12,$A346)),0,1)</f>
        <v>0</v>
      </c>
      <c r="I346" s="17">
        <f>IF(H346=0,0,COUNTIF(H$6:$H346,1))</f>
        <v>0</v>
      </c>
      <c r="J346" s="18" t="str">
        <f t="shared" si="52"/>
        <v/>
      </c>
      <c r="K346" s="17">
        <f>IF(ISERROR(SEARCH('G_Sipariş Fişi'!$C$13,$A346)),0,1)</f>
        <v>0</v>
      </c>
      <c r="L346" s="17">
        <f>IF(K346=0,0,COUNTIF($K$6:K346,1))</f>
        <v>0</v>
      </c>
      <c r="M346" s="18" t="str">
        <f t="shared" si="53"/>
        <v/>
      </c>
      <c r="N346" s="17">
        <f>IF(ISERROR(SEARCH('G_Sipariş Fişi'!$C$14,$A346)),0,1)</f>
        <v>0</v>
      </c>
      <c r="O346" s="17">
        <f>IF(N346=0,0,COUNTIF($N$6:N346,1))</f>
        <v>0</v>
      </c>
      <c r="P346" s="18" t="str">
        <f t="shared" si="54"/>
        <v/>
      </c>
      <c r="Q346" s="17">
        <f>IF(ISERROR(SEARCH('G_Sipariş Fişi'!$C$15,$A346)),0,1)</f>
        <v>0</v>
      </c>
      <c r="R346" s="17">
        <f>IF(Q346=0,0,COUNTIF($Q$6:Q346,1))</f>
        <v>0</v>
      </c>
      <c r="S346" s="18" t="str">
        <f t="shared" si="55"/>
        <v/>
      </c>
      <c r="T346" s="17">
        <f>IF(ISERROR(SEARCH('G_Sipariş Fişi'!$C$16,$A346)),0,1)</f>
        <v>1</v>
      </c>
      <c r="U346" s="17">
        <f>IF(T346=0,0,COUNTIF($T$6:T346,1))</f>
        <v>341</v>
      </c>
      <c r="V346" s="18" t="str">
        <f t="shared" si="56"/>
        <v>H.SAKIR MATIK 1700 GR LAVANTA POSET</v>
      </c>
      <c r="W346" s="17">
        <f>IF(ISERROR(SEARCH('G_Sipariş Fişi'!$C$17,$A346)),0,1)</f>
        <v>1</v>
      </c>
      <c r="X346" s="17">
        <f>IF(W346=0,0,COUNTIF($W$6:W346,1))</f>
        <v>341</v>
      </c>
      <c r="Y346" s="18" t="str">
        <f t="shared" si="57"/>
        <v>H.SAKIR MATIK 1700 GR LAVANTA POSET</v>
      </c>
      <c r="Z346" s="17">
        <f>IF(ISERROR(SEARCH('G_Sipariş Fişi'!$C$18,$A346)),0,1)</f>
        <v>1</v>
      </c>
      <c r="AA346" s="17">
        <f>IF(Z346=0,0,COUNTIF($Z$6:Z346,1))</f>
        <v>341</v>
      </c>
      <c r="AB346" s="18" t="str">
        <f t="shared" si="58"/>
        <v>H.SAKIR MATIK 1700 GR LAVANTA POSET</v>
      </c>
      <c r="AC346" s="17">
        <f>IF(ISERROR(SEARCH('G_Sipariş Fişi'!$C$19,$A346)),0,1)</f>
        <v>1</v>
      </c>
      <c r="AD346" s="17">
        <f>IF(AC346=0,0,COUNTIF($AC$6:AC346,1))</f>
        <v>341</v>
      </c>
      <c r="AE346" s="18" t="str">
        <f t="shared" si="59"/>
        <v>H.SAKIR MATIK 1700 GR LAVANTA POSET</v>
      </c>
    </row>
    <row r="347" spans="1:31" x14ac:dyDescent="0.3">
      <c r="A347" s="17" t="str">
        <f>Tbl_Ürünler[[#This Row],[Ürün Adı]]</f>
        <v>GURALLAR ART CRAFT ASENA 314 CAY BARDAGI</v>
      </c>
      <c r="B347" s="17">
        <f>IF(ISERROR(SEARCH('G_Sipariş Fişi'!$C$10,$A347)),0,1)</f>
        <v>0</v>
      </c>
      <c r="C347" s="17">
        <f>IF(B347=0,0,COUNTIF($B$6:B347,1))</f>
        <v>0</v>
      </c>
      <c r="D347" s="18" t="str">
        <f t="shared" si="50"/>
        <v/>
      </c>
      <c r="E347" s="17">
        <f>IF(ISERROR(SEARCH('G_Sipariş Fişi'!$C$11,$A347)),0,1)</f>
        <v>0</v>
      </c>
      <c r="F347" s="17">
        <f>IF(E347=0,0,COUNTIF($E$6:E347,1))</f>
        <v>0</v>
      </c>
      <c r="G347" s="18" t="str">
        <f t="shared" si="51"/>
        <v/>
      </c>
      <c r="H347" s="17">
        <f>IF(ISERROR(SEARCH('G_Sipariş Fişi'!$C$12,$A347)),0,1)</f>
        <v>0</v>
      </c>
      <c r="I347" s="17">
        <f>IF(H347=0,0,COUNTIF(H$6:$H347,1))</f>
        <v>0</v>
      </c>
      <c r="J347" s="18" t="str">
        <f t="shared" si="52"/>
        <v/>
      </c>
      <c r="K347" s="17">
        <f>IF(ISERROR(SEARCH('G_Sipariş Fişi'!$C$13,$A347)),0,1)</f>
        <v>0</v>
      </c>
      <c r="L347" s="17">
        <f>IF(K347=0,0,COUNTIF($K$6:K347,1))</f>
        <v>0</v>
      </c>
      <c r="M347" s="18" t="str">
        <f t="shared" si="53"/>
        <v/>
      </c>
      <c r="N347" s="17">
        <f>IF(ISERROR(SEARCH('G_Sipariş Fişi'!$C$14,$A347)),0,1)</f>
        <v>0</v>
      </c>
      <c r="O347" s="17">
        <f>IF(N347=0,0,COUNTIF($N$6:N347,1))</f>
        <v>0</v>
      </c>
      <c r="P347" s="18" t="str">
        <f t="shared" si="54"/>
        <v/>
      </c>
      <c r="Q347" s="17">
        <f>IF(ISERROR(SEARCH('G_Sipariş Fişi'!$C$15,$A347)),0,1)</f>
        <v>0</v>
      </c>
      <c r="R347" s="17">
        <f>IF(Q347=0,0,COUNTIF($Q$6:Q347,1))</f>
        <v>0</v>
      </c>
      <c r="S347" s="18" t="str">
        <f t="shared" si="55"/>
        <v/>
      </c>
      <c r="T347" s="17">
        <f>IF(ISERROR(SEARCH('G_Sipariş Fişi'!$C$16,$A347)),0,1)</f>
        <v>1</v>
      </c>
      <c r="U347" s="17">
        <f>IF(T347=0,0,COUNTIF($T$6:T347,1))</f>
        <v>342</v>
      </c>
      <c r="V347" s="18" t="str">
        <f t="shared" si="56"/>
        <v>GURALLAR ART CRAFT ASENA 314 CAY BARDAGI</v>
      </c>
      <c r="W347" s="17">
        <f>IF(ISERROR(SEARCH('G_Sipariş Fişi'!$C$17,$A347)),0,1)</f>
        <v>1</v>
      </c>
      <c r="X347" s="17">
        <f>IF(W347=0,0,COUNTIF($W$6:W347,1))</f>
        <v>342</v>
      </c>
      <c r="Y347" s="18" t="str">
        <f t="shared" si="57"/>
        <v>GURALLAR ART CRAFT ASENA 314 CAY BARDAGI</v>
      </c>
      <c r="Z347" s="17">
        <f>IF(ISERROR(SEARCH('G_Sipariş Fişi'!$C$18,$A347)),0,1)</f>
        <v>1</v>
      </c>
      <c r="AA347" s="17">
        <f>IF(Z347=0,0,COUNTIF($Z$6:Z347,1))</f>
        <v>342</v>
      </c>
      <c r="AB347" s="18" t="str">
        <f t="shared" si="58"/>
        <v>GURALLAR ART CRAFT ASENA 314 CAY BARDAGI</v>
      </c>
      <c r="AC347" s="17">
        <f>IF(ISERROR(SEARCH('G_Sipariş Fişi'!$C$19,$A347)),0,1)</f>
        <v>1</v>
      </c>
      <c r="AD347" s="17">
        <f>IF(AC347=0,0,COUNTIF($AC$6:AC347,1))</f>
        <v>342</v>
      </c>
      <c r="AE347" s="18" t="str">
        <f t="shared" si="59"/>
        <v>GURALLAR ART CRAFT ASENA 314 CAY BARDAGI</v>
      </c>
    </row>
    <row r="348" spans="1:31" x14ac:dyDescent="0.3">
      <c r="A348" s="17" t="str">
        <f>Tbl_Ürünler[[#This Row],[Ürün Adı]]</f>
        <v>CEBEL TULUM PEYNIRI BEZ 1KG</v>
      </c>
      <c r="B348" s="17">
        <f>IF(ISERROR(SEARCH('G_Sipariş Fişi'!$C$10,$A348)),0,1)</f>
        <v>1</v>
      </c>
      <c r="C348" s="17">
        <f>IF(B348=0,0,COUNTIF($B$6:B348,1))</f>
        <v>9</v>
      </c>
      <c r="D348" s="18" t="str">
        <f t="shared" si="50"/>
        <v/>
      </c>
      <c r="E348" s="17">
        <f>IF(ISERROR(SEARCH('G_Sipariş Fişi'!$C$11,$A348)),0,1)</f>
        <v>0</v>
      </c>
      <c r="F348" s="17">
        <f>IF(E348=0,0,COUNTIF($E$6:E348,1))</f>
        <v>0</v>
      </c>
      <c r="G348" s="18" t="str">
        <f t="shared" si="51"/>
        <v/>
      </c>
      <c r="H348" s="17">
        <f>IF(ISERROR(SEARCH('G_Sipariş Fişi'!$C$12,$A348)),0,1)</f>
        <v>0</v>
      </c>
      <c r="I348" s="17">
        <f>IF(H348=0,0,COUNTIF(H$6:$H348,1))</f>
        <v>0</v>
      </c>
      <c r="J348" s="18" t="str">
        <f t="shared" si="52"/>
        <v/>
      </c>
      <c r="K348" s="17">
        <f>IF(ISERROR(SEARCH('G_Sipariş Fişi'!$C$13,$A348)),0,1)</f>
        <v>0</v>
      </c>
      <c r="L348" s="17">
        <f>IF(K348=0,0,COUNTIF($K$6:K348,1))</f>
        <v>0</v>
      </c>
      <c r="M348" s="18" t="str">
        <f t="shared" si="53"/>
        <v/>
      </c>
      <c r="N348" s="17">
        <f>IF(ISERROR(SEARCH('G_Sipariş Fişi'!$C$14,$A348)),0,1)</f>
        <v>0</v>
      </c>
      <c r="O348" s="17">
        <f>IF(N348=0,0,COUNTIF($N$6:N348,1))</f>
        <v>0</v>
      </c>
      <c r="P348" s="18" t="str">
        <f t="shared" si="54"/>
        <v/>
      </c>
      <c r="Q348" s="17">
        <f>IF(ISERROR(SEARCH('G_Sipariş Fişi'!$C$15,$A348)),0,1)</f>
        <v>0</v>
      </c>
      <c r="R348" s="17">
        <f>IF(Q348=0,0,COUNTIF($Q$6:Q348,1))</f>
        <v>0</v>
      </c>
      <c r="S348" s="18" t="str">
        <f t="shared" si="55"/>
        <v/>
      </c>
      <c r="T348" s="17">
        <f>IF(ISERROR(SEARCH('G_Sipariş Fişi'!$C$16,$A348)),0,1)</f>
        <v>1</v>
      </c>
      <c r="U348" s="17">
        <f>IF(T348=0,0,COUNTIF($T$6:T348,1))</f>
        <v>343</v>
      </c>
      <c r="V348" s="18" t="str">
        <f t="shared" si="56"/>
        <v>CEBEL TULUM PEYNIRI BEZ 1KG</v>
      </c>
      <c r="W348" s="17">
        <f>IF(ISERROR(SEARCH('G_Sipariş Fişi'!$C$17,$A348)),0,1)</f>
        <v>1</v>
      </c>
      <c r="X348" s="17">
        <f>IF(W348=0,0,COUNTIF($W$6:W348,1))</f>
        <v>343</v>
      </c>
      <c r="Y348" s="18" t="str">
        <f t="shared" si="57"/>
        <v>CEBEL TULUM PEYNIRI BEZ 1KG</v>
      </c>
      <c r="Z348" s="17">
        <f>IF(ISERROR(SEARCH('G_Sipariş Fişi'!$C$18,$A348)),0,1)</f>
        <v>1</v>
      </c>
      <c r="AA348" s="17">
        <f>IF(Z348=0,0,COUNTIF($Z$6:Z348,1))</f>
        <v>343</v>
      </c>
      <c r="AB348" s="18" t="str">
        <f t="shared" si="58"/>
        <v>CEBEL TULUM PEYNIRI BEZ 1KG</v>
      </c>
      <c r="AC348" s="17">
        <f>IF(ISERROR(SEARCH('G_Sipariş Fişi'!$C$19,$A348)),0,1)</f>
        <v>1</v>
      </c>
      <c r="AD348" s="17">
        <f>IF(AC348=0,0,COUNTIF($AC$6:AC348,1))</f>
        <v>343</v>
      </c>
      <c r="AE348" s="18" t="str">
        <f t="shared" si="59"/>
        <v>CEBEL TULUM PEYNIRI BEZ 1KG</v>
      </c>
    </row>
    <row r="349" spans="1:31" x14ac:dyDescent="0.3">
      <c r="A349" s="17" t="str">
        <f>Tbl_Ürünler[[#This Row],[Ürün Adı]]</f>
        <v>SUTAS YOGURT 2000 GR KAYMAKLI</v>
      </c>
      <c r="B349" s="17">
        <f>IF(ISERROR(SEARCH('G_Sipariş Fişi'!$C$10,$A349)),0,1)</f>
        <v>0</v>
      </c>
      <c r="C349" s="17">
        <f>IF(B349=0,0,COUNTIF($B$6:B349,1))</f>
        <v>0</v>
      </c>
      <c r="D349" s="18" t="str">
        <f t="shared" si="50"/>
        <v/>
      </c>
      <c r="E349" s="17">
        <f>IF(ISERROR(SEARCH('G_Sipariş Fişi'!$C$11,$A349)),0,1)</f>
        <v>0</v>
      </c>
      <c r="F349" s="17">
        <f>IF(E349=0,0,COUNTIF($E$6:E349,1))</f>
        <v>0</v>
      </c>
      <c r="G349" s="18" t="str">
        <f t="shared" si="51"/>
        <v/>
      </c>
      <c r="H349" s="17">
        <f>IF(ISERROR(SEARCH('G_Sipariş Fişi'!$C$12,$A349)),0,1)</f>
        <v>0</v>
      </c>
      <c r="I349" s="17">
        <f>IF(H349=0,0,COUNTIF(H$6:$H349,1))</f>
        <v>0</v>
      </c>
      <c r="J349" s="18" t="str">
        <f t="shared" si="52"/>
        <v/>
      </c>
      <c r="K349" s="17">
        <f>IF(ISERROR(SEARCH('G_Sipariş Fişi'!$C$13,$A349)),0,1)</f>
        <v>0</v>
      </c>
      <c r="L349" s="17">
        <f>IF(K349=0,0,COUNTIF($K$6:K349,1))</f>
        <v>0</v>
      </c>
      <c r="M349" s="18" t="str">
        <f t="shared" si="53"/>
        <v/>
      </c>
      <c r="N349" s="17">
        <f>IF(ISERROR(SEARCH('G_Sipariş Fişi'!$C$14,$A349)),0,1)</f>
        <v>0</v>
      </c>
      <c r="O349" s="17">
        <f>IF(N349=0,0,COUNTIF($N$6:N349,1))</f>
        <v>0</v>
      </c>
      <c r="P349" s="18" t="str">
        <f t="shared" si="54"/>
        <v/>
      </c>
      <c r="Q349" s="17">
        <f>IF(ISERROR(SEARCH('G_Sipariş Fişi'!$C$15,$A349)),0,1)</f>
        <v>0</v>
      </c>
      <c r="R349" s="17">
        <f>IF(Q349=0,0,COUNTIF($Q$6:Q349,1))</f>
        <v>0</v>
      </c>
      <c r="S349" s="18" t="str">
        <f t="shared" si="55"/>
        <v/>
      </c>
      <c r="T349" s="17">
        <f>IF(ISERROR(SEARCH('G_Sipariş Fişi'!$C$16,$A349)),0,1)</f>
        <v>1</v>
      </c>
      <c r="U349" s="17">
        <f>IF(T349=0,0,COUNTIF($T$6:T349,1))</f>
        <v>344</v>
      </c>
      <c r="V349" s="18" t="str">
        <f t="shared" si="56"/>
        <v>SUTAS YOGURT 2000 GR KAYMAKLI</v>
      </c>
      <c r="W349" s="17">
        <f>IF(ISERROR(SEARCH('G_Sipariş Fişi'!$C$17,$A349)),0,1)</f>
        <v>1</v>
      </c>
      <c r="X349" s="17">
        <f>IF(W349=0,0,COUNTIF($W$6:W349,1))</f>
        <v>344</v>
      </c>
      <c r="Y349" s="18" t="str">
        <f t="shared" si="57"/>
        <v>SUTAS YOGURT 2000 GR KAYMAKLI</v>
      </c>
      <c r="Z349" s="17">
        <f>IF(ISERROR(SEARCH('G_Sipariş Fişi'!$C$18,$A349)),0,1)</f>
        <v>1</v>
      </c>
      <c r="AA349" s="17">
        <f>IF(Z349=0,0,COUNTIF($Z$6:Z349,1))</f>
        <v>344</v>
      </c>
      <c r="AB349" s="18" t="str">
        <f t="shared" si="58"/>
        <v>SUTAS YOGURT 2000 GR KAYMAKLI</v>
      </c>
      <c r="AC349" s="17">
        <f>IF(ISERROR(SEARCH('G_Sipariş Fişi'!$C$19,$A349)),0,1)</f>
        <v>1</v>
      </c>
      <c r="AD349" s="17">
        <f>IF(AC349=0,0,COUNTIF($AC$6:AC349,1))</f>
        <v>344</v>
      </c>
      <c r="AE349" s="18" t="str">
        <f t="shared" si="59"/>
        <v>SUTAS YOGURT 2000 GR KAYMAKLI</v>
      </c>
    </row>
    <row r="350" spans="1:31" x14ac:dyDescent="0.3">
      <c r="A350" s="17" t="str">
        <f>Tbl_Ürünler[[#This Row],[Ürün Adı]]</f>
        <v>NAR 4 KG TEK SARGILI SEKER</v>
      </c>
      <c r="B350" s="17">
        <f>IF(ISERROR(SEARCH('G_Sipariş Fişi'!$C$10,$A350)),0,1)</f>
        <v>0</v>
      </c>
      <c r="C350" s="17">
        <f>IF(B350=0,0,COUNTIF($B$6:B350,1))</f>
        <v>0</v>
      </c>
      <c r="D350" s="18" t="str">
        <f t="shared" si="50"/>
        <v/>
      </c>
      <c r="E350" s="17">
        <f>IF(ISERROR(SEARCH('G_Sipariş Fişi'!$C$11,$A350)),0,1)</f>
        <v>0</v>
      </c>
      <c r="F350" s="17">
        <f>IF(E350=0,0,COUNTIF($E$6:E350,1))</f>
        <v>0</v>
      </c>
      <c r="G350" s="18" t="str">
        <f t="shared" si="51"/>
        <v/>
      </c>
      <c r="H350" s="17">
        <f>IF(ISERROR(SEARCH('G_Sipariş Fişi'!$C$12,$A350)),0,1)</f>
        <v>0</v>
      </c>
      <c r="I350" s="17">
        <f>IF(H350=0,0,COUNTIF(H$6:$H350,1))</f>
        <v>0</v>
      </c>
      <c r="J350" s="18" t="str">
        <f t="shared" si="52"/>
        <v/>
      </c>
      <c r="K350" s="17">
        <f>IF(ISERROR(SEARCH('G_Sipariş Fişi'!$C$13,$A350)),0,1)</f>
        <v>0</v>
      </c>
      <c r="L350" s="17">
        <f>IF(K350=0,0,COUNTIF($K$6:K350,1))</f>
        <v>0</v>
      </c>
      <c r="M350" s="18" t="str">
        <f t="shared" si="53"/>
        <v/>
      </c>
      <c r="N350" s="17">
        <f>IF(ISERROR(SEARCH('G_Sipariş Fişi'!$C$14,$A350)),0,1)</f>
        <v>0</v>
      </c>
      <c r="O350" s="17">
        <f>IF(N350=0,0,COUNTIF($N$6:N350,1))</f>
        <v>0</v>
      </c>
      <c r="P350" s="18" t="str">
        <f t="shared" si="54"/>
        <v/>
      </c>
      <c r="Q350" s="17">
        <f>IF(ISERROR(SEARCH('G_Sipariş Fişi'!$C$15,$A350)),0,1)</f>
        <v>0</v>
      </c>
      <c r="R350" s="17">
        <f>IF(Q350=0,0,COUNTIF($Q$6:Q350,1))</f>
        <v>0</v>
      </c>
      <c r="S350" s="18" t="str">
        <f t="shared" si="55"/>
        <v/>
      </c>
      <c r="T350" s="17">
        <f>IF(ISERROR(SEARCH('G_Sipariş Fişi'!$C$16,$A350)),0,1)</f>
        <v>1</v>
      </c>
      <c r="U350" s="17">
        <f>IF(T350=0,0,COUNTIF($T$6:T350,1))</f>
        <v>345</v>
      </c>
      <c r="V350" s="18" t="str">
        <f t="shared" si="56"/>
        <v>NAR 4 KG TEK SARGILI SEKER</v>
      </c>
      <c r="W350" s="17">
        <f>IF(ISERROR(SEARCH('G_Sipariş Fişi'!$C$17,$A350)),0,1)</f>
        <v>1</v>
      </c>
      <c r="X350" s="17">
        <f>IF(W350=0,0,COUNTIF($W$6:W350,1))</f>
        <v>345</v>
      </c>
      <c r="Y350" s="18" t="str">
        <f t="shared" si="57"/>
        <v>NAR 4 KG TEK SARGILI SEKER</v>
      </c>
      <c r="Z350" s="17">
        <f>IF(ISERROR(SEARCH('G_Sipariş Fişi'!$C$18,$A350)),0,1)</f>
        <v>1</v>
      </c>
      <c r="AA350" s="17">
        <f>IF(Z350=0,0,COUNTIF($Z$6:Z350,1))</f>
        <v>345</v>
      </c>
      <c r="AB350" s="18" t="str">
        <f t="shared" si="58"/>
        <v>NAR 4 KG TEK SARGILI SEKER</v>
      </c>
      <c r="AC350" s="17">
        <f>IF(ISERROR(SEARCH('G_Sipariş Fişi'!$C$19,$A350)),0,1)</f>
        <v>1</v>
      </c>
      <c r="AD350" s="17">
        <f>IF(AC350=0,0,COUNTIF($AC$6:AC350,1))</f>
        <v>345</v>
      </c>
      <c r="AE350" s="18" t="str">
        <f t="shared" si="59"/>
        <v>NAR 4 KG TEK SARGILI SEKER</v>
      </c>
    </row>
    <row r="351" spans="1:31" x14ac:dyDescent="0.3">
      <c r="A351" s="17" t="str">
        <f>Tbl_Ürünler[[#This Row],[Ürün Adı]]</f>
        <v>MEHTAP KARNIYARIK SAMANYOLU 28CM</v>
      </c>
      <c r="B351" s="17">
        <f>IF(ISERROR(SEARCH('G_Sipariş Fişi'!$C$10,$A351)),0,1)</f>
        <v>0</v>
      </c>
      <c r="C351" s="17">
        <f>IF(B351=0,0,COUNTIF($B$6:B351,1))</f>
        <v>0</v>
      </c>
      <c r="D351" s="18" t="str">
        <f t="shared" si="50"/>
        <v/>
      </c>
      <c r="E351" s="17">
        <f>IF(ISERROR(SEARCH('G_Sipariş Fişi'!$C$11,$A351)),0,1)</f>
        <v>0</v>
      </c>
      <c r="F351" s="17">
        <f>IF(E351=0,0,COUNTIF($E$6:E351,1))</f>
        <v>0</v>
      </c>
      <c r="G351" s="18" t="str">
        <f t="shared" si="51"/>
        <v/>
      </c>
      <c r="H351" s="17">
        <f>IF(ISERROR(SEARCH('G_Sipariş Fişi'!$C$12,$A351)),0,1)</f>
        <v>0</v>
      </c>
      <c r="I351" s="17">
        <f>IF(H351=0,0,COUNTIF(H$6:$H351,1))</f>
        <v>0</v>
      </c>
      <c r="J351" s="18" t="str">
        <f t="shared" si="52"/>
        <v/>
      </c>
      <c r="K351" s="17">
        <f>IF(ISERROR(SEARCH('G_Sipariş Fişi'!$C$13,$A351)),0,1)</f>
        <v>0</v>
      </c>
      <c r="L351" s="17">
        <f>IF(K351=0,0,COUNTIF($K$6:K351,1))</f>
        <v>0</v>
      </c>
      <c r="M351" s="18" t="str">
        <f t="shared" si="53"/>
        <v/>
      </c>
      <c r="N351" s="17">
        <f>IF(ISERROR(SEARCH('G_Sipariş Fişi'!$C$14,$A351)),0,1)</f>
        <v>0</v>
      </c>
      <c r="O351" s="17">
        <f>IF(N351=0,0,COUNTIF($N$6:N351,1))</f>
        <v>0</v>
      </c>
      <c r="P351" s="18" t="str">
        <f t="shared" si="54"/>
        <v/>
      </c>
      <c r="Q351" s="17">
        <f>IF(ISERROR(SEARCH('G_Sipariş Fişi'!$C$15,$A351)),0,1)</f>
        <v>0</v>
      </c>
      <c r="R351" s="17">
        <f>IF(Q351=0,0,COUNTIF($Q$6:Q351,1))</f>
        <v>0</v>
      </c>
      <c r="S351" s="18" t="str">
        <f t="shared" si="55"/>
        <v/>
      </c>
      <c r="T351" s="17">
        <f>IF(ISERROR(SEARCH('G_Sipariş Fişi'!$C$16,$A351)),0,1)</f>
        <v>1</v>
      </c>
      <c r="U351" s="17">
        <f>IF(T351=0,0,COUNTIF($T$6:T351,1))</f>
        <v>346</v>
      </c>
      <c r="V351" s="18" t="str">
        <f t="shared" si="56"/>
        <v>MEHTAP KARNIYARIK SAMANYOLU 28CM</v>
      </c>
      <c r="W351" s="17">
        <f>IF(ISERROR(SEARCH('G_Sipariş Fişi'!$C$17,$A351)),0,1)</f>
        <v>1</v>
      </c>
      <c r="X351" s="17">
        <f>IF(W351=0,0,COUNTIF($W$6:W351,1))</f>
        <v>346</v>
      </c>
      <c r="Y351" s="18" t="str">
        <f t="shared" si="57"/>
        <v>MEHTAP KARNIYARIK SAMANYOLU 28CM</v>
      </c>
      <c r="Z351" s="17">
        <f>IF(ISERROR(SEARCH('G_Sipariş Fişi'!$C$18,$A351)),0,1)</f>
        <v>1</v>
      </c>
      <c r="AA351" s="17">
        <f>IF(Z351=0,0,COUNTIF($Z$6:Z351,1))</f>
        <v>346</v>
      </c>
      <c r="AB351" s="18" t="str">
        <f t="shared" si="58"/>
        <v>MEHTAP KARNIYARIK SAMANYOLU 28CM</v>
      </c>
      <c r="AC351" s="17">
        <f>IF(ISERROR(SEARCH('G_Sipariş Fişi'!$C$19,$A351)),0,1)</f>
        <v>1</v>
      </c>
      <c r="AD351" s="17">
        <f>IF(AC351=0,0,COUNTIF($AC$6:AC351,1))</f>
        <v>346</v>
      </c>
      <c r="AE351" s="18" t="str">
        <f t="shared" si="59"/>
        <v>MEHTAP KARNIYARIK SAMANYOLU 28CM</v>
      </c>
    </row>
    <row r="352" spans="1:31" x14ac:dyDescent="0.3">
      <c r="A352" s="17" t="str">
        <f>Tbl_Ürünler[[#This Row],[Ürün Adı]]</f>
        <v>KARMEZ HAMBURGER SUSAMLI 8 LI</v>
      </c>
      <c r="B352" s="17">
        <f>IF(ISERROR(SEARCH('G_Sipariş Fişi'!$C$10,$A352)),0,1)</f>
        <v>0</v>
      </c>
      <c r="C352" s="17">
        <f>IF(B352=0,0,COUNTIF($B$6:B352,1))</f>
        <v>0</v>
      </c>
      <c r="D352" s="18" t="str">
        <f t="shared" si="50"/>
        <v/>
      </c>
      <c r="E352" s="17">
        <f>IF(ISERROR(SEARCH('G_Sipariş Fişi'!$C$11,$A352)),0,1)</f>
        <v>0</v>
      </c>
      <c r="F352" s="17">
        <f>IF(E352=0,0,COUNTIF($E$6:E352,1))</f>
        <v>0</v>
      </c>
      <c r="G352" s="18" t="str">
        <f t="shared" si="51"/>
        <v/>
      </c>
      <c r="H352" s="17">
        <f>IF(ISERROR(SEARCH('G_Sipariş Fişi'!$C$12,$A352)),0,1)</f>
        <v>0</v>
      </c>
      <c r="I352" s="17">
        <f>IF(H352=0,0,COUNTIF(H$6:$H352,1))</f>
        <v>0</v>
      </c>
      <c r="J352" s="18" t="str">
        <f t="shared" si="52"/>
        <v/>
      </c>
      <c r="K352" s="17">
        <f>IF(ISERROR(SEARCH('G_Sipariş Fişi'!$C$13,$A352)),0,1)</f>
        <v>0</v>
      </c>
      <c r="L352" s="17">
        <f>IF(K352=0,0,COUNTIF($K$6:K352,1))</f>
        <v>0</v>
      </c>
      <c r="M352" s="18" t="str">
        <f t="shared" si="53"/>
        <v/>
      </c>
      <c r="N352" s="17">
        <f>IF(ISERROR(SEARCH('G_Sipariş Fişi'!$C$14,$A352)),0,1)</f>
        <v>0</v>
      </c>
      <c r="O352" s="17">
        <f>IF(N352=0,0,COUNTIF($N$6:N352,1))</f>
        <v>0</v>
      </c>
      <c r="P352" s="18" t="str">
        <f t="shared" si="54"/>
        <v/>
      </c>
      <c r="Q352" s="17">
        <f>IF(ISERROR(SEARCH('G_Sipariş Fişi'!$C$15,$A352)),0,1)</f>
        <v>0</v>
      </c>
      <c r="R352" s="17">
        <f>IF(Q352=0,0,COUNTIF($Q$6:Q352,1))</f>
        <v>0</v>
      </c>
      <c r="S352" s="18" t="str">
        <f t="shared" si="55"/>
        <v/>
      </c>
      <c r="T352" s="17">
        <f>IF(ISERROR(SEARCH('G_Sipariş Fişi'!$C$16,$A352)),0,1)</f>
        <v>1</v>
      </c>
      <c r="U352" s="17">
        <f>IF(T352=0,0,COUNTIF($T$6:T352,1))</f>
        <v>347</v>
      </c>
      <c r="V352" s="18" t="str">
        <f t="shared" si="56"/>
        <v>KARMEZ HAMBURGER SUSAMLI 8 LI</v>
      </c>
      <c r="W352" s="17">
        <f>IF(ISERROR(SEARCH('G_Sipariş Fişi'!$C$17,$A352)),0,1)</f>
        <v>1</v>
      </c>
      <c r="X352" s="17">
        <f>IF(W352=0,0,COUNTIF($W$6:W352,1))</f>
        <v>347</v>
      </c>
      <c r="Y352" s="18" t="str">
        <f t="shared" si="57"/>
        <v>KARMEZ HAMBURGER SUSAMLI 8 LI</v>
      </c>
      <c r="Z352" s="17">
        <f>IF(ISERROR(SEARCH('G_Sipariş Fişi'!$C$18,$A352)),0,1)</f>
        <v>1</v>
      </c>
      <c r="AA352" s="17">
        <f>IF(Z352=0,0,COUNTIF($Z$6:Z352,1))</f>
        <v>347</v>
      </c>
      <c r="AB352" s="18" t="str">
        <f t="shared" si="58"/>
        <v>KARMEZ HAMBURGER SUSAMLI 8 LI</v>
      </c>
      <c r="AC352" s="17">
        <f>IF(ISERROR(SEARCH('G_Sipariş Fişi'!$C$19,$A352)),0,1)</f>
        <v>1</v>
      </c>
      <c r="AD352" s="17">
        <f>IF(AC352=0,0,COUNTIF($AC$6:AC352,1))</f>
        <v>347</v>
      </c>
      <c r="AE352" s="18" t="str">
        <f t="shared" si="59"/>
        <v>KARMEZ HAMBURGER SUSAMLI 8 LI</v>
      </c>
    </row>
    <row r="353" spans="1:31" x14ac:dyDescent="0.3">
      <c r="A353" s="17" t="str">
        <f>Tbl_Ürünler[[#This Row],[Ürün Adı]]</f>
        <v>KOSKA KIS HELVASI KAKAOLU 2012</v>
      </c>
      <c r="B353" s="17">
        <f>IF(ISERROR(SEARCH('G_Sipariş Fişi'!$C$10,$A353)),0,1)</f>
        <v>0</v>
      </c>
      <c r="C353" s="17">
        <f>IF(B353=0,0,COUNTIF($B$6:B353,1))</f>
        <v>0</v>
      </c>
      <c r="D353" s="18" t="str">
        <f t="shared" si="50"/>
        <v/>
      </c>
      <c r="E353" s="17">
        <f>IF(ISERROR(SEARCH('G_Sipariş Fişi'!$C$11,$A353)),0,1)</f>
        <v>0</v>
      </c>
      <c r="F353" s="17">
        <f>IF(E353=0,0,COUNTIF($E$6:E353,1))</f>
        <v>0</v>
      </c>
      <c r="G353" s="18" t="str">
        <f t="shared" si="51"/>
        <v/>
      </c>
      <c r="H353" s="17">
        <f>IF(ISERROR(SEARCH('G_Sipariş Fişi'!$C$12,$A353)),0,1)</f>
        <v>0</v>
      </c>
      <c r="I353" s="17">
        <f>IF(H353=0,0,COUNTIF(H$6:$H353,1))</f>
        <v>0</v>
      </c>
      <c r="J353" s="18" t="str">
        <f t="shared" si="52"/>
        <v/>
      </c>
      <c r="K353" s="17">
        <f>IF(ISERROR(SEARCH('G_Sipariş Fişi'!$C$13,$A353)),0,1)</f>
        <v>0</v>
      </c>
      <c r="L353" s="17">
        <f>IF(K353=0,0,COUNTIF($K$6:K353,1))</f>
        <v>0</v>
      </c>
      <c r="M353" s="18" t="str">
        <f t="shared" si="53"/>
        <v/>
      </c>
      <c r="N353" s="17">
        <f>IF(ISERROR(SEARCH('G_Sipariş Fişi'!$C$14,$A353)),0,1)</f>
        <v>0</v>
      </c>
      <c r="O353" s="17">
        <f>IF(N353=0,0,COUNTIF($N$6:N353,1))</f>
        <v>0</v>
      </c>
      <c r="P353" s="18" t="str">
        <f t="shared" si="54"/>
        <v/>
      </c>
      <c r="Q353" s="17">
        <f>IF(ISERROR(SEARCH('G_Sipariş Fişi'!$C$15,$A353)),0,1)</f>
        <v>0</v>
      </c>
      <c r="R353" s="17">
        <f>IF(Q353=0,0,COUNTIF($Q$6:Q353,1))</f>
        <v>0</v>
      </c>
      <c r="S353" s="18" t="str">
        <f t="shared" si="55"/>
        <v/>
      </c>
      <c r="T353" s="17">
        <f>IF(ISERROR(SEARCH('G_Sipariş Fişi'!$C$16,$A353)),0,1)</f>
        <v>1</v>
      </c>
      <c r="U353" s="17">
        <f>IF(T353=0,0,COUNTIF($T$6:T353,1))</f>
        <v>348</v>
      </c>
      <c r="V353" s="18" t="str">
        <f t="shared" si="56"/>
        <v>KOSKA KIS HELVASI KAKAOLU 2012</v>
      </c>
      <c r="W353" s="17">
        <f>IF(ISERROR(SEARCH('G_Sipariş Fişi'!$C$17,$A353)),0,1)</f>
        <v>1</v>
      </c>
      <c r="X353" s="17">
        <f>IF(W353=0,0,COUNTIF($W$6:W353,1))</f>
        <v>348</v>
      </c>
      <c r="Y353" s="18" t="str">
        <f t="shared" si="57"/>
        <v>KOSKA KIS HELVASI KAKAOLU 2012</v>
      </c>
      <c r="Z353" s="17">
        <f>IF(ISERROR(SEARCH('G_Sipariş Fişi'!$C$18,$A353)),0,1)</f>
        <v>1</v>
      </c>
      <c r="AA353" s="17">
        <f>IF(Z353=0,0,COUNTIF($Z$6:Z353,1))</f>
        <v>348</v>
      </c>
      <c r="AB353" s="18" t="str">
        <f t="shared" si="58"/>
        <v>KOSKA KIS HELVASI KAKAOLU 2012</v>
      </c>
      <c r="AC353" s="17">
        <f>IF(ISERROR(SEARCH('G_Sipariş Fişi'!$C$19,$A353)),0,1)</f>
        <v>1</v>
      </c>
      <c r="AD353" s="17">
        <f>IF(AC353=0,0,COUNTIF($AC$6:AC353,1))</f>
        <v>348</v>
      </c>
      <c r="AE353" s="18" t="str">
        <f t="shared" si="59"/>
        <v>KOSKA KIS HELVASI KAKAOLU 2012</v>
      </c>
    </row>
    <row r="354" spans="1:31" x14ac:dyDescent="0.3">
      <c r="A354" s="17" t="str">
        <f>Tbl_Ürünler[[#This Row],[Ürün Adı]]</f>
        <v>COFFEE MATE 200 GR EKO PAKET</v>
      </c>
      <c r="B354" s="17">
        <f>IF(ISERROR(SEARCH('G_Sipariş Fişi'!$C$10,$A354)),0,1)</f>
        <v>0</v>
      </c>
      <c r="C354" s="17">
        <f>IF(B354=0,0,COUNTIF($B$6:B354,1))</f>
        <v>0</v>
      </c>
      <c r="D354" s="18" t="str">
        <f t="shared" si="50"/>
        <v/>
      </c>
      <c r="E354" s="17">
        <f>IF(ISERROR(SEARCH('G_Sipariş Fişi'!$C$11,$A354)),0,1)</f>
        <v>0</v>
      </c>
      <c r="F354" s="17">
        <f>IF(E354=0,0,COUNTIF($E$6:E354,1))</f>
        <v>0</v>
      </c>
      <c r="G354" s="18" t="str">
        <f t="shared" si="51"/>
        <v/>
      </c>
      <c r="H354" s="17">
        <f>IF(ISERROR(SEARCH('G_Sipariş Fişi'!$C$12,$A354)),0,1)</f>
        <v>0</v>
      </c>
      <c r="I354" s="17">
        <f>IF(H354=0,0,COUNTIF(H$6:$H354,1))</f>
        <v>0</v>
      </c>
      <c r="J354" s="18" t="str">
        <f t="shared" si="52"/>
        <v/>
      </c>
      <c r="K354" s="17">
        <f>IF(ISERROR(SEARCH('G_Sipariş Fişi'!$C$13,$A354)),0,1)</f>
        <v>0</v>
      </c>
      <c r="L354" s="17">
        <f>IF(K354=0,0,COUNTIF($K$6:K354,1))</f>
        <v>0</v>
      </c>
      <c r="M354" s="18" t="str">
        <f t="shared" si="53"/>
        <v/>
      </c>
      <c r="N354" s="17">
        <f>IF(ISERROR(SEARCH('G_Sipariş Fişi'!$C$14,$A354)),0,1)</f>
        <v>0</v>
      </c>
      <c r="O354" s="17">
        <f>IF(N354=0,0,COUNTIF($N$6:N354,1))</f>
        <v>0</v>
      </c>
      <c r="P354" s="18" t="str">
        <f t="shared" si="54"/>
        <v/>
      </c>
      <c r="Q354" s="17">
        <f>IF(ISERROR(SEARCH('G_Sipariş Fişi'!$C$15,$A354)),0,1)</f>
        <v>0</v>
      </c>
      <c r="R354" s="17">
        <f>IF(Q354=0,0,COUNTIF($Q$6:Q354,1))</f>
        <v>0</v>
      </c>
      <c r="S354" s="18" t="str">
        <f t="shared" si="55"/>
        <v/>
      </c>
      <c r="T354" s="17">
        <f>IF(ISERROR(SEARCH('G_Sipariş Fişi'!$C$16,$A354)),0,1)</f>
        <v>1</v>
      </c>
      <c r="U354" s="17">
        <f>IF(T354=0,0,COUNTIF($T$6:T354,1))</f>
        <v>349</v>
      </c>
      <c r="V354" s="18" t="str">
        <f t="shared" si="56"/>
        <v>COFFEE MATE 200 GR EKO PAKET</v>
      </c>
      <c r="W354" s="17">
        <f>IF(ISERROR(SEARCH('G_Sipariş Fişi'!$C$17,$A354)),0,1)</f>
        <v>1</v>
      </c>
      <c r="X354" s="17">
        <f>IF(W354=0,0,COUNTIF($W$6:W354,1))</f>
        <v>349</v>
      </c>
      <c r="Y354" s="18" t="str">
        <f t="shared" si="57"/>
        <v>COFFEE MATE 200 GR EKO PAKET</v>
      </c>
      <c r="Z354" s="17">
        <f>IF(ISERROR(SEARCH('G_Sipariş Fişi'!$C$18,$A354)),0,1)</f>
        <v>1</v>
      </c>
      <c r="AA354" s="17">
        <f>IF(Z354=0,0,COUNTIF($Z$6:Z354,1))</f>
        <v>349</v>
      </c>
      <c r="AB354" s="18" t="str">
        <f t="shared" si="58"/>
        <v>COFFEE MATE 200 GR EKO PAKET</v>
      </c>
      <c r="AC354" s="17">
        <f>IF(ISERROR(SEARCH('G_Sipariş Fişi'!$C$19,$A354)),0,1)</f>
        <v>1</v>
      </c>
      <c r="AD354" s="17">
        <f>IF(AC354=0,0,COUNTIF($AC$6:AC354,1))</f>
        <v>349</v>
      </c>
      <c r="AE354" s="18" t="str">
        <f t="shared" si="59"/>
        <v>COFFEE MATE 200 GR EKO PAKET</v>
      </c>
    </row>
    <row r="355" spans="1:31" x14ac:dyDescent="0.3">
      <c r="A355" s="17" t="str">
        <f>Tbl_Ürünler[[#This Row],[Ürün Adı]]</f>
        <v>KOSKA KIS HELVASI SADE 2012</v>
      </c>
      <c r="B355" s="17">
        <f>IF(ISERROR(SEARCH('G_Sipariş Fişi'!$C$10,$A355)),0,1)</f>
        <v>0</v>
      </c>
      <c r="C355" s="17">
        <f>IF(B355=0,0,COUNTIF($B$6:B355,1))</f>
        <v>0</v>
      </c>
      <c r="D355" s="18" t="str">
        <f t="shared" si="50"/>
        <v/>
      </c>
      <c r="E355" s="17">
        <f>IF(ISERROR(SEARCH('G_Sipariş Fişi'!$C$11,$A355)),0,1)</f>
        <v>0</v>
      </c>
      <c r="F355" s="17">
        <f>IF(E355=0,0,COUNTIF($E$6:E355,1))</f>
        <v>0</v>
      </c>
      <c r="G355" s="18" t="str">
        <f t="shared" si="51"/>
        <v/>
      </c>
      <c r="H355" s="17">
        <f>IF(ISERROR(SEARCH('G_Sipariş Fişi'!$C$12,$A355)),0,1)</f>
        <v>0</v>
      </c>
      <c r="I355" s="17">
        <f>IF(H355=0,0,COUNTIF(H$6:$H355,1))</f>
        <v>0</v>
      </c>
      <c r="J355" s="18" t="str">
        <f t="shared" si="52"/>
        <v/>
      </c>
      <c r="K355" s="17">
        <f>IF(ISERROR(SEARCH('G_Sipariş Fişi'!$C$13,$A355)),0,1)</f>
        <v>0</v>
      </c>
      <c r="L355" s="17">
        <f>IF(K355=0,0,COUNTIF($K$6:K355,1))</f>
        <v>0</v>
      </c>
      <c r="M355" s="18" t="str">
        <f t="shared" si="53"/>
        <v/>
      </c>
      <c r="N355" s="17">
        <f>IF(ISERROR(SEARCH('G_Sipariş Fişi'!$C$14,$A355)),0,1)</f>
        <v>0</v>
      </c>
      <c r="O355" s="17">
        <f>IF(N355=0,0,COUNTIF($N$6:N355,1))</f>
        <v>0</v>
      </c>
      <c r="P355" s="18" t="str">
        <f t="shared" si="54"/>
        <v/>
      </c>
      <c r="Q355" s="17">
        <f>IF(ISERROR(SEARCH('G_Sipariş Fişi'!$C$15,$A355)),0,1)</f>
        <v>0</v>
      </c>
      <c r="R355" s="17">
        <f>IF(Q355=0,0,COUNTIF($Q$6:Q355,1))</f>
        <v>0</v>
      </c>
      <c r="S355" s="18" t="str">
        <f t="shared" si="55"/>
        <v/>
      </c>
      <c r="T355" s="17">
        <f>IF(ISERROR(SEARCH('G_Sipariş Fişi'!$C$16,$A355)),0,1)</f>
        <v>1</v>
      </c>
      <c r="U355" s="17">
        <f>IF(T355=0,0,COUNTIF($T$6:T355,1))</f>
        <v>350</v>
      </c>
      <c r="V355" s="18" t="str">
        <f t="shared" si="56"/>
        <v>KOSKA KIS HELVASI SADE 2012</v>
      </c>
      <c r="W355" s="17">
        <f>IF(ISERROR(SEARCH('G_Sipariş Fişi'!$C$17,$A355)),0,1)</f>
        <v>1</v>
      </c>
      <c r="X355" s="17">
        <f>IF(W355=0,0,COUNTIF($W$6:W355,1))</f>
        <v>350</v>
      </c>
      <c r="Y355" s="18" t="str">
        <f t="shared" si="57"/>
        <v>KOSKA KIS HELVASI SADE 2012</v>
      </c>
      <c r="Z355" s="17">
        <f>IF(ISERROR(SEARCH('G_Sipariş Fişi'!$C$18,$A355)),0,1)</f>
        <v>1</v>
      </c>
      <c r="AA355" s="17">
        <f>IF(Z355=0,0,COUNTIF($Z$6:Z355,1))</f>
        <v>350</v>
      </c>
      <c r="AB355" s="18" t="str">
        <f t="shared" si="58"/>
        <v>KOSKA KIS HELVASI SADE 2012</v>
      </c>
      <c r="AC355" s="17">
        <f>IF(ISERROR(SEARCH('G_Sipariş Fişi'!$C$19,$A355)),0,1)</f>
        <v>1</v>
      </c>
      <c r="AD355" s="17">
        <f>IF(AC355=0,0,COUNTIF($AC$6:AC355,1))</f>
        <v>350</v>
      </c>
      <c r="AE355" s="18" t="str">
        <f t="shared" si="59"/>
        <v>KOSKA KIS HELVASI SADE 2012</v>
      </c>
    </row>
    <row r="356" spans="1:31" x14ac:dyDescent="0.3">
      <c r="A356" s="17" t="str">
        <f>Tbl_Ürünler[[#This Row],[Ürün Adı]]</f>
        <v>ANKARA TEL SEHRIYE 500GR</v>
      </c>
      <c r="B356" s="17">
        <f>IF(ISERROR(SEARCH('G_Sipariş Fişi'!$C$10,$A356)),0,1)</f>
        <v>0</v>
      </c>
      <c r="C356" s="17">
        <f>IF(B356=0,0,COUNTIF($B$6:B356,1))</f>
        <v>0</v>
      </c>
      <c r="D356" s="18" t="str">
        <f t="shared" si="50"/>
        <v/>
      </c>
      <c r="E356" s="17">
        <f>IF(ISERROR(SEARCH('G_Sipariş Fişi'!$C$11,$A356)),0,1)</f>
        <v>0</v>
      </c>
      <c r="F356" s="17">
        <f>IF(E356=0,0,COUNTIF($E$6:E356,1))</f>
        <v>0</v>
      </c>
      <c r="G356" s="18" t="str">
        <f t="shared" si="51"/>
        <v/>
      </c>
      <c r="H356" s="17">
        <f>IF(ISERROR(SEARCH('G_Sipariş Fişi'!$C$12,$A356)),0,1)</f>
        <v>0</v>
      </c>
      <c r="I356" s="17">
        <f>IF(H356=0,0,COUNTIF(H$6:$H356,1))</f>
        <v>0</v>
      </c>
      <c r="J356" s="18" t="str">
        <f t="shared" si="52"/>
        <v/>
      </c>
      <c r="K356" s="17">
        <f>IF(ISERROR(SEARCH('G_Sipariş Fişi'!$C$13,$A356)),0,1)</f>
        <v>0</v>
      </c>
      <c r="L356" s="17">
        <f>IF(K356=0,0,COUNTIF($K$6:K356,1))</f>
        <v>0</v>
      </c>
      <c r="M356" s="18" t="str">
        <f t="shared" si="53"/>
        <v/>
      </c>
      <c r="N356" s="17">
        <f>IF(ISERROR(SEARCH('G_Sipariş Fişi'!$C$14,$A356)),0,1)</f>
        <v>0</v>
      </c>
      <c r="O356" s="17">
        <f>IF(N356=0,0,COUNTIF($N$6:N356,1))</f>
        <v>0</v>
      </c>
      <c r="P356" s="18" t="str">
        <f t="shared" si="54"/>
        <v/>
      </c>
      <c r="Q356" s="17">
        <f>IF(ISERROR(SEARCH('G_Sipariş Fişi'!$C$15,$A356)),0,1)</f>
        <v>0</v>
      </c>
      <c r="R356" s="17">
        <f>IF(Q356=0,0,COUNTIF($Q$6:Q356,1))</f>
        <v>0</v>
      </c>
      <c r="S356" s="18" t="str">
        <f t="shared" si="55"/>
        <v/>
      </c>
      <c r="T356" s="17">
        <f>IF(ISERROR(SEARCH('G_Sipariş Fişi'!$C$16,$A356)),0,1)</f>
        <v>1</v>
      </c>
      <c r="U356" s="17">
        <f>IF(T356=0,0,COUNTIF($T$6:T356,1))</f>
        <v>351</v>
      </c>
      <c r="V356" s="18" t="str">
        <f t="shared" si="56"/>
        <v>ANKARA TEL SEHRIYE 500GR</v>
      </c>
      <c r="W356" s="17">
        <f>IF(ISERROR(SEARCH('G_Sipariş Fişi'!$C$17,$A356)),0,1)</f>
        <v>1</v>
      </c>
      <c r="X356" s="17">
        <f>IF(W356=0,0,COUNTIF($W$6:W356,1))</f>
        <v>351</v>
      </c>
      <c r="Y356" s="18" t="str">
        <f t="shared" si="57"/>
        <v>ANKARA TEL SEHRIYE 500GR</v>
      </c>
      <c r="Z356" s="17">
        <f>IF(ISERROR(SEARCH('G_Sipariş Fişi'!$C$18,$A356)),0,1)</f>
        <v>1</v>
      </c>
      <c r="AA356" s="17">
        <f>IF(Z356=0,0,COUNTIF($Z$6:Z356,1))</f>
        <v>351</v>
      </c>
      <c r="AB356" s="18" t="str">
        <f t="shared" si="58"/>
        <v>ANKARA TEL SEHRIYE 500GR</v>
      </c>
      <c r="AC356" s="17">
        <f>IF(ISERROR(SEARCH('G_Sipariş Fişi'!$C$19,$A356)),0,1)</f>
        <v>1</v>
      </c>
      <c r="AD356" s="17">
        <f>IF(AC356=0,0,COUNTIF($AC$6:AC356,1))</f>
        <v>351</v>
      </c>
      <c r="AE356" s="18" t="str">
        <f t="shared" si="59"/>
        <v>ANKARA TEL SEHRIYE 500GR</v>
      </c>
    </row>
    <row r="357" spans="1:31" x14ac:dyDescent="0.3">
      <c r="A357" s="17" t="str">
        <f>Tbl_Ürünler[[#This Row],[Ürün Adı]]</f>
        <v>MONTE CARLO SLENDER RED</v>
      </c>
      <c r="B357" s="17">
        <f>IF(ISERROR(SEARCH('G_Sipariş Fişi'!$C$10,$A357)),0,1)</f>
        <v>0</v>
      </c>
      <c r="C357" s="17">
        <f>IF(B357=0,0,COUNTIF($B$6:B357,1))</f>
        <v>0</v>
      </c>
      <c r="D357" s="18" t="str">
        <f t="shared" si="50"/>
        <v/>
      </c>
      <c r="E357" s="17">
        <f>IF(ISERROR(SEARCH('G_Sipariş Fişi'!$C$11,$A357)),0,1)</f>
        <v>0</v>
      </c>
      <c r="F357" s="17">
        <f>IF(E357=0,0,COUNTIF($E$6:E357,1))</f>
        <v>0</v>
      </c>
      <c r="G357" s="18" t="str">
        <f t="shared" si="51"/>
        <v/>
      </c>
      <c r="H357" s="17">
        <f>IF(ISERROR(SEARCH('G_Sipariş Fişi'!$C$12,$A357)),0,1)</f>
        <v>0</v>
      </c>
      <c r="I357" s="17">
        <f>IF(H357=0,0,COUNTIF(H$6:$H357,1))</f>
        <v>0</v>
      </c>
      <c r="J357" s="18" t="str">
        <f t="shared" si="52"/>
        <v/>
      </c>
      <c r="K357" s="17">
        <f>IF(ISERROR(SEARCH('G_Sipariş Fişi'!$C$13,$A357)),0,1)</f>
        <v>0</v>
      </c>
      <c r="L357" s="17">
        <f>IF(K357=0,0,COUNTIF($K$6:K357,1))</f>
        <v>0</v>
      </c>
      <c r="M357" s="18" t="str">
        <f t="shared" si="53"/>
        <v/>
      </c>
      <c r="N357" s="17">
        <f>IF(ISERROR(SEARCH('G_Sipariş Fişi'!$C$14,$A357)),0,1)</f>
        <v>0</v>
      </c>
      <c r="O357" s="17">
        <f>IF(N357=0,0,COUNTIF($N$6:N357,1))</f>
        <v>0</v>
      </c>
      <c r="P357" s="18" t="str">
        <f t="shared" si="54"/>
        <v/>
      </c>
      <c r="Q357" s="17">
        <f>IF(ISERROR(SEARCH('G_Sipariş Fişi'!$C$15,$A357)),0,1)</f>
        <v>0</v>
      </c>
      <c r="R357" s="17">
        <f>IF(Q357=0,0,COUNTIF($Q$6:Q357,1))</f>
        <v>0</v>
      </c>
      <c r="S357" s="18" t="str">
        <f t="shared" si="55"/>
        <v/>
      </c>
      <c r="T357" s="17">
        <f>IF(ISERROR(SEARCH('G_Sipariş Fişi'!$C$16,$A357)),0,1)</f>
        <v>1</v>
      </c>
      <c r="U357" s="17">
        <f>IF(T357=0,0,COUNTIF($T$6:T357,1))</f>
        <v>352</v>
      </c>
      <c r="V357" s="18" t="str">
        <f t="shared" si="56"/>
        <v>MONTE CARLO SLENDER RED</v>
      </c>
      <c r="W357" s="17">
        <f>IF(ISERROR(SEARCH('G_Sipariş Fişi'!$C$17,$A357)),0,1)</f>
        <v>1</v>
      </c>
      <c r="X357" s="17">
        <f>IF(W357=0,0,COUNTIF($W$6:W357,1))</f>
        <v>352</v>
      </c>
      <c r="Y357" s="18" t="str">
        <f t="shared" si="57"/>
        <v>MONTE CARLO SLENDER RED</v>
      </c>
      <c r="Z357" s="17">
        <f>IF(ISERROR(SEARCH('G_Sipariş Fişi'!$C$18,$A357)),0,1)</f>
        <v>1</v>
      </c>
      <c r="AA357" s="17">
        <f>IF(Z357=0,0,COUNTIF($Z$6:Z357,1))</f>
        <v>352</v>
      </c>
      <c r="AB357" s="18" t="str">
        <f t="shared" si="58"/>
        <v>MONTE CARLO SLENDER RED</v>
      </c>
      <c r="AC357" s="17">
        <f>IF(ISERROR(SEARCH('G_Sipariş Fişi'!$C$19,$A357)),0,1)</f>
        <v>1</v>
      </c>
      <c r="AD357" s="17">
        <f>IF(AC357=0,0,COUNTIF($AC$6:AC357,1))</f>
        <v>352</v>
      </c>
      <c r="AE357" s="18" t="str">
        <f t="shared" si="59"/>
        <v>MONTE CARLO SLENDER RED</v>
      </c>
    </row>
    <row r="358" spans="1:31" x14ac:dyDescent="0.3">
      <c r="A358" s="17" t="str">
        <f>Tbl_Ürünler[[#This Row],[Ürün Adı]]</f>
        <v>TAT DOGRANMIS DOMATES 400GR TNK</v>
      </c>
      <c r="B358" s="17">
        <f>IF(ISERROR(SEARCH('G_Sipariş Fişi'!$C$10,$A358)),0,1)</f>
        <v>0</v>
      </c>
      <c r="C358" s="17">
        <f>IF(B358=0,0,COUNTIF($B$6:B358,1))</f>
        <v>0</v>
      </c>
      <c r="D358" s="18" t="str">
        <f t="shared" si="50"/>
        <v/>
      </c>
      <c r="E358" s="17">
        <f>IF(ISERROR(SEARCH('G_Sipariş Fişi'!$C$11,$A358)),0,1)</f>
        <v>0</v>
      </c>
      <c r="F358" s="17">
        <f>IF(E358=0,0,COUNTIF($E$6:E358,1))</f>
        <v>0</v>
      </c>
      <c r="G358" s="18" t="str">
        <f t="shared" si="51"/>
        <v/>
      </c>
      <c r="H358" s="17">
        <f>IF(ISERROR(SEARCH('G_Sipariş Fişi'!$C$12,$A358)),0,1)</f>
        <v>0</v>
      </c>
      <c r="I358" s="17">
        <f>IF(H358=0,0,COUNTIF(H$6:$H358,1))</f>
        <v>0</v>
      </c>
      <c r="J358" s="18" t="str">
        <f t="shared" si="52"/>
        <v/>
      </c>
      <c r="K358" s="17">
        <f>IF(ISERROR(SEARCH('G_Sipariş Fişi'!$C$13,$A358)),0,1)</f>
        <v>0</v>
      </c>
      <c r="L358" s="17">
        <f>IF(K358=0,0,COUNTIF($K$6:K358,1))</f>
        <v>0</v>
      </c>
      <c r="M358" s="18" t="str">
        <f t="shared" si="53"/>
        <v/>
      </c>
      <c r="N358" s="17">
        <f>IF(ISERROR(SEARCH('G_Sipariş Fişi'!$C$14,$A358)),0,1)</f>
        <v>0</v>
      </c>
      <c r="O358" s="17">
        <f>IF(N358=0,0,COUNTIF($N$6:N358,1))</f>
        <v>0</v>
      </c>
      <c r="P358" s="18" t="str">
        <f t="shared" si="54"/>
        <v/>
      </c>
      <c r="Q358" s="17">
        <f>IF(ISERROR(SEARCH('G_Sipariş Fişi'!$C$15,$A358)),0,1)</f>
        <v>0</v>
      </c>
      <c r="R358" s="17">
        <f>IF(Q358=0,0,COUNTIF($Q$6:Q358,1))</f>
        <v>0</v>
      </c>
      <c r="S358" s="18" t="str">
        <f t="shared" si="55"/>
        <v/>
      </c>
      <c r="T358" s="17">
        <f>IF(ISERROR(SEARCH('G_Sipariş Fişi'!$C$16,$A358)),0,1)</f>
        <v>1</v>
      </c>
      <c r="U358" s="17">
        <f>IF(T358=0,0,COUNTIF($T$6:T358,1))</f>
        <v>353</v>
      </c>
      <c r="V358" s="18" t="str">
        <f t="shared" si="56"/>
        <v>TAT DOGRANMIS DOMATES 400GR TNK</v>
      </c>
      <c r="W358" s="17">
        <f>IF(ISERROR(SEARCH('G_Sipariş Fişi'!$C$17,$A358)),0,1)</f>
        <v>1</v>
      </c>
      <c r="X358" s="17">
        <f>IF(W358=0,0,COUNTIF($W$6:W358,1))</f>
        <v>353</v>
      </c>
      <c r="Y358" s="18" t="str">
        <f t="shared" si="57"/>
        <v>TAT DOGRANMIS DOMATES 400GR TNK</v>
      </c>
      <c r="Z358" s="17">
        <f>IF(ISERROR(SEARCH('G_Sipariş Fişi'!$C$18,$A358)),0,1)</f>
        <v>1</v>
      </c>
      <c r="AA358" s="17">
        <f>IF(Z358=0,0,COUNTIF($Z$6:Z358,1))</f>
        <v>353</v>
      </c>
      <c r="AB358" s="18" t="str">
        <f t="shared" si="58"/>
        <v>TAT DOGRANMIS DOMATES 400GR TNK</v>
      </c>
      <c r="AC358" s="17">
        <f>IF(ISERROR(SEARCH('G_Sipariş Fişi'!$C$19,$A358)),0,1)</f>
        <v>1</v>
      </c>
      <c r="AD358" s="17">
        <f>IF(AC358=0,0,COUNTIF($AC$6:AC358,1))</f>
        <v>353</v>
      </c>
      <c r="AE358" s="18" t="str">
        <f t="shared" si="59"/>
        <v>TAT DOGRANMIS DOMATES 400GR TNK</v>
      </c>
    </row>
    <row r="359" spans="1:31" x14ac:dyDescent="0.3">
      <c r="A359" s="17" t="str">
        <f>Tbl_Ürünler[[#This Row],[Ürün Adı]]</f>
        <v>CAYKUR FILIZ CAY 500 GR</v>
      </c>
      <c r="B359" s="17">
        <f>IF(ISERROR(SEARCH('G_Sipariş Fişi'!$C$10,$A359)),0,1)</f>
        <v>0</v>
      </c>
      <c r="C359" s="17">
        <f>IF(B359=0,0,COUNTIF($B$6:B359,1))</f>
        <v>0</v>
      </c>
      <c r="D359" s="18" t="str">
        <f t="shared" si="50"/>
        <v/>
      </c>
      <c r="E359" s="17">
        <f>IF(ISERROR(SEARCH('G_Sipariş Fişi'!$C$11,$A359)),0,1)</f>
        <v>0</v>
      </c>
      <c r="F359" s="17">
        <f>IF(E359=0,0,COUNTIF($E$6:E359,1))</f>
        <v>0</v>
      </c>
      <c r="G359" s="18" t="str">
        <f t="shared" si="51"/>
        <v/>
      </c>
      <c r="H359" s="17">
        <f>IF(ISERROR(SEARCH('G_Sipariş Fişi'!$C$12,$A359)),0,1)</f>
        <v>0</v>
      </c>
      <c r="I359" s="17">
        <f>IF(H359=0,0,COUNTIF(H$6:$H359,1))</f>
        <v>0</v>
      </c>
      <c r="J359" s="18" t="str">
        <f t="shared" si="52"/>
        <v/>
      </c>
      <c r="K359" s="17">
        <f>IF(ISERROR(SEARCH('G_Sipariş Fişi'!$C$13,$A359)),0,1)</f>
        <v>0</v>
      </c>
      <c r="L359" s="17">
        <f>IF(K359=0,0,COUNTIF($K$6:K359,1))</f>
        <v>0</v>
      </c>
      <c r="M359" s="18" t="str">
        <f t="shared" si="53"/>
        <v/>
      </c>
      <c r="N359" s="17">
        <f>IF(ISERROR(SEARCH('G_Sipariş Fişi'!$C$14,$A359)),0,1)</f>
        <v>0</v>
      </c>
      <c r="O359" s="17">
        <f>IF(N359=0,0,COUNTIF($N$6:N359,1))</f>
        <v>0</v>
      </c>
      <c r="P359" s="18" t="str">
        <f t="shared" si="54"/>
        <v/>
      </c>
      <c r="Q359" s="17">
        <f>IF(ISERROR(SEARCH('G_Sipariş Fişi'!$C$15,$A359)),0,1)</f>
        <v>0</v>
      </c>
      <c r="R359" s="17">
        <f>IF(Q359=0,0,COUNTIF($Q$6:Q359,1))</f>
        <v>0</v>
      </c>
      <c r="S359" s="18" t="str">
        <f t="shared" si="55"/>
        <v/>
      </c>
      <c r="T359" s="17">
        <f>IF(ISERROR(SEARCH('G_Sipariş Fişi'!$C$16,$A359)),0,1)</f>
        <v>1</v>
      </c>
      <c r="U359" s="17">
        <f>IF(T359=0,0,COUNTIF($T$6:T359,1))</f>
        <v>354</v>
      </c>
      <c r="V359" s="18" t="str">
        <f t="shared" si="56"/>
        <v>CAYKUR FILIZ CAY 500 GR</v>
      </c>
      <c r="W359" s="17">
        <f>IF(ISERROR(SEARCH('G_Sipariş Fişi'!$C$17,$A359)),0,1)</f>
        <v>1</v>
      </c>
      <c r="X359" s="17">
        <f>IF(W359=0,0,COUNTIF($W$6:W359,1))</f>
        <v>354</v>
      </c>
      <c r="Y359" s="18" t="str">
        <f t="shared" si="57"/>
        <v>CAYKUR FILIZ CAY 500 GR</v>
      </c>
      <c r="Z359" s="17">
        <f>IF(ISERROR(SEARCH('G_Sipariş Fişi'!$C$18,$A359)),0,1)</f>
        <v>1</v>
      </c>
      <c r="AA359" s="17">
        <f>IF(Z359=0,0,COUNTIF($Z$6:Z359,1))</f>
        <v>354</v>
      </c>
      <c r="AB359" s="18" t="str">
        <f t="shared" si="58"/>
        <v>CAYKUR FILIZ CAY 500 GR</v>
      </c>
      <c r="AC359" s="17">
        <f>IF(ISERROR(SEARCH('G_Sipariş Fişi'!$C$19,$A359)),0,1)</f>
        <v>1</v>
      </c>
      <c r="AD359" s="17">
        <f>IF(AC359=0,0,COUNTIF($AC$6:AC359,1))</f>
        <v>354</v>
      </c>
      <c r="AE359" s="18" t="str">
        <f t="shared" si="59"/>
        <v>CAYKUR FILIZ CAY 500 GR</v>
      </c>
    </row>
    <row r="360" spans="1:31" x14ac:dyDescent="0.3">
      <c r="A360" s="17" t="str">
        <f>Tbl_Ürünler[[#This Row],[Ürün Adı]]</f>
        <v>GURALLAR ART CRAFT ZEN CAY BARDAGI 6'LI</v>
      </c>
      <c r="B360" s="17">
        <f>IF(ISERROR(SEARCH('G_Sipariş Fişi'!$C$10,$A360)),0,1)</f>
        <v>0</v>
      </c>
      <c r="C360" s="17">
        <f>IF(B360=0,0,COUNTIF($B$6:B360,1))</f>
        <v>0</v>
      </c>
      <c r="D360" s="18" t="str">
        <f t="shared" si="50"/>
        <v/>
      </c>
      <c r="E360" s="17">
        <f>IF(ISERROR(SEARCH('G_Sipariş Fişi'!$C$11,$A360)),0,1)</f>
        <v>0</v>
      </c>
      <c r="F360" s="17">
        <f>IF(E360=0,0,COUNTIF($E$6:E360,1))</f>
        <v>0</v>
      </c>
      <c r="G360" s="18" t="str">
        <f t="shared" si="51"/>
        <v/>
      </c>
      <c r="H360" s="17">
        <f>IF(ISERROR(SEARCH('G_Sipariş Fişi'!$C$12,$A360)),0,1)</f>
        <v>0</v>
      </c>
      <c r="I360" s="17">
        <f>IF(H360=0,0,COUNTIF(H$6:$H360,1))</f>
        <v>0</v>
      </c>
      <c r="J360" s="18" t="str">
        <f t="shared" si="52"/>
        <v/>
      </c>
      <c r="K360" s="17">
        <f>IF(ISERROR(SEARCH('G_Sipariş Fişi'!$C$13,$A360)),0,1)</f>
        <v>0</v>
      </c>
      <c r="L360" s="17">
        <f>IF(K360=0,0,COUNTIF($K$6:K360,1))</f>
        <v>0</v>
      </c>
      <c r="M360" s="18" t="str">
        <f t="shared" si="53"/>
        <v/>
      </c>
      <c r="N360" s="17">
        <f>IF(ISERROR(SEARCH('G_Sipariş Fişi'!$C$14,$A360)),0,1)</f>
        <v>0</v>
      </c>
      <c r="O360" s="17">
        <f>IF(N360=0,0,COUNTIF($N$6:N360,1))</f>
        <v>0</v>
      </c>
      <c r="P360" s="18" t="str">
        <f t="shared" si="54"/>
        <v/>
      </c>
      <c r="Q360" s="17">
        <f>IF(ISERROR(SEARCH('G_Sipariş Fişi'!$C$15,$A360)),0,1)</f>
        <v>0</v>
      </c>
      <c r="R360" s="17">
        <f>IF(Q360=0,0,COUNTIF($Q$6:Q360,1))</f>
        <v>0</v>
      </c>
      <c r="S360" s="18" t="str">
        <f t="shared" si="55"/>
        <v/>
      </c>
      <c r="T360" s="17">
        <f>IF(ISERROR(SEARCH('G_Sipariş Fişi'!$C$16,$A360)),0,1)</f>
        <v>1</v>
      </c>
      <c r="U360" s="17">
        <f>IF(T360=0,0,COUNTIF($T$6:T360,1))</f>
        <v>355</v>
      </c>
      <c r="V360" s="18" t="str">
        <f t="shared" si="56"/>
        <v>GURALLAR ART CRAFT ZEN CAY BARDAGI 6'LI</v>
      </c>
      <c r="W360" s="17">
        <f>IF(ISERROR(SEARCH('G_Sipariş Fişi'!$C$17,$A360)),0,1)</f>
        <v>1</v>
      </c>
      <c r="X360" s="17">
        <f>IF(W360=0,0,COUNTIF($W$6:W360,1))</f>
        <v>355</v>
      </c>
      <c r="Y360" s="18" t="str">
        <f t="shared" si="57"/>
        <v>GURALLAR ART CRAFT ZEN CAY BARDAGI 6'LI</v>
      </c>
      <c r="Z360" s="17">
        <f>IF(ISERROR(SEARCH('G_Sipariş Fişi'!$C$18,$A360)),0,1)</f>
        <v>1</v>
      </c>
      <c r="AA360" s="17">
        <f>IF(Z360=0,0,COUNTIF($Z$6:Z360,1))</f>
        <v>355</v>
      </c>
      <c r="AB360" s="18" t="str">
        <f t="shared" si="58"/>
        <v>GURALLAR ART CRAFT ZEN CAY BARDAGI 6'LI</v>
      </c>
      <c r="AC360" s="17">
        <f>IF(ISERROR(SEARCH('G_Sipariş Fişi'!$C$19,$A360)),0,1)</f>
        <v>1</v>
      </c>
      <c r="AD360" s="17">
        <f>IF(AC360=0,0,COUNTIF($AC$6:AC360,1))</f>
        <v>355</v>
      </c>
      <c r="AE360" s="18" t="str">
        <f t="shared" si="59"/>
        <v>GURALLAR ART CRAFT ZEN CAY BARDAGI 6'LI</v>
      </c>
    </row>
    <row r="361" spans="1:31" x14ac:dyDescent="0.3">
      <c r="A361" s="17" t="str">
        <f>Tbl_Ürünler[[#This Row],[Ürün Adı]]</f>
        <v>BESLER DILIMLI SUCUK 260GR</v>
      </c>
      <c r="B361" s="17">
        <f>IF(ISERROR(SEARCH('G_Sipariş Fişi'!$C$10,$A361)),0,1)</f>
        <v>0</v>
      </c>
      <c r="C361" s="17">
        <f>IF(B361=0,0,COUNTIF($B$6:B361,1))</f>
        <v>0</v>
      </c>
      <c r="D361" s="18" t="str">
        <f t="shared" si="50"/>
        <v/>
      </c>
      <c r="E361" s="17">
        <f>IF(ISERROR(SEARCH('G_Sipariş Fişi'!$C$11,$A361)),0,1)</f>
        <v>0</v>
      </c>
      <c r="F361" s="17">
        <f>IF(E361=0,0,COUNTIF($E$6:E361,1))</f>
        <v>0</v>
      </c>
      <c r="G361" s="18" t="str">
        <f t="shared" si="51"/>
        <v/>
      </c>
      <c r="H361" s="17">
        <f>IF(ISERROR(SEARCH('G_Sipariş Fişi'!$C$12,$A361)),0,1)</f>
        <v>0</v>
      </c>
      <c r="I361" s="17">
        <f>IF(H361=0,0,COUNTIF(H$6:$H361,1))</f>
        <v>0</v>
      </c>
      <c r="J361" s="18" t="str">
        <f t="shared" si="52"/>
        <v/>
      </c>
      <c r="K361" s="17">
        <f>IF(ISERROR(SEARCH('G_Sipariş Fişi'!$C$13,$A361)),0,1)</f>
        <v>0</v>
      </c>
      <c r="L361" s="17">
        <f>IF(K361=0,0,COUNTIF($K$6:K361,1))</f>
        <v>0</v>
      </c>
      <c r="M361" s="18" t="str">
        <f t="shared" si="53"/>
        <v/>
      </c>
      <c r="N361" s="17">
        <f>IF(ISERROR(SEARCH('G_Sipariş Fişi'!$C$14,$A361)),0,1)</f>
        <v>0</v>
      </c>
      <c r="O361" s="17">
        <f>IF(N361=0,0,COUNTIF($N$6:N361,1))</f>
        <v>0</v>
      </c>
      <c r="P361" s="18" t="str">
        <f t="shared" si="54"/>
        <v/>
      </c>
      <c r="Q361" s="17">
        <f>IF(ISERROR(SEARCH('G_Sipariş Fişi'!$C$15,$A361)),0,1)</f>
        <v>0</v>
      </c>
      <c r="R361" s="17">
        <f>IF(Q361=0,0,COUNTIF($Q$6:Q361,1))</f>
        <v>0</v>
      </c>
      <c r="S361" s="18" t="str">
        <f t="shared" si="55"/>
        <v/>
      </c>
      <c r="T361" s="17">
        <f>IF(ISERROR(SEARCH('G_Sipariş Fişi'!$C$16,$A361)),0,1)</f>
        <v>1</v>
      </c>
      <c r="U361" s="17">
        <f>IF(T361=0,0,COUNTIF($T$6:T361,1))</f>
        <v>356</v>
      </c>
      <c r="V361" s="18" t="str">
        <f t="shared" si="56"/>
        <v>BESLER DILIMLI SUCUK 260GR</v>
      </c>
      <c r="W361" s="17">
        <f>IF(ISERROR(SEARCH('G_Sipariş Fişi'!$C$17,$A361)),0,1)</f>
        <v>1</v>
      </c>
      <c r="X361" s="17">
        <f>IF(W361=0,0,COUNTIF($W$6:W361,1))</f>
        <v>356</v>
      </c>
      <c r="Y361" s="18" t="str">
        <f t="shared" si="57"/>
        <v>BESLER DILIMLI SUCUK 260GR</v>
      </c>
      <c r="Z361" s="17">
        <f>IF(ISERROR(SEARCH('G_Sipariş Fişi'!$C$18,$A361)),0,1)</f>
        <v>1</v>
      </c>
      <c r="AA361" s="17">
        <f>IF(Z361=0,0,COUNTIF($Z$6:Z361,1))</f>
        <v>356</v>
      </c>
      <c r="AB361" s="18" t="str">
        <f t="shared" si="58"/>
        <v>BESLER DILIMLI SUCUK 260GR</v>
      </c>
      <c r="AC361" s="17">
        <f>IF(ISERROR(SEARCH('G_Sipariş Fişi'!$C$19,$A361)),0,1)</f>
        <v>1</v>
      </c>
      <c r="AD361" s="17">
        <f>IF(AC361=0,0,COUNTIF($AC$6:AC361,1))</f>
        <v>356</v>
      </c>
      <c r="AE361" s="18" t="str">
        <f t="shared" si="59"/>
        <v>BESLER DILIMLI SUCUK 260GR</v>
      </c>
    </row>
    <row r="362" spans="1:31" x14ac:dyDescent="0.3">
      <c r="A362" s="17" t="str">
        <f>Tbl_Ürünler[[#This Row],[Ürün Adı]]</f>
        <v>SAFRANBOLU FISTIKLI LOKUM 450 GR</v>
      </c>
      <c r="B362" s="17">
        <f>IF(ISERROR(SEARCH('G_Sipariş Fişi'!$C$10,$A362)),0,1)</f>
        <v>0</v>
      </c>
      <c r="C362" s="17">
        <f>IF(B362=0,0,COUNTIF($B$6:B362,1))</f>
        <v>0</v>
      </c>
      <c r="D362" s="18" t="str">
        <f t="shared" si="50"/>
        <v/>
      </c>
      <c r="E362" s="17">
        <f>IF(ISERROR(SEARCH('G_Sipariş Fişi'!$C$11,$A362)),0,1)</f>
        <v>0</v>
      </c>
      <c r="F362" s="17">
        <f>IF(E362=0,0,COUNTIF($E$6:E362,1))</f>
        <v>0</v>
      </c>
      <c r="G362" s="18" t="str">
        <f t="shared" si="51"/>
        <v/>
      </c>
      <c r="H362" s="17">
        <f>IF(ISERROR(SEARCH('G_Sipariş Fişi'!$C$12,$A362)),0,1)</f>
        <v>0</v>
      </c>
      <c r="I362" s="17">
        <f>IF(H362=0,0,COUNTIF(H$6:$H362,1))</f>
        <v>0</v>
      </c>
      <c r="J362" s="18" t="str">
        <f t="shared" si="52"/>
        <v/>
      </c>
      <c r="K362" s="17">
        <f>IF(ISERROR(SEARCH('G_Sipariş Fişi'!$C$13,$A362)),0,1)</f>
        <v>0</v>
      </c>
      <c r="L362" s="17">
        <f>IF(K362=0,0,COUNTIF($K$6:K362,1))</f>
        <v>0</v>
      </c>
      <c r="M362" s="18" t="str">
        <f t="shared" si="53"/>
        <v/>
      </c>
      <c r="N362" s="17">
        <f>IF(ISERROR(SEARCH('G_Sipariş Fişi'!$C$14,$A362)),0,1)</f>
        <v>0</v>
      </c>
      <c r="O362" s="17">
        <f>IF(N362=0,0,COUNTIF($N$6:N362,1))</f>
        <v>0</v>
      </c>
      <c r="P362" s="18" t="str">
        <f t="shared" si="54"/>
        <v/>
      </c>
      <c r="Q362" s="17">
        <f>IF(ISERROR(SEARCH('G_Sipariş Fişi'!$C$15,$A362)),0,1)</f>
        <v>0</v>
      </c>
      <c r="R362" s="17">
        <f>IF(Q362=0,0,COUNTIF($Q$6:Q362,1))</f>
        <v>0</v>
      </c>
      <c r="S362" s="18" t="str">
        <f t="shared" si="55"/>
        <v/>
      </c>
      <c r="T362" s="17">
        <f>IF(ISERROR(SEARCH('G_Sipariş Fişi'!$C$16,$A362)),0,1)</f>
        <v>1</v>
      </c>
      <c r="U362" s="17">
        <f>IF(T362=0,0,COUNTIF($T$6:T362,1))</f>
        <v>357</v>
      </c>
      <c r="V362" s="18" t="str">
        <f t="shared" si="56"/>
        <v>SAFRANBOLU FISTIKLI LOKUM 450 GR</v>
      </c>
      <c r="W362" s="17">
        <f>IF(ISERROR(SEARCH('G_Sipariş Fişi'!$C$17,$A362)),0,1)</f>
        <v>1</v>
      </c>
      <c r="X362" s="17">
        <f>IF(W362=0,0,COUNTIF($W$6:W362,1))</f>
        <v>357</v>
      </c>
      <c r="Y362" s="18" t="str">
        <f t="shared" si="57"/>
        <v>SAFRANBOLU FISTIKLI LOKUM 450 GR</v>
      </c>
      <c r="Z362" s="17">
        <f>IF(ISERROR(SEARCH('G_Sipariş Fişi'!$C$18,$A362)),0,1)</f>
        <v>1</v>
      </c>
      <c r="AA362" s="17">
        <f>IF(Z362=0,0,COUNTIF($Z$6:Z362,1))</f>
        <v>357</v>
      </c>
      <c r="AB362" s="18" t="str">
        <f t="shared" si="58"/>
        <v>SAFRANBOLU FISTIKLI LOKUM 450 GR</v>
      </c>
      <c r="AC362" s="17">
        <f>IF(ISERROR(SEARCH('G_Sipariş Fişi'!$C$19,$A362)),0,1)</f>
        <v>1</v>
      </c>
      <c r="AD362" s="17">
        <f>IF(AC362=0,0,COUNTIF($AC$6:AC362,1))</f>
        <v>357</v>
      </c>
      <c r="AE362" s="18" t="str">
        <f t="shared" si="59"/>
        <v>SAFRANBOLU FISTIKLI LOKUM 450 GR</v>
      </c>
    </row>
    <row r="363" spans="1:31" x14ac:dyDescent="0.3">
      <c r="A363" s="17" t="str">
        <f>Tbl_Ürünler[[#This Row],[Ürün Adı]]</f>
        <v>COTANAK FINDIK YAGI 3 LT TNK</v>
      </c>
      <c r="B363" s="17">
        <f>IF(ISERROR(SEARCH('G_Sipariş Fişi'!$C$10,$A363)),0,1)</f>
        <v>0</v>
      </c>
      <c r="C363" s="17">
        <f>IF(B363=0,0,COUNTIF($B$6:B363,1))</f>
        <v>0</v>
      </c>
      <c r="D363" s="18" t="str">
        <f t="shared" si="50"/>
        <v/>
      </c>
      <c r="E363" s="17">
        <f>IF(ISERROR(SEARCH('G_Sipariş Fişi'!$C$11,$A363)),0,1)</f>
        <v>0</v>
      </c>
      <c r="F363" s="17">
        <f>IF(E363=0,0,COUNTIF($E$6:E363,1))</f>
        <v>0</v>
      </c>
      <c r="G363" s="18" t="str">
        <f t="shared" si="51"/>
        <v/>
      </c>
      <c r="H363" s="17">
        <f>IF(ISERROR(SEARCH('G_Sipariş Fişi'!$C$12,$A363)),0,1)</f>
        <v>0</v>
      </c>
      <c r="I363" s="17">
        <f>IF(H363=0,0,COUNTIF(H$6:$H363,1))</f>
        <v>0</v>
      </c>
      <c r="J363" s="18" t="str">
        <f t="shared" si="52"/>
        <v/>
      </c>
      <c r="K363" s="17">
        <f>IF(ISERROR(SEARCH('G_Sipariş Fişi'!$C$13,$A363)),0,1)</f>
        <v>0</v>
      </c>
      <c r="L363" s="17">
        <f>IF(K363=0,0,COUNTIF($K$6:K363,1))</f>
        <v>0</v>
      </c>
      <c r="M363" s="18" t="str">
        <f t="shared" si="53"/>
        <v/>
      </c>
      <c r="N363" s="17">
        <f>IF(ISERROR(SEARCH('G_Sipariş Fişi'!$C$14,$A363)),0,1)</f>
        <v>0</v>
      </c>
      <c r="O363" s="17">
        <f>IF(N363=0,0,COUNTIF($N$6:N363,1))</f>
        <v>0</v>
      </c>
      <c r="P363" s="18" t="str">
        <f t="shared" si="54"/>
        <v/>
      </c>
      <c r="Q363" s="17">
        <f>IF(ISERROR(SEARCH('G_Sipariş Fişi'!$C$15,$A363)),0,1)</f>
        <v>0</v>
      </c>
      <c r="R363" s="17">
        <f>IF(Q363=0,0,COUNTIF($Q$6:Q363,1))</f>
        <v>0</v>
      </c>
      <c r="S363" s="18" t="str">
        <f t="shared" si="55"/>
        <v/>
      </c>
      <c r="T363" s="17">
        <f>IF(ISERROR(SEARCH('G_Sipariş Fişi'!$C$16,$A363)),0,1)</f>
        <v>1</v>
      </c>
      <c r="U363" s="17">
        <f>IF(T363=0,0,COUNTIF($T$6:T363,1))</f>
        <v>358</v>
      </c>
      <c r="V363" s="18" t="str">
        <f t="shared" si="56"/>
        <v>COTANAK FINDIK YAGI 3 LT TNK</v>
      </c>
      <c r="W363" s="17">
        <f>IF(ISERROR(SEARCH('G_Sipariş Fişi'!$C$17,$A363)),0,1)</f>
        <v>1</v>
      </c>
      <c r="X363" s="17">
        <f>IF(W363=0,0,COUNTIF($W$6:W363,1))</f>
        <v>358</v>
      </c>
      <c r="Y363" s="18" t="str">
        <f t="shared" si="57"/>
        <v>COTANAK FINDIK YAGI 3 LT TNK</v>
      </c>
      <c r="Z363" s="17">
        <f>IF(ISERROR(SEARCH('G_Sipariş Fişi'!$C$18,$A363)),0,1)</f>
        <v>1</v>
      </c>
      <c r="AA363" s="17">
        <f>IF(Z363=0,0,COUNTIF($Z$6:Z363,1))</f>
        <v>358</v>
      </c>
      <c r="AB363" s="18" t="str">
        <f t="shared" si="58"/>
        <v>COTANAK FINDIK YAGI 3 LT TNK</v>
      </c>
      <c r="AC363" s="17">
        <f>IF(ISERROR(SEARCH('G_Sipariş Fişi'!$C$19,$A363)),0,1)</f>
        <v>1</v>
      </c>
      <c r="AD363" s="17">
        <f>IF(AC363=0,0,COUNTIF($AC$6:AC363,1))</f>
        <v>358</v>
      </c>
      <c r="AE363" s="18" t="str">
        <f t="shared" si="59"/>
        <v>COTANAK FINDIK YAGI 3 LT TNK</v>
      </c>
    </row>
    <row r="364" spans="1:31" x14ac:dyDescent="0.3">
      <c r="A364" s="17" t="str">
        <f>Tbl_Ürünler[[#This Row],[Ürün Adı]]</f>
        <v>SENER HELVA 500GR SADE</v>
      </c>
      <c r="B364" s="17">
        <f>IF(ISERROR(SEARCH('G_Sipariş Fişi'!$C$10,$A364)),0,1)</f>
        <v>0</v>
      </c>
      <c r="C364" s="17">
        <f>IF(B364=0,0,COUNTIF($B$6:B364,1))</f>
        <v>0</v>
      </c>
      <c r="D364" s="18" t="str">
        <f t="shared" si="50"/>
        <v/>
      </c>
      <c r="E364" s="17">
        <f>IF(ISERROR(SEARCH('G_Sipariş Fişi'!$C$11,$A364)),0,1)</f>
        <v>0</v>
      </c>
      <c r="F364" s="17">
        <f>IF(E364=0,0,COUNTIF($E$6:E364,1))</f>
        <v>0</v>
      </c>
      <c r="G364" s="18" t="str">
        <f t="shared" si="51"/>
        <v/>
      </c>
      <c r="H364" s="17">
        <f>IF(ISERROR(SEARCH('G_Sipariş Fişi'!$C$12,$A364)),0,1)</f>
        <v>0</v>
      </c>
      <c r="I364" s="17">
        <f>IF(H364=0,0,COUNTIF(H$6:$H364,1))</f>
        <v>0</v>
      </c>
      <c r="J364" s="18" t="str">
        <f t="shared" si="52"/>
        <v/>
      </c>
      <c r="K364" s="17">
        <f>IF(ISERROR(SEARCH('G_Sipariş Fişi'!$C$13,$A364)),0,1)</f>
        <v>0</v>
      </c>
      <c r="L364" s="17">
        <f>IF(K364=0,0,COUNTIF($K$6:K364,1))</f>
        <v>0</v>
      </c>
      <c r="M364" s="18" t="str">
        <f t="shared" si="53"/>
        <v/>
      </c>
      <c r="N364" s="17">
        <f>IF(ISERROR(SEARCH('G_Sipariş Fişi'!$C$14,$A364)),0,1)</f>
        <v>0</v>
      </c>
      <c r="O364" s="17">
        <f>IF(N364=0,0,COUNTIF($N$6:N364,1))</f>
        <v>0</v>
      </c>
      <c r="P364" s="18" t="str">
        <f t="shared" si="54"/>
        <v/>
      </c>
      <c r="Q364" s="17">
        <f>IF(ISERROR(SEARCH('G_Sipariş Fişi'!$C$15,$A364)),0,1)</f>
        <v>0</v>
      </c>
      <c r="R364" s="17">
        <f>IF(Q364=0,0,COUNTIF($Q$6:Q364,1))</f>
        <v>0</v>
      </c>
      <c r="S364" s="18" t="str">
        <f t="shared" si="55"/>
        <v/>
      </c>
      <c r="T364" s="17">
        <f>IF(ISERROR(SEARCH('G_Sipariş Fişi'!$C$16,$A364)),0,1)</f>
        <v>1</v>
      </c>
      <c r="U364" s="17">
        <f>IF(T364=0,0,COUNTIF($T$6:T364,1))</f>
        <v>359</v>
      </c>
      <c r="V364" s="18" t="str">
        <f t="shared" si="56"/>
        <v>SENER HELVA 500GR SADE</v>
      </c>
      <c r="W364" s="17">
        <f>IF(ISERROR(SEARCH('G_Sipariş Fişi'!$C$17,$A364)),0,1)</f>
        <v>1</v>
      </c>
      <c r="X364" s="17">
        <f>IF(W364=0,0,COUNTIF($W$6:W364,1))</f>
        <v>359</v>
      </c>
      <c r="Y364" s="18" t="str">
        <f t="shared" si="57"/>
        <v>SENER HELVA 500GR SADE</v>
      </c>
      <c r="Z364" s="17">
        <f>IF(ISERROR(SEARCH('G_Sipariş Fişi'!$C$18,$A364)),0,1)</f>
        <v>1</v>
      </c>
      <c r="AA364" s="17">
        <f>IF(Z364=0,0,COUNTIF($Z$6:Z364,1))</f>
        <v>359</v>
      </c>
      <c r="AB364" s="18" t="str">
        <f t="shared" si="58"/>
        <v>SENER HELVA 500GR SADE</v>
      </c>
      <c r="AC364" s="17">
        <f>IF(ISERROR(SEARCH('G_Sipariş Fişi'!$C$19,$A364)),0,1)</f>
        <v>1</v>
      </c>
      <c r="AD364" s="17">
        <f>IF(AC364=0,0,COUNTIF($AC$6:AC364,1))</f>
        <v>359</v>
      </c>
      <c r="AE364" s="18" t="str">
        <f t="shared" si="59"/>
        <v>SENER HELVA 500GR SADE</v>
      </c>
    </row>
    <row r="365" spans="1:31" x14ac:dyDescent="0.3">
      <c r="A365" s="17" t="str">
        <f>Tbl_Ürünler[[#This Row],[Ürün Adı]]</f>
        <v>YUDUM RIVIERA ZEYTINYAGI 5 LT TNK</v>
      </c>
      <c r="B365" s="17">
        <f>IF(ISERROR(SEARCH('G_Sipariş Fişi'!$C$10,$A365)),0,1)</f>
        <v>0</v>
      </c>
      <c r="C365" s="17">
        <f>IF(B365=0,0,COUNTIF($B$6:B365,1))</f>
        <v>0</v>
      </c>
      <c r="D365" s="18" t="str">
        <f t="shared" si="50"/>
        <v/>
      </c>
      <c r="E365" s="17">
        <f>IF(ISERROR(SEARCH('G_Sipariş Fişi'!$C$11,$A365)),0,1)</f>
        <v>0</v>
      </c>
      <c r="F365" s="17">
        <f>IF(E365=0,0,COUNTIF($E$6:E365,1))</f>
        <v>0</v>
      </c>
      <c r="G365" s="18" t="str">
        <f t="shared" si="51"/>
        <v/>
      </c>
      <c r="H365" s="17">
        <f>IF(ISERROR(SEARCH('G_Sipariş Fişi'!$C$12,$A365)),0,1)</f>
        <v>0</v>
      </c>
      <c r="I365" s="17">
        <f>IF(H365=0,0,COUNTIF(H$6:$H365,1))</f>
        <v>0</v>
      </c>
      <c r="J365" s="18" t="str">
        <f t="shared" si="52"/>
        <v/>
      </c>
      <c r="K365" s="17">
        <f>IF(ISERROR(SEARCH('G_Sipariş Fişi'!$C$13,$A365)),0,1)</f>
        <v>0</v>
      </c>
      <c r="L365" s="17">
        <f>IF(K365=0,0,COUNTIF($K$6:K365,1))</f>
        <v>0</v>
      </c>
      <c r="M365" s="18" t="str">
        <f t="shared" si="53"/>
        <v/>
      </c>
      <c r="N365" s="17">
        <f>IF(ISERROR(SEARCH('G_Sipariş Fişi'!$C$14,$A365)),0,1)</f>
        <v>0</v>
      </c>
      <c r="O365" s="17">
        <f>IF(N365=0,0,COUNTIF($N$6:N365,1))</f>
        <v>0</v>
      </c>
      <c r="P365" s="18" t="str">
        <f t="shared" si="54"/>
        <v/>
      </c>
      <c r="Q365" s="17">
        <f>IF(ISERROR(SEARCH('G_Sipariş Fişi'!$C$15,$A365)),0,1)</f>
        <v>0</v>
      </c>
      <c r="R365" s="17">
        <f>IF(Q365=0,0,COUNTIF($Q$6:Q365,1))</f>
        <v>0</v>
      </c>
      <c r="S365" s="18" t="str">
        <f t="shared" si="55"/>
        <v/>
      </c>
      <c r="T365" s="17">
        <f>IF(ISERROR(SEARCH('G_Sipariş Fişi'!$C$16,$A365)),0,1)</f>
        <v>1</v>
      </c>
      <c r="U365" s="17">
        <f>IF(T365=0,0,COUNTIF($T$6:T365,1))</f>
        <v>360</v>
      </c>
      <c r="V365" s="18" t="str">
        <f t="shared" si="56"/>
        <v>YUDUM RIVIERA ZEYTINYAGI 5 LT TNK</v>
      </c>
      <c r="W365" s="17">
        <f>IF(ISERROR(SEARCH('G_Sipariş Fişi'!$C$17,$A365)),0,1)</f>
        <v>1</v>
      </c>
      <c r="X365" s="17">
        <f>IF(W365=0,0,COUNTIF($W$6:W365,1))</f>
        <v>360</v>
      </c>
      <c r="Y365" s="18" t="str">
        <f t="shared" si="57"/>
        <v>YUDUM RIVIERA ZEYTINYAGI 5 LT TNK</v>
      </c>
      <c r="Z365" s="17">
        <f>IF(ISERROR(SEARCH('G_Sipariş Fişi'!$C$18,$A365)),0,1)</f>
        <v>1</v>
      </c>
      <c r="AA365" s="17">
        <f>IF(Z365=0,0,COUNTIF($Z$6:Z365,1))</f>
        <v>360</v>
      </c>
      <c r="AB365" s="18" t="str">
        <f t="shared" si="58"/>
        <v>YUDUM RIVIERA ZEYTINYAGI 5 LT TNK</v>
      </c>
      <c r="AC365" s="17">
        <f>IF(ISERROR(SEARCH('G_Sipariş Fişi'!$C$19,$A365)),0,1)</f>
        <v>1</v>
      </c>
      <c r="AD365" s="17">
        <f>IF(AC365=0,0,COUNTIF($AC$6:AC365,1))</f>
        <v>360</v>
      </c>
      <c r="AE365" s="18" t="str">
        <f t="shared" si="59"/>
        <v>YUDUM RIVIERA ZEYTINYAGI 5 LT TNK</v>
      </c>
    </row>
    <row r="366" spans="1:31" x14ac:dyDescent="0.3">
      <c r="A366" s="17" t="str">
        <f>Tbl_Ürünler[[#This Row],[Ürün Adı]]</f>
        <v xml:space="preserve">MOLFIX DYNAMIC DEV PAK.MAXI 9_20 </v>
      </c>
      <c r="B366" s="17">
        <f>IF(ISERROR(SEARCH('G_Sipariş Fişi'!$C$10,$A366)),0,1)</f>
        <v>0</v>
      </c>
      <c r="C366" s="17">
        <f>IF(B366=0,0,COUNTIF($B$6:B366,1))</f>
        <v>0</v>
      </c>
      <c r="D366" s="18" t="str">
        <f t="shared" si="50"/>
        <v/>
      </c>
      <c r="E366" s="17">
        <f>IF(ISERROR(SEARCH('G_Sipariş Fişi'!$C$11,$A366)),0,1)</f>
        <v>0</v>
      </c>
      <c r="F366" s="17">
        <f>IF(E366=0,0,COUNTIF($E$6:E366,1))</f>
        <v>0</v>
      </c>
      <c r="G366" s="18" t="str">
        <f t="shared" si="51"/>
        <v/>
      </c>
      <c r="H366" s="17">
        <f>IF(ISERROR(SEARCH('G_Sipariş Fişi'!$C$12,$A366)),0,1)</f>
        <v>0</v>
      </c>
      <c r="I366" s="17">
        <f>IF(H366=0,0,COUNTIF(H$6:$H366,1))</f>
        <v>0</v>
      </c>
      <c r="J366" s="18" t="str">
        <f t="shared" si="52"/>
        <v/>
      </c>
      <c r="K366" s="17">
        <f>IF(ISERROR(SEARCH('G_Sipariş Fişi'!$C$13,$A366)),0,1)</f>
        <v>0</v>
      </c>
      <c r="L366" s="17">
        <f>IF(K366=0,0,COUNTIF($K$6:K366,1))</f>
        <v>0</v>
      </c>
      <c r="M366" s="18" t="str">
        <f t="shared" si="53"/>
        <v/>
      </c>
      <c r="N366" s="17">
        <f>IF(ISERROR(SEARCH('G_Sipariş Fişi'!$C$14,$A366)),0,1)</f>
        <v>0</v>
      </c>
      <c r="O366" s="17">
        <f>IF(N366=0,0,COUNTIF($N$6:N366,1))</f>
        <v>0</v>
      </c>
      <c r="P366" s="18" t="str">
        <f t="shared" si="54"/>
        <v/>
      </c>
      <c r="Q366" s="17">
        <f>IF(ISERROR(SEARCH('G_Sipariş Fişi'!$C$15,$A366)),0,1)</f>
        <v>0</v>
      </c>
      <c r="R366" s="17">
        <f>IF(Q366=0,0,COUNTIF($Q$6:Q366,1))</f>
        <v>0</v>
      </c>
      <c r="S366" s="18" t="str">
        <f t="shared" si="55"/>
        <v/>
      </c>
      <c r="T366" s="17">
        <f>IF(ISERROR(SEARCH('G_Sipariş Fişi'!$C$16,$A366)),0,1)</f>
        <v>1</v>
      </c>
      <c r="U366" s="17">
        <f>IF(T366=0,0,COUNTIF($T$6:T366,1))</f>
        <v>361</v>
      </c>
      <c r="V366" s="18" t="str">
        <f t="shared" si="56"/>
        <v xml:space="preserve">MOLFIX DYNAMIC DEV PAK.MAXI 9_20 </v>
      </c>
      <c r="W366" s="17">
        <f>IF(ISERROR(SEARCH('G_Sipariş Fişi'!$C$17,$A366)),0,1)</f>
        <v>1</v>
      </c>
      <c r="X366" s="17">
        <f>IF(W366=0,0,COUNTIF($W$6:W366,1))</f>
        <v>361</v>
      </c>
      <c r="Y366" s="18" t="str">
        <f t="shared" si="57"/>
        <v xml:space="preserve">MOLFIX DYNAMIC DEV PAK.MAXI 9_20 </v>
      </c>
      <c r="Z366" s="17">
        <f>IF(ISERROR(SEARCH('G_Sipariş Fişi'!$C$18,$A366)),0,1)</f>
        <v>1</v>
      </c>
      <c r="AA366" s="17">
        <f>IF(Z366=0,0,COUNTIF($Z$6:Z366,1))</f>
        <v>361</v>
      </c>
      <c r="AB366" s="18" t="str">
        <f t="shared" si="58"/>
        <v xml:space="preserve">MOLFIX DYNAMIC DEV PAK.MAXI 9_20 </v>
      </c>
      <c r="AC366" s="17">
        <f>IF(ISERROR(SEARCH('G_Sipariş Fişi'!$C$19,$A366)),0,1)</f>
        <v>1</v>
      </c>
      <c r="AD366" s="17">
        <f>IF(AC366=0,0,COUNTIF($AC$6:AC366,1))</f>
        <v>361</v>
      </c>
      <c r="AE366" s="18" t="str">
        <f t="shared" si="59"/>
        <v xml:space="preserve">MOLFIX DYNAMIC DEV PAK.MAXI 9_20 </v>
      </c>
    </row>
    <row r="367" spans="1:31" x14ac:dyDescent="0.3">
      <c r="A367" s="17" t="str">
        <f>Tbl_Ürünler[[#This Row],[Ürün Adı]]</f>
        <v>MOLFIX DYNAMIC DEV PAK. MAXI 7_18 48+48</v>
      </c>
      <c r="B367" s="17">
        <f>IF(ISERROR(SEARCH('G_Sipariş Fişi'!$C$10,$A367)),0,1)</f>
        <v>0</v>
      </c>
      <c r="C367" s="17">
        <f>IF(B367=0,0,COUNTIF($B$6:B367,1))</f>
        <v>0</v>
      </c>
      <c r="D367" s="18" t="str">
        <f t="shared" si="50"/>
        <v/>
      </c>
      <c r="E367" s="17">
        <f>IF(ISERROR(SEARCH('G_Sipariş Fişi'!$C$11,$A367)),0,1)</f>
        <v>0</v>
      </c>
      <c r="F367" s="17">
        <f>IF(E367=0,0,COUNTIF($E$6:E367,1))</f>
        <v>0</v>
      </c>
      <c r="G367" s="18" t="str">
        <f t="shared" si="51"/>
        <v/>
      </c>
      <c r="H367" s="17">
        <f>IF(ISERROR(SEARCH('G_Sipariş Fişi'!$C$12,$A367)),0,1)</f>
        <v>0</v>
      </c>
      <c r="I367" s="17">
        <f>IF(H367=0,0,COUNTIF(H$6:$H367,1))</f>
        <v>0</v>
      </c>
      <c r="J367" s="18" t="str">
        <f t="shared" si="52"/>
        <v/>
      </c>
      <c r="K367" s="17">
        <f>IF(ISERROR(SEARCH('G_Sipariş Fişi'!$C$13,$A367)),0,1)</f>
        <v>0</v>
      </c>
      <c r="L367" s="17">
        <f>IF(K367=0,0,COUNTIF($K$6:K367,1))</f>
        <v>0</v>
      </c>
      <c r="M367" s="18" t="str">
        <f t="shared" si="53"/>
        <v/>
      </c>
      <c r="N367" s="17">
        <f>IF(ISERROR(SEARCH('G_Sipariş Fişi'!$C$14,$A367)),0,1)</f>
        <v>0</v>
      </c>
      <c r="O367" s="17">
        <f>IF(N367=0,0,COUNTIF($N$6:N367,1))</f>
        <v>0</v>
      </c>
      <c r="P367" s="18" t="str">
        <f t="shared" si="54"/>
        <v/>
      </c>
      <c r="Q367" s="17">
        <f>IF(ISERROR(SEARCH('G_Sipariş Fişi'!$C$15,$A367)),0,1)</f>
        <v>0</v>
      </c>
      <c r="R367" s="17">
        <f>IF(Q367=0,0,COUNTIF($Q$6:Q367,1))</f>
        <v>0</v>
      </c>
      <c r="S367" s="18" t="str">
        <f t="shared" si="55"/>
        <v/>
      </c>
      <c r="T367" s="17">
        <f>IF(ISERROR(SEARCH('G_Sipariş Fişi'!$C$16,$A367)),0,1)</f>
        <v>1</v>
      </c>
      <c r="U367" s="17">
        <f>IF(T367=0,0,COUNTIF($T$6:T367,1))</f>
        <v>362</v>
      </c>
      <c r="V367" s="18" t="str">
        <f t="shared" si="56"/>
        <v>MOLFIX DYNAMIC DEV PAK. MAXI 7_18 48+48</v>
      </c>
      <c r="W367" s="17">
        <f>IF(ISERROR(SEARCH('G_Sipariş Fişi'!$C$17,$A367)),0,1)</f>
        <v>1</v>
      </c>
      <c r="X367" s="17">
        <f>IF(W367=0,0,COUNTIF($W$6:W367,1))</f>
        <v>362</v>
      </c>
      <c r="Y367" s="18" t="str">
        <f t="shared" si="57"/>
        <v>MOLFIX DYNAMIC DEV PAK. MAXI 7_18 48+48</v>
      </c>
      <c r="Z367" s="17">
        <f>IF(ISERROR(SEARCH('G_Sipariş Fişi'!$C$18,$A367)),0,1)</f>
        <v>1</v>
      </c>
      <c r="AA367" s="17">
        <f>IF(Z367=0,0,COUNTIF($Z$6:Z367,1))</f>
        <v>362</v>
      </c>
      <c r="AB367" s="18" t="str">
        <f t="shared" si="58"/>
        <v>MOLFIX DYNAMIC DEV PAK. MAXI 7_18 48+48</v>
      </c>
      <c r="AC367" s="17">
        <f>IF(ISERROR(SEARCH('G_Sipariş Fişi'!$C$19,$A367)),0,1)</f>
        <v>1</v>
      </c>
      <c r="AD367" s="17">
        <f>IF(AC367=0,0,COUNTIF($AC$6:AC367,1))</f>
        <v>362</v>
      </c>
      <c r="AE367" s="18" t="str">
        <f t="shared" si="59"/>
        <v>MOLFIX DYNAMIC DEV PAK. MAXI 7_18 48+48</v>
      </c>
    </row>
    <row r="368" spans="1:31" x14ac:dyDescent="0.3">
      <c r="A368" s="17" t="str">
        <f>Tbl_Ürünler[[#This Row],[Ürün Adı]]</f>
        <v>MOLFIX DYNAMIC DEV PAK. JUNIOR 11_25 36+36</v>
      </c>
      <c r="B368" s="17">
        <f>IF(ISERROR(SEARCH('G_Sipariş Fişi'!$C$10,$A368)),0,1)</f>
        <v>0</v>
      </c>
      <c r="C368" s="17">
        <f>IF(B368=0,0,COUNTIF($B$6:B368,1))</f>
        <v>0</v>
      </c>
      <c r="D368" s="18" t="str">
        <f t="shared" si="50"/>
        <v/>
      </c>
      <c r="E368" s="17">
        <f>IF(ISERROR(SEARCH('G_Sipariş Fişi'!$C$11,$A368)),0,1)</f>
        <v>0</v>
      </c>
      <c r="F368" s="17">
        <f>IF(E368=0,0,COUNTIF($E$6:E368,1))</f>
        <v>0</v>
      </c>
      <c r="G368" s="18" t="str">
        <f t="shared" si="51"/>
        <v/>
      </c>
      <c r="H368" s="17">
        <f>IF(ISERROR(SEARCH('G_Sipariş Fişi'!$C$12,$A368)),0,1)</f>
        <v>0</v>
      </c>
      <c r="I368" s="17">
        <f>IF(H368=0,0,COUNTIF(H$6:$H368,1))</f>
        <v>0</v>
      </c>
      <c r="J368" s="18" t="str">
        <f t="shared" si="52"/>
        <v/>
      </c>
      <c r="K368" s="17">
        <f>IF(ISERROR(SEARCH('G_Sipariş Fişi'!$C$13,$A368)),0,1)</f>
        <v>0</v>
      </c>
      <c r="L368" s="17">
        <f>IF(K368=0,0,COUNTIF($K$6:K368,1))</f>
        <v>0</v>
      </c>
      <c r="M368" s="18" t="str">
        <f t="shared" si="53"/>
        <v/>
      </c>
      <c r="N368" s="17">
        <f>IF(ISERROR(SEARCH('G_Sipariş Fişi'!$C$14,$A368)),0,1)</f>
        <v>0</v>
      </c>
      <c r="O368" s="17">
        <f>IF(N368=0,0,COUNTIF($N$6:N368,1))</f>
        <v>0</v>
      </c>
      <c r="P368" s="18" t="str">
        <f t="shared" si="54"/>
        <v/>
      </c>
      <c r="Q368" s="17">
        <f>IF(ISERROR(SEARCH('G_Sipariş Fişi'!$C$15,$A368)),0,1)</f>
        <v>0</v>
      </c>
      <c r="R368" s="17">
        <f>IF(Q368=0,0,COUNTIF($Q$6:Q368,1))</f>
        <v>0</v>
      </c>
      <c r="S368" s="18" t="str">
        <f t="shared" si="55"/>
        <v/>
      </c>
      <c r="T368" s="17">
        <f>IF(ISERROR(SEARCH('G_Sipariş Fişi'!$C$16,$A368)),0,1)</f>
        <v>1</v>
      </c>
      <c r="U368" s="17">
        <f>IF(T368=0,0,COUNTIF($T$6:T368,1))</f>
        <v>363</v>
      </c>
      <c r="V368" s="18" t="str">
        <f t="shared" si="56"/>
        <v>MOLFIX DYNAMIC DEV PAK. JUNIOR 11_25 36+36</v>
      </c>
      <c r="W368" s="17">
        <f>IF(ISERROR(SEARCH('G_Sipariş Fişi'!$C$17,$A368)),0,1)</f>
        <v>1</v>
      </c>
      <c r="X368" s="17">
        <f>IF(W368=0,0,COUNTIF($W$6:W368,1))</f>
        <v>363</v>
      </c>
      <c r="Y368" s="18" t="str">
        <f t="shared" si="57"/>
        <v>MOLFIX DYNAMIC DEV PAK. JUNIOR 11_25 36+36</v>
      </c>
      <c r="Z368" s="17">
        <f>IF(ISERROR(SEARCH('G_Sipariş Fişi'!$C$18,$A368)),0,1)</f>
        <v>1</v>
      </c>
      <c r="AA368" s="17">
        <f>IF(Z368=0,0,COUNTIF($Z$6:Z368,1))</f>
        <v>363</v>
      </c>
      <c r="AB368" s="18" t="str">
        <f t="shared" si="58"/>
        <v>MOLFIX DYNAMIC DEV PAK. JUNIOR 11_25 36+36</v>
      </c>
      <c r="AC368" s="17">
        <f>IF(ISERROR(SEARCH('G_Sipariş Fişi'!$C$19,$A368)),0,1)</f>
        <v>1</v>
      </c>
      <c r="AD368" s="17">
        <f>IF(AC368=0,0,COUNTIF($AC$6:AC368,1))</f>
        <v>363</v>
      </c>
      <c r="AE368" s="18" t="str">
        <f t="shared" si="59"/>
        <v>MOLFIX DYNAMIC DEV PAK. JUNIOR 11_25 36+36</v>
      </c>
    </row>
    <row r="369" spans="1:31" x14ac:dyDescent="0.3">
      <c r="A369" s="17" t="str">
        <f>Tbl_Ürünler[[#This Row],[Ürün Adı]]</f>
        <v xml:space="preserve">MOLFIX DEV EKO MINI </v>
      </c>
      <c r="B369" s="17">
        <f>IF(ISERROR(SEARCH('G_Sipariş Fişi'!$C$10,$A369)),0,1)</f>
        <v>0</v>
      </c>
      <c r="C369" s="17">
        <f>IF(B369=0,0,COUNTIF($B$6:B369,1))</f>
        <v>0</v>
      </c>
      <c r="D369" s="18" t="str">
        <f t="shared" si="50"/>
        <v/>
      </c>
      <c r="E369" s="17">
        <f>IF(ISERROR(SEARCH('G_Sipariş Fişi'!$C$11,$A369)),0,1)</f>
        <v>0</v>
      </c>
      <c r="F369" s="17">
        <f>IF(E369=0,0,COUNTIF($E$6:E369,1))</f>
        <v>0</v>
      </c>
      <c r="G369" s="18" t="str">
        <f t="shared" si="51"/>
        <v/>
      </c>
      <c r="H369" s="17">
        <f>IF(ISERROR(SEARCH('G_Sipariş Fişi'!$C$12,$A369)),0,1)</f>
        <v>0</v>
      </c>
      <c r="I369" s="17">
        <f>IF(H369=0,0,COUNTIF(H$6:$H369,1))</f>
        <v>0</v>
      </c>
      <c r="J369" s="18" t="str">
        <f t="shared" si="52"/>
        <v/>
      </c>
      <c r="K369" s="17">
        <f>IF(ISERROR(SEARCH('G_Sipariş Fişi'!$C$13,$A369)),0,1)</f>
        <v>0</v>
      </c>
      <c r="L369" s="17">
        <f>IF(K369=0,0,COUNTIF($K$6:K369,1))</f>
        <v>0</v>
      </c>
      <c r="M369" s="18" t="str">
        <f t="shared" si="53"/>
        <v/>
      </c>
      <c r="N369" s="17">
        <f>IF(ISERROR(SEARCH('G_Sipariş Fişi'!$C$14,$A369)),0,1)</f>
        <v>0</v>
      </c>
      <c r="O369" s="17">
        <f>IF(N369=0,0,COUNTIF($N$6:N369,1))</f>
        <v>0</v>
      </c>
      <c r="P369" s="18" t="str">
        <f t="shared" si="54"/>
        <v/>
      </c>
      <c r="Q369" s="17">
        <f>IF(ISERROR(SEARCH('G_Sipariş Fişi'!$C$15,$A369)),0,1)</f>
        <v>0</v>
      </c>
      <c r="R369" s="17">
        <f>IF(Q369=0,0,COUNTIF($Q$6:Q369,1))</f>
        <v>0</v>
      </c>
      <c r="S369" s="18" t="str">
        <f t="shared" si="55"/>
        <v/>
      </c>
      <c r="T369" s="17">
        <f>IF(ISERROR(SEARCH('G_Sipariş Fişi'!$C$16,$A369)),0,1)</f>
        <v>1</v>
      </c>
      <c r="U369" s="17">
        <f>IF(T369=0,0,COUNTIF($T$6:T369,1))</f>
        <v>364</v>
      </c>
      <c r="V369" s="18" t="str">
        <f t="shared" si="56"/>
        <v xml:space="preserve">MOLFIX DEV EKO MINI </v>
      </c>
      <c r="W369" s="17">
        <f>IF(ISERROR(SEARCH('G_Sipariş Fişi'!$C$17,$A369)),0,1)</f>
        <v>1</v>
      </c>
      <c r="X369" s="17">
        <f>IF(W369=0,0,COUNTIF($W$6:W369,1))</f>
        <v>364</v>
      </c>
      <c r="Y369" s="18" t="str">
        <f t="shared" si="57"/>
        <v xml:space="preserve">MOLFIX DEV EKO MINI </v>
      </c>
      <c r="Z369" s="17">
        <f>IF(ISERROR(SEARCH('G_Sipariş Fişi'!$C$18,$A369)),0,1)</f>
        <v>1</v>
      </c>
      <c r="AA369" s="17">
        <f>IF(Z369=0,0,COUNTIF($Z$6:Z369,1))</f>
        <v>364</v>
      </c>
      <c r="AB369" s="18" t="str">
        <f t="shared" si="58"/>
        <v xml:space="preserve">MOLFIX DEV EKO MINI </v>
      </c>
      <c r="AC369" s="17">
        <f>IF(ISERROR(SEARCH('G_Sipariş Fişi'!$C$19,$A369)),0,1)</f>
        <v>1</v>
      </c>
      <c r="AD369" s="17">
        <f>IF(AC369=0,0,COUNTIF($AC$6:AC369,1))</f>
        <v>364</v>
      </c>
      <c r="AE369" s="18" t="str">
        <f t="shared" si="59"/>
        <v xml:space="preserve">MOLFIX DEV EKO MINI </v>
      </c>
    </row>
    <row r="370" spans="1:31" x14ac:dyDescent="0.3">
      <c r="A370" s="17" t="str">
        <f>Tbl_Ürünler[[#This Row],[Ürün Adı]]</f>
        <v>MOLFIX DYNAMIC DEV PAK. 4_9 MIDI 108ADET 54+54</v>
      </c>
      <c r="B370" s="17">
        <f>IF(ISERROR(SEARCH('G_Sipariş Fişi'!$C$10,$A370)),0,1)</f>
        <v>0</v>
      </c>
      <c r="C370" s="17">
        <f>IF(B370=0,0,COUNTIF($B$6:B370,1))</f>
        <v>0</v>
      </c>
      <c r="D370" s="18" t="str">
        <f t="shared" si="50"/>
        <v/>
      </c>
      <c r="E370" s="17">
        <f>IF(ISERROR(SEARCH('G_Sipariş Fişi'!$C$11,$A370)),0,1)</f>
        <v>0</v>
      </c>
      <c r="F370" s="17">
        <f>IF(E370=0,0,COUNTIF($E$6:E370,1))</f>
        <v>0</v>
      </c>
      <c r="G370" s="18" t="str">
        <f t="shared" si="51"/>
        <v/>
      </c>
      <c r="H370" s="17">
        <f>IF(ISERROR(SEARCH('G_Sipariş Fişi'!$C$12,$A370)),0,1)</f>
        <v>0</v>
      </c>
      <c r="I370" s="17">
        <f>IF(H370=0,0,COUNTIF(H$6:$H370,1))</f>
        <v>0</v>
      </c>
      <c r="J370" s="18" t="str">
        <f t="shared" si="52"/>
        <v/>
      </c>
      <c r="K370" s="17">
        <f>IF(ISERROR(SEARCH('G_Sipariş Fişi'!$C$13,$A370)),0,1)</f>
        <v>0</v>
      </c>
      <c r="L370" s="17">
        <f>IF(K370=0,0,COUNTIF($K$6:K370,1))</f>
        <v>0</v>
      </c>
      <c r="M370" s="18" t="str">
        <f t="shared" si="53"/>
        <v/>
      </c>
      <c r="N370" s="17">
        <f>IF(ISERROR(SEARCH('G_Sipariş Fişi'!$C$14,$A370)),0,1)</f>
        <v>0</v>
      </c>
      <c r="O370" s="17">
        <f>IF(N370=0,0,COUNTIF($N$6:N370,1))</f>
        <v>0</v>
      </c>
      <c r="P370" s="18" t="str">
        <f t="shared" si="54"/>
        <v/>
      </c>
      <c r="Q370" s="17">
        <f>IF(ISERROR(SEARCH('G_Sipariş Fişi'!$C$15,$A370)),0,1)</f>
        <v>0</v>
      </c>
      <c r="R370" s="17">
        <f>IF(Q370=0,0,COUNTIF($Q$6:Q370,1))</f>
        <v>0</v>
      </c>
      <c r="S370" s="18" t="str">
        <f t="shared" si="55"/>
        <v/>
      </c>
      <c r="T370" s="17">
        <f>IF(ISERROR(SEARCH('G_Sipariş Fişi'!$C$16,$A370)),0,1)</f>
        <v>1</v>
      </c>
      <c r="U370" s="17">
        <f>IF(T370=0,0,COUNTIF($T$6:T370,1))</f>
        <v>365</v>
      </c>
      <c r="V370" s="18" t="str">
        <f t="shared" si="56"/>
        <v>MOLFIX DYNAMIC DEV PAK. 4_9 MIDI 108ADET 54+54</v>
      </c>
      <c r="W370" s="17">
        <f>IF(ISERROR(SEARCH('G_Sipariş Fişi'!$C$17,$A370)),0,1)</f>
        <v>1</v>
      </c>
      <c r="X370" s="17">
        <f>IF(W370=0,0,COUNTIF($W$6:W370,1))</f>
        <v>365</v>
      </c>
      <c r="Y370" s="18" t="str">
        <f t="shared" si="57"/>
        <v>MOLFIX DYNAMIC DEV PAK. 4_9 MIDI 108ADET 54+54</v>
      </c>
      <c r="Z370" s="17">
        <f>IF(ISERROR(SEARCH('G_Sipariş Fişi'!$C$18,$A370)),0,1)</f>
        <v>1</v>
      </c>
      <c r="AA370" s="17">
        <f>IF(Z370=0,0,COUNTIF($Z$6:Z370,1))</f>
        <v>365</v>
      </c>
      <c r="AB370" s="18" t="str">
        <f t="shared" si="58"/>
        <v>MOLFIX DYNAMIC DEV PAK. 4_9 MIDI 108ADET 54+54</v>
      </c>
      <c r="AC370" s="17">
        <f>IF(ISERROR(SEARCH('G_Sipariş Fişi'!$C$19,$A370)),0,1)</f>
        <v>1</v>
      </c>
      <c r="AD370" s="17">
        <f>IF(AC370=0,0,COUNTIF($AC$6:AC370,1))</f>
        <v>365</v>
      </c>
      <c r="AE370" s="18" t="str">
        <f t="shared" si="59"/>
        <v>MOLFIX DYNAMIC DEV PAK. 4_9 MIDI 108ADET 54+54</v>
      </c>
    </row>
    <row r="371" spans="1:31" x14ac:dyDescent="0.3">
      <c r="A371" s="17" t="str">
        <f>Tbl_Ürünler[[#This Row],[Ürün Adı]]</f>
        <v>DERYA YAGLI BEYAZ PEYNİR 1KG</v>
      </c>
      <c r="B371" s="17">
        <f>IF(ISERROR(SEARCH('G_Sipariş Fişi'!$C$10,$A371)),0,1)</f>
        <v>1</v>
      </c>
      <c r="C371" s="17">
        <f>IF(B371=0,0,COUNTIF($B$6:B371,1))</f>
        <v>10</v>
      </c>
      <c r="D371" s="18" t="str">
        <f t="shared" si="50"/>
        <v/>
      </c>
      <c r="E371" s="17">
        <f>IF(ISERROR(SEARCH('G_Sipariş Fişi'!$C$11,$A371)),0,1)</f>
        <v>0</v>
      </c>
      <c r="F371" s="17">
        <f>IF(E371=0,0,COUNTIF($E$6:E371,1))</f>
        <v>0</v>
      </c>
      <c r="G371" s="18" t="str">
        <f t="shared" si="51"/>
        <v/>
      </c>
      <c r="H371" s="17">
        <f>IF(ISERROR(SEARCH('G_Sipariş Fişi'!$C$12,$A371)),0,1)</f>
        <v>0</v>
      </c>
      <c r="I371" s="17">
        <f>IF(H371=0,0,COUNTIF(H$6:$H371,1))</f>
        <v>0</v>
      </c>
      <c r="J371" s="18" t="str">
        <f t="shared" si="52"/>
        <v/>
      </c>
      <c r="K371" s="17">
        <f>IF(ISERROR(SEARCH('G_Sipariş Fişi'!$C$13,$A371)),0,1)</f>
        <v>0</v>
      </c>
      <c r="L371" s="17">
        <f>IF(K371=0,0,COUNTIF($K$6:K371,1))</f>
        <v>0</v>
      </c>
      <c r="M371" s="18" t="str">
        <f t="shared" si="53"/>
        <v/>
      </c>
      <c r="N371" s="17">
        <f>IF(ISERROR(SEARCH('G_Sipariş Fişi'!$C$14,$A371)),0,1)</f>
        <v>0</v>
      </c>
      <c r="O371" s="17">
        <f>IF(N371=0,0,COUNTIF($N$6:N371,1))</f>
        <v>0</v>
      </c>
      <c r="P371" s="18" t="str">
        <f t="shared" si="54"/>
        <v/>
      </c>
      <c r="Q371" s="17">
        <f>IF(ISERROR(SEARCH('G_Sipariş Fişi'!$C$15,$A371)),0,1)</f>
        <v>0</v>
      </c>
      <c r="R371" s="17">
        <f>IF(Q371=0,0,COUNTIF($Q$6:Q371,1))</f>
        <v>0</v>
      </c>
      <c r="S371" s="18" t="str">
        <f t="shared" si="55"/>
        <v/>
      </c>
      <c r="T371" s="17">
        <f>IF(ISERROR(SEARCH('G_Sipariş Fişi'!$C$16,$A371)),0,1)</f>
        <v>1</v>
      </c>
      <c r="U371" s="17">
        <f>IF(T371=0,0,COUNTIF($T$6:T371,1))</f>
        <v>366</v>
      </c>
      <c r="V371" s="18" t="str">
        <f t="shared" si="56"/>
        <v>DERYA YAGLI BEYAZ PEYNİR 1KG</v>
      </c>
      <c r="W371" s="17">
        <f>IF(ISERROR(SEARCH('G_Sipariş Fişi'!$C$17,$A371)),0,1)</f>
        <v>1</v>
      </c>
      <c r="X371" s="17">
        <f>IF(W371=0,0,COUNTIF($W$6:W371,1))</f>
        <v>366</v>
      </c>
      <c r="Y371" s="18" t="str">
        <f t="shared" si="57"/>
        <v>DERYA YAGLI BEYAZ PEYNİR 1KG</v>
      </c>
      <c r="Z371" s="17">
        <f>IF(ISERROR(SEARCH('G_Sipariş Fişi'!$C$18,$A371)),0,1)</f>
        <v>1</v>
      </c>
      <c r="AA371" s="17">
        <f>IF(Z371=0,0,COUNTIF($Z$6:Z371,1))</f>
        <v>366</v>
      </c>
      <c r="AB371" s="18" t="str">
        <f t="shared" si="58"/>
        <v>DERYA YAGLI BEYAZ PEYNİR 1KG</v>
      </c>
      <c r="AC371" s="17">
        <f>IF(ISERROR(SEARCH('G_Sipariş Fişi'!$C$19,$A371)),0,1)</f>
        <v>1</v>
      </c>
      <c r="AD371" s="17">
        <f>IF(AC371=0,0,COUNTIF($AC$6:AC371,1))</f>
        <v>366</v>
      </c>
      <c r="AE371" s="18" t="str">
        <f t="shared" si="59"/>
        <v>DERYA YAGLI BEYAZ PEYNİR 1KG</v>
      </c>
    </row>
    <row r="372" spans="1:31" x14ac:dyDescent="0.3">
      <c r="A372" s="17" t="str">
        <f>Tbl_Ürünler[[#This Row],[Ürün Adı]]</f>
        <v>KNORR BULYON 24TABLET 6 BEDAVA ET</v>
      </c>
      <c r="B372" s="17">
        <f>IF(ISERROR(SEARCH('G_Sipariş Fişi'!$C$10,$A372)),0,1)</f>
        <v>0</v>
      </c>
      <c r="C372" s="17">
        <f>IF(B372=0,0,COUNTIF($B$6:B372,1))</f>
        <v>0</v>
      </c>
      <c r="D372" s="18" t="str">
        <f t="shared" si="50"/>
        <v/>
      </c>
      <c r="E372" s="17">
        <f>IF(ISERROR(SEARCH('G_Sipariş Fişi'!$C$11,$A372)),0,1)</f>
        <v>0</v>
      </c>
      <c r="F372" s="17">
        <f>IF(E372=0,0,COUNTIF($E$6:E372,1))</f>
        <v>0</v>
      </c>
      <c r="G372" s="18" t="str">
        <f t="shared" si="51"/>
        <v/>
      </c>
      <c r="H372" s="17">
        <f>IF(ISERROR(SEARCH('G_Sipariş Fişi'!$C$12,$A372)),0,1)</f>
        <v>0</v>
      </c>
      <c r="I372" s="17">
        <f>IF(H372=0,0,COUNTIF(H$6:$H372,1))</f>
        <v>0</v>
      </c>
      <c r="J372" s="18" t="str">
        <f t="shared" si="52"/>
        <v/>
      </c>
      <c r="K372" s="17">
        <f>IF(ISERROR(SEARCH('G_Sipariş Fişi'!$C$13,$A372)),0,1)</f>
        <v>0</v>
      </c>
      <c r="L372" s="17">
        <f>IF(K372=0,0,COUNTIF($K$6:K372,1))</f>
        <v>0</v>
      </c>
      <c r="M372" s="18" t="str">
        <f t="shared" si="53"/>
        <v/>
      </c>
      <c r="N372" s="17">
        <f>IF(ISERROR(SEARCH('G_Sipariş Fişi'!$C$14,$A372)),0,1)</f>
        <v>0</v>
      </c>
      <c r="O372" s="17">
        <f>IF(N372=0,0,COUNTIF($N$6:N372,1))</f>
        <v>0</v>
      </c>
      <c r="P372" s="18" t="str">
        <f t="shared" si="54"/>
        <v/>
      </c>
      <c r="Q372" s="17">
        <f>IF(ISERROR(SEARCH('G_Sipariş Fişi'!$C$15,$A372)),0,1)</f>
        <v>0</v>
      </c>
      <c r="R372" s="17">
        <f>IF(Q372=0,0,COUNTIF($Q$6:Q372,1))</f>
        <v>0</v>
      </c>
      <c r="S372" s="18" t="str">
        <f t="shared" si="55"/>
        <v/>
      </c>
      <c r="T372" s="17">
        <f>IF(ISERROR(SEARCH('G_Sipariş Fişi'!$C$16,$A372)),0,1)</f>
        <v>1</v>
      </c>
      <c r="U372" s="17">
        <f>IF(T372=0,0,COUNTIF($T$6:T372,1))</f>
        <v>367</v>
      </c>
      <c r="V372" s="18" t="str">
        <f t="shared" si="56"/>
        <v>KNORR BULYON 24TABLET 6 BEDAVA ET</v>
      </c>
      <c r="W372" s="17">
        <f>IF(ISERROR(SEARCH('G_Sipariş Fişi'!$C$17,$A372)),0,1)</f>
        <v>1</v>
      </c>
      <c r="X372" s="17">
        <f>IF(W372=0,0,COUNTIF($W$6:W372,1))</f>
        <v>367</v>
      </c>
      <c r="Y372" s="18" t="str">
        <f t="shared" si="57"/>
        <v>KNORR BULYON 24TABLET 6 BEDAVA ET</v>
      </c>
      <c r="Z372" s="17">
        <f>IF(ISERROR(SEARCH('G_Sipariş Fişi'!$C$18,$A372)),0,1)</f>
        <v>1</v>
      </c>
      <c r="AA372" s="17">
        <f>IF(Z372=0,0,COUNTIF($Z$6:Z372,1))</f>
        <v>367</v>
      </c>
      <c r="AB372" s="18" t="str">
        <f t="shared" si="58"/>
        <v>KNORR BULYON 24TABLET 6 BEDAVA ET</v>
      </c>
      <c r="AC372" s="17">
        <f>IF(ISERROR(SEARCH('G_Sipariş Fişi'!$C$19,$A372)),0,1)</f>
        <v>1</v>
      </c>
      <c r="AD372" s="17">
        <f>IF(AC372=0,0,COUNTIF($AC$6:AC372,1))</f>
        <v>367</v>
      </c>
      <c r="AE372" s="18" t="str">
        <f t="shared" si="59"/>
        <v>KNORR BULYON 24TABLET 6 BEDAVA ET</v>
      </c>
    </row>
    <row r="373" spans="1:31" x14ac:dyDescent="0.3">
      <c r="A373" s="17" t="str">
        <f>Tbl_Ürünler[[#This Row],[Ürün Adı]]</f>
        <v>PALL MALL KIRMIZI</v>
      </c>
      <c r="B373" s="17">
        <f>IF(ISERROR(SEARCH('G_Sipariş Fişi'!$C$10,$A373)),0,1)</f>
        <v>0</v>
      </c>
      <c r="C373" s="17">
        <f>IF(B373=0,0,COUNTIF($B$6:B373,1))</f>
        <v>0</v>
      </c>
      <c r="D373" s="18" t="str">
        <f t="shared" si="50"/>
        <v/>
      </c>
      <c r="E373" s="17">
        <f>IF(ISERROR(SEARCH('G_Sipariş Fişi'!$C$11,$A373)),0,1)</f>
        <v>0</v>
      </c>
      <c r="F373" s="17">
        <f>IF(E373=0,0,COUNTIF($E$6:E373,1))</f>
        <v>0</v>
      </c>
      <c r="G373" s="18" t="str">
        <f t="shared" si="51"/>
        <v/>
      </c>
      <c r="H373" s="17">
        <f>IF(ISERROR(SEARCH('G_Sipariş Fişi'!$C$12,$A373)),0,1)</f>
        <v>0</v>
      </c>
      <c r="I373" s="17">
        <f>IF(H373=0,0,COUNTIF(H$6:$H373,1))</f>
        <v>0</v>
      </c>
      <c r="J373" s="18" t="str">
        <f t="shared" si="52"/>
        <v/>
      </c>
      <c r="K373" s="17">
        <f>IF(ISERROR(SEARCH('G_Sipariş Fişi'!$C$13,$A373)),0,1)</f>
        <v>0</v>
      </c>
      <c r="L373" s="17">
        <f>IF(K373=0,0,COUNTIF($K$6:K373,1))</f>
        <v>0</v>
      </c>
      <c r="M373" s="18" t="str">
        <f t="shared" si="53"/>
        <v/>
      </c>
      <c r="N373" s="17">
        <f>IF(ISERROR(SEARCH('G_Sipariş Fişi'!$C$14,$A373)),0,1)</f>
        <v>0</v>
      </c>
      <c r="O373" s="17">
        <f>IF(N373=0,0,COUNTIF($N$6:N373,1))</f>
        <v>0</v>
      </c>
      <c r="P373" s="18" t="str">
        <f t="shared" si="54"/>
        <v/>
      </c>
      <c r="Q373" s="17">
        <f>IF(ISERROR(SEARCH('G_Sipariş Fişi'!$C$15,$A373)),0,1)</f>
        <v>0</v>
      </c>
      <c r="R373" s="17">
        <f>IF(Q373=0,0,COUNTIF($Q$6:Q373,1))</f>
        <v>0</v>
      </c>
      <c r="S373" s="18" t="str">
        <f t="shared" si="55"/>
        <v/>
      </c>
      <c r="T373" s="17">
        <f>IF(ISERROR(SEARCH('G_Sipariş Fişi'!$C$16,$A373)),0,1)</f>
        <v>1</v>
      </c>
      <c r="U373" s="17">
        <f>IF(T373=0,0,COUNTIF($T$6:T373,1))</f>
        <v>368</v>
      </c>
      <c r="V373" s="18" t="str">
        <f t="shared" si="56"/>
        <v>PALL MALL KIRMIZI</v>
      </c>
      <c r="W373" s="17">
        <f>IF(ISERROR(SEARCH('G_Sipariş Fişi'!$C$17,$A373)),0,1)</f>
        <v>1</v>
      </c>
      <c r="X373" s="17">
        <f>IF(W373=0,0,COUNTIF($W$6:W373,1))</f>
        <v>368</v>
      </c>
      <c r="Y373" s="18" t="str">
        <f t="shared" si="57"/>
        <v>PALL MALL KIRMIZI</v>
      </c>
      <c r="Z373" s="17">
        <f>IF(ISERROR(SEARCH('G_Sipariş Fişi'!$C$18,$A373)),0,1)</f>
        <v>1</v>
      </c>
      <c r="AA373" s="17">
        <f>IF(Z373=0,0,COUNTIF($Z$6:Z373,1))</f>
        <v>368</v>
      </c>
      <c r="AB373" s="18" t="str">
        <f t="shared" si="58"/>
        <v>PALL MALL KIRMIZI</v>
      </c>
      <c r="AC373" s="17">
        <f>IF(ISERROR(SEARCH('G_Sipariş Fişi'!$C$19,$A373)),0,1)</f>
        <v>1</v>
      </c>
      <c r="AD373" s="17">
        <f>IF(AC373=0,0,COUNTIF($AC$6:AC373,1))</f>
        <v>368</v>
      </c>
      <c r="AE373" s="18" t="str">
        <f t="shared" si="59"/>
        <v>PALL MALL KIRMIZI</v>
      </c>
    </row>
    <row r="374" spans="1:31" x14ac:dyDescent="0.3">
      <c r="A374" s="17" t="str">
        <f>Tbl_Ürünler[[#This Row],[Ürün Adı]]</f>
        <v>PALL MALL TURUNCU</v>
      </c>
      <c r="B374" s="17">
        <f>IF(ISERROR(SEARCH('G_Sipariş Fişi'!$C$10,$A374)),0,1)</f>
        <v>0</v>
      </c>
      <c r="C374" s="17">
        <f>IF(B374=0,0,COUNTIF($B$6:B374,1))</f>
        <v>0</v>
      </c>
      <c r="D374" s="18" t="str">
        <f t="shared" si="50"/>
        <v/>
      </c>
      <c r="E374" s="17">
        <f>IF(ISERROR(SEARCH('G_Sipariş Fişi'!$C$11,$A374)),0,1)</f>
        <v>0</v>
      </c>
      <c r="F374" s="17">
        <f>IF(E374=0,0,COUNTIF($E$6:E374,1))</f>
        <v>0</v>
      </c>
      <c r="G374" s="18" t="str">
        <f t="shared" si="51"/>
        <v/>
      </c>
      <c r="H374" s="17">
        <f>IF(ISERROR(SEARCH('G_Sipariş Fişi'!$C$12,$A374)),0,1)</f>
        <v>0</v>
      </c>
      <c r="I374" s="17">
        <f>IF(H374=0,0,COUNTIF(H$6:$H374,1))</f>
        <v>0</v>
      </c>
      <c r="J374" s="18" t="str">
        <f t="shared" si="52"/>
        <v/>
      </c>
      <c r="K374" s="17">
        <f>IF(ISERROR(SEARCH('G_Sipariş Fişi'!$C$13,$A374)),0,1)</f>
        <v>0</v>
      </c>
      <c r="L374" s="17">
        <f>IF(K374=0,0,COUNTIF($K$6:K374,1))</f>
        <v>0</v>
      </c>
      <c r="M374" s="18" t="str">
        <f t="shared" si="53"/>
        <v/>
      </c>
      <c r="N374" s="17">
        <f>IF(ISERROR(SEARCH('G_Sipariş Fişi'!$C$14,$A374)),0,1)</f>
        <v>0</v>
      </c>
      <c r="O374" s="17">
        <f>IF(N374=0,0,COUNTIF($N$6:N374,1))</f>
        <v>0</v>
      </c>
      <c r="P374" s="18" t="str">
        <f t="shared" si="54"/>
        <v/>
      </c>
      <c r="Q374" s="17">
        <f>IF(ISERROR(SEARCH('G_Sipariş Fişi'!$C$15,$A374)),0,1)</f>
        <v>0</v>
      </c>
      <c r="R374" s="17">
        <f>IF(Q374=0,0,COUNTIF($Q$6:Q374,1))</f>
        <v>0</v>
      </c>
      <c r="S374" s="18" t="str">
        <f t="shared" si="55"/>
        <v/>
      </c>
      <c r="T374" s="17">
        <f>IF(ISERROR(SEARCH('G_Sipariş Fişi'!$C$16,$A374)),0,1)</f>
        <v>1</v>
      </c>
      <c r="U374" s="17">
        <f>IF(T374=0,0,COUNTIF($T$6:T374,1))</f>
        <v>369</v>
      </c>
      <c r="V374" s="18" t="str">
        <f t="shared" si="56"/>
        <v>PALL MALL TURUNCU</v>
      </c>
      <c r="W374" s="17">
        <f>IF(ISERROR(SEARCH('G_Sipariş Fişi'!$C$17,$A374)),0,1)</f>
        <v>1</v>
      </c>
      <c r="X374" s="17">
        <f>IF(W374=0,0,COUNTIF($W$6:W374,1))</f>
        <v>369</v>
      </c>
      <c r="Y374" s="18" t="str">
        <f t="shared" si="57"/>
        <v>PALL MALL TURUNCU</v>
      </c>
      <c r="Z374" s="17">
        <f>IF(ISERROR(SEARCH('G_Sipariş Fişi'!$C$18,$A374)),0,1)</f>
        <v>1</v>
      </c>
      <c r="AA374" s="17">
        <f>IF(Z374=0,0,COUNTIF($Z$6:Z374,1))</f>
        <v>369</v>
      </c>
      <c r="AB374" s="18" t="str">
        <f t="shared" si="58"/>
        <v>PALL MALL TURUNCU</v>
      </c>
      <c r="AC374" s="17">
        <f>IF(ISERROR(SEARCH('G_Sipariş Fişi'!$C$19,$A374)),0,1)</f>
        <v>1</v>
      </c>
      <c r="AD374" s="17">
        <f>IF(AC374=0,0,COUNTIF($AC$6:AC374,1))</f>
        <v>369</v>
      </c>
      <c r="AE374" s="18" t="str">
        <f t="shared" si="59"/>
        <v>PALL MALL TURUNCU</v>
      </c>
    </row>
    <row r="375" spans="1:31" x14ac:dyDescent="0.3">
      <c r="A375" s="17" t="str">
        <f>Tbl_Ürünler[[#This Row],[Ürün Adı]]</f>
        <v>F NEFFIS BUGDAY UNU 5 KG</v>
      </c>
      <c r="B375" s="17">
        <f>IF(ISERROR(SEARCH('G_Sipariş Fişi'!$C$10,$A375)),0,1)</f>
        <v>0</v>
      </c>
      <c r="C375" s="17">
        <f>IF(B375=0,0,COUNTIF($B$6:B375,1))</f>
        <v>0</v>
      </c>
      <c r="D375" s="18" t="str">
        <f t="shared" si="50"/>
        <v/>
      </c>
      <c r="E375" s="17">
        <f>IF(ISERROR(SEARCH('G_Sipariş Fişi'!$C$11,$A375)),0,1)</f>
        <v>0</v>
      </c>
      <c r="F375" s="17">
        <f>IF(E375=0,0,COUNTIF($E$6:E375,1))</f>
        <v>0</v>
      </c>
      <c r="G375" s="18" t="str">
        <f t="shared" si="51"/>
        <v/>
      </c>
      <c r="H375" s="17">
        <f>IF(ISERROR(SEARCH('G_Sipariş Fişi'!$C$12,$A375)),0,1)</f>
        <v>0</v>
      </c>
      <c r="I375" s="17">
        <f>IF(H375=0,0,COUNTIF(H$6:$H375,1))</f>
        <v>0</v>
      </c>
      <c r="J375" s="18" t="str">
        <f t="shared" si="52"/>
        <v/>
      </c>
      <c r="K375" s="17">
        <f>IF(ISERROR(SEARCH('G_Sipariş Fişi'!$C$13,$A375)),0,1)</f>
        <v>0</v>
      </c>
      <c r="L375" s="17">
        <f>IF(K375=0,0,COUNTIF($K$6:K375,1))</f>
        <v>0</v>
      </c>
      <c r="M375" s="18" t="str">
        <f t="shared" si="53"/>
        <v/>
      </c>
      <c r="N375" s="17">
        <f>IF(ISERROR(SEARCH('G_Sipariş Fişi'!$C$14,$A375)),0,1)</f>
        <v>0</v>
      </c>
      <c r="O375" s="17">
        <f>IF(N375=0,0,COUNTIF($N$6:N375,1))</f>
        <v>0</v>
      </c>
      <c r="P375" s="18" t="str">
        <f t="shared" si="54"/>
        <v/>
      </c>
      <c r="Q375" s="17">
        <f>IF(ISERROR(SEARCH('G_Sipariş Fişi'!$C$15,$A375)),0,1)</f>
        <v>0</v>
      </c>
      <c r="R375" s="17">
        <f>IF(Q375=0,0,COUNTIF($Q$6:Q375,1))</f>
        <v>0</v>
      </c>
      <c r="S375" s="18" t="str">
        <f t="shared" si="55"/>
        <v/>
      </c>
      <c r="T375" s="17">
        <f>IF(ISERROR(SEARCH('G_Sipariş Fişi'!$C$16,$A375)),0,1)</f>
        <v>1</v>
      </c>
      <c r="U375" s="17">
        <f>IF(T375=0,0,COUNTIF($T$6:T375,1))</f>
        <v>370</v>
      </c>
      <c r="V375" s="18" t="str">
        <f t="shared" si="56"/>
        <v>F NEFFIS BUGDAY UNU 5 KG</v>
      </c>
      <c r="W375" s="17">
        <f>IF(ISERROR(SEARCH('G_Sipariş Fişi'!$C$17,$A375)),0,1)</f>
        <v>1</v>
      </c>
      <c r="X375" s="17">
        <f>IF(W375=0,0,COUNTIF($W$6:W375,1))</f>
        <v>370</v>
      </c>
      <c r="Y375" s="18" t="str">
        <f t="shared" si="57"/>
        <v>F NEFFIS BUGDAY UNU 5 KG</v>
      </c>
      <c r="Z375" s="17">
        <f>IF(ISERROR(SEARCH('G_Sipariş Fişi'!$C$18,$A375)),0,1)</f>
        <v>1</v>
      </c>
      <c r="AA375" s="17">
        <f>IF(Z375=0,0,COUNTIF($Z$6:Z375,1))</f>
        <v>370</v>
      </c>
      <c r="AB375" s="18" t="str">
        <f t="shared" si="58"/>
        <v>F NEFFIS BUGDAY UNU 5 KG</v>
      </c>
      <c r="AC375" s="17">
        <f>IF(ISERROR(SEARCH('G_Sipariş Fişi'!$C$19,$A375)),0,1)</f>
        <v>1</v>
      </c>
      <c r="AD375" s="17">
        <f>IF(AC375=0,0,COUNTIF($AC$6:AC375,1))</f>
        <v>370</v>
      </c>
      <c r="AE375" s="18" t="str">
        <f t="shared" si="59"/>
        <v>F NEFFIS BUGDAY UNU 5 KG</v>
      </c>
    </row>
    <row r="376" spans="1:31" x14ac:dyDescent="0.3">
      <c r="A376" s="17" t="str">
        <f>Tbl_Ürünler[[#This Row],[Ürün Adı]]</f>
        <v>KUZU PIRZOLA</v>
      </c>
      <c r="B376" s="17">
        <f>IF(ISERROR(SEARCH('G_Sipariş Fişi'!$C$10,$A376)),0,1)</f>
        <v>0</v>
      </c>
      <c r="C376" s="17">
        <f>IF(B376=0,0,COUNTIF($B$6:B376,1))</f>
        <v>0</v>
      </c>
      <c r="D376" s="18" t="str">
        <f t="shared" si="50"/>
        <v/>
      </c>
      <c r="E376" s="17">
        <f>IF(ISERROR(SEARCH('G_Sipariş Fişi'!$C$11,$A376)),0,1)</f>
        <v>0</v>
      </c>
      <c r="F376" s="17">
        <f>IF(E376=0,0,COUNTIF($E$6:E376,1))</f>
        <v>0</v>
      </c>
      <c r="G376" s="18" t="str">
        <f t="shared" si="51"/>
        <v/>
      </c>
      <c r="H376" s="17">
        <f>IF(ISERROR(SEARCH('G_Sipariş Fişi'!$C$12,$A376)),0,1)</f>
        <v>0</v>
      </c>
      <c r="I376" s="17">
        <f>IF(H376=0,0,COUNTIF(H$6:$H376,1))</f>
        <v>0</v>
      </c>
      <c r="J376" s="18" t="str">
        <f t="shared" si="52"/>
        <v/>
      </c>
      <c r="K376" s="17">
        <f>IF(ISERROR(SEARCH('G_Sipariş Fişi'!$C$13,$A376)),0,1)</f>
        <v>0</v>
      </c>
      <c r="L376" s="17">
        <f>IF(K376=0,0,COUNTIF($K$6:K376,1))</f>
        <v>0</v>
      </c>
      <c r="M376" s="18" t="str">
        <f t="shared" si="53"/>
        <v/>
      </c>
      <c r="N376" s="17">
        <f>IF(ISERROR(SEARCH('G_Sipariş Fişi'!$C$14,$A376)),0,1)</f>
        <v>0</v>
      </c>
      <c r="O376" s="17">
        <f>IF(N376=0,0,COUNTIF($N$6:N376,1))</f>
        <v>0</v>
      </c>
      <c r="P376" s="18" t="str">
        <f t="shared" si="54"/>
        <v/>
      </c>
      <c r="Q376" s="17">
        <f>IF(ISERROR(SEARCH('G_Sipariş Fişi'!$C$15,$A376)),0,1)</f>
        <v>0</v>
      </c>
      <c r="R376" s="17">
        <f>IF(Q376=0,0,COUNTIF($Q$6:Q376,1))</f>
        <v>0</v>
      </c>
      <c r="S376" s="18" t="str">
        <f t="shared" si="55"/>
        <v/>
      </c>
      <c r="T376" s="17">
        <f>IF(ISERROR(SEARCH('G_Sipariş Fişi'!$C$16,$A376)),0,1)</f>
        <v>1</v>
      </c>
      <c r="U376" s="17">
        <f>IF(T376=0,0,COUNTIF($T$6:T376,1))</f>
        <v>371</v>
      </c>
      <c r="V376" s="18" t="str">
        <f t="shared" si="56"/>
        <v>KUZU PIRZOLA</v>
      </c>
      <c r="W376" s="17">
        <f>IF(ISERROR(SEARCH('G_Sipariş Fişi'!$C$17,$A376)),0,1)</f>
        <v>1</v>
      </c>
      <c r="X376" s="17">
        <f>IF(W376=0,0,COUNTIF($W$6:W376,1))</f>
        <v>371</v>
      </c>
      <c r="Y376" s="18" t="str">
        <f t="shared" si="57"/>
        <v>KUZU PIRZOLA</v>
      </c>
      <c r="Z376" s="17">
        <f>IF(ISERROR(SEARCH('G_Sipariş Fişi'!$C$18,$A376)),0,1)</f>
        <v>1</v>
      </c>
      <c r="AA376" s="17">
        <f>IF(Z376=0,0,COUNTIF($Z$6:Z376,1))</f>
        <v>371</v>
      </c>
      <c r="AB376" s="18" t="str">
        <f t="shared" si="58"/>
        <v>KUZU PIRZOLA</v>
      </c>
      <c r="AC376" s="17">
        <f>IF(ISERROR(SEARCH('G_Sipariş Fişi'!$C$19,$A376)),0,1)</f>
        <v>1</v>
      </c>
      <c r="AD376" s="17">
        <f>IF(AC376=0,0,COUNTIF($AC$6:AC376,1))</f>
        <v>371</v>
      </c>
      <c r="AE376" s="18" t="str">
        <f t="shared" si="59"/>
        <v>KUZU PIRZOLA</v>
      </c>
    </row>
    <row r="377" spans="1:31" x14ac:dyDescent="0.3">
      <c r="A377" s="17" t="str">
        <f>Tbl_Ürünler[[#This Row],[Ürün Adı]]</f>
        <v>PINAR M.SUYU 200ML KOKTEYL AKDENIZ</v>
      </c>
      <c r="B377" s="17">
        <f>IF(ISERROR(SEARCH('G_Sipariş Fişi'!$C$10,$A377)),0,1)</f>
        <v>0</v>
      </c>
      <c r="C377" s="17">
        <f>IF(B377=0,0,COUNTIF($B$6:B377,1))</f>
        <v>0</v>
      </c>
      <c r="D377" s="18" t="str">
        <f t="shared" si="50"/>
        <v/>
      </c>
      <c r="E377" s="17">
        <f>IF(ISERROR(SEARCH('G_Sipariş Fişi'!$C$11,$A377)),0,1)</f>
        <v>0</v>
      </c>
      <c r="F377" s="17">
        <f>IF(E377=0,0,COUNTIF($E$6:E377,1))</f>
        <v>0</v>
      </c>
      <c r="G377" s="18" t="str">
        <f t="shared" si="51"/>
        <v/>
      </c>
      <c r="H377" s="17">
        <f>IF(ISERROR(SEARCH('G_Sipariş Fişi'!$C$12,$A377)),0,1)</f>
        <v>0</v>
      </c>
      <c r="I377" s="17">
        <f>IF(H377=0,0,COUNTIF(H$6:$H377,1))</f>
        <v>0</v>
      </c>
      <c r="J377" s="18" t="str">
        <f t="shared" si="52"/>
        <v/>
      </c>
      <c r="K377" s="17">
        <f>IF(ISERROR(SEARCH('G_Sipariş Fişi'!$C$13,$A377)),0,1)</f>
        <v>0</v>
      </c>
      <c r="L377" s="17">
        <f>IF(K377=0,0,COUNTIF($K$6:K377,1))</f>
        <v>0</v>
      </c>
      <c r="M377" s="18" t="str">
        <f t="shared" si="53"/>
        <v/>
      </c>
      <c r="N377" s="17">
        <f>IF(ISERROR(SEARCH('G_Sipariş Fişi'!$C$14,$A377)),0,1)</f>
        <v>0</v>
      </c>
      <c r="O377" s="17">
        <f>IF(N377=0,0,COUNTIF($N$6:N377,1))</f>
        <v>0</v>
      </c>
      <c r="P377" s="18" t="str">
        <f t="shared" si="54"/>
        <v/>
      </c>
      <c r="Q377" s="17">
        <f>IF(ISERROR(SEARCH('G_Sipariş Fişi'!$C$15,$A377)),0,1)</f>
        <v>0</v>
      </c>
      <c r="R377" s="17">
        <f>IF(Q377=0,0,COUNTIF($Q$6:Q377,1))</f>
        <v>0</v>
      </c>
      <c r="S377" s="18" t="str">
        <f t="shared" si="55"/>
        <v/>
      </c>
      <c r="T377" s="17">
        <f>IF(ISERROR(SEARCH('G_Sipariş Fişi'!$C$16,$A377)),0,1)</f>
        <v>1</v>
      </c>
      <c r="U377" s="17">
        <f>IF(T377=0,0,COUNTIF($T$6:T377,1))</f>
        <v>372</v>
      </c>
      <c r="V377" s="18" t="str">
        <f t="shared" si="56"/>
        <v>PINAR M.SUYU 200ML KOKTEYL AKDENIZ</v>
      </c>
      <c r="W377" s="17">
        <f>IF(ISERROR(SEARCH('G_Sipariş Fişi'!$C$17,$A377)),0,1)</f>
        <v>1</v>
      </c>
      <c r="X377" s="17">
        <f>IF(W377=0,0,COUNTIF($W$6:W377,1))</f>
        <v>372</v>
      </c>
      <c r="Y377" s="18" t="str">
        <f t="shared" si="57"/>
        <v>PINAR M.SUYU 200ML KOKTEYL AKDENIZ</v>
      </c>
      <c r="Z377" s="17">
        <f>IF(ISERROR(SEARCH('G_Sipariş Fişi'!$C$18,$A377)),0,1)</f>
        <v>1</v>
      </c>
      <c r="AA377" s="17">
        <f>IF(Z377=0,0,COUNTIF($Z$6:Z377,1))</f>
        <v>372</v>
      </c>
      <c r="AB377" s="18" t="str">
        <f t="shared" si="58"/>
        <v>PINAR M.SUYU 200ML KOKTEYL AKDENIZ</v>
      </c>
      <c r="AC377" s="17">
        <f>IF(ISERROR(SEARCH('G_Sipariş Fişi'!$C$19,$A377)),0,1)</f>
        <v>1</v>
      </c>
      <c r="AD377" s="17">
        <f>IF(AC377=0,0,COUNTIF($AC$6:AC377,1))</f>
        <v>372</v>
      </c>
      <c r="AE377" s="18" t="str">
        <f t="shared" si="59"/>
        <v>PINAR M.SUYU 200ML KOKTEYL AKDENIZ</v>
      </c>
    </row>
    <row r="378" spans="1:31" x14ac:dyDescent="0.3">
      <c r="A378" s="17" t="str">
        <f>Tbl_Ürünler[[#This Row],[Ürün Adı]]</f>
        <v>ALTIN CEZVE COFFEE CREAMER 200 GR PAKET</v>
      </c>
      <c r="B378" s="17">
        <f>IF(ISERROR(SEARCH('G_Sipariş Fişi'!$C$10,$A378)),0,1)</f>
        <v>0</v>
      </c>
      <c r="C378" s="17">
        <f>IF(B378=0,0,COUNTIF($B$6:B378,1))</f>
        <v>0</v>
      </c>
      <c r="D378" s="18" t="str">
        <f t="shared" si="50"/>
        <v/>
      </c>
      <c r="E378" s="17">
        <f>IF(ISERROR(SEARCH('G_Sipariş Fişi'!$C$11,$A378)),0,1)</f>
        <v>0</v>
      </c>
      <c r="F378" s="17">
        <f>IF(E378=0,0,COUNTIF($E$6:E378,1))</f>
        <v>0</v>
      </c>
      <c r="G378" s="18" t="str">
        <f t="shared" si="51"/>
        <v/>
      </c>
      <c r="H378" s="17">
        <f>IF(ISERROR(SEARCH('G_Sipariş Fişi'!$C$12,$A378)),0,1)</f>
        <v>0</v>
      </c>
      <c r="I378" s="17">
        <f>IF(H378=0,0,COUNTIF(H$6:$H378,1))</f>
        <v>0</v>
      </c>
      <c r="J378" s="18" t="str">
        <f t="shared" si="52"/>
        <v/>
      </c>
      <c r="K378" s="17">
        <f>IF(ISERROR(SEARCH('G_Sipariş Fişi'!$C$13,$A378)),0,1)</f>
        <v>0</v>
      </c>
      <c r="L378" s="17">
        <f>IF(K378=0,0,COUNTIF($K$6:K378,1))</f>
        <v>0</v>
      </c>
      <c r="M378" s="18" t="str">
        <f t="shared" si="53"/>
        <v/>
      </c>
      <c r="N378" s="17">
        <f>IF(ISERROR(SEARCH('G_Sipariş Fişi'!$C$14,$A378)),0,1)</f>
        <v>0</v>
      </c>
      <c r="O378" s="17">
        <f>IF(N378=0,0,COUNTIF($N$6:N378,1))</f>
        <v>0</v>
      </c>
      <c r="P378" s="18" t="str">
        <f t="shared" si="54"/>
        <v/>
      </c>
      <c r="Q378" s="17">
        <f>IF(ISERROR(SEARCH('G_Sipariş Fişi'!$C$15,$A378)),0,1)</f>
        <v>0</v>
      </c>
      <c r="R378" s="17">
        <f>IF(Q378=0,0,COUNTIF($Q$6:Q378,1))</f>
        <v>0</v>
      </c>
      <c r="S378" s="18" t="str">
        <f t="shared" si="55"/>
        <v/>
      </c>
      <c r="T378" s="17">
        <f>IF(ISERROR(SEARCH('G_Sipariş Fişi'!$C$16,$A378)),0,1)</f>
        <v>1</v>
      </c>
      <c r="U378" s="17">
        <f>IF(T378=0,0,COUNTIF($T$6:T378,1))</f>
        <v>373</v>
      </c>
      <c r="V378" s="18" t="str">
        <f t="shared" si="56"/>
        <v>ALTIN CEZVE COFFEE CREAMER 200 GR PAKET</v>
      </c>
      <c r="W378" s="17">
        <f>IF(ISERROR(SEARCH('G_Sipariş Fişi'!$C$17,$A378)),0,1)</f>
        <v>1</v>
      </c>
      <c r="X378" s="17">
        <f>IF(W378=0,0,COUNTIF($W$6:W378,1))</f>
        <v>373</v>
      </c>
      <c r="Y378" s="18" t="str">
        <f t="shared" si="57"/>
        <v>ALTIN CEZVE COFFEE CREAMER 200 GR PAKET</v>
      </c>
      <c r="Z378" s="17">
        <f>IF(ISERROR(SEARCH('G_Sipariş Fişi'!$C$18,$A378)),0,1)</f>
        <v>1</v>
      </c>
      <c r="AA378" s="17">
        <f>IF(Z378=0,0,COUNTIF($Z$6:Z378,1))</f>
        <v>373</v>
      </c>
      <c r="AB378" s="18" t="str">
        <f t="shared" si="58"/>
        <v>ALTIN CEZVE COFFEE CREAMER 200 GR PAKET</v>
      </c>
      <c r="AC378" s="17">
        <f>IF(ISERROR(SEARCH('G_Sipariş Fişi'!$C$19,$A378)),0,1)</f>
        <v>1</v>
      </c>
      <c r="AD378" s="17">
        <f>IF(AC378=0,0,COUNTIF($AC$6:AC378,1))</f>
        <v>373</v>
      </c>
      <c r="AE378" s="18" t="str">
        <f t="shared" si="59"/>
        <v>ALTIN CEZVE COFFEE CREAMER 200 GR PAKET</v>
      </c>
    </row>
    <row r="379" spans="1:31" x14ac:dyDescent="0.3">
      <c r="A379" s="17" t="str">
        <f>Tbl_Ürünler[[#This Row],[Ürün Adı]]</f>
        <v>PINAR DOYUM KANGAL SUCUK ACIK</v>
      </c>
      <c r="B379" s="17">
        <f>IF(ISERROR(SEARCH('G_Sipariş Fişi'!$C$10,$A379)),0,1)</f>
        <v>0</v>
      </c>
      <c r="C379" s="17">
        <f>IF(B379=0,0,COUNTIF($B$6:B379,1))</f>
        <v>0</v>
      </c>
      <c r="D379" s="18" t="str">
        <f t="shared" si="50"/>
        <v/>
      </c>
      <c r="E379" s="17">
        <f>IF(ISERROR(SEARCH('G_Sipariş Fişi'!$C$11,$A379)),0,1)</f>
        <v>0</v>
      </c>
      <c r="F379" s="17">
        <f>IF(E379=0,0,COUNTIF($E$6:E379,1))</f>
        <v>0</v>
      </c>
      <c r="G379" s="18" t="str">
        <f t="shared" si="51"/>
        <v/>
      </c>
      <c r="H379" s="17">
        <f>IF(ISERROR(SEARCH('G_Sipariş Fişi'!$C$12,$A379)),0,1)</f>
        <v>0</v>
      </c>
      <c r="I379" s="17">
        <f>IF(H379=0,0,COUNTIF(H$6:$H379,1))</f>
        <v>0</v>
      </c>
      <c r="J379" s="18" t="str">
        <f t="shared" si="52"/>
        <v/>
      </c>
      <c r="K379" s="17">
        <f>IF(ISERROR(SEARCH('G_Sipariş Fişi'!$C$13,$A379)),0,1)</f>
        <v>0</v>
      </c>
      <c r="L379" s="17">
        <f>IF(K379=0,0,COUNTIF($K$6:K379,1))</f>
        <v>0</v>
      </c>
      <c r="M379" s="18" t="str">
        <f t="shared" si="53"/>
        <v/>
      </c>
      <c r="N379" s="17">
        <f>IF(ISERROR(SEARCH('G_Sipariş Fişi'!$C$14,$A379)),0,1)</f>
        <v>0</v>
      </c>
      <c r="O379" s="17">
        <f>IF(N379=0,0,COUNTIF($N$6:N379,1))</f>
        <v>0</v>
      </c>
      <c r="P379" s="18" t="str">
        <f t="shared" si="54"/>
        <v/>
      </c>
      <c r="Q379" s="17">
        <f>IF(ISERROR(SEARCH('G_Sipariş Fişi'!$C$15,$A379)),0,1)</f>
        <v>0</v>
      </c>
      <c r="R379" s="17">
        <f>IF(Q379=0,0,COUNTIF($Q$6:Q379,1))</f>
        <v>0</v>
      </c>
      <c r="S379" s="18" t="str">
        <f t="shared" si="55"/>
        <v/>
      </c>
      <c r="T379" s="17">
        <f>IF(ISERROR(SEARCH('G_Sipariş Fişi'!$C$16,$A379)),0,1)</f>
        <v>1</v>
      </c>
      <c r="U379" s="17">
        <f>IF(T379=0,0,COUNTIF($T$6:T379,1))</f>
        <v>374</v>
      </c>
      <c r="V379" s="18" t="str">
        <f t="shared" si="56"/>
        <v>PINAR DOYUM KANGAL SUCUK ACIK</v>
      </c>
      <c r="W379" s="17">
        <f>IF(ISERROR(SEARCH('G_Sipariş Fişi'!$C$17,$A379)),0,1)</f>
        <v>1</v>
      </c>
      <c r="X379" s="17">
        <f>IF(W379=0,0,COUNTIF($W$6:W379,1))</f>
        <v>374</v>
      </c>
      <c r="Y379" s="18" t="str">
        <f t="shared" si="57"/>
        <v>PINAR DOYUM KANGAL SUCUK ACIK</v>
      </c>
      <c r="Z379" s="17">
        <f>IF(ISERROR(SEARCH('G_Sipariş Fişi'!$C$18,$A379)),0,1)</f>
        <v>1</v>
      </c>
      <c r="AA379" s="17">
        <f>IF(Z379=0,0,COUNTIF($Z$6:Z379,1))</f>
        <v>374</v>
      </c>
      <c r="AB379" s="18" t="str">
        <f t="shared" si="58"/>
        <v>PINAR DOYUM KANGAL SUCUK ACIK</v>
      </c>
      <c r="AC379" s="17">
        <f>IF(ISERROR(SEARCH('G_Sipariş Fişi'!$C$19,$A379)),0,1)</f>
        <v>1</v>
      </c>
      <c r="AD379" s="17">
        <f>IF(AC379=0,0,COUNTIF($AC$6:AC379,1))</f>
        <v>374</v>
      </c>
      <c r="AE379" s="18" t="str">
        <f t="shared" si="59"/>
        <v>PINAR DOYUM KANGAL SUCUK ACIK</v>
      </c>
    </row>
    <row r="380" spans="1:31" x14ac:dyDescent="0.3">
      <c r="A380" s="17" t="str">
        <f>Tbl_Ürünler[[#This Row],[Ürün Adı]]</f>
        <v>KIRMIZI BIBER</v>
      </c>
      <c r="B380" s="17">
        <f>IF(ISERROR(SEARCH('G_Sipariş Fişi'!$C$10,$A380)),0,1)</f>
        <v>0</v>
      </c>
      <c r="C380" s="17">
        <f>IF(B380=0,0,COUNTIF($B$6:B380,1))</f>
        <v>0</v>
      </c>
      <c r="D380" s="18" t="str">
        <f t="shared" si="50"/>
        <v/>
      </c>
      <c r="E380" s="17">
        <f>IF(ISERROR(SEARCH('G_Sipariş Fişi'!$C$11,$A380)),0,1)</f>
        <v>0</v>
      </c>
      <c r="F380" s="17">
        <f>IF(E380=0,0,COUNTIF($E$6:E380,1))</f>
        <v>0</v>
      </c>
      <c r="G380" s="18" t="str">
        <f t="shared" si="51"/>
        <v/>
      </c>
      <c r="H380" s="17">
        <f>IF(ISERROR(SEARCH('G_Sipariş Fişi'!$C$12,$A380)),0,1)</f>
        <v>0</v>
      </c>
      <c r="I380" s="17">
        <f>IF(H380=0,0,COUNTIF(H$6:$H380,1))</f>
        <v>0</v>
      </c>
      <c r="J380" s="18" t="str">
        <f t="shared" si="52"/>
        <v/>
      </c>
      <c r="K380" s="17">
        <f>IF(ISERROR(SEARCH('G_Sipariş Fişi'!$C$13,$A380)),0,1)</f>
        <v>0</v>
      </c>
      <c r="L380" s="17">
        <f>IF(K380=0,0,COUNTIF($K$6:K380,1))</f>
        <v>0</v>
      </c>
      <c r="M380" s="18" t="str">
        <f t="shared" si="53"/>
        <v/>
      </c>
      <c r="N380" s="17">
        <f>IF(ISERROR(SEARCH('G_Sipariş Fişi'!$C$14,$A380)),0,1)</f>
        <v>0</v>
      </c>
      <c r="O380" s="17">
        <f>IF(N380=0,0,COUNTIF($N$6:N380,1))</f>
        <v>0</v>
      </c>
      <c r="P380" s="18" t="str">
        <f t="shared" si="54"/>
        <v/>
      </c>
      <c r="Q380" s="17">
        <f>IF(ISERROR(SEARCH('G_Sipariş Fişi'!$C$15,$A380)),0,1)</f>
        <v>0</v>
      </c>
      <c r="R380" s="17">
        <f>IF(Q380=0,0,COUNTIF($Q$6:Q380,1))</f>
        <v>0</v>
      </c>
      <c r="S380" s="18" t="str">
        <f t="shared" si="55"/>
        <v/>
      </c>
      <c r="T380" s="17">
        <f>IF(ISERROR(SEARCH('G_Sipariş Fişi'!$C$16,$A380)),0,1)</f>
        <v>1</v>
      </c>
      <c r="U380" s="17">
        <f>IF(T380=0,0,COUNTIF($T$6:T380,1))</f>
        <v>375</v>
      </c>
      <c r="V380" s="18" t="str">
        <f t="shared" si="56"/>
        <v>KIRMIZI BIBER</v>
      </c>
      <c r="W380" s="17">
        <f>IF(ISERROR(SEARCH('G_Sipariş Fişi'!$C$17,$A380)),0,1)</f>
        <v>1</v>
      </c>
      <c r="X380" s="17">
        <f>IF(W380=0,0,COUNTIF($W$6:W380,1))</f>
        <v>375</v>
      </c>
      <c r="Y380" s="18" t="str">
        <f t="shared" si="57"/>
        <v>KIRMIZI BIBER</v>
      </c>
      <c r="Z380" s="17">
        <f>IF(ISERROR(SEARCH('G_Sipariş Fişi'!$C$18,$A380)),0,1)</f>
        <v>1</v>
      </c>
      <c r="AA380" s="17">
        <f>IF(Z380=0,0,COUNTIF($Z$6:Z380,1))</f>
        <v>375</v>
      </c>
      <c r="AB380" s="18" t="str">
        <f t="shared" si="58"/>
        <v>KIRMIZI BIBER</v>
      </c>
      <c r="AC380" s="17">
        <f>IF(ISERROR(SEARCH('G_Sipariş Fişi'!$C$19,$A380)),0,1)</f>
        <v>1</v>
      </c>
      <c r="AD380" s="17">
        <f>IF(AC380=0,0,COUNTIF($AC$6:AC380,1))</f>
        <v>375</v>
      </c>
      <c r="AE380" s="18" t="str">
        <f t="shared" si="59"/>
        <v>KIRMIZI BIBER</v>
      </c>
    </row>
    <row r="381" spans="1:31" x14ac:dyDescent="0.3">
      <c r="A381" s="17" t="str">
        <f>Tbl_Ürünler[[#This Row],[Ürün Adı]]</f>
        <v>CAMEL BLACK</v>
      </c>
      <c r="B381" s="17">
        <f>IF(ISERROR(SEARCH('G_Sipariş Fişi'!$C$10,$A381)),0,1)</f>
        <v>0</v>
      </c>
      <c r="C381" s="17">
        <f>IF(B381=0,0,COUNTIF($B$6:B381,1))</f>
        <v>0</v>
      </c>
      <c r="D381" s="18" t="str">
        <f t="shared" si="50"/>
        <v/>
      </c>
      <c r="E381" s="17">
        <f>IF(ISERROR(SEARCH('G_Sipariş Fişi'!$C$11,$A381)),0,1)</f>
        <v>0</v>
      </c>
      <c r="F381" s="17">
        <f>IF(E381=0,0,COUNTIF($E$6:E381,1))</f>
        <v>0</v>
      </c>
      <c r="G381" s="18" t="str">
        <f t="shared" si="51"/>
        <v/>
      </c>
      <c r="H381" s="17">
        <f>IF(ISERROR(SEARCH('G_Sipariş Fişi'!$C$12,$A381)),0,1)</f>
        <v>0</v>
      </c>
      <c r="I381" s="17">
        <f>IF(H381=0,0,COUNTIF(H$6:$H381,1))</f>
        <v>0</v>
      </c>
      <c r="J381" s="18" t="str">
        <f t="shared" si="52"/>
        <v/>
      </c>
      <c r="K381" s="17">
        <f>IF(ISERROR(SEARCH('G_Sipariş Fişi'!$C$13,$A381)),0,1)</f>
        <v>0</v>
      </c>
      <c r="L381" s="17">
        <f>IF(K381=0,0,COUNTIF($K$6:K381,1))</f>
        <v>0</v>
      </c>
      <c r="M381" s="18" t="str">
        <f t="shared" si="53"/>
        <v/>
      </c>
      <c r="N381" s="17">
        <f>IF(ISERROR(SEARCH('G_Sipariş Fişi'!$C$14,$A381)),0,1)</f>
        <v>0</v>
      </c>
      <c r="O381" s="17">
        <f>IF(N381=0,0,COUNTIF($N$6:N381,1))</f>
        <v>0</v>
      </c>
      <c r="P381" s="18" t="str">
        <f t="shared" si="54"/>
        <v/>
      </c>
      <c r="Q381" s="17">
        <f>IF(ISERROR(SEARCH('G_Sipariş Fişi'!$C$15,$A381)),0,1)</f>
        <v>0</v>
      </c>
      <c r="R381" s="17">
        <f>IF(Q381=0,0,COUNTIF($Q$6:Q381,1))</f>
        <v>0</v>
      </c>
      <c r="S381" s="18" t="str">
        <f t="shared" si="55"/>
        <v/>
      </c>
      <c r="T381" s="17">
        <f>IF(ISERROR(SEARCH('G_Sipariş Fişi'!$C$16,$A381)),0,1)</f>
        <v>1</v>
      </c>
      <c r="U381" s="17">
        <f>IF(T381=0,0,COUNTIF($T$6:T381,1))</f>
        <v>376</v>
      </c>
      <c r="V381" s="18" t="str">
        <f t="shared" si="56"/>
        <v>CAMEL BLACK</v>
      </c>
      <c r="W381" s="17">
        <f>IF(ISERROR(SEARCH('G_Sipariş Fişi'!$C$17,$A381)),0,1)</f>
        <v>1</v>
      </c>
      <c r="X381" s="17">
        <f>IF(W381=0,0,COUNTIF($W$6:W381,1))</f>
        <v>376</v>
      </c>
      <c r="Y381" s="18" t="str">
        <f t="shared" si="57"/>
        <v>CAMEL BLACK</v>
      </c>
      <c r="Z381" s="17">
        <f>IF(ISERROR(SEARCH('G_Sipariş Fişi'!$C$18,$A381)),0,1)</f>
        <v>1</v>
      </c>
      <c r="AA381" s="17">
        <f>IF(Z381=0,0,COUNTIF($Z$6:Z381,1))</f>
        <v>376</v>
      </c>
      <c r="AB381" s="18" t="str">
        <f t="shared" si="58"/>
        <v>CAMEL BLACK</v>
      </c>
      <c r="AC381" s="17">
        <f>IF(ISERROR(SEARCH('G_Sipariş Fişi'!$C$19,$A381)),0,1)</f>
        <v>1</v>
      </c>
      <c r="AD381" s="17">
        <f>IF(AC381=0,0,COUNTIF($AC$6:AC381,1))</f>
        <v>376</v>
      </c>
      <c r="AE381" s="18" t="str">
        <f t="shared" si="59"/>
        <v>CAMEL BLACK</v>
      </c>
    </row>
    <row r="382" spans="1:31" x14ac:dyDescent="0.3">
      <c r="A382" s="17" t="str">
        <f>Tbl_Ürünler[[#This Row],[Ürün Adı]]</f>
        <v>CAN SOSYETE SEKERI ADIKE</v>
      </c>
      <c r="B382" s="17">
        <f>IF(ISERROR(SEARCH('G_Sipariş Fişi'!$C$10,$A382)),0,1)</f>
        <v>0</v>
      </c>
      <c r="C382" s="17">
        <f>IF(B382=0,0,COUNTIF($B$6:B382,1))</f>
        <v>0</v>
      </c>
      <c r="D382" s="18" t="str">
        <f t="shared" si="50"/>
        <v/>
      </c>
      <c r="E382" s="17">
        <f>IF(ISERROR(SEARCH('G_Sipariş Fişi'!$C$11,$A382)),0,1)</f>
        <v>0</v>
      </c>
      <c r="F382" s="17">
        <f>IF(E382=0,0,COUNTIF($E$6:E382,1))</f>
        <v>0</v>
      </c>
      <c r="G382" s="18" t="str">
        <f t="shared" si="51"/>
        <v/>
      </c>
      <c r="H382" s="17">
        <f>IF(ISERROR(SEARCH('G_Sipariş Fişi'!$C$12,$A382)),0,1)</f>
        <v>0</v>
      </c>
      <c r="I382" s="17">
        <f>IF(H382=0,0,COUNTIF(H$6:$H382,1))</f>
        <v>0</v>
      </c>
      <c r="J382" s="18" t="str">
        <f t="shared" si="52"/>
        <v/>
      </c>
      <c r="K382" s="17">
        <f>IF(ISERROR(SEARCH('G_Sipariş Fişi'!$C$13,$A382)),0,1)</f>
        <v>0</v>
      </c>
      <c r="L382" s="17">
        <f>IF(K382=0,0,COUNTIF($K$6:K382,1))</f>
        <v>0</v>
      </c>
      <c r="M382" s="18" t="str">
        <f t="shared" si="53"/>
        <v/>
      </c>
      <c r="N382" s="17">
        <f>IF(ISERROR(SEARCH('G_Sipariş Fişi'!$C$14,$A382)),0,1)</f>
        <v>0</v>
      </c>
      <c r="O382" s="17">
        <f>IF(N382=0,0,COUNTIF($N$6:N382,1))</f>
        <v>0</v>
      </c>
      <c r="P382" s="18" t="str">
        <f t="shared" si="54"/>
        <v/>
      </c>
      <c r="Q382" s="17">
        <f>IF(ISERROR(SEARCH('G_Sipariş Fişi'!$C$15,$A382)),0,1)</f>
        <v>0</v>
      </c>
      <c r="R382" s="17">
        <f>IF(Q382=0,0,COUNTIF($Q$6:Q382,1))</f>
        <v>0</v>
      </c>
      <c r="S382" s="18" t="str">
        <f t="shared" si="55"/>
        <v/>
      </c>
      <c r="T382" s="17">
        <f>IF(ISERROR(SEARCH('G_Sipariş Fişi'!$C$16,$A382)),0,1)</f>
        <v>1</v>
      </c>
      <c r="U382" s="17">
        <f>IF(T382=0,0,COUNTIF($T$6:T382,1))</f>
        <v>377</v>
      </c>
      <c r="V382" s="18" t="str">
        <f t="shared" si="56"/>
        <v>CAN SOSYETE SEKERI ADIKE</v>
      </c>
      <c r="W382" s="17">
        <f>IF(ISERROR(SEARCH('G_Sipariş Fişi'!$C$17,$A382)),0,1)</f>
        <v>1</v>
      </c>
      <c r="X382" s="17">
        <f>IF(W382=0,0,COUNTIF($W$6:W382,1))</f>
        <v>377</v>
      </c>
      <c r="Y382" s="18" t="str">
        <f t="shared" si="57"/>
        <v>CAN SOSYETE SEKERI ADIKE</v>
      </c>
      <c r="Z382" s="17">
        <f>IF(ISERROR(SEARCH('G_Sipariş Fişi'!$C$18,$A382)),0,1)</f>
        <v>1</v>
      </c>
      <c r="AA382" s="17">
        <f>IF(Z382=0,0,COUNTIF($Z$6:Z382,1))</f>
        <v>377</v>
      </c>
      <c r="AB382" s="18" t="str">
        <f t="shared" si="58"/>
        <v>CAN SOSYETE SEKERI ADIKE</v>
      </c>
      <c r="AC382" s="17">
        <f>IF(ISERROR(SEARCH('G_Sipariş Fişi'!$C$19,$A382)),0,1)</f>
        <v>1</v>
      </c>
      <c r="AD382" s="17">
        <f>IF(AC382=0,0,COUNTIF($AC$6:AC382,1))</f>
        <v>377</v>
      </c>
      <c r="AE382" s="18" t="str">
        <f t="shared" si="59"/>
        <v>CAN SOSYETE SEKERI ADIKE</v>
      </c>
    </row>
    <row r="383" spans="1:31" x14ac:dyDescent="0.3">
      <c r="A383" s="17" t="str">
        <f>Tbl_Ürünler[[#This Row],[Ürün Adı]]</f>
        <v xml:space="preserve">WINSTON KISA CODE WHITE </v>
      </c>
      <c r="B383" s="17">
        <f>IF(ISERROR(SEARCH('G_Sipariş Fişi'!$C$10,$A383)),0,1)</f>
        <v>0</v>
      </c>
      <c r="C383" s="17">
        <f>IF(B383=0,0,COUNTIF($B$6:B383,1))</f>
        <v>0</v>
      </c>
      <c r="D383" s="18" t="str">
        <f t="shared" si="50"/>
        <v/>
      </c>
      <c r="E383" s="17">
        <f>IF(ISERROR(SEARCH('G_Sipariş Fişi'!$C$11,$A383)),0,1)</f>
        <v>0</v>
      </c>
      <c r="F383" s="17">
        <f>IF(E383=0,0,COUNTIF($E$6:E383,1))</f>
        <v>0</v>
      </c>
      <c r="G383" s="18" t="str">
        <f t="shared" si="51"/>
        <v/>
      </c>
      <c r="H383" s="17">
        <f>IF(ISERROR(SEARCH('G_Sipariş Fişi'!$C$12,$A383)),0,1)</f>
        <v>0</v>
      </c>
      <c r="I383" s="17">
        <f>IF(H383=0,0,COUNTIF(H$6:$H383,1))</f>
        <v>0</v>
      </c>
      <c r="J383" s="18" t="str">
        <f t="shared" si="52"/>
        <v/>
      </c>
      <c r="K383" s="17">
        <f>IF(ISERROR(SEARCH('G_Sipariş Fişi'!$C$13,$A383)),0,1)</f>
        <v>0</v>
      </c>
      <c r="L383" s="17">
        <f>IF(K383=0,0,COUNTIF($K$6:K383,1))</f>
        <v>0</v>
      </c>
      <c r="M383" s="18" t="str">
        <f t="shared" si="53"/>
        <v/>
      </c>
      <c r="N383" s="17">
        <f>IF(ISERROR(SEARCH('G_Sipariş Fişi'!$C$14,$A383)),0,1)</f>
        <v>0</v>
      </c>
      <c r="O383" s="17">
        <f>IF(N383=0,0,COUNTIF($N$6:N383,1))</f>
        <v>0</v>
      </c>
      <c r="P383" s="18" t="str">
        <f t="shared" si="54"/>
        <v/>
      </c>
      <c r="Q383" s="17">
        <f>IF(ISERROR(SEARCH('G_Sipariş Fişi'!$C$15,$A383)),0,1)</f>
        <v>0</v>
      </c>
      <c r="R383" s="17">
        <f>IF(Q383=0,0,COUNTIF($Q$6:Q383,1))</f>
        <v>0</v>
      </c>
      <c r="S383" s="18" t="str">
        <f t="shared" si="55"/>
        <v/>
      </c>
      <c r="T383" s="17">
        <f>IF(ISERROR(SEARCH('G_Sipariş Fişi'!$C$16,$A383)),0,1)</f>
        <v>1</v>
      </c>
      <c r="U383" s="17">
        <f>IF(T383=0,0,COUNTIF($T$6:T383,1))</f>
        <v>378</v>
      </c>
      <c r="V383" s="18" t="str">
        <f t="shared" si="56"/>
        <v xml:space="preserve">WINSTON KISA CODE WHITE </v>
      </c>
      <c r="W383" s="17">
        <f>IF(ISERROR(SEARCH('G_Sipariş Fişi'!$C$17,$A383)),0,1)</f>
        <v>1</v>
      </c>
      <c r="X383" s="17">
        <f>IF(W383=0,0,COUNTIF($W$6:W383,1))</f>
        <v>378</v>
      </c>
      <c r="Y383" s="18" t="str">
        <f t="shared" si="57"/>
        <v xml:space="preserve">WINSTON KISA CODE WHITE </v>
      </c>
      <c r="Z383" s="17">
        <f>IF(ISERROR(SEARCH('G_Sipariş Fişi'!$C$18,$A383)),0,1)</f>
        <v>1</v>
      </c>
      <c r="AA383" s="17">
        <f>IF(Z383=0,0,COUNTIF($Z$6:Z383,1))</f>
        <v>378</v>
      </c>
      <c r="AB383" s="18" t="str">
        <f t="shared" si="58"/>
        <v xml:space="preserve">WINSTON KISA CODE WHITE </v>
      </c>
      <c r="AC383" s="17">
        <f>IF(ISERROR(SEARCH('G_Sipariş Fişi'!$C$19,$A383)),0,1)</f>
        <v>1</v>
      </c>
      <c r="AD383" s="17">
        <f>IF(AC383=0,0,COUNTIF($AC$6:AC383,1))</f>
        <v>378</v>
      </c>
      <c r="AE383" s="18" t="str">
        <f t="shared" si="59"/>
        <v xml:space="preserve">WINSTON KISA CODE WHITE </v>
      </c>
    </row>
    <row r="384" spans="1:31" x14ac:dyDescent="0.3">
      <c r="A384" s="17" t="str">
        <f>Tbl_Ürünler[[#This Row],[Ürün Adı]]</f>
        <v>WINSTON WHITE LINE SLIMS</v>
      </c>
      <c r="B384" s="17">
        <f>IF(ISERROR(SEARCH('G_Sipariş Fişi'!$C$10,$A384)),0,1)</f>
        <v>0</v>
      </c>
      <c r="C384" s="17">
        <f>IF(B384=0,0,COUNTIF($B$6:B384,1))</f>
        <v>0</v>
      </c>
      <c r="D384" s="18" t="str">
        <f t="shared" si="50"/>
        <v/>
      </c>
      <c r="E384" s="17">
        <f>IF(ISERROR(SEARCH('G_Sipariş Fişi'!$C$11,$A384)),0,1)</f>
        <v>0</v>
      </c>
      <c r="F384" s="17">
        <f>IF(E384=0,0,COUNTIF($E$6:E384,1))</f>
        <v>0</v>
      </c>
      <c r="G384" s="18" t="str">
        <f t="shared" si="51"/>
        <v/>
      </c>
      <c r="H384" s="17">
        <f>IF(ISERROR(SEARCH('G_Sipariş Fişi'!$C$12,$A384)),0,1)</f>
        <v>0</v>
      </c>
      <c r="I384" s="17">
        <f>IF(H384=0,0,COUNTIF(H$6:$H384,1))</f>
        <v>0</v>
      </c>
      <c r="J384" s="18" t="str">
        <f t="shared" si="52"/>
        <v/>
      </c>
      <c r="K384" s="17">
        <f>IF(ISERROR(SEARCH('G_Sipariş Fişi'!$C$13,$A384)),0,1)</f>
        <v>0</v>
      </c>
      <c r="L384" s="17">
        <f>IF(K384=0,0,COUNTIF($K$6:K384,1))</f>
        <v>0</v>
      </c>
      <c r="M384" s="18" t="str">
        <f t="shared" si="53"/>
        <v/>
      </c>
      <c r="N384" s="17">
        <f>IF(ISERROR(SEARCH('G_Sipariş Fişi'!$C$14,$A384)),0,1)</f>
        <v>0</v>
      </c>
      <c r="O384" s="17">
        <f>IF(N384=0,0,COUNTIF($N$6:N384,1))</f>
        <v>0</v>
      </c>
      <c r="P384" s="18" t="str">
        <f t="shared" si="54"/>
        <v/>
      </c>
      <c r="Q384" s="17">
        <f>IF(ISERROR(SEARCH('G_Sipariş Fişi'!$C$15,$A384)),0,1)</f>
        <v>0</v>
      </c>
      <c r="R384" s="17">
        <f>IF(Q384=0,0,COUNTIF($Q$6:Q384,1))</f>
        <v>0</v>
      </c>
      <c r="S384" s="18" t="str">
        <f t="shared" si="55"/>
        <v/>
      </c>
      <c r="T384" s="17">
        <f>IF(ISERROR(SEARCH('G_Sipariş Fişi'!$C$16,$A384)),0,1)</f>
        <v>1</v>
      </c>
      <c r="U384" s="17">
        <f>IF(T384=0,0,COUNTIF($T$6:T384,1))</f>
        <v>379</v>
      </c>
      <c r="V384" s="18" t="str">
        <f t="shared" si="56"/>
        <v>WINSTON WHITE LINE SLIMS</v>
      </c>
      <c r="W384" s="17">
        <f>IF(ISERROR(SEARCH('G_Sipariş Fişi'!$C$17,$A384)),0,1)</f>
        <v>1</v>
      </c>
      <c r="X384" s="17">
        <f>IF(W384=0,0,COUNTIF($W$6:W384,1))</f>
        <v>379</v>
      </c>
      <c r="Y384" s="18" t="str">
        <f t="shared" si="57"/>
        <v>WINSTON WHITE LINE SLIMS</v>
      </c>
      <c r="Z384" s="17">
        <f>IF(ISERROR(SEARCH('G_Sipariş Fişi'!$C$18,$A384)),0,1)</f>
        <v>1</v>
      </c>
      <c r="AA384" s="17">
        <f>IF(Z384=0,0,COUNTIF($Z$6:Z384,1))</f>
        <v>379</v>
      </c>
      <c r="AB384" s="18" t="str">
        <f t="shared" si="58"/>
        <v>WINSTON WHITE LINE SLIMS</v>
      </c>
      <c r="AC384" s="17">
        <f>IF(ISERROR(SEARCH('G_Sipariş Fişi'!$C$19,$A384)),0,1)</f>
        <v>1</v>
      </c>
      <c r="AD384" s="17">
        <f>IF(AC384=0,0,COUNTIF($AC$6:AC384,1))</f>
        <v>379</v>
      </c>
      <c r="AE384" s="18" t="str">
        <f t="shared" si="59"/>
        <v>WINSTON WHITE LINE SLIMS</v>
      </c>
    </row>
    <row r="385" spans="1:31" x14ac:dyDescent="0.3">
      <c r="A385" s="17" t="str">
        <f>Tbl_Ürünler[[#This Row],[Ürün Adı]]</f>
        <v>MURATTI ONE KISA BAX</v>
      </c>
      <c r="B385" s="17">
        <f>IF(ISERROR(SEARCH('G_Sipariş Fişi'!$C$10,$A385)),0,1)</f>
        <v>0</v>
      </c>
      <c r="C385" s="17">
        <f>IF(B385=0,0,COUNTIF($B$6:B385,1))</f>
        <v>0</v>
      </c>
      <c r="D385" s="18" t="str">
        <f t="shared" si="50"/>
        <v/>
      </c>
      <c r="E385" s="17">
        <f>IF(ISERROR(SEARCH('G_Sipariş Fişi'!$C$11,$A385)),0,1)</f>
        <v>0</v>
      </c>
      <c r="F385" s="17">
        <f>IF(E385=0,0,COUNTIF($E$6:E385,1))</f>
        <v>0</v>
      </c>
      <c r="G385" s="18" t="str">
        <f t="shared" si="51"/>
        <v/>
      </c>
      <c r="H385" s="17">
        <f>IF(ISERROR(SEARCH('G_Sipariş Fişi'!$C$12,$A385)),0,1)</f>
        <v>0</v>
      </c>
      <c r="I385" s="17">
        <f>IF(H385=0,0,COUNTIF(H$6:$H385,1))</f>
        <v>0</v>
      </c>
      <c r="J385" s="18" t="str">
        <f t="shared" si="52"/>
        <v/>
      </c>
      <c r="K385" s="17">
        <f>IF(ISERROR(SEARCH('G_Sipariş Fişi'!$C$13,$A385)),0,1)</f>
        <v>0</v>
      </c>
      <c r="L385" s="17">
        <f>IF(K385=0,0,COUNTIF($K$6:K385,1))</f>
        <v>0</v>
      </c>
      <c r="M385" s="18" t="str">
        <f t="shared" si="53"/>
        <v/>
      </c>
      <c r="N385" s="17">
        <f>IF(ISERROR(SEARCH('G_Sipariş Fişi'!$C$14,$A385)),0,1)</f>
        <v>0</v>
      </c>
      <c r="O385" s="17">
        <f>IF(N385=0,0,COUNTIF($N$6:N385,1))</f>
        <v>0</v>
      </c>
      <c r="P385" s="18" t="str">
        <f t="shared" si="54"/>
        <v/>
      </c>
      <c r="Q385" s="17">
        <f>IF(ISERROR(SEARCH('G_Sipariş Fişi'!$C$15,$A385)),0,1)</f>
        <v>0</v>
      </c>
      <c r="R385" s="17">
        <f>IF(Q385=0,0,COUNTIF($Q$6:Q385,1))</f>
        <v>0</v>
      </c>
      <c r="S385" s="18" t="str">
        <f t="shared" si="55"/>
        <v/>
      </c>
      <c r="T385" s="17">
        <f>IF(ISERROR(SEARCH('G_Sipariş Fişi'!$C$16,$A385)),0,1)</f>
        <v>1</v>
      </c>
      <c r="U385" s="17">
        <f>IF(T385=0,0,COUNTIF($T$6:T385,1))</f>
        <v>380</v>
      </c>
      <c r="V385" s="18" t="str">
        <f t="shared" si="56"/>
        <v>MURATTI ONE KISA BAX</v>
      </c>
      <c r="W385" s="17">
        <f>IF(ISERROR(SEARCH('G_Sipariş Fişi'!$C$17,$A385)),0,1)</f>
        <v>1</v>
      </c>
      <c r="X385" s="17">
        <f>IF(W385=0,0,COUNTIF($W$6:W385,1))</f>
        <v>380</v>
      </c>
      <c r="Y385" s="18" t="str">
        <f t="shared" si="57"/>
        <v>MURATTI ONE KISA BAX</v>
      </c>
      <c r="Z385" s="17">
        <f>IF(ISERROR(SEARCH('G_Sipariş Fişi'!$C$18,$A385)),0,1)</f>
        <v>1</v>
      </c>
      <c r="AA385" s="17">
        <f>IF(Z385=0,0,COUNTIF($Z$6:Z385,1))</f>
        <v>380</v>
      </c>
      <c r="AB385" s="18" t="str">
        <f t="shared" si="58"/>
        <v>MURATTI ONE KISA BAX</v>
      </c>
      <c r="AC385" s="17">
        <f>IF(ISERROR(SEARCH('G_Sipariş Fişi'!$C$19,$A385)),0,1)</f>
        <v>1</v>
      </c>
      <c r="AD385" s="17">
        <f>IF(AC385=0,0,COUNTIF($AC$6:AC385,1))</f>
        <v>380</v>
      </c>
      <c r="AE385" s="18" t="str">
        <f t="shared" si="59"/>
        <v>MURATTI ONE KISA BAX</v>
      </c>
    </row>
    <row r="386" spans="1:31" x14ac:dyDescent="0.3">
      <c r="A386" s="17" t="str">
        <f>Tbl_Ürünler[[#This Row],[Ürün Adı]]</f>
        <v>CEBEL SUZME CICEK BALI 850GR</v>
      </c>
      <c r="B386" s="17">
        <f>IF(ISERROR(SEARCH('G_Sipariş Fişi'!$C$10,$A386)),0,1)</f>
        <v>0</v>
      </c>
      <c r="C386" s="17">
        <f>IF(B386=0,0,COUNTIF($B$6:B386,1))</f>
        <v>0</v>
      </c>
      <c r="D386" s="18" t="str">
        <f t="shared" si="50"/>
        <v/>
      </c>
      <c r="E386" s="17">
        <f>IF(ISERROR(SEARCH('G_Sipariş Fişi'!$C$11,$A386)),0,1)</f>
        <v>0</v>
      </c>
      <c r="F386" s="17">
        <f>IF(E386=0,0,COUNTIF($E$6:E386,1))</f>
        <v>0</v>
      </c>
      <c r="G386" s="18" t="str">
        <f t="shared" si="51"/>
        <v/>
      </c>
      <c r="H386" s="17">
        <f>IF(ISERROR(SEARCH('G_Sipariş Fişi'!$C$12,$A386)),0,1)</f>
        <v>0</v>
      </c>
      <c r="I386" s="17">
        <f>IF(H386=0,0,COUNTIF(H$6:$H386,1))</f>
        <v>0</v>
      </c>
      <c r="J386" s="18" t="str">
        <f t="shared" si="52"/>
        <v/>
      </c>
      <c r="K386" s="17">
        <f>IF(ISERROR(SEARCH('G_Sipariş Fişi'!$C$13,$A386)),0,1)</f>
        <v>0</v>
      </c>
      <c r="L386" s="17">
        <f>IF(K386=0,0,COUNTIF($K$6:K386,1))</f>
        <v>0</v>
      </c>
      <c r="M386" s="18" t="str">
        <f t="shared" si="53"/>
        <v/>
      </c>
      <c r="N386" s="17">
        <f>IF(ISERROR(SEARCH('G_Sipariş Fişi'!$C$14,$A386)),0,1)</f>
        <v>0</v>
      </c>
      <c r="O386" s="17">
        <f>IF(N386=0,0,COUNTIF($N$6:N386,1))</f>
        <v>0</v>
      </c>
      <c r="P386" s="18" t="str">
        <f t="shared" si="54"/>
        <v/>
      </c>
      <c r="Q386" s="17">
        <f>IF(ISERROR(SEARCH('G_Sipariş Fişi'!$C$15,$A386)),0,1)</f>
        <v>0</v>
      </c>
      <c r="R386" s="17">
        <f>IF(Q386=0,0,COUNTIF($Q$6:Q386,1))</f>
        <v>0</v>
      </c>
      <c r="S386" s="18" t="str">
        <f t="shared" si="55"/>
        <v/>
      </c>
      <c r="T386" s="17">
        <f>IF(ISERROR(SEARCH('G_Sipariş Fişi'!$C$16,$A386)),0,1)</f>
        <v>1</v>
      </c>
      <c r="U386" s="17">
        <f>IF(T386=0,0,COUNTIF($T$6:T386,1))</f>
        <v>381</v>
      </c>
      <c r="V386" s="18" t="str">
        <f t="shared" si="56"/>
        <v>CEBEL SUZME CICEK BALI 850GR</v>
      </c>
      <c r="W386" s="17">
        <f>IF(ISERROR(SEARCH('G_Sipariş Fişi'!$C$17,$A386)),0,1)</f>
        <v>1</v>
      </c>
      <c r="X386" s="17">
        <f>IF(W386=0,0,COUNTIF($W$6:W386,1))</f>
        <v>381</v>
      </c>
      <c r="Y386" s="18" t="str">
        <f t="shared" si="57"/>
        <v>CEBEL SUZME CICEK BALI 850GR</v>
      </c>
      <c r="Z386" s="17">
        <f>IF(ISERROR(SEARCH('G_Sipariş Fişi'!$C$18,$A386)),0,1)</f>
        <v>1</v>
      </c>
      <c r="AA386" s="17">
        <f>IF(Z386=0,0,COUNTIF($Z$6:Z386,1))</f>
        <v>381</v>
      </c>
      <c r="AB386" s="18" t="str">
        <f t="shared" si="58"/>
        <v>CEBEL SUZME CICEK BALI 850GR</v>
      </c>
      <c r="AC386" s="17">
        <f>IF(ISERROR(SEARCH('G_Sipariş Fişi'!$C$19,$A386)),0,1)</f>
        <v>1</v>
      </c>
      <c r="AD386" s="17">
        <f>IF(AC386=0,0,COUNTIF($AC$6:AC386,1))</f>
        <v>381</v>
      </c>
      <c r="AE386" s="18" t="str">
        <f t="shared" si="59"/>
        <v>CEBEL SUZME CICEK BALI 850GR</v>
      </c>
    </row>
    <row r="387" spans="1:31" x14ac:dyDescent="0.3">
      <c r="A387" s="17" t="str">
        <f>Tbl_Ürünler[[#This Row],[Ürün Adı]]</f>
        <v>CALGONIT HEPSI BIR ARADA 56 LI</v>
      </c>
      <c r="B387" s="17">
        <f>IF(ISERROR(SEARCH('G_Sipariş Fişi'!$C$10,$A387)),0,1)</f>
        <v>0</v>
      </c>
      <c r="C387" s="17">
        <f>IF(B387=0,0,COUNTIF($B$6:B387,1))</f>
        <v>0</v>
      </c>
      <c r="D387" s="18" t="str">
        <f t="shared" si="50"/>
        <v/>
      </c>
      <c r="E387" s="17">
        <f>IF(ISERROR(SEARCH('G_Sipariş Fişi'!$C$11,$A387)),0,1)</f>
        <v>0</v>
      </c>
      <c r="F387" s="17">
        <f>IF(E387=0,0,COUNTIF($E$6:E387,1))</f>
        <v>0</v>
      </c>
      <c r="G387" s="18" t="str">
        <f t="shared" si="51"/>
        <v/>
      </c>
      <c r="H387" s="17">
        <f>IF(ISERROR(SEARCH('G_Sipariş Fişi'!$C$12,$A387)),0,1)</f>
        <v>0</v>
      </c>
      <c r="I387" s="17">
        <f>IF(H387=0,0,COUNTIF(H$6:$H387,1))</f>
        <v>0</v>
      </c>
      <c r="J387" s="18" t="str">
        <f t="shared" si="52"/>
        <v/>
      </c>
      <c r="K387" s="17">
        <f>IF(ISERROR(SEARCH('G_Sipariş Fişi'!$C$13,$A387)),0,1)</f>
        <v>0</v>
      </c>
      <c r="L387" s="17">
        <f>IF(K387=0,0,COUNTIF($K$6:K387,1))</f>
        <v>0</v>
      </c>
      <c r="M387" s="18" t="str">
        <f t="shared" si="53"/>
        <v/>
      </c>
      <c r="N387" s="17">
        <f>IF(ISERROR(SEARCH('G_Sipariş Fişi'!$C$14,$A387)),0,1)</f>
        <v>0</v>
      </c>
      <c r="O387" s="17">
        <f>IF(N387=0,0,COUNTIF($N$6:N387,1))</f>
        <v>0</v>
      </c>
      <c r="P387" s="18" t="str">
        <f t="shared" si="54"/>
        <v/>
      </c>
      <c r="Q387" s="17">
        <f>IF(ISERROR(SEARCH('G_Sipariş Fişi'!$C$15,$A387)),0,1)</f>
        <v>0</v>
      </c>
      <c r="R387" s="17">
        <f>IF(Q387=0,0,COUNTIF($Q$6:Q387,1))</f>
        <v>0</v>
      </c>
      <c r="S387" s="18" t="str">
        <f t="shared" si="55"/>
        <v/>
      </c>
      <c r="T387" s="17">
        <f>IF(ISERROR(SEARCH('G_Sipariş Fişi'!$C$16,$A387)),0,1)</f>
        <v>1</v>
      </c>
      <c r="U387" s="17">
        <f>IF(T387=0,0,COUNTIF($T$6:T387,1))</f>
        <v>382</v>
      </c>
      <c r="V387" s="18" t="str">
        <f t="shared" si="56"/>
        <v>CALGONIT HEPSI BIR ARADA 56 LI</v>
      </c>
      <c r="W387" s="17">
        <f>IF(ISERROR(SEARCH('G_Sipariş Fişi'!$C$17,$A387)),0,1)</f>
        <v>1</v>
      </c>
      <c r="X387" s="17">
        <f>IF(W387=0,0,COUNTIF($W$6:W387,1))</f>
        <v>382</v>
      </c>
      <c r="Y387" s="18" t="str">
        <f t="shared" si="57"/>
        <v>CALGONIT HEPSI BIR ARADA 56 LI</v>
      </c>
      <c r="Z387" s="17">
        <f>IF(ISERROR(SEARCH('G_Sipariş Fişi'!$C$18,$A387)),0,1)</f>
        <v>1</v>
      </c>
      <c r="AA387" s="17">
        <f>IF(Z387=0,0,COUNTIF($Z$6:Z387,1))</f>
        <v>382</v>
      </c>
      <c r="AB387" s="18" t="str">
        <f t="shared" si="58"/>
        <v>CALGONIT HEPSI BIR ARADA 56 LI</v>
      </c>
      <c r="AC387" s="17">
        <f>IF(ISERROR(SEARCH('G_Sipariş Fişi'!$C$19,$A387)),0,1)</f>
        <v>1</v>
      </c>
      <c r="AD387" s="17">
        <f>IF(AC387=0,0,COUNTIF($AC$6:AC387,1))</f>
        <v>382</v>
      </c>
      <c r="AE387" s="18" t="str">
        <f t="shared" si="59"/>
        <v>CALGONIT HEPSI BIR ARADA 56 LI</v>
      </c>
    </row>
    <row r="388" spans="1:31" x14ac:dyDescent="0.3">
      <c r="A388" s="17" t="str">
        <f>Tbl_Ürünler[[#This Row],[Ürün Adı]]</f>
        <v>F NEFFIS AYCICEK YAGI 5 LT</v>
      </c>
      <c r="B388" s="17">
        <f>IF(ISERROR(SEARCH('G_Sipariş Fişi'!$C$10,$A388)),0,1)</f>
        <v>0</v>
      </c>
      <c r="C388" s="17">
        <f>IF(B388=0,0,COUNTIF($B$6:B388,1))</f>
        <v>0</v>
      </c>
      <c r="D388" s="18" t="str">
        <f t="shared" si="50"/>
        <v/>
      </c>
      <c r="E388" s="17">
        <f>IF(ISERROR(SEARCH('G_Sipariş Fişi'!$C$11,$A388)),0,1)</f>
        <v>0</v>
      </c>
      <c r="F388" s="17">
        <f>IF(E388=0,0,COUNTIF($E$6:E388,1))</f>
        <v>0</v>
      </c>
      <c r="G388" s="18" t="str">
        <f t="shared" si="51"/>
        <v/>
      </c>
      <c r="H388" s="17">
        <f>IF(ISERROR(SEARCH('G_Sipariş Fişi'!$C$12,$A388)),0,1)</f>
        <v>0</v>
      </c>
      <c r="I388" s="17">
        <f>IF(H388=0,0,COUNTIF(H$6:$H388,1))</f>
        <v>0</v>
      </c>
      <c r="J388" s="18" t="str">
        <f t="shared" si="52"/>
        <v/>
      </c>
      <c r="K388" s="17">
        <f>IF(ISERROR(SEARCH('G_Sipariş Fişi'!$C$13,$A388)),0,1)</f>
        <v>0</v>
      </c>
      <c r="L388" s="17">
        <f>IF(K388=0,0,COUNTIF($K$6:K388,1))</f>
        <v>0</v>
      </c>
      <c r="M388" s="18" t="str">
        <f t="shared" si="53"/>
        <v/>
      </c>
      <c r="N388" s="17">
        <f>IF(ISERROR(SEARCH('G_Sipariş Fişi'!$C$14,$A388)),0,1)</f>
        <v>0</v>
      </c>
      <c r="O388" s="17">
        <f>IF(N388=0,0,COUNTIF($N$6:N388,1))</f>
        <v>0</v>
      </c>
      <c r="P388" s="18" t="str">
        <f t="shared" si="54"/>
        <v/>
      </c>
      <c r="Q388" s="17">
        <f>IF(ISERROR(SEARCH('G_Sipariş Fişi'!$C$15,$A388)),0,1)</f>
        <v>0</v>
      </c>
      <c r="R388" s="17">
        <f>IF(Q388=0,0,COUNTIF($Q$6:Q388,1))</f>
        <v>0</v>
      </c>
      <c r="S388" s="18" t="str">
        <f t="shared" si="55"/>
        <v/>
      </c>
      <c r="T388" s="17">
        <f>IF(ISERROR(SEARCH('G_Sipariş Fişi'!$C$16,$A388)),0,1)</f>
        <v>1</v>
      </c>
      <c r="U388" s="17">
        <f>IF(T388=0,0,COUNTIF($T$6:T388,1))</f>
        <v>383</v>
      </c>
      <c r="V388" s="18" t="str">
        <f t="shared" si="56"/>
        <v>F NEFFIS AYCICEK YAGI 5 LT</v>
      </c>
      <c r="W388" s="17">
        <f>IF(ISERROR(SEARCH('G_Sipariş Fişi'!$C$17,$A388)),0,1)</f>
        <v>1</v>
      </c>
      <c r="X388" s="17">
        <f>IF(W388=0,0,COUNTIF($W$6:W388,1))</f>
        <v>383</v>
      </c>
      <c r="Y388" s="18" t="str">
        <f t="shared" si="57"/>
        <v>F NEFFIS AYCICEK YAGI 5 LT</v>
      </c>
      <c r="Z388" s="17">
        <f>IF(ISERROR(SEARCH('G_Sipariş Fişi'!$C$18,$A388)),0,1)</f>
        <v>1</v>
      </c>
      <c r="AA388" s="17">
        <f>IF(Z388=0,0,COUNTIF($Z$6:Z388,1))</f>
        <v>383</v>
      </c>
      <c r="AB388" s="18" t="str">
        <f t="shared" si="58"/>
        <v>F NEFFIS AYCICEK YAGI 5 LT</v>
      </c>
      <c r="AC388" s="17">
        <f>IF(ISERROR(SEARCH('G_Sipariş Fişi'!$C$19,$A388)),0,1)</f>
        <v>1</v>
      </c>
      <c r="AD388" s="17">
        <f>IF(AC388=0,0,COUNTIF($AC$6:AC388,1))</f>
        <v>383</v>
      </c>
      <c r="AE388" s="18" t="str">
        <f t="shared" si="59"/>
        <v>F NEFFIS AYCICEK YAGI 5 LT</v>
      </c>
    </row>
    <row r="389" spans="1:31" x14ac:dyDescent="0.3">
      <c r="A389" s="17" t="str">
        <f>Tbl_Ürünler[[#This Row],[Ürün Adı]]</f>
        <v>KARMEZ AYVALIK TOSTU 1 KG</v>
      </c>
      <c r="B389" s="17">
        <f>IF(ISERROR(SEARCH('G_Sipariş Fişi'!$C$10,$A389)),0,1)</f>
        <v>0</v>
      </c>
      <c r="C389" s="17">
        <f>IF(B389=0,0,COUNTIF($B$6:B389,1))</f>
        <v>0</v>
      </c>
      <c r="D389" s="18" t="str">
        <f t="shared" si="50"/>
        <v/>
      </c>
      <c r="E389" s="17">
        <f>IF(ISERROR(SEARCH('G_Sipariş Fişi'!$C$11,$A389)),0,1)</f>
        <v>0</v>
      </c>
      <c r="F389" s="17">
        <f>IF(E389=0,0,COUNTIF($E$6:E389,1))</f>
        <v>0</v>
      </c>
      <c r="G389" s="18" t="str">
        <f t="shared" si="51"/>
        <v/>
      </c>
      <c r="H389" s="17">
        <f>IF(ISERROR(SEARCH('G_Sipariş Fişi'!$C$12,$A389)),0,1)</f>
        <v>0</v>
      </c>
      <c r="I389" s="17">
        <f>IF(H389=0,0,COUNTIF(H$6:$H389,1))</f>
        <v>0</v>
      </c>
      <c r="J389" s="18" t="str">
        <f t="shared" si="52"/>
        <v/>
      </c>
      <c r="K389" s="17">
        <f>IF(ISERROR(SEARCH('G_Sipariş Fişi'!$C$13,$A389)),0,1)</f>
        <v>0</v>
      </c>
      <c r="L389" s="17">
        <f>IF(K389=0,0,COUNTIF($K$6:K389,1))</f>
        <v>0</v>
      </c>
      <c r="M389" s="18" t="str">
        <f t="shared" si="53"/>
        <v/>
      </c>
      <c r="N389" s="17">
        <f>IF(ISERROR(SEARCH('G_Sipariş Fişi'!$C$14,$A389)),0,1)</f>
        <v>0</v>
      </c>
      <c r="O389" s="17">
        <f>IF(N389=0,0,COUNTIF($N$6:N389,1))</f>
        <v>0</v>
      </c>
      <c r="P389" s="18" t="str">
        <f t="shared" si="54"/>
        <v/>
      </c>
      <c r="Q389" s="17">
        <f>IF(ISERROR(SEARCH('G_Sipariş Fişi'!$C$15,$A389)),0,1)</f>
        <v>0</v>
      </c>
      <c r="R389" s="17">
        <f>IF(Q389=0,0,COUNTIF($Q$6:Q389,1))</f>
        <v>0</v>
      </c>
      <c r="S389" s="18" t="str">
        <f t="shared" si="55"/>
        <v/>
      </c>
      <c r="T389" s="17">
        <f>IF(ISERROR(SEARCH('G_Sipariş Fişi'!$C$16,$A389)),0,1)</f>
        <v>1</v>
      </c>
      <c r="U389" s="17">
        <f>IF(T389=0,0,COUNTIF($T$6:T389,1))</f>
        <v>384</v>
      </c>
      <c r="V389" s="18" t="str">
        <f t="shared" si="56"/>
        <v>KARMEZ AYVALIK TOSTU 1 KG</v>
      </c>
      <c r="W389" s="17">
        <f>IF(ISERROR(SEARCH('G_Sipariş Fişi'!$C$17,$A389)),0,1)</f>
        <v>1</v>
      </c>
      <c r="X389" s="17">
        <f>IF(W389=0,0,COUNTIF($W$6:W389,1))</f>
        <v>384</v>
      </c>
      <c r="Y389" s="18" t="str">
        <f t="shared" si="57"/>
        <v>KARMEZ AYVALIK TOSTU 1 KG</v>
      </c>
      <c r="Z389" s="17">
        <f>IF(ISERROR(SEARCH('G_Sipariş Fişi'!$C$18,$A389)),0,1)</f>
        <v>1</v>
      </c>
      <c r="AA389" s="17">
        <f>IF(Z389=0,0,COUNTIF($Z$6:Z389,1))</f>
        <v>384</v>
      </c>
      <c r="AB389" s="18" t="str">
        <f t="shared" si="58"/>
        <v>KARMEZ AYVALIK TOSTU 1 KG</v>
      </c>
      <c r="AC389" s="17">
        <f>IF(ISERROR(SEARCH('G_Sipariş Fişi'!$C$19,$A389)),0,1)</f>
        <v>1</v>
      </c>
      <c r="AD389" s="17">
        <f>IF(AC389=0,0,COUNTIF($AC$6:AC389,1))</f>
        <v>384</v>
      </c>
      <c r="AE389" s="18" t="str">
        <f t="shared" si="59"/>
        <v>KARMEZ AYVALIK TOSTU 1 KG</v>
      </c>
    </row>
    <row r="390" spans="1:31" x14ac:dyDescent="0.3">
      <c r="A390" s="17" t="str">
        <f>Tbl_Ürünler[[#This Row],[Ürün Adı]]</f>
        <v>DOGUS B.LABEL 100'LU DEMLIK 48'LI POSET CAY HED</v>
      </c>
      <c r="B390" s="17">
        <f>IF(ISERROR(SEARCH('G_Sipariş Fişi'!$C$10,$A390)),0,1)</f>
        <v>0</v>
      </c>
      <c r="C390" s="17">
        <f>IF(B390=0,0,COUNTIF($B$6:B390,1))</f>
        <v>0</v>
      </c>
      <c r="D390" s="18" t="str">
        <f t="shared" ref="D390:D453" si="60">IFERROR(INDEX($A:$A,MATCH(ROW(C389)-4,C:C,0)),"")</f>
        <v/>
      </c>
      <c r="E390" s="17">
        <f>IF(ISERROR(SEARCH('G_Sipariş Fişi'!$C$11,$A390)),0,1)</f>
        <v>0</v>
      </c>
      <c r="F390" s="17">
        <f>IF(E390=0,0,COUNTIF($E$6:E390,1))</f>
        <v>0</v>
      </c>
      <c r="G390" s="18" t="str">
        <f t="shared" ref="G390:G453" si="61">IFERROR(INDEX($A:$A,MATCH(ROW(F389)-4,F:F,0)),"")</f>
        <v/>
      </c>
      <c r="H390" s="17">
        <f>IF(ISERROR(SEARCH('G_Sipariş Fişi'!$C$12,$A390)),0,1)</f>
        <v>0</v>
      </c>
      <c r="I390" s="17">
        <f>IF(H390=0,0,COUNTIF(H$6:$H390,1))</f>
        <v>0</v>
      </c>
      <c r="J390" s="18" t="str">
        <f t="shared" ref="J390:J453" si="62">IFERROR(INDEX($A:$A,MATCH(ROW(I389)-4,I:I,0)),"")</f>
        <v/>
      </c>
      <c r="K390" s="17">
        <f>IF(ISERROR(SEARCH('G_Sipariş Fişi'!$C$13,$A390)),0,1)</f>
        <v>0</v>
      </c>
      <c r="L390" s="17">
        <f>IF(K390=0,0,COUNTIF($K$6:K390,1))</f>
        <v>0</v>
      </c>
      <c r="M390" s="18" t="str">
        <f t="shared" ref="M390:M453" si="63">IFERROR(INDEX($A:$A,MATCH(ROW(L389)-4,L:L,0)),"")</f>
        <v/>
      </c>
      <c r="N390" s="17">
        <f>IF(ISERROR(SEARCH('G_Sipariş Fişi'!$C$14,$A390)),0,1)</f>
        <v>0</v>
      </c>
      <c r="O390" s="17">
        <f>IF(N390=0,0,COUNTIF($N$6:N390,1))</f>
        <v>0</v>
      </c>
      <c r="P390" s="18" t="str">
        <f t="shared" ref="P390:P453" si="64">IFERROR(INDEX($A:$A,MATCH(ROW(O389)-4,O:O,0)),"")</f>
        <v/>
      </c>
      <c r="Q390" s="17">
        <f>IF(ISERROR(SEARCH('G_Sipariş Fişi'!$C$15,$A390)),0,1)</f>
        <v>0</v>
      </c>
      <c r="R390" s="17">
        <f>IF(Q390=0,0,COUNTIF($Q$6:Q390,1))</f>
        <v>0</v>
      </c>
      <c r="S390" s="18" t="str">
        <f t="shared" ref="S390:S453" si="65">IFERROR(INDEX($A:$A,MATCH(ROW(R389)-4,R:R,0)),"")</f>
        <v/>
      </c>
      <c r="T390" s="17">
        <f>IF(ISERROR(SEARCH('G_Sipariş Fişi'!$C$16,$A390)),0,1)</f>
        <v>1</v>
      </c>
      <c r="U390" s="17">
        <f>IF(T390=0,0,COUNTIF($T$6:T390,1))</f>
        <v>385</v>
      </c>
      <c r="V390" s="18" t="str">
        <f t="shared" ref="V390:V453" si="66">IFERROR(INDEX($A:$A,MATCH(ROW(U389)-4,U:U,0)),"")</f>
        <v>DOGUS B.LABEL 100'LU DEMLIK 48'LI POSET CAY HED</v>
      </c>
      <c r="W390" s="17">
        <f>IF(ISERROR(SEARCH('G_Sipariş Fişi'!$C$17,$A390)),0,1)</f>
        <v>1</v>
      </c>
      <c r="X390" s="17">
        <f>IF(W390=0,0,COUNTIF($W$6:W390,1))</f>
        <v>385</v>
      </c>
      <c r="Y390" s="18" t="str">
        <f t="shared" ref="Y390:Y453" si="67">IFERROR(INDEX($A:$A,MATCH(ROW(X389)-4,X:X,0)),"")</f>
        <v>DOGUS B.LABEL 100'LU DEMLIK 48'LI POSET CAY HED</v>
      </c>
      <c r="Z390" s="17">
        <f>IF(ISERROR(SEARCH('G_Sipariş Fişi'!$C$18,$A390)),0,1)</f>
        <v>1</v>
      </c>
      <c r="AA390" s="17">
        <f>IF(Z390=0,0,COUNTIF($Z$6:Z390,1))</f>
        <v>385</v>
      </c>
      <c r="AB390" s="18" t="str">
        <f t="shared" ref="AB390:AB453" si="68">IFERROR(INDEX($A:$A,MATCH(ROW(AA389)-4,AA:AA,0)),"")</f>
        <v>DOGUS B.LABEL 100'LU DEMLIK 48'LI POSET CAY HED</v>
      </c>
      <c r="AC390" s="17">
        <f>IF(ISERROR(SEARCH('G_Sipariş Fişi'!$C$19,$A390)),0,1)</f>
        <v>1</v>
      </c>
      <c r="AD390" s="17">
        <f>IF(AC390=0,0,COUNTIF($AC$6:AC390,1))</f>
        <v>385</v>
      </c>
      <c r="AE390" s="18" t="str">
        <f t="shared" ref="AE390:AE453" si="69">IFERROR(INDEX($A:$A,MATCH(ROW(AD389)-4,AD:AD,0)),"")</f>
        <v>DOGUS B.LABEL 100'LU DEMLIK 48'LI POSET CAY HED</v>
      </c>
    </row>
    <row r="391" spans="1:31" x14ac:dyDescent="0.3">
      <c r="A391" s="17" t="str">
        <f>Tbl_Ürünler[[#This Row],[Ürün Adı]]</f>
        <v>F NEFFIS TAZE KASAR PEYNIRI 500 GR</v>
      </c>
      <c r="B391" s="17">
        <f>IF(ISERROR(SEARCH('G_Sipariş Fişi'!$C$10,$A391)),0,1)</f>
        <v>1</v>
      </c>
      <c r="C391" s="17">
        <f>IF(B391=0,0,COUNTIF($B$6:B391,1))</f>
        <v>11</v>
      </c>
      <c r="D391" s="18" t="str">
        <f t="shared" si="60"/>
        <v/>
      </c>
      <c r="E391" s="17">
        <f>IF(ISERROR(SEARCH('G_Sipariş Fişi'!$C$11,$A391)),0,1)</f>
        <v>0</v>
      </c>
      <c r="F391" s="17">
        <f>IF(E391=0,0,COUNTIF($E$6:E391,1))</f>
        <v>0</v>
      </c>
      <c r="G391" s="18" t="str">
        <f t="shared" si="61"/>
        <v/>
      </c>
      <c r="H391" s="17">
        <f>IF(ISERROR(SEARCH('G_Sipariş Fişi'!$C$12,$A391)),0,1)</f>
        <v>0</v>
      </c>
      <c r="I391" s="17">
        <f>IF(H391=0,0,COUNTIF(H$6:$H391,1))</f>
        <v>0</v>
      </c>
      <c r="J391" s="18" t="str">
        <f t="shared" si="62"/>
        <v/>
      </c>
      <c r="K391" s="17">
        <f>IF(ISERROR(SEARCH('G_Sipariş Fişi'!$C$13,$A391)),0,1)</f>
        <v>0</v>
      </c>
      <c r="L391" s="17">
        <f>IF(K391=0,0,COUNTIF($K$6:K391,1))</f>
        <v>0</v>
      </c>
      <c r="M391" s="18" t="str">
        <f t="shared" si="63"/>
        <v/>
      </c>
      <c r="N391" s="17">
        <f>IF(ISERROR(SEARCH('G_Sipariş Fişi'!$C$14,$A391)),0,1)</f>
        <v>0</v>
      </c>
      <c r="O391" s="17">
        <f>IF(N391=0,0,COUNTIF($N$6:N391,1))</f>
        <v>0</v>
      </c>
      <c r="P391" s="18" t="str">
        <f t="shared" si="64"/>
        <v/>
      </c>
      <c r="Q391" s="17">
        <f>IF(ISERROR(SEARCH('G_Sipariş Fişi'!$C$15,$A391)),0,1)</f>
        <v>0</v>
      </c>
      <c r="R391" s="17">
        <f>IF(Q391=0,0,COUNTIF($Q$6:Q391,1))</f>
        <v>0</v>
      </c>
      <c r="S391" s="18" t="str">
        <f t="shared" si="65"/>
        <v/>
      </c>
      <c r="T391" s="17">
        <f>IF(ISERROR(SEARCH('G_Sipariş Fişi'!$C$16,$A391)),0,1)</f>
        <v>1</v>
      </c>
      <c r="U391" s="17">
        <f>IF(T391=0,0,COUNTIF($T$6:T391,1))</f>
        <v>386</v>
      </c>
      <c r="V391" s="18" t="str">
        <f t="shared" si="66"/>
        <v>F NEFFIS TAZE KASAR PEYNIRI 500 GR</v>
      </c>
      <c r="W391" s="17">
        <f>IF(ISERROR(SEARCH('G_Sipariş Fişi'!$C$17,$A391)),0,1)</f>
        <v>1</v>
      </c>
      <c r="X391" s="17">
        <f>IF(W391=0,0,COUNTIF($W$6:W391,1))</f>
        <v>386</v>
      </c>
      <c r="Y391" s="18" t="str">
        <f t="shared" si="67"/>
        <v>F NEFFIS TAZE KASAR PEYNIRI 500 GR</v>
      </c>
      <c r="Z391" s="17">
        <f>IF(ISERROR(SEARCH('G_Sipariş Fişi'!$C$18,$A391)),0,1)</f>
        <v>1</v>
      </c>
      <c r="AA391" s="17">
        <f>IF(Z391=0,0,COUNTIF($Z$6:Z391,1))</f>
        <v>386</v>
      </c>
      <c r="AB391" s="18" t="str">
        <f t="shared" si="68"/>
        <v>F NEFFIS TAZE KASAR PEYNIRI 500 GR</v>
      </c>
      <c r="AC391" s="17">
        <f>IF(ISERROR(SEARCH('G_Sipariş Fişi'!$C$19,$A391)),0,1)</f>
        <v>1</v>
      </c>
      <c r="AD391" s="17">
        <f>IF(AC391=0,0,COUNTIF($AC$6:AC391,1))</f>
        <v>386</v>
      </c>
      <c r="AE391" s="18" t="str">
        <f t="shared" si="69"/>
        <v>F NEFFIS TAZE KASAR PEYNIRI 500 GR</v>
      </c>
    </row>
    <row r="392" spans="1:31" x14ac:dyDescent="0.3">
      <c r="A392" s="17" t="str">
        <f>Tbl_Ürünler[[#This Row],[Ürün Adı]]</f>
        <v>FILE PATATES</v>
      </c>
      <c r="B392" s="17">
        <f>IF(ISERROR(SEARCH('G_Sipariş Fişi'!$C$10,$A392)),0,1)</f>
        <v>0</v>
      </c>
      <c r="C392" s="17">
        <f>IF(B392=0,0,COUNTIF($B$6:B392,1))</f>
        <v>0</v>
      </c>
      <c r="D392" s="18" t="str">
        <f t="shared" si="60"/>
        <v/>
      </c>
      <c r="E392" s="17">
        <f>IF(ISERROR(SEARCH('G_Sipariş Fişi'!$C$11,$A392)),0,1)</f>
        <v>0</v>
      </c>
      <c r="F392" s="17">
        <f>IF(E392=0,0,COUNTIF($E$6:E392,1))</f>
        <v>0</v>
      </c>
      <c r="G392" s="18" t="str">
        <f t="shared" si="61"/>
        <v/>
      </c>
      <c r="H392" s="17">
        <f>IF(ISERROR(SEARCH('G_Sipariş Fişi'!$C$12,$A392)),0,1)</f>
        <v>0</v>
      </c>
      <c r="I392" s="17">
        <f>IF(H392=0,0,COUNTIF(H$6:$H392,1))</f>
        <v>0</v>
      </c>
      <c r="J392" s="18" t="str">
        <f t="shared" si="62"/>
        <v/>
      </c>
      <c r="K392" s="17">
        <f>IF(ISERROR(SEARCH('G_Sipariş Fişi'!$C$13,$A392)),0,1)</f>
        <v>0</v>
      </c>
      <c r="L392" s="17">
        <f>IF(K392=0,0,COUNTIF($K$6:K392,1))</f>
        <v>0</v>
      </c>
      <c r="M392" s="18" t="str">
        <f t="shared" si="63"/>
        <v/>
      </c>
      <c r="N392" s="17">
        <f>IF(ISERROR(SEARCH('G_Sipariş Fişi'!$C$14,$A392)),0,1)</f>
        <v>0</v>
      </c>
      <c r="O392" s="17">
        <f>IF(N392=0,0,COUNTIF($N$6:N392,1))</f>
        <v>0</v>
      </c>
      <c r="P392" s="18" t="str">
        <f t="shared" si="64"/>
        <v/>
      </c>
      <c r="Q392" s="17">
        <f>IF(ISERROR(SEARCH('G_Sipariş Fişi'!$C$15,$A392)),0,1)</f>
        <v>0</v>
      </c>
      <c r="R392" s="17">
        <f>IF(Q392=0,0,COUNTIF($Q$6:Q392,1))</f>
        <v>0</v>
      </c>
      <c r="S392" s="18" t="str">
        <f t="shared" si="65"/>
        <v/>
      </c>
      <c r="T392" s="17">
        <f>IF(ISERROR(SEARCH('G_Sipariş Fişi'!$C$16,$A392)),0,1)</f>
        <v>1</v>
      </c>
      <c r="U392" s="17">
        <f>IF(T392=0,0,COUNTIF($T$6:T392,1))</f>
        <v>387</v>
      </c>
      <c r="V392" s="18" t="str">
        <f t="shared" si="66"/>
        <v>FILE PATATES</v>
      </c>
      <c r="W392" s="17">
        <f>IF(ISERROR(SEARCH('G_Sipariş Fişi'!$C$17,$A392)),0,1)</f>
        <v>1</v>
      </c>
      <c r="X392" s="17">
        <f>IF(W392=0,0,COUNTIF($W$6:W392,1))</f>
        <v>387</v>
      </c>
      <c r="Y392" s="18" t="str">
        <f t="shared" si="67"/>
        <v>FILE PATATES</v>
      </c>
      <c r="Z392" s="17">
        <f>IF(ISERROR(SEARCH('G_Sipariş Fişi'!$C$18,$A392)),0,1)</f>
        <v>1</v>
      </c>
      <c r="AA392" s="17">
        <f>IF(Z392=0,0,COUNTIF($Z$6:Z392,1))</f>
        <v>387</v>
      </c>
      <c r="AB392" s="18" t="str">
        <f t="shared" si="68"/>
        <v>FILE PATATES</v>
      </c>
      <c r="AC392" s="17">
        <f>IF(ISERROR(SEARCH('G_Sipariş Fişi'!$C$19,$A392)),0,1)</f>
        <v>1</v>
      </c>
      <c r="AD392" s="17">
        <f>IF(AC392=0,0,COUNTIF($AC$6:AC392,1))</f>
        <v>387</v>
      </c>
      <c r="AE392" s="18" t="str">
        <f t="shared" si="69"/>
        <v>FILE PATATES</v>
      </c>
    </row>
    <row r="393" spans="1:31" x14ac:dyDescent="0.3">
      <c r="A393" s="17" t="str">
        <f>Tbl_Ürünler[[#This Row],[Ürün Adı]]</f>
        <v>ANTRIKOT PASTIRMA KG</v>
      </c>
      <c r="B393" s="17">
        <f>IF(ISERROR(SEARCH('G_Sipariş Fişi'!$C$10,$A393)),0,1)</f>
        <v>0</v>
      </c>
      <c r="C393" s="17">
        <f>IF(B393=0,0,COUNTIF($B$6:B393,1))</f>
        <v>0</v>
      </c>
      <c r="D393" s="18" t="str">
        <f t="shared" si="60"/>
        <v/>
      </c>
      <c r="E393" s="17">
        <f>IF(ISERROR(SEARCH('G_Sipariş Fişi'!$C$11,$A393)),0,1)</f>
        <v>0</v>
      </c>
      <c r="F393" s="17">
        <f>IF(E393=0,0,COUNTIF($E$6:E393,1))</f>
        <v>0</v>
      </c>
      <c r="G393" s="18" t="str">
        <f t="shared" si="61"/>
        <v/>
      </c>
      <c r="H393" s="17">
        <f>IF(ISERROR(SEARCH('G_Sipariş Fişi'!$C$12,$A393)),0,1)</f>
        <v>0</v>
      </c>
      <c r="I393" s="17">
        <f>IF(H393=0,0,COUNTIF(H$6:$H393,1))</f>
        <v>0</v>
      </c>
      <c r="J393" s="18" t="str">
        <f t="shared" si="62"/>
        <v/>
      </c>
      <c r="K393" s="17">
        <f>IF(ISERROR(SEARCH('G_Sipariş Fişi'!$C$13,$A393)),0,1)</f>
        <v>0</v>
      </c>
      <c r="L393" s="17">
        <f>IF(K393=0,0,COUNTIF($K$6:K393,1))</f>
        <v>0</v>
      </c>
      <c r="M393" s="18" t="str">
        <f t="shared" si="63"/>
        <v/>
      </c>
      <c r="N393" s="17">
        <f>IF(ISERROR(SEARCH('G_Sipariş Fişi'!$C$14,$A393)),0,1)</f>
        <v>0</v>
      </c>
      <c r="O393" s="17">
        <f>IF(N393=0,0,COUNTIF($N$6:N393,1))</f>
        <v>0</v>
      </c>
      <c r="P393" s="18" t="str">
        <f t="shared" si="64"/>
        <v/>
      </c>
      <c r="Q393" s="17">
        <f>IF(ISERROR(SEARCH('G_Sipariş Fişi'!$C$15,$A393)),0,1)</f>
        <v>0</v>
      </c>
      <c r="R393" s="17">
        <f>IF(Q393=0,0,COUNTIF($Q$6:Q393,1))</f>
        <v>0</v>
      </c>
      <c r="S393" s="18" t="str">
        <f t="shared" si="65"/>
        <v/>
      </c>
      <c r="T393" s="17">
        <f>IF(ISERROR(SEARCH('G_Sipariş Fişi'!$C$16,$A393)),0,1)</f>
        <v>1</v>
      </c>
      <c r="U393" s="17">
        <f>IF(T393=0,0,COUNTIF($T$6:T393,1))</f>
        <v>388</v>
      </c>
      <c r="V393" s="18" t="str">
        <f t="shared" si="66"/>
        <v>ANTRIKOT PASTIRMA KG</v>
      </c>
      <c r="W393" s="17">
        <f>IF(ISERROR(SEARCH('G_Sipariş Fişi'!$C$17,$A393)),0,1)</f>
        <v>1</v>
      </c>
      <c r="X393" s="17">
        <f>IF(W393=0,0,COUNTIF($W$6:W393,1))</f>
        <v>388</v>
      </c>
      <c r="Y393" s="18" t="str">
        <f t="shared" si="67"/>
        <v>ANTRIKOT PASTIRMA KG</v>
      </c>
      <c r="Z393" s="17">
        <f>IF(ISERROR(SEARCH('G_Sipariş Fişi'!$C$18,$A393)),0,1)</f>
        <v>1</v>
      </c>
      <c r="AA393" s="17">
        <f>IF(Z393=0,0,COUNTIF($Z$6:Z393,1))</f>
        <v>388</v>
      </c>
      <c r="AB393" s="18" t="str">
        <f t="shared" si="68"/>
        <v>ANTRIKOT PASTIRMA KG</v>
      </c>
      <c r="AC393" s="17">
        <f>IF(ISERROR(SEARCH('G_Sipariş Fişi'!$C$19,$A393)),0,1)</f>
        <v>1</v>
      </c>
      <c r="AD393" s="17">
        <f>IF(AC393=0,0,COUNTIF($AC$6:AC393,1))</f>
        <v>388</v>
      </c>
      <c r="AE393" s="18" t="str">
        <f t="shared" si="69"/>
        <v>ANTRIKOT PASTIRMA KG</v>
      </c>
    </row>
    <row r="394" spans="1:31" x14ac:dyDescent="0.3">
      <c r="A394" s="17" t="str">
        <f>Tbl_Ürünler[[#This Row],[Ürün Adı]]</f>
        <v>DR.OETKER VANILYA 15LI POSET</v>
      </c>
      <c r="B394" s="17">
        <f>IF(ISERROR(SEARCH('G_Sipariş Fişi'!$C$10,$A394)),0,1)</f>
        <v>0</v>
      </c>
      <c r="C394" s="17">
        <f>IF(B394=0,0,COUNTIF($B$6:B394,1))</f>
        <v>0</v>
      </c>
      <c r="D394" s="18" t="str">
        <f t="shared" si="60"/>
        <v/>
      </c>
      <c r="E394" s="17">
        <f>IF(ISERROR(SEARCH('G_Sipariş Fişi'!$C$11,$A394)),0,1)</f>
        <v>0</v>
      </c>
      <c r="F394" s="17">
        <f>IF(E394=0,0,COUNTIF($E$6:E394,1))</f>
        <v>0</v>
      </c>
      <c r="G394" s="18" t="str">
        <f t="shared" si="61"/>
        <v/>
      </c>
      <c r="H394" s="17">
        <f>IF(ISERROR(SEARCH('G_Sipariş Fişi'!$C$12,$A394)),0,1)</f>
        <v>0</v>
      </c>
      <c r="I394" s="17">
        <f>IF(H394=0,0,COUNTIF(H$6:$H394,1))</f>
        <v>0</v>
      </c>
      <c r="J394" s="18" t="str">
        <f t="shared" si="62"/>
        <v/>
      </c>
      <c r="K394" s="17">
        <f>IF(ISERROR(SEARCH('G_Sipariş Fişi'!$C$13,$A394)),0,1)</f>
        <v>0</v>
      </c>
      <c r="L394" s="17">
        <f>IF(K394=0,0,COUNTIF($K$6:K394,1))</f>
        <v>0</v>
      </c>
      <c r="M394" s="18" t="str">
        <f t="shared" si="63"/>
        <v/>
      </c>
      <c r="N394" s="17">
        <f>IF(ISERROR(SEARCH('G_Sipariş Fişi'!$C$14,$A394)),0,1)</f>
        <v>0</v>
      </c>
      <c r="O394" s="17">
        <f>IF(N394=0,0,COUNTIF($N$6:N394,1))</f>
        <v>0</v>
      </c>
      <c r="P394" s="18" t="str">
        <f t="shared" si="64"/>
        <v/>
      </c>
      <c r="Q394" s="17">
        <f>IF(ISERROR(SEARCH('G_Sipariş Fişi'!$C$15,$A394)),0,1)</f>
        <v>0</v>
      </c>
      <c r="R394" s="17">
        <f>IF(Q394=0,0,COUNTIF($Q$6:Q394,1))</f>
        <v>0</v>
      </c>
      <c r="S394" s="18" t="str">
        <f t="shared" si="65"/>
        <v/>
      </c>
      <c r="T394" s="17">
        <f>IF(ISERROR(SEARCH('G_Sipariş Fişi'!$C$16,$A394)),0,1)</f>
        <v>1</v>
      </c>
      <c r="U394" s="17">
        <f>IF(T394=0,0,COUNTIF($T$6:T394,1))</f>
        <v>389</v>
      </c>
      <c r="V394" s="18" t="str">
        <f t="shared" si="66"/>
        <v>DR.OETKER VANILYA 15LI POSET</v>
      </c>
      <c r="W394" s="17">
        <f>IF(ISERROR(SEARCH('G_Sipariş Fişi'!$C$17,$A394)),0,1)</f>
        <v>1</v>
      </c>
      <c r="X394" s="17">
        <f>IF(W394=0,0,COUNTIF($W$6:W394,1))</f>
        <v>389</v>
      </c>
      <c r="Y394" s="18" t="str">
        <f t="shared" si="67"/>
        <v>DR.OETKER VANILYA 15LI POSET</v>
      </c>
      <c r="Z394" s="17">
        <f>IF(ISERROR(SEARCH('G_Sipariş Fişi'!$C$18,$A394)),0,1)</f>
        <v>1</v>
      </c>
      <c r="AA394" s="17">
        <f>IF(Z394=0,0,COUNTIF($Z$6:Z394,1))</f>
        <v>389</v>
      </c>
      <c r="AB394" s="18" t="str">
        <f t="shared" si="68"/>
        <v>DR.OETKER VANILYA 15LI POSET</v>
      </c>
      <c r="AC394" s="17">
        <f>IF(ISERROR(SEARCH('G_Sipariş Fişi'!$C$19,$A394)),0,1)</f>
        <v>1</v>
      </c>
      <c r="AD394" s="17">
        <f>IF(AC394=0,0,COUNTIF($AC$6:AC394,1))</f>
        <v>389</v>
      </c>
      <c r="AE394" s="18" t="str">
        <f t="shared" si="69"/>
        <v>DR.OETKER VANILYA 15LI POSET</v>
      </c>
    </row>
    <row r="395" spans="1:31" x14ac:dyDescent="0.3">
      <c r="A395" s="17" t="str">
        <f>Tbl_Ürünler[[#This Row],[Ürün Adı]]</f>
        <v>PASAKOY YOGURT 2000 GR</v>
      </c>
      <c r="B395" s="17">
        <f>IF(ISERROR(SEARCH('G_Sipariş Fişi'!$C$10,$A395)),0,1)</f>
        <v>0</v>
      </c>
      <c r="C395" s="17">
        <f>IF(B395=0,0,COUNTIF($B$6:B395,1))</f>
        <v>0</v>
      </c>
      <c r="D395" s="18" t="str">
        <f t="shared" si="60"/>
        <v/>
      </c>
      <c r="E395" s="17">
        <f>IF(ISERROR(SEARCH('G_Sipariş Fişi'!$C$11,$A395)),0,1)</f>
        <v>0</v>
      </c>
      <c r="F395" s="17">
        <f>IF(E395=0,0,COUNTIF($E$6:E395,1))</f>
        <v>0</v>
      </c>
      <c r="G395" s="18" t="str">
        <f t="shared" si="61"/>
        <v/>
      </c>
      <c r="H395" s="17">
        <f>IF(ISERROR(SEARCH('G_Sipariş Fişi'!$C$12,$A395)),0,1)</f>
        <v>0</v>
      </c>
      <c r="I395" s="17">
        <f>IF(H395=0,0,COUNTIF(H$6:$H395,1))</f>
        <v>0</v>
      </c>
      <c r="J395" s="18" t="str">
        <f t="shared" si="62"/>
        <v/>
      </c>
      <c r="K395" s="17">
        <f>IF(ISERROR(SEARCH('G_Sipariş Fişi'!$C$13,$A395)),0,1)</f>
        <v>0</v>
      </c>
      <c r="L395" s="17">
        <f>IF(K395=0,0,COUNTIF($K$6:K395,1))</f>
        <v>0</v>
      </c>
      <c r="M395" s="18" t="str">
        <f t="shared" si="63"/>
        <v/>
      </c>
      <c r="N395" s="17">
        <f>IF(ISERROR(SEARCH('G_Sipariş Fişi'!$C$14,$A395)),0,1)</f>
        <v>0</v>
      </c>
      <c r="O395" s="17">
        <f>IF(N395=0,0,COUNTIF($N$6:N395,1))</f>
        <v>0</v>
      </c>
      <c r="P395" s="18" t="str">
        <f t="shared" si="64"/>
        <v/>
      </c>
      <c r="Q395" s="17">
        <f>IF(ISERROR(SEARCH('G_Sipariş Fişi'!$C$15,$A395)),0,1)</f>
        <v>0</v>
      </c>
      <c r="R395" s="17">
        <f>IF(Q395=0,0,COUNTIF($Q$6:Q395,1))</f>
        <v>0</v>
      </c>
      <c r="S395" s="18" t="str">
        <f t="shared" si="65"/>
        <v/>
      </c>
      <c r="T395" s="17">
        <f>IF(ISERROR(SEARCH('G_Sipariş Fişi'!$C$16,$A395)),0,1)</f>
        <v>1</v>
      </c>
      <c r="U395" s="17">
        <f>IF(T395=0,0,COUNTIF($T$6:T395,1))</f>
        <v>390</v>
      </c>
      <c r="V395" s="18" t="str">
        <f t="shared" si="66"/>
        <v>PASAKOY YOGURT 2000 GR</v>
      </c>
      <c r="W395" s="17">
        <f>IF(ISERROR(SEARCH('G_Sipariş Fişi'!$C$17,$A395)),0,1)</f>
        <v>1</v>
      </c>
      <c r="X395" s="17">
        <f>IF(W395=0,0,COUNTIF($W$6:W395,1))</f>
        <v>390</v>
      </c>
      <c r="Y395" s="18" t="str">
        <f t="shared" si="67"/>
        <v>PASAKOY YOGURT 2000 GR</v>
      </c>
      <c r="Z395" s="17">
        <f>IF(ISERROR(SEARCH('G_Sipariş Fişi'!$C$18,$A395)),0,1)</f>
        <v>1</v>
      </c>
      <c r="AA395" s="17">
        <f>IF(Z395=0,0,COUNTIF($Z$6:Z395,1))</f>
        <v>390</v>
      </c>
      <c r="AB395" s="18" t="str">
        <f t="shared" si="68"/>
        <v>PASAKOY YOGURT 2000 GR</v>
      </c>
      <c r="AC395" s="17">
        <f>IF(ISERROR(SEARCH('G_Sipariş Fişi'!$C$19,$A395)),0,1)</f>
        <v>1</v>
      </c>
      <c r="AD395" s="17">
        <f>IF(AC395=0,0,COUNTIF($AC$6:AC395,1))</f>
        <v>390</v>
      </c>
      <c r="AE395" s="18" t="str">
        <f t="shared" si="69"/>
        <v>PASAKOY YOGURT 2000 GR</v>
      </c>
    </row>
    <row r="396" spans="1:31" x14ac:dyDescent="0.3">
      <c r="A396" s="17" t="str">
        <f>Tbl_Ürünler[[#This Row],[Ürün Adı]]</f>
        <v>F NEFFIS TAZE KASAR PEYNIRI 1000 GR</v>
      </c>
      <c r="B396" s="17">
        <f>IF(ISERROR(SEARCH('G_Sipariş Fişi'!$C$10,$A396)),0,1)</f>
        <v>1</v>
      </c>
      <c r="C396" s="17">
        <f>IF(B396=0,0,COUNTIF($B$6:B396,1))</f>
        <v>12</v>
      </c>
      <c r="D396" s="18" t="str">
        <f t="shared" si="60"/>
        <v/>
      </c>
      <c r="E396" s="17">
        <f>IF(ISERROR(SEARCH('G_Sipariş Fişi'!$C$11,$A396)),0,1)</f>
        <v>0</v>
      </c>
      <c r="F396" s="17">
        <f>IF(E396=0,0,COUNTIF($E$6:E396,1))</f>
        <v>0</v>
      </c>
      <c r="G396" s="18" t="str">
        <f t="shared" si="61"/>
        <v/>
      </c>
      <c r="H396" s="17">
        <f>IF(ISERROR(SEARCH('G_Sipariş Fişi'!$C$12,$A396)),0,1)</f>
        <v>0</v>
      </c>
      <c r="I396" s="17">
        <f>IF(H396=0,0,COUNTIF(H$6:$H396,1))</f>
        <v>0</v>
      </c>
      <c r="J396" s="18" t="str">
        <f t="shared" si="62"/>
        <v/>
      </c>
      <c r="K396" s="17">
        <f>IF(ISERROR(SEARCH('G_Sipariş Fişi'!$C$13,$A396)),0,1)</f>
        <v>1</v>
      </c>
      <c r="L396" s="17">
        <f>IF(K396=0,0,COUNTIF($K$6:K396,1))</f>
        <v>1</v>
      </c>
      <c r="M396" s="18" t="str">
        <f t="shared" si="63"/>
        <v/>
      </c>
      <c r="N396" s="17">
        <f>IF(ISERROR(SEARCH('G_Sipariş Fişi'!$C$14,$A396)),0,1)</f>
        <v>0</v>
      </c>
      <c r="O396" s="17">
        <f>IF(N396=0,0,COUNTIF($N$6:N396,1))</f>
        <v>0</v>
      </c>
      <c r="P396" s="18" t="str">
        <f t="shared" si="64"/>
        <v/>
      </c>
      <c r="Q396" s="17">
        <f>IF(ISERROR(SEARCH('G_Sipariş Fişi'!$C$15,$A396)),0,1)</f>
        <v>0</v>
      </c>
      <c r="R396" s="17">
        <f>IF(Q396=0,0,COUNTIF($Q$6:Q396,1))</f>
        <v>0</v>
      </c>
      <c r="S396" s="18" t="str">
        <f t="shared" si="65"/>
        <v/>
      </c>
      <c r="T396" s="17">
        <f>IF(ISERROR(SEARCH('G_Sipariş Fişi'!$C$16,$A396)),0,1)</f>
        <v>1</v>
      </c>
      <c r="U396" s="17">
        <f>IF(T396=0,0,COUNTIF($T$6:T396,1))</f>
        <v>391</v>
      </c>
      <c r="V396" s="18" t="str">
        <f t="shared" si="66"/>
        <v>F NEFFIS TAZE KASAR PEYNIRI 1000 GR</v>
      </c>
      <c r="W396" s="17">
        <f>IF(ISERROR(SEARCH('G_Sipariş Fişi'!$C$17,$A396)),0,1)</f>
        <v>1</v>
      </c>
      <c r="X396" s="17">
        <f>IF(W396=0,0,COUNTIF($W$6:W396,1))</f>
        <v>391</v>
      </c>
      <c r="Y396" s="18" t="str">
        <f t="shared" si="67"/>
        <v>F NEFFIS TAZE KASAR PEYNIRI 1000 GR</v>
      </c>
      <c r="Z396" s="17">
        <f>IF(ISERROR(SEARCH('G_Sipariş Fişi'!$C$18,$A396)),0,1)</f>
        <v>1</v>
      </c>
      <c r="AA396" s="17">
        <f>IF(Z396=0,0,COUNTIF($Z$6:Z396,1))</f>
        <v>391</v>
      </c>
      <c r="AB396" s="18" t="str">
        <f t="shared" si="68"/>
        <v>F NEFFIS TAZE KASAR PEYNIRI 1000 GR</v>
      </c>
      <c r="AC396" s="17">
        <f>IF(ISERROR(SEARCH('G_Sipariş Fişi'!$C$19,$A396)),0,1)</f>
        <v>1</v>
      </c>
      <c r="AD396" s="17">
        <f>IF(AC396=0,0,COUNTIF($AC$6:AC396,1))</f>
        <v>391</v>
      </c>
      <c r="AE396" s="18" t="str">
        <f t="shared" si="69"/>
        <v>F NEFFIS TAZE KASAR PEYNIRI 1000 GR</v>
      </c>
    </row>
    <row r="397" spans="1:31" x14ac:dyDescent="0.3">
      <c r="A397" s="17" t="str">
        <f>Tbl_Ürünler[[#This Row],[Ürün Adı]]</f>
        <v>WELLA KOLESTON KOPUK BOYA 7/0 KUMRAL</v>
      </c>
      <c r="B397" s="17">
        <f>IF(ISERROR(SEARCH('G_Sipariş Fişi'!$C$10,$A397)),0,1)</f>
        <v>0</v>
      </c>
      <c r="C397" s="17">
        <f>IF(B397=0,0,COUNTIF($B$6:B397,1))</f>
        <v>0</v>
      </c>
      <c r="D397" s="18" t="str">
        <f t="shared" si="60"/>
        <v/>
      </c>
      <c r="E397" s="17">
        <f>IF(ISERROR(SEARCH('G_Sipariş Fişi'!$C$11,$A397)),0,1)</f>
        <v>0</v>
      </c>
      <c r="F397" s="17">
        <f>IF(E397=0,0,COUNTIF($E$6:E397,1))</f>
        <v>0</v>
      </c>
      <c r="G397" s="18" t="str">
        <f t="shared" si="61"/>
        <v/>
      </c>
      <c r="H397" s="17">
        <f>IF(ISERROR(SEARCH('G_Sipariş Fişi'!$C$12,$A397)),0,1)</f>
        <v>0</v>
      </c>
      <c r="I397" s="17">
        <f>IF(H397=0,0,COUNTIF(H$6:$H397,1))</f>
        <v>0</v>
      </c>
      <c r="J397" s="18" t="str">
        <f t="shared" si="62"/>
        <v/>
      </c>
      <c r="K397" s="17">
        <f>IF(ISERROR(SEARCH('G_Sipariş Fişi'!$C$13,$A397)),0,1)</f>
        <v>0</v>
      </c>
      <c r="L397" s="17">
        <f>IF(K397=0,0,COUNTIF($K$6:K397,1))</f>
        <v>0</v>
      </c>
      <c r="M397" s="18" t="str">
        <f t="shared" si="63"/>
        <v/>
      </c>
      <c r="N397" s="17">
        <f>IF(ISERROR(SEARCH('G_Sipariş Fişi'!$C$14,$A397)),0,1)</f>
        <v>0</v>
      </c>
      <c r="O397" s="17">
        <f>IF(N397=0,0,COUNTIF($N$6:N397,1))</f>
        <v>0</v>
      </c>
      <c r="P397" s="18" t="str">
        <f t="shared" si="64"/>
        <v/>
      </c>
      <c r="Q397" s="17">
        <f>IF(ISERROR(SEARCH('G_Sipariş Fişi'!$C$15,$A397)),0,1)</f>
        <v>0</v>
      </c>
      <c r="R397" s="17">
        <f>IF(Q397=0,0,COUNTIF($Q$6:Q397,1))</f>
        <v>0</v>
      </c>
      <c r="S397" s="18" t="str">
        <f t="shared" si="65"/>
        <v/>
      </c>
      <c r="T397" s="17">
        <f>IF(ISERROR(SEARCH('G_Sipariş Fişi'!$C$16,$A397)),0,1)</f>
        <v>1</v>
      </c>
      <c r="U397" s="17">
        <f>IF(T397=0,0,COUNTIF($T$6:T397,1))</f>
        <v>392</v>
      </c>
      <c r="V397" s="18" t="str">
        <f t="shared" si="66"/>
        <v>WELLA KOLESTON KOPUK BOYA 7/0 KUMRAL</v>
      </c>
      <c r="W397" s="17">
        <f>IF(ISERROR(SEARCH('G_Sipariş Fişi'!$C$17,$A397)),0,1)</f>
        <v>1</v>
      </c>
      <c r="X397" s="17">
        <f>IF(W397=0,0,COUNTIF($W$6:W397,1))</f>
        <v>392</v>
      </c>
      <c r="Y397" s="18" t="str">
        <f t="shared" si="67"/>
        <v>WELLA KOLESTON KOPUK BOYA 7/0 KUMRAL</v>
      </c>
      <c r="Z397" s="17">
        <f>IF(ISERROR(SEARCH('G_Sipariş Fişi'!$C$18,$A397)),0,1)</f>
        <v>1</v>
      </c>
      <c r="AA397" s="17">
        <f>IF(Z397=0,0,COUNTIF($Z$6:Z397,1))</f>
        <v>392</v>
      </c>
      <c r="AB397" s="18" t="str">
        <f t="shared" si="68"/>
        <v>WELLA KOLESTON KOPUK BOYA 7/0 KUMRAL</v>
      </c>
      <c r="AC397" s="17">
        <f>IF(ISERROR(SEARCH('G_Sipariş Fişi'!$C$19,$A397)),0,1)</f>
        <v>1</v>
      </c>
      <c r="AD397" s="17">
        <f>IF(AC397=0,0,COUNTIF($AC$6:AC397,1))</f>
        <v>392</v>
      </c>
      <c r="AE397" s="18" t="str">
        <f t="shared" si="69"/>
        <v>WELLA KOLESTON KOPUK BOYA 7/0 KUMRAL</v>
      </c>
    </row>
    <row r="398" spans="1:31" x14ac:dyDescent="0.3">
      <c r="A398" s="17" t="str">
        <f>Tbl_Ürünler[[#This Row],[Ürün Adı]]</f>
        <v>TEREM PAKET MARGARIN 250 GR.</v>
      </c>
      <c r="B398" s="17">
        <f>IF(ISERROR(SEARCH('G_Sipariş Fişi'!$C$10,$A398)),0,1)</f>
        <v>0</v>
      </c>
      <c r="C398" s="17">
        <f>IF(B398=0,0,COUNTIF($B$6:B398,1))</f>
        <v>0</v>
      </c>
      <c r="D398" s="18" t="str">
        <f t="shared" si="60"/>
        <v/>
      </c>
      <c r="E398" s="17">
        <f>IF(ISERROR(SEARCH('G_Sipariş Fişi'!$C$11,$A398)),0,1)</f>
        <v>0</v>
      </c>
      <c r="F398" s="17">
        <f>IF(E398=0,0,COUNTIF($E$6:E398,1))</f>
        <v>0</v>
      </c>
      <c r="G398" s="18" t="str">
        <f t="shared" si="61"/>
        <v/>
      </c>
      <c r="H398" s="17">
        <f>IF(ISERROR(SEARCH('G_Sipariş Fişi'!$C$12,$A398)),0,1)</f>
        <v>0</v>
      </c>
      <c r="I398" s="17">
        <f>IF(H398=0,0,COUNTIF(H$6:$H398,1))</f>
        <v>0</v>
      </c>
      <c r="J398" s="18" t="str">
        <f t="shared" si="62"/>
        <v/>
      </c>
      <c r="K398" s="17">
        <f>IF(ISERROR(SEARCH('G_Sipariş Fişi'!$C$13,$A398)),0,1)</f>
        <v>0</v>
      </c>
      <c r="L398" s="17">
        <f>IF(K398=0,0,COUNTIF($K$6:K398,1))</f>
        <v>0</v>
      </c>
      <c r="M398" s="18" t="str">
        <f t="shared" si="63"/>
        <v/>
      </c>
      <c r="N398" s="17">
        <f>IF(ISERROR(SEARCH('G_Sipariş Fişi'!$C$14,$A398)),0,1)</f>
        <v>0</v>
      </c>
      <c r="O398" s="17">
        <f>IF(N398=0,0,COUNTIF($N$6:N398,1))</f>
        <v>0</v>
      </c>
      <c r="P398" s="18" t="str">
        <f t="shared" si="64"/>
        <v/>
      </c>
      <c r="Q398" s="17">
        <f>IF(ISERROR(SEARCH('G_Sipariş Fişi'!$C$15,$A398)),0,1)</f>
        <v>0</v>
      </c>
      <c r="R398" s="17">
        <f>IF(Q398=0,0,COUNTIF($Q$6:Q398,1))</f>
        <v>0</v>
      </c>
      <c r="S398" s="18" t="str">
        <f t="shared" si="65"/>
        <v/>
      </c>
      <c r="T398" s="17">
        <f>IF(ISERROR(SEARCH('G_Sipariş Fişi'!$C$16,$A398)),0,1)</f>
        <v>1</v>
      </c>
      <c r="U398" s="17">
        <f>IF(T398=0,0,COUNTIF($T$6:T398,1))</f>
        <v>393</v>
      </c>
      <c r="V398" s="18" t="str">
        <f t="shared" si="66"/>
        <v>TEREM PAKET MARGARIN 250 GR.</v>
      </c>
      <c r="W398" s="17">
        <f>IF(ISERROR(SEARCH('G_Sipariş Fişi'!$C$17,$A398)),0,1)</f>
        <v>1</v>
      </c>
      <c r="X398" s="17">
        <f>IF(W398=0,0,COUNTIF($W$6:W398,1))</f>
        <v>393</v>
      </c>
      <c r="Y398" s="18" t="str">
        <f t="shared" si="67"/>
        <v>TEREM PAKET MARGARIN 250 GR.</v>
      </c>
      <c r="Z398" s="17">
        <f>IF(ISERROR(SEARCH('G_Sipariş Fişi'!$C$18,$A398)),0,1)</f>
        <v>1</v>
      </c>
      <c r="AA398" s="17">
        <f>IF(Z398=0,0,COUNTIF($Z$6:Z398,1))</f>
        <v>393</v>
      </c>
      <c r="AB398" s="18" t="str">
        <f t="shared" si="68"/>
        <v>TEREM PAKET MARGARIN 250 GR.</v>
      </c>
      <c r="AC398" s="17">
        <f>IF(ISERROR(SEARCH('G_Sipariş Fişi'!$C$19,$A398)),0,1)</f>
        <v>1</v>
      </c>
      <c r="AD398" s="17">
        <f>IF(AC398=0,0,COUNTIF($AC$6:AC398,1))</f>
        <v>393</v>
      </c>
      <c r="AE398" s="18" t="str">
        <f t="shared" si="69"/>
        <v>TEREM PAKET MARGARIN 250 GR.</v>
      </c>
    </row>
    <row r="399" spans="1:31" x14ac:dyDescent="0.3">
      <c r="A399" s="17" t="str">
        <f>Tbl_Ürünler[[#This Row],[Ürün Adı]]</f>
        <v>KONYA SEKER TANESI TORBA 5000 GR</v>
      </c>
      <c r="B399" s="17">
        <f>IF(ISERROR(SEARCH('G_Sipariş Fişi'!$C$10,$A399)),0,1)</f>
        <v>0</v>
      </c>
      <c r="C399" s="17">
        <f>IF(B399=0,0,COUNTIF($B$6:B399,1))</f>
        <v>0</v>
      </c>
      <c r="D399" s="18" t="str">
        <f t="shared" si="60"/>
        <v/>
      </c>
      <c r="E399" s="17">
        <f>IF(ISERROR(SEARCH('G_Sipariş Fişi'!$C$11,$A399)),0,1)</f>
        <v>0</v>
      </c>
      <c r="F399" s="17">
        <f>IF(E399=0,0,COUNTIF($E$6:E399,1))</f>
        <v>0</v>
      </c>
      <c r="G399" s="18" t="str">
        <f t="shared" si="61"/>
        <v/>
      </c>
      <c r="H399" s="17">
        <f>IF(ISERROR(SEARCH('G_Sipariş Fişi'!$C$12,$A399)),0,1)</f>
        <v>0</v>
      </c>
      <c r="I399" s="17">
        <f>IF(H399=0,0,COUNTIF(H$6:$H399,1))</f>
        <v>0</v>
      </c>
      <c r="J399" s="18" t="str">
        <f t="shared" si="62"/>
        <v/>
      </c>
      <c r="K399" s="17">
        <f>IF(ISERROR(SEARCH('G_Sipariş Fişi'!$C$13,$A399)),0,1)</f>
        <v>0</v>
      </c>
      <c r="L399" s="17">
        <f>IF(K399=0,0,COUNTIF($K$6:K399,1))</f>
        <v>0</v>
      </c>
      <c r="M399" s="18" t="str">
        <f t="shared" si="63"/>
        <v/>
      </c>
      <c r="N399" s="17">
        <f>IF(ISERROR(SEARCH('G_Sipariş Fişi'!$C$14,$A399)),0,1)</f>
        <v>0</v>
      </c>
      <c r="O399" s="17">
        <f>IF(N399=0,0,COUNTIF($N$6:N399,1))</f>
        <v>0</v>
      </c>
      <c r="P399" s="18" t="str">
        <f t="shared" si="64"/>
        <v/>
      </c>
      <c r="Q399" s="17">
        <f>IF(ISERROR(SEARCH('G_Sipariş Fişi'!$C$15,$A399)),0,1)</f>
        <v>0</v>
      </c>
      <c r="R399" s="17">
        <f>IF(Q399=0,0,COUNTIF($Q$6:Q399,1))</f>
        <v>0</v>
      </c>
      <c r="S399" s="18" t="str">
        <f t="shared" si="65"/>
        <v/>
      </c>
      <c r="T399" s="17">
        <f>IF(ISERROR(SEARCH('G_Sipariş Fişi'!$C$16,$A399)),0,1)</f>
        <v>1</v>
      </c>
      <c r="U399" s="17">
        <f>IF(T399=0,0,COUNTIF($T$6:T399,1))</f>
        <v>394</v>
      </c>
      <c r="V399" s="18" t="str">
        <f t="shared" si="66"/>
        <v>KONYA SEKER TANESI TORBA 5000 GR</v>
      </c>
      <c r="W399" s="17">
        <f>IF(ISERROR(SEARCH('G_Sipariş Fişi'!$C$17,$A399)),0,1)</f>
        <v>1</v>
      </c>
      <c r="X399" s="17">
        <f>IF(W399=0,0,COUNTIF($W$6:W399,1))</f>
        <v>394</v>
      </c>
      <c r="Y399" s="18" t="str">
        <f t="shared" si="67"/>
        <v>KONYA SEKER TANESI TORBA 5000 GR</v>
      </c>
      <c r="Z399" s="17">
        <f>IF(ISERROR(SEARCH('G_Sipariş Fişi'!$C$18,$A399)),0,1)</f>
        <v>1</v>
      </c>
      <c r="AA399" s="17">
        <f>IF(Z399=0,0,COUNTIF($Z$6:Z399,1))</f>
        <v>394</v>
      </c>
      <c r="AB399" s="18" t="str">
        <f t="shared" si="68"/>
        <v>KONYA SEKER TANESI TORBA 5000 GR</v>
      </c>
      <c r="AC399" s="17">
        <f>IF(ISERROR(SEARCH('G_Sipariş Fişi'!$C$19,$A399)),0,1)</f>
        <v>1</v>
      </c>
      <c r="AD399" s="17">
        <f>IF(AC399=0,0,COUNTIF($AC$6:AC399,1))</f>
        <v>394</v>
      </c>
      <c r="AE399" s="18" t="str">
        <f t="shared" si="69"/>
        <v>KONYA SEKER TANESI TORBA 5000 GR</v>
      </c>
    </row>
    <row r="400" spans="1:31" x14ac:dyDescent="0.3">
      <c r="A400" s="17" t="str">
        <f>Tbl_Ürünler[[#This Row],[Ürün Adı]]</f>
        <v>BEBELAC SUTLU MEYVELI PIRINC 250GR</v>
      </c>
      <c r="B400" s="17">
        <f>IF(ISERROR(SEARCH('G_Sipariş Fişi'!$C$10,$A400)),0,1)</f>
        <v>0</v>
      </c>
      <c r="C400" s="17">
        <f>IF(B400=0,0,COUNTIF($B$6:B400,1))</f>
        <v>0</v>
      </c>
      <c r="D400" s="18" t="str">
        <f t="shared" si="60"/>
        <v/>
      </c>
      <c r="E400" s="17">
        <f>IF(ISERROR(SEARCH('G_Sipariş Fişi'!$C$11,$A400)),0,1)</f>
        <v>0</v>
      </c>
      <c r="F400" s="17">
        <f>IF(E400=0,0,COUNTIF($E$6:E400,1))</f>
        <v>0</v>
      </c>
      <c r="G400" s="18" t="str">
        <f t="shared" si="61"/>
        <v/>
      </c>
      <c r="H400" s="17">
        <f>IF(ISERROR(SEARCH('G_Sipariş Fişi'!$C$12,$A400)),0,1)</f>
        <v>0</v>
      </c>
      <c r="I400" s="17">
        <f>IF(H400=0,0,COUNTIF(H$6:$H400,1))</f>
        <v>0</v>
      </c>
      <c r="J400" s="18" t="str">
        <f t="shared" si="62"/>
        <v/>
      </c>
      <c r="K400" s="17">
        <f>IF(ISERROR(SEARCH('G_Sipariş Fişi'!$C$13,$A400)),0,1)</f>
        <v>0</v>
      </c>
      <c r="L400" s="17">
        <f>IF(K400=0,0,COUNTIF($K$6:K400,1))</f>
        <v>0</v>
      </c>
      <c r="M400" s="18" t="str">
        <f t="shared" si="63"/>
        <v/>
      </c>
      <c r="N400" s="17">
        <f>IF(ISERROR(SEARCH('G_Sipariş Fişi'!$C$14,$A400)),0,1)</f>
        <v>0</v>
      </c>
      <c r="O400" s="17">
        <f>IF(N400=0,0,COUNTIF($N$6:N400,1))</f>
        <v>0</v>
      </c>
      <c r="P400" s="18" t="str">
        <f t="shared" si="64"/>
        <v/>
      </c>
      <c r="Q400" s="17">
        <f>IF(ISERROR(SEARCH('G_Sipariş Fişi'!$C$15,$A400)),0,1)</f>
        <v>0</v>
      </c>
      <c r="R400" s="17">
        <f>IF(Q400=0,0,COUNTIF($Q$6:Q400,1))</f>
        <v>0</v>
      </c>
      <c r="S400" s="18" t="str">
        <f t="shared" si="65"/>
        <v/>
      </c>
      <c r="T400" s="17">
        <f>IF(ISERROR(SEARCH('G_Sipariş Fişi'!$C$16,$A400)),0,1)</f>
        <v>1</v>
      </c>
      <c r="U400" s="17">
        <f>IF(T400=0,0,COUNTIF($T$6:T400,1))</f>
        <v>395</v>
      </c>
      <c r="V400" s="18" t="str">
        <f t="shared" si="66"/>
        <v>BEBELAC SUTLU MEYVELI PIRINC 250GR</v>
      </c>
      <c r="W400" s="17">
        <f>IF(ISERROR(SEARCH('G_Sipariş Fişi'!$C$17,$A400)),0,1)</f>
        <v>1</v>
      </c>
      <c r="X400" s="17">
        <f>IF(W400=0,0,COUNTIF($W$6:W400,1))</f>
        <v>395</v>
      </c>
      <c r="Y400" s="18" t="str">
        <f t="shared" si="67"/>
        <v>BEBELAC SUTLU MEYVELI PIRINC 250GR</v>
      </c>
      <c r="Z400" s="17">
        <f>IF(ISERROR(SEARCH('G_Sipariş Fişi'!$C$18,$A400)),0,1)</f>
        <v>1</v>
      </c>
      <c r="AA400" s="17">
        <f>IF(Z400=0,0,COUNTIF($Z$6:Z400,1))</f>
        <v>395</v>
      </c>
      <c r="AB400" s="18" t="str">
        <f t="shared" si="68"/>
        <v>BEBELAC SUTLU MEYVELI PIRINC 250GR</v>
      </c>
      <c r="AC400" s="17">
        <f>IF(ISERROR(SEARCH('G_Sipariş Fişi'!$C$19,$A400)),0,1)</f>
        <v>1</v>
      </c>
      <c r="AD400" s="17">
        <f>IF(AC400=0,0,COUNTIF($AC$6:AC400,1))</f>
        <v>395</v>
      </c>
      <c r="AE400" s="18" t="str">
        <f t="shared" si="69"/>
        <v>BEBELAC SUTLU MEYVELI PIRINC 250GR</v>
      </c>
    </row>
    <row r="401" spans="1:31" x14ac:dyDescent="0.3">
      <c r="A401" s="17" t="str">
        <f>Tbl_Ürünler[[#This Row],[Ürün Adı]]</f>
        <v>MEHMET EFENDI KAHVE 100 GR.</v>
      </c>
      <c r="B401" s="17">
        <f>IF(ISERROR(SEARCH('G_Sipariş Fişi'!$C$10,$A401)),0,1)</f>
        <v>0</v>
      </c>
      <c r="C401" s="17">
        <f>IF(B401=0,0,COUNTIF($B$6:B401,1))</f>
        <v>0</v>
      </c>
      <c r="D401" s="18" t="str">
        <f t="shared" si="60"/>
        <v/>
      </c>
      <c r="E401" s="17">
        <f>IF(ISERROR(SEARCH('G_Sipariş Fişi'!$C$11,$A401)),0,1)</f>
        <v>0</v>
      </c>
      <c r="F401" s="17">
        <f>IF(E401=0,0,COUNTIF($E$6:E401,1))</f>
        <v>0</v>
      </c>
      <c r="G401" s="18" t="str">
        <f t="shared" si="61"/>
        <v/>
      </c>
      <c r="H401" s="17">
        <f>IF(ISERROR(SEARCH('G_Sipariş Fişi'!$C$12,$A401)),0,1)</f>
        <v>0</v>
      </c>
      <c r="I401" s="17">
        <f>IF(H401=0,0,COUNTIF(H$6:$H401,1))</f>
        <v>0</v>
      </c>
      <c r="J401" s="18" t="str">
        <f t="shared" si="62"/>
        <v/>
      </c>
      <c r="K401" s="17">
        <f>IF(ISERROR(SEARCH('G_Sipariş Fişi'!$C$13,$A401)),0,1)</f>
        <v>0</v>
      </c>
      <c r="L401" s="17">
        <f>IF(K401=0,0,COUNTIF($K$6:K401,1))</f>
        <v>0</v>
      </c>
      <c r="M401" s="18" t="str">
        <f t="shared" si="63"/>
        <v/>
      </c>
      <c r="N401" s="17">
        <f>IF(ISERROR(SEARCH('G_Sipariş Fişi'!$C$14,$A401)),0,1)</f>
        <v>0</v>
      </c>
      <c r="O401" s="17">
        <f>IF(N401=0,0,COUNTIF($N$6:N401,1))</f>
        <v>0</v>
      </c>
      <c r="P401" s="18" t="str">
        <f t="shared" si="64"/>
        <v/>
      </c>
      <c r="Q401" s="17">
        <f>IF(ISERROR(SEARCH('G_Sipariş Fişi'!$C$15,$A401)),0,1)</f>
        <v>0</v>
      </c>
      <c r="R401" s="17">
        <f>IF(Q401=0,0,COUNTIF($Q$6:Q401,1))</f>
        <v>0</v>
      </c>
      <c r="S401" s="18" t="str">
        <f t="shared" si="65"/>
        <v/>
      </c>
      <c r="T401" s="17">
        <f>IF(ISERROR(SEARCH('G_Sipariş Fişi'!$C$16,$A401)),0,1)</f>
        <v>1</v>
      </c>
      <c r="U401" s="17">
        <f>IF(T401=0,0,COUNTIF($T$6:T401,1))</f>
        <v>396</v>
      </c>
      <c r="V401" s="18" t="str">
        <f t="shared" si="66"/>
        <v>MEHMET EFENDI KAHVE 100 GR.</v>
      </c>
      <c r="W401" s="17">
        <f>IF(ISERROR(SEARCH('G_Sipariş Fişi'!$C$17,$A401)),0,1)</f>
        <v>1</v>
      </c>
      <c r="X401" s="17">
        <f>IF(W401=0,0,COUNTIF($W$6:W401,1))</f>
        <v>396</v>
      </c>
      <c r="Y401" s="18" t="str">
        <f t="shared" si="67"/>
        <v>MEHMET EFENDI KAHVE 100 GR.</v>
      </c>
      <c r="Z401" s="17">
        <f>IF(ISERROR(SEARCH('G_Sipariş Fişi'!$C$18,$A401)),0,1)</f>
        <v>1</v>
      </c>
      <c r="AA401" s="17">
        <f>IF(Z401=0,0,COUNTIF($Z$6:Z401,1))</f>
        <v>396</v>
      </c>
      <c r="AB401" s="18" t="str">
        <f t="shared" si="68"/>
        <v>MEHMET EFENDI KAHVE 100 GR.</v>
      </c>
      <c r="AC401" s="17">
        <f>IF(ISERROR(SEARCH('G_Sipariş Fişi'!$C$19,$A401)),0,1)</f>
        <v>1</v>
      </c>
      <c r="AD401" s="17">
        <f>IF(AC401=0,0,COUNTIF($AC$6:AC401,1))</f>
        <v>396</v>
      </c>
      <c r="AE401" s="18" t="str">
        <f t="shared" si="69"/>
        <v>MEHMET EFENDI KAHVE 100 GR.</v>
      </c>
    </row>
    <row r="402" spans="1:31" x14ac:dyDescent="0.3">
      <c r="A402" s="17" t="str">
        <f>Tbl_Ürünler[[#This Row],[Ürün Adı]]</f>
        <v>TADIM AYCEKIRDEGI 400 GR BOL TUZLU</v>
      </c>
      <c r="B402" s="17">
        <f>IF(ISERROR(SEARCH('G_Sipariş Fişi'!$C$10,$A402)),0,1)</f>
        <v>0</v>
      </c>
      <c r="C402" s="17">
        <f>IF(B402=0,0,COUNTIF($B$6:B402,1))</f>
        <v>0</v>
      </c>
      <c r="D402" s="18" t="str">
        <f t="shared" si="60"/>
        <v/>
      </c>
      <c r="E402" s="17">
        <f>IF(ISERROR(SEARCH('G_Sipariş Fişi'!$C$11,$A402)),0,1)</f>
        <v>0</v>
      </c>
      <c r="F402" s="17">
        <f>IF(E402=0,0,COUNTIF($E$6:E402,1))</f>
        <v>0</v>
      </c>
      <c r="G402" s="18" t="str">
        <f t="shared" si="61"/>
        <v/>
      </c>
      <c r="H402" s="17">
        <f>IF(ISERROR(SEARCH('G_Sipariş Fişi'!$C$12,$A402)),0,1)</f>
        <v>0</v>
      </c>
      <c r="I402" s="17">
        <f>IF(H402=0,0,COUNTIF(H$6:$H402,1))</f>
        <v>0</v>
      </c>
      <c r="J402" s="18" t="str">
        <f t="shared" si="62"/>
        <v/>
      </c>
      <c r="K402" s="17">
        <f>IF(ISERROR(SEARCH('G_Sipariş Fişi'!$C$13,$A402)),0,1)</f>
        <v>0</v>
      </c>
      <c r="L402" s="17">
        <f>IF(K402=0,0,COUNTIF($K$6:K402,1))</f>
        <v>0</v>
      </c>
      <c r="M402" s="18" t="str">
        <f t="shared" si="63"/>
        <v/>
      </c>
      <c r="N402" s="17">
        <f>IF(ISERROR(SEARCH('G_Sipariş Fişi'!$C$14,$A402)),0,1)</f>
        <v>0</v>
      </c>
      <c r="O402" s="17">
        <f>IF(N402=0,0,COUNTIF($N$6:N402,1))</f>
        <v>0</v>
      </c>
      <c r="P402" s="18" t="str">
        <f t="shared" si="64"/>
        <v/>
      </c>
      <c r="Q402" s="17">
        <f>IF(ISERROR(SEARCH('G_Sipariş Fişi'!$C$15,$A402)),0,1)</f>
        <v>0</v>
      </c>
      <c r="R402" s="17">
        <f>IF(Q402=0,0,COUNTIF($Q$6:Q402,1))</f>
        <v>0</v>
      </c>
      <c r="S402" s="18" t="str">
        <f t="shared" si="65"/>
        <v/>
      </c>
      <c r="T402" s="17">
        <f>IF(ISERROR(SEARCH('G_Sipariş Fişi'!$C$16,$A402)),0,1)</f>
        <v>1</v>
      </c>
      <c r="U402" s="17">
        <f>IF(T402=0,0,COUNTIF($T$6:T402,1))</f>
        <v>397</v>
      </c>
      <c r="V402" s="18" t="str">
        <f t="shared" si="66"/>
        <v>TADIM AYCEKIRDEGI 400 GR BOL TUZLU</v>
      </c>
      <c r="W402" s="17">
        <f>IF(ISERROR(SEARCH('G_Sipariş Fişi'!$C$17,$A402)),0,1)</f>
        <v>1</v>
      </c>
      <c r="X402" s="17">
        <f>IF(W402=0,0,COUNTIF($W$6:W402,1))</f>
        <v>397</v>
      </c>
      <c r="Y402" s="18" t="str">
        <f t="shared" si="67"/>
        <v>TADIM AYCEKIRDEGI 400 GR BOL TUZLU</v>
      </c>
      <c r="Z402" s="17">
        <f>IF(ISERROR(SEARCH('G_Sipariş Fişi'!$C$18,$A402)),0,1)</f>
        <v>1</v>
      </c>
      <c r="AA402" s="17">
        <f>IF(Z402=0,0,COUNTIF($Z$6:Z402,1))</f>
        <v>397</v>
      </c>
      <c r="AB402" s="18" t="str">
        <f t="shared" si="68"/>
        <v>TADIM AYCEKIRDEGI 400 GR BOL TUZLU</v>
      </c>
      <c r="AC402" s="17">
        <f>IF(ISERROR(SEARCH('G_Sipariş Fişi'!$C$19,$A402)),0,1)</f>
        <v>1</v>
      </c>
      <c r="AD402" s="17">
        <f>IF(AC402=0,0,COUNTIF($AC$6:AC402,1))</f>
        <v>397</v>
      </c>
      <c r="AE402" s="18" t="str">
        <f t="shared" si="69"/>
        <v>TADIM AYCEKIRDEGI 400 GR BOL TUZLU</v>
      </c>
    </row>
    <row r="403" spans="1:31" x14ac:dyDescent="0.3">
      <c r="A403" s="17" t="str">
        <f>Tbl_Ürünler[[#This Row],[Ürün Adı]]</f>
        <v>YORSAN YOGURT 1.5KG KAYMAKLI TAVA</v>
      </c>
      <c r="B403" s="17">
        <f>IF(ISERROR(SEARCH('G_Sipariş Fişi'!$C$10,$A403)),0,1)</f>
        <v>0</v>
      </c>
      <c r="C403" s="17">
        <f>IF(B403=0,0,COUNTIF($B$6:B403,1))</f>
        <v>0</v>
      </c>
      <c r="D403" s="18" t="str">
        <f t="shared" si="60"/>
        <v/>
      </c>
      <c r="E403" s="17">
        <f>IF(ISERROR(SEARCH('G_Sipariş Fişi'!$C$11,$A403)),0,1)</f>
        <v>0</v>
      </c>
      <c r="F403" s="17">
        <f>IF(E403=0,0,COUNTIF($E$6:E403,1))</f>
        <v>0</v>
      </c>
      <c r="G403" s="18" t="str">
        <f t="shared" si="61"/>
        <v/>
      </c>
      <c r="H403" s="17">
        <f>IF(ISERROR(SEARCH('G_Sipariş Fişi'!$C$12,$A403)),0,1)</f>
        <v>0</v>
      </c>
      <c r="I403" s="17">
        <f>IF(H403=0,0,COUNTIF(H$6:$H403,1))</f>
        <v>0</v>
      </c>
      <c r="J403" s="18" t="str">
        <f t="shared" si="62"/>
        <v/>
      </c>
      <c r="K403" s="17">
        <f>IF(ISERROR(SEARCH('G_Sipariş Fişi'!$C$13,$A403)),0,1)</f>
        <v>0</v>
      </c>
      <c r="L403" s="17">
        <f>IF(K403=0,0,COUNTIF($K$6:K403,1))</f>
        <v>0</v>
      </c>
      <c r="M403" s="18" t="str">
        <f t="shared" si="63"/>
        <v/>
      </c>
      <c r="N403" s="17">
        <f>IF(ISERROR(SEARCH('G_Sipariş Fişi'!$C$14,$A403)),0,1)</f>
        <v>0</v>
      </c>
      <c r="O403" s="17">
        <f>IF(N403=0,0,COUNTIF($N$6:N403,1))</f>
        <v>0</v>
      </c>
      <c r="P403" s="18" t="str">
        <f t="shared" si="64"/>
        <v/>
      </c>
      <c r="Q403" s="17">
        <f>IF(ISERROR(SEARCH('G_Sipariş Fişi'!$C$15,$A403)),0,1)</f>
        <v>0</v>
      </c>
      <c r="R403" s="17">
        <f>IF(Q403=0,0,COUNTIF($Q$6:Q403,1))</f>
        <v>0</v>
      </c>
      <c r="S403" s="18" t="str">
        <f t="shared" si="65"/>
        <v/>
      </c>
      <c r="T403" s="17">
        <f>IF(ISERROR(SEARCH('G_Sipariş Fişi'!$C$16,$A403)),0,1)</f>
        <v>1</v>
      </c>
      <c r="U403" s="17">
        <f>IF(T403=0,0,COUNTIF($T$6:T403,1))</f>
        <v>398</v>
      </c>
      <c r="V403" s="18" t="str">
        <f t="shared" si="66"/>
        <v>YORSAN YOGURT 1.5KG KAYMAKLI TAVA</v>
      </c>
      <c r="W403" s="17">
        <f>IF(ISERROR(SEARCH('G_Sipariş Fişi'!$C$17,$A403)),0,1)</f>
        <v>1</v>
      </c>
      <c r="X403" s="17">
        <f>IF(W403=0,0,COUNTIF($W$6:W403,1))</f>
        <v>398</v>
      </c>
      <c r="Y403" s="18" t="str">
        <f t="shared" si="67"/>
        <v>YORSAN YOGURT 1.5KG KAYMAKLI TAVA</v>
      </c>
      <c r="Z403" s="17">
        <f>IF(ISERROR(SEARCH('G_Sipariş Fişi'!$C$18,$A403)),0,1)</f>
        <v>1</v>
      </c>
      <c r="AA403" s="17">
        <f>IF(Z403=0,0,COUNTIF($Z$6:Z403,1))</f>
        <v>398</v>
      </c>
      <c r="AB403" s="18" t="str">
        <f t="shared" si="68"/>
        <v>YORSAN YOGURT 1.5KG KAYMAKLI TAVA</v>
      </c>
      <c r="AC403" s="17">
        <f>IF(ISERROR(SEARCH('G_Sipariş Fişi'!$C$19,$A403)),0,1)</f>
        <v>1</v>
      </c>
      <c r="AD403" s="17">
        <f>IF(AC403=0,0,COUNTIF($AC$6:AC403,1))</f>
        <v>398</v>
      </c>
      <c r="AE403" s="18" t="str">
        <f t="shared" si="69"/>
        <v>YORSAN YOGURT 1.5KG KAYMAKLI TAVA</v>
      </c>
    </row>
    <row r="404" spans="1:31" x14ac:dyDescent="0.3">
      <c r="A404" s="17" t="str">
        <f>Tbl_Ürünler[[#This Row],[Ürün Adı]]</f>
        <v>ICIM LABNE 500 GR</v>
      </c>
      <c r="B404" s="17">
        <f>IF(ISERROR(SEARCH('G_Sipariş Fişi'!$C$10,$A404)),0,1)</f>
        <v>0</v>
      </c>
      <c r="C404" s="17">
        <f>IF(B404=0,0,COUNTIF($B$6:B404,1))</f>
        <v>0</v>
      </c>
      <c r="D404" s="18" t="str">
        <f t="shared" si="60"/>
        <v/>
      </c>
      <c r="E404" s="17">
        <f>IF(ISERROR(SEARCH('G_Sipariş Fişi'!$C$11,$A404)),0,1)</f>
        <v>0</v>
      </c>
      <c r="F404" s="17">
        <f>IF(E404=0,0,COUNTIF($E$6:E404,1))</f>
        <v>0</v>
      </c>
      <c r="G404" s="18" t="str">
        <f t="shared" si="61"/>
        <v/>
      </c>
      <c r="H404" s="17">
        <f>IF(ISERROR(SEARCH('G_Sipariş Fişi'!$C$12,$A404)),0,1)</f>
        <v>0</v>
      </c>
      <c r="I404" s="17">
        <f>IF(H404=0,0,COUNTIF(H$6:$H404,1))</f>
        <v>0</v>
      </c>
      <c r="J404" s="18" t="str">
        <f t="shared" si="62"/>
        <v/>
      </c>
      <c r="K404" s="17">
        <f>IF(ISERROR(SEARCH('G_Sipariş Fişi'!$C$13,$A404)),0,1)</f>
        <v>0</v>
      </c>
      <c r="L404" s="17">
        <f>IF(K404=0,0,COUNTIF($K$6:K404,1))</f>
        <v>0</v>
      </c>
      <c r="M404" s="18" t="str">
        <f t="shared" si="63"/>
        <v/>
      </c>
      <c r="N404" s="17">
        <f>IF(ISERROR(SEARCH('G_Sipariş Fişi'!$C$14,$A404)),0,1)</f>
        <v>0</v>
      </c>
      <c r="O404" s="17">
        <f>IF(N404=0,0,COUNTIF($N$6:N404,1))</f>
        <v>0</v>
      </c>
      <c r="P404" s="18" t="str">
        <f t="shared" si="64"/>
        <v/>
      </c>
      <c r="Q404" s="17">
        <f>IF(ISERROR(SEARCH('G_Sipariş Fişi'!$C$15,$A404)),0,1)</f>
        <v>0</v>
      </c>
      <c r="R404" s="17">
        <f>IF(Q404=0,0,COUNTIF($Q$6:Q404,1))</f>
        <v>0</v>
      </c>
      <c r="S404" s="18" t="str">
        <f t="shared" si="65"/>
        <v/>
      </c>
      <c r="T404" s="17">
        <f>IF(ISERROR(SEARCH('G_Sipariş Fişi'!$C$16,$A404)),0,1)</f>
        <v>1</v>
      </c>
      <c r="U404" s="17">
        <f>IF(T404=0,0,COUNTIF($T$6:T404,1))</f>
        <v>399</v>
      </c>
      <c r="V404" s="18" t="str">
        <f t="shared" si="66"/>
        <v>ICIM LABNE 500 GR</v>
      </c>
      <c r="W404" s="17">
        <f>IF(ISERROR(SEARCH('G_Sipariş Fişi'!$C$17,$A404)),0,1)</f>
        <v>1</v>
      </c>
      <c r="X404" s="17">
        <f>IF(W404=0,0,COUNTIF($W$6:W404,1))</f>
        <v>399</v>
      </c>
      <c r="Y404" s="18" t="str">
        <f t="shared" si="67"/>
        <v>ICIM LABNE 500 GR</v>
      </c>
      <c r="Z404" s="17">
        <f>IF(ISERROR(SEARCH('G_Sipariş Fişi'!$C$18,$A404)),0,1)</f>
        <v>1</v>
      </c>
      <c r="AA404" s="17">
        <f>IF(Z404=0,0,COUNTIF($Z$6:Z404,1))</f>
        <v>399</v>
      </c>
      <c r="AB404" s="18" t="str">
        <f t="shared" si="68"/>
        <v>ICIM LABNE 500 GR</v>
      </c>
      <c r="AC404" s="17">
        <f>IF(ISERROR(SEARCH('G_Sipariş Fişi'!$C$19,$A404)),0,1)</f>
        <v>1</v>
      </c>
      <c r="AD404" s="17">
        <f>IF(AC404=0,0,COUNTIF($AC$6:AC404,1))</f>
        <v>399</v>
      </c>
      <c r="AE404" s="18" t="str">
        <f t="shared" si="69"/>
        <v>ICIM LABNE 500 GR</v>
      </c>
    </row>
    <row r="405" spans="1:31" x14ac:dyDescent="0.3">
      <c r="A405" s="17" t="str">
        <f>Tbl_Ürünler[[#This Row],[Ürün Adı]]</f>
        <v>FAIRY PLATİUM BUL.MAKINESI 70'L</v>
      </c>
      <c r="B405" s="17">
        <f>IF(ISERROR(SEARCH('G_Sipariş Fişi'!$C$10,$A405)),0,1)</f>
        <v>0</v>
      </c>
      <c r="C405" s="17">
        <f>IF(B405=0,0,COUNTIF($B$6:B405,1))</f>
        <v>0</v>
      </c>
      <c r="D405" s="18" t="str">
        <f t="shared" si="60"/>
        <v/>
      </c>
      <c r="E405" s="17">
        <f>IF(ISERROR(SEARCH('G_Sipariş Fişi'!$C$11,$A405)),0,1)</f>
        <v>0</v>
      </c>
      <c r="F405" s="17">
        <f>IF(E405=0,0,COUNTIF($E$6:E405,1))</f>
        <v>0</v>
      </c>
      <c r="G405" s="18" t="str">
        <f t="shared" si="61"/>
        <v/>
      </c>
      <c r="H405" s="17">
        <f>IF(ISERROR(SEARCH('G_Sipariş Fişi'!$C$12,$A405)),0,1)</f>
        <v>0</v>
      </c>
      <c r="I405" s="17">
        <f>IF(H405=0,0,COUNTIF(H$6:$H405,1))</f>
        <v>0</v>
      </c>
      <c r="J405" s="18" t="str">
        <f t="shared" si="62"/>
        <v/>
      </c>
      <c r="K405" s="17">
        <f>IF(ISERROR(SEARCH('G_Sipariş Fişi'!$C$13,$A405)),0,1)</f>
        <v>0</v>
      </c>
      <c r="L405" s="17">
        <f>IF(K405=0,0,COUNTIF($K$6:K405,1))</f>
        <v>0</v>
      </c>
      <c r="M405" s="18" t="str">
        <f t="shared" si="63"/>
        <v/>
      </c>
      <c r="N405" s="17">
        <f>IF(ISERROR(SEARCH('G_Sipariş Fişi'!$C$14,$A405)),0,1)</f>
        <v>0</v>
      </c>
      <c r="O405" s="17">
        <f>IF(N405=0,0,COUNTIF($N$6:N405,1))</f>
        <v>0</v>
      </c>
      <c r="P405" s="18" t="str">
        <f t="shared" si="64"/>
        <v/>
      </c>
      <c r="Q405" s="17">
        <f>IF(ISERROR(SEARCH('G_Sipariş Fişi'!$C$15,$A405)),0,1)</f>
        <v>0</v>
      </c>
      <c r="R405" s="17">
        <f>IF(Q405=0,0,COUNTIF($Q$6:Q405,1))</f>
        <v>0</v>
      </c>
      <c r="S405" s="18" t="str">
        <f t="shared" si="65"/>
        <v/>
      </c>
      <c r="T405" s="17">
        <f>IF(ISERROR(SEARCH('G_Sipariş Fişi'!$C$16,$A405)),0,1)</f>
        <v>1</v>
      </c>
      <c r="U405" s="17">
        <f>IF(T405=0,0,COUNTIF($T$6:T405,1))</f>
        <v>400</v>
      </c>
      <c r="V405" s="18" t="str">
        <f t="shared" si="66"/>
        <v>FAIRY PLATİUM BUL.MAKINESI 70'L</v>
      </c>
      <c r="W405" s="17">
        <f>IF(ISERROR(SEARCH('G_Sipariş Fişi'!$C$17,$A405)),0,1)</f>
        <v>1</v>
      </c>
      <c r="X405" s="17">
        <f>IF(W405=0,0,COUNTIF($W$6:W405,1))</f>
        <v>400</v>
      </c>
      <c r="Y405" s="18" t="str">
        <f t="shared" si="67"/>
        <v>FAIRY PLATİUM BUL.MAKINESI 70'L</v>
      </c>
      <c r="Z405" s="17">
        <f>IF(ISERROR(SEARCH('G_Sipariş Fişi'!$C$18,$A405)),0,1)</f>
        <v>1</v>
      </c>
      <c r="AA405" s="17">
        <f>IF(Z405=0,0,COUNTIF($Z$6:Z405,1))</f>
        <v>400</v>
      </c>
      <c r="AB405" s="18" t="str">
        <f t="shared" si="68"/>
        <v>FAIRY PLATİUM BUL.MAKINESI 70'L</v>
      </c>
      <c r="AC405" s="17">
        <f>IF(ISERROR(SEARCH('G_Sipariş Fişi'!$C$19,$A405)),0,1)</f>
        <v>1</v>
      </c>
      <c r="AD405" s="17">
        <f>IF(AC405=0,0,COUNTIF($AC$6:AC405,1))</f>
        <v>400</v>
      </c>
      <c r="AE405" s="18" t="str">
        <f t="shared" si="69"/>
        <v>FAIRY PLATİUM BUL.MAKINESI 70'L</v>
      </c>
    </row>
    <row r="406" spans="1:31" x14ac:dyDescent="0.3">
      <c r="A406" s="17" t="str">
        <f>Tbl_Ürünler[[#This Row],[Ürün Adı]]</f>
        <v>FAIRY H 1 ARADA 100 LU KAPSUL</v>
      </c>
      <c r="B406" s="17">
        <f>IF(ISERROR(SEARCH('G_Sipariş Fişi'!$C$10,$A406)),0,1)</f>
        <v>0</v>
      </c>
      <c r="C406" s="17">
        <f>IF(B406=0,0,COUNTIF($B$6:B406,1))</f>
        <v>0</v>
      </c>
      <c r="D406" s="18" t="str">
        <f t="shared" si="60"/>
        <v/>
      </c>
      <c r="E406" s="17">
        <f>IF(ISERROR(SEARCH('G_Sipariş Fişi'!$C$11,$A406)),0,1)</f>
        <v>0</v>
      </c>
      <c r="F406" s="17">
        <f>IF(E406=0,0,COUNTIF($E$6:E406,1))</f>
        <v>0</v>
      </c>
      <c r="G406" s="18" t="str">
        <f t="shared" si="61"/>
        <v/>
      </c>
      <c r="H406" s="17">
        <f>IF(ISERROR(SEARCH('G_Sipariş Fişi'!$C$12,$A406)),0,1)</f>
        <v>0</v>
      </c>
      <c r="I406" s="17">
        <f>IF(H406=0,0,COUNTIF(H$6:$H406,1))</f>
        <v>0</v>
      </c>
      <c r="J406" s="18" t="str">
        <f t="shared" si="62"/>
        <v/>
      </c>
      <c r="K406" s="17">
        <f>IF(ISERROR(SEARCH('G_Sipariş Fişi'!$C$13,$A406)),0,1)</f>
        <v>0</v>
      </c>
      <c r="L406" s="17">
        <f>IF(K406=0,0,COUNTIF($K$6:K406,1))</f>
        <v>0</v>
      </c>
      <c r="M406" s="18" t="str">
        <f t="shared" si="63"/>
        <v/>
      </c>
      <c r="N406" s="17">
        <f>IF(ISERROR(SEARCH('G_Sipariş Fişi'!$C$14,$A406)),0,1)</f>
        <v>0</v>
      </c>
      <c r="O406" s="17">
        <f>IF(N406=0,0,COUNTIF($N$6:N406,1))</f>
        <v>0</v>
      </c>
      <c r="P406" s="18" t="str">
        <f t="shared" si="64"/>
        <v/>
      </c>
      <c r="Q406" s="17">
        <f>IF(ISERROR(SEARCH('G_Sipariş Fişi'!$C$15,$A406)),0,1)</f>
        <v>0</v>
      </c>
      <c r="R406" s="17">
        <f>IF(Q406=0,0,COUNTIF($Q$6:Q406,1))</f>
        <v>0</v>
      </c>
      <c r="S406" s="18" t="str">
        <f t="shared" si="65"/>
        <v/>
      </c>
      <c r="T406" s="17">
        <f>IF(ISERROR(SEARCH('G_Sipariş Fişi'!$C$16,$A406)),0,1)</f>
        <v>1</v>
      </c>
      <c r="U406" s="17">
        <f>IF(T406=0,0,COUNTIF($T$6:T406,1))</f>
        <v>401</v>
      </c>
      <c r="V406" s="18" t="str">
        <f t="shared" si="66"/>
        <v>FAIRY H 1 ARADA 100 LU KAPSUL</v>
      </c>
      <c r="W406" s="17">
        <f>IF(ISERROR(SEARCH('G_Sipariş Fişi'!$C$17,$A406)),0,1)</f>
        <v>1</v>
      </c>
      <c r="X406" s="17">
        <f>IF(W406=0,0,COUNTIF($W$6:W406,1))</f>
        <v>401</v>
      </c>
      <c r="Y406" s="18" t="str">
        <f t="shared" si="67"/>
        <v>FAIRY H 1 ARADA 100 LU KAPSUL</v>
      </c>
      <c r="Z406" s="17">
        <f>IF(ISERROR(SEARCH('G_Sipariş Fişi'!$C$18,$A406)),0,1)</f>
        <v>1</v>
      </c>
      <c r="AA406" s="17">
        <f>IF(Z406=0,0,COUNTIF($Z$6:Z406,1))</f>
        <v>401</v>
      </c>
      <c r="AB406" s="18" t="str">
        <f t="shared" si="68"/>
        <v>FAIRY H 1 ARADA 100 LU KAPSUL</v>
      </c>
      <c r="AC406" s="17">
        <f>IF(ISERROR(SEARCH('G_Sipariş Fişi'!$C$19,$A406)),0,1)</f>
        <v>1</v>
      </c>
      <c r="AD406" s="17">
        <f>IF(AC406=0,0,COUNTIF($AC$6:AC406,1))</f>
        <v>401</v>
      </c>
      <c r="AE406" s="18" t="str">
        <f t="shared" si="69"/>
        <v>FAIRY H 1 ARADA 100 LU KAPSUL</v>
      </c>
    </row>
    <row r="407" spans="1:31" x14ac:dyDescent="0.3">
      <c r="A407" s="17" t="str">
        <f>Tbl_Ürünler[[#This Row],[Ürün Adı]]</f>
        <v>OLCA BIBER SALCASI TATLI 4200GR</v>
      </c>
      <c r="B407" s="17">
        <f>IF(ISERROR(SEARCH('G_Sipariş Fişi'!$C$10,$A407)),0,1)</f>
        <v>0</v>
      </c>
      <c r="C407" s="17">
        <f>IF(B407=0,0,COUNTIF($B$6:B407,1))</f>
        <v>0</v>
      </c>
      <c r="D407" s="18" t="str">
        <f t="shared" si="60"/>
        <v/>
      </c>
      <c r="E407" s="17">
        <f>IF(ISERROR(SEARCH('G_Sipariş Fişi'!$C$11,$A407)),0,1)</f>
        <v>0</v>
      </c>
      <c r="F407" s="17">
        <f>IF(E407=0,0,COUNTIF($E$6:E407,1))</f>
        <v>0</v>
      </c>
      <c r="G407" s="18" t="str">
        <f t="shared" si="61"/>
        <v/>
      </c>
      <c r="H407" s="17">
        <f>IF(ISERROR(SEARCH('G_Sipariş Fişi'!$C$12,$A407)),0,1)</f>
        <v>0</v>
      </c>
      <c r="I407" s="17">
        <f>IF(H407=0,0,COUNTIF(H$6:$H407,1))</f>
        <v>0</v>
      </c>
      <c r="J407" s="18" t="str">
        <f t="shared" si="62"/>
        <v/>
      </c>
      <c r="K407" s="17">
        <f>IF(ISERROR(SEARCH('G_Sipariş Fişi'!$C$13,$A407)),0,1)</f>
        <v>0</v>
      </c>
      <c r="L407" s="17">
        <f>IF(K407=0,0,COUNTIF($K$6:K407,1))</f>
        <v>0</v>
      </c>
      <c r="M407" s="18" t="str">
        <f t="shared" si="63"/>
        <v/>
      </c>
      <c r="N407" s="17">
        <f>IF(ISERROR(SEARCH('G_Sipariş Fişi'!$C$14,$A407)),0,1)</f>
        <v>0</v>
      </c>
      <c r="O407" s="17">
        <f>IF(N407=0,0,COUNTIF($N$6:N407,1))</f>
        <v>0</v>
      </c>
      <c r="P407" s="18" t="str">
        <f t="shared" si="64"/>
        <v/>
      </c>
      <c r="Q407" s="17">
        <f>IF(ISERROR(SEARCH('G_Sipariş Fişi'!$C$15,$A407)),0,1)</f>
        <v>0</v>
      </c>
      <c r="R407" s="17">
        <f>IF(Q407=0,0,COUNTIF($Q$6:Q407,1))</f>
        <v>0</v>
      </c>
      <c r="S407" s="18" t="str">
        <f t="shared" si="65"/>
        <v/>
      </c>
      <c r="T407" s="17">
        <f>IF(ISERROR(SEARCH('G_Sipariş Fişi'!$C$16,$A407)),0,1)</f>
        <v>1</v>
      </c>
      <c r="U407" s="17">
        <f>IF(T407=0,0,COUNTIF($T$6:T407,1))</f>
        <v>402</v>
      </c>
      <c r="V407" s="18" t="str">
        <f t="shared" si="66"/>
        <v>OLCA BIBER SALCASI TATLI 4200GR</v>
      </c>
      <c r="W407" s="17">
        <f>IF(ISERROR(SEARCH('G_Sipariş Fişi'!$C$17,$A407)),0,1)</f>
        <v>1</v>
      </c>
      <c r="X407" s="17">
        <f>IF(W407=0,0,COUNTIF($W$6:W407,1))</f>
        <v>402</v>
      </c>
      <c r="Y407" s="18" t="str">
        <f t="shared" si="67"/>
        <v>OLCA BIBER SALCASI TATLI 4200GR</v>
      </c>
      <c r="Z407" s="17">
        <f>IF(ISERROR(SEARCH('G_Sipariş Fişi'!$C$18,$A407)),0,1)</f>
        <v>1</v>
      </c>
      <c r="AA407" s="17">
        <f>IF(Z407=0,0,COUNTIF($Z$6:Z407,1))</f>
        <v>402</v>
      </c>
      <c r="AB407" s="18" t="str">
        <f t="shared" si="68"/>
        <v>OLCA BIBER SALCASI TATLI 4200GR</v>
      </c>
      <c r="AC407" s="17">
        <f>IF(ISERROR(SEARCH('G_Sipariş Fişi'!$C$19,$A407)),0,1)</f>
        <v>1</v>
      </c>
      <c r="AD407" s="17">
        <f>IF(AC407=0,0,COUNTIF($AC$6:AC407,1))</f>
        <v>402</v>
      </c>
      <c r="AE407" s="18" t="str">
        <f t="shared" si="69"/>
        <v>OLCA BIBER SALCASI TATLI 4200GR</v>
      </c>
    </row>
    <row r="408" spans="1:31" x14ac:dyDescent="0.3">
      <c r="A408" s="17" t="str">
        <f>Tbl_Ürünler[[#This Row],[Ürün Adı]]</f>
        <v>KOMILI SIZMA ZEYTINYAG 2 LT PET</v>
      </c>
      <c r="B408" s="17">
        <f>IF(ISERROR(SEARCH('G_Sipariş Fişi'!$C$10,$A408)),0,1)</f>
        <v>0</v>
      </c>
      <c r="C408" s="17">
        <f>IF(B408=0,0,COUNTIF($B$6:B408,1))</f>
        <v>0</v>
      </c>
      <c r="D408" s="18" t="str">
        <f t="shared" si="60"/>
        <v/>
      </c>
      <c r="E408" s="17">
        <f>IF(ISERROR(SEARCH('G_Sipariş Fişi'!$C$11,$A408)),0,1)</f>
        <v>0</v>
      </c>
      <c r="F408" s="17">
        <f>IF(E408=0,0,COUNTIF($E$6:E408,1))</f>
        <v>0</v>
      </c>
      <c r="G408" s="18" t="str">
        <f t="shared" si="61"/>
        <v/>
      </c>
      <c r="H408" s="17">
        <f>IF(ISERROR(SEARCH('G_Sipariş Fişi'!$C$12,$A408)),0,1)</f>
        <v>0</v>
      </c>
      <c r="I408" s="17">
        <f>IF(H408=0,0,COUNTIF(H$6:$H408,1))</f>
        <v>0</v>
      </c>
      <c r="J408" s="18" t="str">
        <f t="shared" si="62"/>
        <v/>
      </c>
      <c r="K408" s="17">
        <f>IF(ISERROR(SEARCH('G_Sipariş Fişi'!$C$13,$A408)),0,1)</f>
        <v>0</v>
      </c>
      <c r="L408" s="17">
        <f>IF(K408=0,0,COUNTIF($K$6:K408,1))</f>
        <v>0</v>
      </c>
      <c r="M408" s="18" t="str">
        <f t="shared" si="63"/>
        <v/>
      </c>
      <c r="N408" s="17">
        <f>IF(ISERROR(SEARCH('G_Sipariş Fişi'!$C$14,$A408)),0,1)</f>
        <v>0</v>
      </c>
      <c r="O408" s="17">
        <f>IF(N408=0,0,COUNTIF($N$6:N408,1))</f>
        <v>0</v>
      </c>
      <c r="P408" s="18" t="str">
        <f t="shared" si="64"/>
        <v/>
      </c>
      <c r="Q408" s="17">
        <f>IF(ISERROR(SEARCH('G_Sipariş Fişi'!$C$15,$A408)),0,1)</f>
        <v>0</v>
      </c>
      <c r="R408" s="17">
        <f>IF(Q408=0,0,COUNTIF($Q$6:Q408,1))</f>
        <v>0</v>
      </c>
      <c r="S408" s="18" t="str">
        <f t="shared" si="65"/>
        <v/>
      </c>
      <c r="T408" s="17">
        <f>IF(ISERROR(SEARCH('G_Sipariş Fişi'!$C$16,$A408)),0,1)</f>
        <v>1</v>
      </c>
      <c r="U408" s="17">
        <f>IF(T408=0,0,COUNTIF($T$6:T408,1))</f>
        <v>403</v>
      </c>
      <c r="V408" s="18" t="str">
        <f t="shared" si="66"/>
        <v>KOMILI SIZMA ZEYTINYAG 2 LT PET</v>
      </c>
      <c r="W408" s="17">
        <f>IF(ISERROR(SEARCH('G_Sipariş Fişi'!$C$17,$A408)),0,1)</f>
        <v>1</v>
      </c>
      <c r="X408" s="17">
        <f>IF(W408=0,0,COUNTIF($W$6:W408,1))</f>
        <v>403</v>
      </c>
      <c r="Y408" s="18" t="str">
        <f t="shared" si="67"/>
        <v>KOMILI SIZMA ZEYTINYAG 2 LT PET</v>
      </c>
      <c r="Z408" s="17">
        <f>IF(ISERROR(SEARCH('G_Sipariş Fişi'!$C$18,$A408)),0,1)</f>
        <v>1</v>
      </c>
      <c r="AA408" s="17">
        <f>IF(Z408=0,0,COUNTIF($Z$6:Z408,1))</f>
        <v>403</v>
      </c>
      <c r="AB408" s="18" t="str">
        <f t="shared" si="68"/>
        <v>KOMILI SIZMA ZEYTINYAG 2 LT PET</v>
      </c>
      <c r="AC408" s="17">
        <f>IF(ISERROR(SEARCH('G_Sipariş Fişi'!$C$19,$A408)),0,1)</f>
        <v>1</v>
      </c>
      <c r="AD408" s="17">
        <f>IF(AC408=0,0,COUNTIF($AC$6:AC408,1))</f>
        <v>403</v>
      </c>
      <c r="AE408" s="18" t="str">
        <f t="shared" si="69"/>
        <v>KOMILI SIZMA ZEYTINYAG 2 LT PET</v>
      </c>
    </row>
    <row r="409" spans="1:31" x14ac:dyDescent="0.3">
      <c r="A409" s="17" t="str">
        <f>Tbl_Ürünler[[#This Row],[Ürün Adı]]</f>
        <v>FUSION POWER MAKINE</v>
      </c>
      <c r="B409" s="17">
        <f>IF(ISERROR(SEARCH('G_Sipariş Fişi'!$C$10,$A409)),0,1)</f>
        <v>0</v>
      </c>
      <c r="C409" s="17">
        <f>IF(B409=0,0,COUNTIF($B$6:B409,1))</f>
        <v>0</v>
      </c>
      <c r="D409" s="18" t="str">
        <f t="shared" si="60"/>
        <v/>
      </c>
      <c r="E409" s="17">
        <f>IF(ISERROR(SEARCH('G_Sipariş Fişi'!$C$11,$A409)),0,1)</f>
        <v>0</v>
      </c>
      <c r="F409" s="17">
        <f>IF(E409=0,0,COUNTIF($E$6:E409,1))</f>
        <v>0</v>
      </c>
      <c r="G409" s="18" t="str">
        <f t="shared" si="61"/>
        <v/>
      </c>
      <c r="H409" s="17">
        <f>IF(ISERROR(SEARCH('G_Sipariş Fişi'!$C$12,$A409)),0,1)</f>
        <v>0</v>
      </c>
      <c r="I409" s="17">
        <f>IF(H409=0,0,COUNTIF(H$6:$H409,1))</f>
        <v>0</v>
      </c>
      <c r="J409" s="18" t="str">
        <f t="shared" si="62"/>
        <v/>
      </c>
      <c r="K409" s="17">
        <f>IF(ISERROR(SEARCH('G_Sipariş Fişi'!$C$13,$A409)),0,1)</f>
        <v>0</v>
      </c>
      <c r="L409" s="17">
        <f>IF(K409=0,0,COUNTIF($K$6:K409,1))</f>
        <v>0</v>
      </c>
      <c r="M409" s="18" t="str">
        <f t="shared" si="63"/>
        <v/>
      </c>
      <c r="N409" s="17">
        <f>IF(ISERROR(SEARCH('G_Sipariş Fişi'!$C$14,$A409)),0,1)</f>
        <v>0</v>
      </c>
      <c r="O409" s="17">
        <f>IF(N409=0,0,COUNTIF($N$6:N409,1))</f>
        <v>0</v>
      </c>
      <c r="P409" s="18" t="str">
        <f t="shared" si="64"/>
        <v/>
      </c>
      <c r="Q409" s="17">
        <f>IF(ISERROR(SEARCH('G_Sipariş Fişi'!$C$15,$A409)),0,1)</f>
        <v>0</v>
      </c>
      <c r="R409" s="17">
        <f>IF(Q409=0,0,COUNTIF($Q$6:Q409,1))</f>
        <v>0</v>
      </c>
      <c r="S409" s="18" t="str">
        <f t="shared" si="65"/>
        <v/>
      </c>
      <c r="T409" s="17">
        <f>IF(ISERROR(SEARCH('G_Sipariş Fişi'!$C$16,$A409)),0,1)</f>
        <v>1</v>
      </c>
      <c r="U409" s="17">
        <f>IF(T409=0,0,COUNTIF($T$6:T409,1))</f>
        <v>404</v>
      </c>
      <c r="V409" s="18" t="str">
        <f t="shared" si="66"/>
        <v>FUSION POWER MAKINE</v>
      </c>
      <c r="W409" s="17">
        <f>IF(ISERROR(SEARCH('G_Sipariş Fişi'!$C$17,$A409)),0,1)</f>
        <v>1</v>
      </c>
      <c r="X409" s="17">
        <f>IF(W409=0,0,COUNTIF($W$6:W409,1))</f>
        <v>404</v>
      </c>
      <c r="Y409" s="18" t="str">
        <f t="shared" si="67"/>
        <v>FUSION POWER MAKINE</v>
      </c>
      <c r="Z409" s="17">
        <f>IF(ISERROR(SEARCH('G_Sipariş Fişi'!$C$18,$A409)),0,1)</f>
        <v>1</v>
      </c>
      <c r="AA409" s="17">
        <f>IF(Z409=0,0,COUNTIF($Z$6:Z409,1))</f>
        <v>404</v>
      </c>
      <c r="AB409" s="18" t="str">
        <f t="shared" si="68"/>
        <v>FUSION POWER MAKINE</v>
      </c>
      <c r="AC409" s="17">
        <f>IF(ISERROR(SEARCH('G_Sipariş Fişi'!$C$19,$A409)),0,1)</f>
        <v>1</v>
      </c>
      <c r="AD409" s="17">
        <f>IF(AC409=0,0,COUNTIF($AC$6:AC409,1))</f>
        <v>404</v>
      </c>
      <c r="AE409" s="18" t="str">
        <f t="shared" si="69"/>
        <v>FUSION POWER MAKINE</v>
      </c>
    </row>
    <row r="410" spans="1:31" x14ac:dyDescent="0.3">
      <c r="A410" s="17" t="str">
        <f>Tbl_Ürünler[[#This Row],[Ürün Adı]]</f>
        <v>FIDANLAR CAM FISTIGI 30 GR</v>
      </c>
      <c r="B410" s="17">
        <f>IF(ISERROR(SEARCH('G_Sipariş Fişi'!$C$10,$A410)),0,1)</f>
        <v>0</v>
      </c>
      <c r="C410" s="17">
        <f>IF(B410=0,0,COUNTIF($B$6:B410,1))</f>
        <v>0</v>
      </c>
      <c r="D410" s="18" t="str">
        <f t="shared" si="60"/>
        <v/>
      </c>
      <c r="E410" s="17">
        <f>IF(ISERROR(SEARCH('G_Sipariş Fişi'!$C$11,$A410)),0,1)</f>
        <v>0</v>
      </c>
      <c r="F410" s="17">
        <f>IF(E410=0,0,COUNTIF($E$6:E410,1))</f>
        <v>0</v>
      </c>
      <c r="G410" s="18" t="str">
        <f t="shared" si="61"/>
        <v/>
      </c>
      <c r="H410" s="17">
        <f>IF(ISERROR(SEARCH('G_Sipariş Fişi'!$C$12,$A410)),0,1)</f>
        <v>0</v>
      </c>
      <c r="I410" s="17">
        <f>IF(H410=0,0,COUNTIF(H$6:$H410,1))</f>
        <v>0</v>
      </c>
      <c r="J410" s="18" t="str">
        <f t="shared" si="62"/>
        <v/>
      </c>
      <c r="K410" s="17">
        <f>IF(ISERROR(SEARCH('G_Sipariş Fişi'!$C$13,$A410)),0,1)</f>
        <v>0</v>
      </c>
      <c r="L410" s="17">
        <f>IF(K410=0,0,COUNTIF($K$6:K410,1))</f>
        <v>0</v>
      </c>
      <c r="M410" s="18" t="str">
        <f t="shared" si="63"/>
        <v/>
      </c>
      <c r="N410" s="17">
        <f>IF(ISERROR(SEARCH('G_Sipariş Fişi'!$C$14,$A410)),0,1)</f>
        <v>0</v>
      </c>
      <c r="O410" s="17">
        <f>IF(N410=0,0,COUNTIF($N$6:N410,1))</f>
        <v>0</v>
      </c>
      <c r="P410" s="18" t="str">
        <f t="shared" si="64"/>
        <v/>
      </c>
      <c r="Q410" s="17">
        <f>IF(ISERROR(SEARCH('G_Sipariş Fişi'!$C$15,$A410)),0,1)</f>
        <v>0</v>
      </c>
      <c r="R410" s="17">
        <f>IF(Q410=0,0,COUNTIF($Q$6:Q410,1))</f>
        <v>0</v>
      </c>
      <c r="S410" s="18" t="str">
        <f t="shared" si="65"/>
        <v/>
      </c>
      <c r="T410" s="17">
        <f>IF(ISERROR(SEARCH('G_Sipariş Fişi'!$C$16,$A410)),0,1)</f>
        <v>1</v>
      </c>
      <c r="U410" s="17">
        <f>IF(T410=0,0,COUNTIF($T$6:T410,1))</f>
        <v>405</v>
      </c>
      <c r="V410" s="18" t="str">
        <f t="shared" si="66"/>
        <v>FIDANLAR CAM FISTIGI 30 GR</v>
      </c>
      <c r="W410" s="17">
        <f>IF(ISERROR(SEARCH('G_Sipariş Fişi'!$C$17,$A410)),0,1)</f>
        <v>1</v>
      </c>
      <c r="X410" s="17">
        <f>IF(W410=0,0,COUNTIF($W$6:W410,1))</f>
        <v>405</v>
      </c>
      <c r="Y410" s="18" t="str">
        <f t="shared" si="67"/>
        <v>FIDANLAR CAM FISTIGI 30 GR</v>
      </c>
      <c r="Z410" s="17">
        <f>IF(ISERROR(SEARCH('G_Sipariş Fişi'!$C$18,$A410)),0,1)</f>
        <v>1</v>
      </c>
      <c r="AA410" s="17">
        <f>IF(Z410=0,0,COUNTIF($Z$6:Z410,1))</f>
        <v>405</v>
      </c>
      <c r="AB410" s="18" t="str">
        <f t="shared" si="68"/>
        <v>FIDANLAR CAM FISTIGI 30 GR</v>
      </c>
      <c r="AC410" s="17">
        <f>IF(ISERROR(SEARCH('G_Sipariş Fişi'!$C$19,$A410)),0,1)</f>
        <v>1</v>
      </c>
      <c r="AD410" s="17">
        <f>IF(AC410=0,0,COUNTIF($AC$6:AC410,1))</f>
        <v>405</v>
      </c>
      <c r="AE410" s="18" t="str">
        <f t="shared" si="69"/>
        <v>FIDANLAR CAM FISTIGI 30 GR</v>
      </c>
    </row>
    <row r="411" spans="1:31" x14ac:dyDescent="0.3">
      <c r="A411" s="17" t="str">
        <f>Tbl_Ürünler[[#This Row],[Ürün Adı]]</f>
        <v>SUTAS LIGHT BEYAZ PEYNIR 700GR</v>
      </c>
      <c r="B411" s="17">
        <f>IF(ISERROR(SEARCH('G_Sipariş Fişi'!$C$10,$A411)),0,1)</f>
        <v>1</v>
      </c>
      <c r="C411" s="17">
        <f>IF(B411=0,0,COUNTIF($B$6:B411,1))</f>
        <v>13</v>
      </c>
      <c r="D411" s="18" t="str">
        <f t="shared" si="60"/>
        <v/>
      </c>
      <c r="E411" s="17">
        <f>IF(ISERROR(SEARCH('G_Sipariş Fişi'!$C$11,$A411)),0,1)</f>
        <v>0</v>
      </c>
      <c r="F411" s="17">
        <f>IF(E411=0,0,COUNTIF($E$6:E411,1))</f>
        <v>0</v>
      </c>
      <c r="G411" s="18" t="str">
        <f t="shared" si="61"/>
        <v/>
      </c>
      <c r="H411" s="17">
        <f>IF(ISERROR(SEARCH('G_Sipariş Fişi'!$C$12,$A411)),0,1)</f>
        <v>0</v>
      </c>
      <c r="I411" s="17">
        <f>IF(H411=0,0,COUNTIF(H$6:$H411,1))</f>
        <v>0</v>
      </c>
      <c r="J411" s="18" t="str">
        <f t="shared" si="62"/>
        <v/>
      </c>
      <c r="K411" s="17">
        <f>IF(ISERROR(SEARCH('G_Sipariş Fişi'!$C$13,$A411)),0,1)</f>
        <v>0</v>
      </c>
      <c r="L411" s="17">
        <f>IF(K411=0,0,COUNTIF($K$6:K411,1))</f>
        <v>0</v>
      </c>
      <c r="M411" s="18" t="str">
        <f t="shared" si="63"/>
        <v/>
      </c>
      <c r="N411" s="17">
        <f>IF(ISERROR(SEARCH('G_Sipariş Fişi'!$C$14,$A411)),0,1)</f>
        <v>0</v>
      </c>
      <c r="O411" s="17">
        <f>IF(N411=0,0,COUNTIF($N$6:N411,1))</f>
        <v>0</v>
      </c>
      <c r="P411" s="18" t="str">
        <f t="shared" si="64"/>
        <v/>
      </c>
      <c r="Q411" s="17">
        <f>IF(ISERROR(SEARCH('G_Sipariş Fişi'!$C$15,$A411)),0,1)</f>
        <v>0</v>
      </c>
      <c r="R411" s="17">
        <f>IF(Q411=0,0,COUNTIF($Q$6:Q411,1))</f>
        <v>0</v>
      </c>
      <c r="S411" s="18" t="str">
        <f t="shared" si="65"/>
        <v/>
      </c>
      <c r="T411" s="17">
        <f>IF(ISERROR(SEARCH('G_Sipariş Fişi'!$C$16,$A411)),0,1)</f>
        <v>1</v>
      </c>
      <c r="U411" s="17">
        <f>IF(T411=0,0,COUNTIF($T$6:T411,1))</f>
        <v>406</v>
      </c>
      <c r="V411" s="18" t="str">
        <f t="shared" si="66"/>
        <v>SUTAS LIGHT BEYAZ PEYNIR 700GR</v>
      </c>
      <c r="W411" s="17">
        <f>IF(ISERROR(SEARCH('G_Sipariş Fişi'!$C$17,$A411)),0,1)</f>
        <v>1</v>
      </c>
      <c r="X411" s="17">
        <f>IF(W411=0,0,COUNTIF($W$6:W411,1))</f>
        <v>406</v>
      </c>
      <c r="Y411" s="18" t="str">
        <f t="shared" si="67"/>
        <v>SUTAS LIGHT BEYAZ PEYNIR 700GR</v>
      </c>
      <c r="Z411" s="17">
        <f>IF(ISERROR(SEARCH('G_Sipariş Fişi'!$C$18,$A411)),0,1)</f>
        <v>1</v>
      </c>
      <c r="AA411" s="17">
        <f>IF(Z411=0,0,COUNTIF($Z$6:Z411,1))</f>
        <v>406</v>
      </c>
      <c r="AB411" s="18" t="str">
        <f t="shared" si="68"/>
        <v>SUTAS LIGHT BEYAZ PEYNIR 700GR</v>
      </c>
      <c r="AC411" s="17">
        <f>IF(ISERROR(SEARCH('G_Sipariş Fişi'!$C$19,$A411)),0,1)</f>
        <v>1</v>
      </c>
      <c r="AD411" s="17">
        <f>IF(AC411=0,0,COUNTIF($AC$6:AC411,1))</f>
        <v>406</v>
      </c>
      <c r="AE411" s="18" t="str">
        <f t="shared" si="69"/>
        <v>SUTAS LIGHT BEYAZ PEYNIR 700GR</v>
      </c>
    </row>
    <row r="412" spans="1:31" x14ac:dyDescent="0.3">
      <c r="A412" s="17" t="str">
        <f>Tbl_Ürünler[[#This Row],[Ürün Adı]]</f>
        <v>EKICI TAM YAGLI KLASIK B PEYNIR</v>
      </c>
      <c r="B412" s="17">
        <f>IF(ISERROR(SEARCH('G_Sipariş Fişi'!$C$10,$A412)),0,1)</f>
        <v>1</v>
      </c>
      <c r="C412" s="17">
        <f>IF(B412=0,0,COUNTIF($B$6:B412,1))</f>
        <v>14</v>
      </c>
      <c r="D412" s="18" t="str">
        <f t="shared" si="60"/>
        <v/>
      </c>
      <c r="E412" s="17">
        <f>IF(ISERROR(SEARCH('G_Sipariş Fişi'!$C$11,$A412)),0,1)</f>
        <v>0</v>
      </c>
      <c r="F412" s="17">
        <f>IF(E412=0,0,COUNTIF($E$6:E412,1))</f>
        <v>0</v>
      </c>
      <c r="G412" s="18" t="str">
        <f t="shared" si="61"/>
        <v/>
      </c>
      <c r="H412" s="17">
        <f>IF(ISERROR(SEARCH('G_Sipariş Fişi'!$C$12,$A412)),0,1)</f>
        <v>0</v>
      </c>
      <c r="I412" s="17">
        <f>IF(H412=0,0,COUNTIF(H$6:$H412,1))</f>
        <v>0</v>
      </c>
      <c r="J412" s="18" t="str">
        <f t="shared" si="62"/>
        <v/>
      </c>
      <c r="K412" s="17">
        <f>IF(ISERROR(SEARCH('G_Sipariş Fişi'!$C$13,$A412)),0,1)</f>
        <v>0</v>
      </c>
      <c r="L412" s="17">
        <f>IF(K412=0,0,COUNTIF($K$6:K412,1))</f>
        <v>0</v>
      </c>
      <c r="M412" s="18" t="str">
        <f t="shared" si="63"/>
        <v/>
      </c>
      <c r="N412" s="17">
        <f>IF(ISERROR(SEARCH('G_Sipariş Fişi'!$C$14,$A412)),0,1)</f>
        <v>0</v>
      </c>
      <c r="O412" s="17">
        <f>IF(N412=0,0,COUNTIF($N$6:N412,1))</f>
        <v>0</v>
      </c>
      <c r="P412" s="18" t="str">
        <f t="shared" si="64"/>
        <v/>
      </c>
      <c r="Q412" s="17">
        <f>IF(ISERROR(SEARCH('G_Sipariş Fişi'!$C$15,$A412)),0,1)</f>
        <v>0</v>
      </c>
      <c r="R412" s="17">
        <f>IF(Q412=0,0,COUNTIF($Q$6:Q412,1))</f>
        <v>0</v>
      </c>
      <c r="S412" s="18" t="str">
        <f t="shared" si="65"/>
        <v/>
      </c>
      <c r="T412" s="17">
        <f>IF(ISERROR(SEARCH('G_Sipariş Fişi'!$C$16,$A412)),0,1)</f>
        <v>1</v>
      </c>
      <c r="U412" s="17">
        <f>IF(T412=0,0,COUNTIF($T$6:T412,1))</f>
        <v>407</v>
      </c>
      <c r="V412" s="18" t="str">
        <f t="shared" si="66"/>
        <v>EKICI TAM YAGLI KLASIK B PEYNIR</v>
      </c>
      <c r="W412" s="17">
        <f>IF(ISERROR(SEARCH('G_Sipariş Fişi'!$C$17,$A412)),0,1)</f>
        <v>1</v>
      </c>
      <c r="X412" s="17">
        <f>IF(W412=0,0,COUNTIF($W$6:W412,1))</f>
        <v>407</v>
      </c>
      <c r="Y412" s="18" t="str">
        <f t="shared" si="67"/>
        <v>EKICI TAM YAGLI KLASIK B PEYNIR</v>
      </c>
      <c r="Z412" s="17">
        <f>IF(ISERROR(SEARCH('G_Sipariş Fişi'!$C$18,$A412)),0,1)</f>
        <v>1</v>
      </c>
      <c r="AA412" s="17">
        <f>IF(Z412=0,0,COUNTIF($Z$6:Z412,1))</f>
        <v>407</v>
      </c>
      <c r="AB412" s="18" t="str">
        <f t="shared" si="68"/>
        <v>EKICI TAM YAGLI KLASIK B PEYNIR</v>
      </c>
      <c r="AC412" s="17">
        <f>IF(ISERROR(SEARCH('G_Sipariş Fişi'!$C$19,$A412)),0,1)</f>
        <v>1</v>
      </c>
      <c r="AD412" s="17">
        <f>IF(AC412=0,0,COUNTIF($AC$6:AC412,1))</f>
        <v>407</v>
      </c>
      <c r="AE412" s="18" t="str">
        <f t="shared" si="69"/>
        <v>EKICI TAM YAGLI KLASIK B PEYNIR</v>
      </c>
    </row>
    <row r="413" spans="1:31" x14ac:dyDescent="0.3">
      <c r="A413" s="17" t="str">
        <f>Tbl_Ürünler[[#This Row],[Ürün Adı]]</f>
        <v>DEPEND HASTA BEZİ 8Lİ ERKEKLER İÇİN BUYUK BOY</v>
      </c>
      <c r="B413" s="17">
        <f>IF(ISERROR(SEARCH('G_Sipariş Fişi'!$C$10,$A413)),0,1)</f>
        <v>0</v>
      </c>
      <c r="C413" s="17">
        <f>IF(B413=0,0,COUNTIF($B$6:B413,1))</f>
        <v>0</v>
      </c>
      <c r="D413" s="18" t="str">
        <f t="shared" si="60"/>
        <v/>
      </c>
      <c r="E413" s="17">
        <f>IF(ISERROR(SEARCH('G_Sipariş Fişi'!$C$11,$A413)),0,1)</f>
        <v>0</v>
      </c>
      <c r="F413" s="17">
        <f>IF(E413=0,0,COUNTIF($E$6:E413,1))</f>
        <v>0</v>
      </c>
      <c r="G413" s="18" t="str">
        <f t="shared" si="61"/>
        <v/>
      </c>
      <c r="H413" s="17">
        <f>IF(ISERROR(SEARCH('G_Sipariş Fişi'!$C$12,$A413)),0,1)</f>
        <v>0</v>
      </c>
      <c r="I413" s="17">
        <f>IF(H413=0,0,COUNTIF(H$6:$H413,1))</f>
        <v>0</v>
      </c>
      <c r="J413" s="18" t="str">
        <f t="shared" si="62"/>
        <v/>
      </c>
      <c r="K413" s="17">
        <f>IF(ISERROR(SEARCH('G_Sipariş Fişi'!$C$13,$A413)),0,1)</f>
        <v>0</v>
      </c>
      <c r="L413" s="17">
        <f>IF(K413=0,0,COUNTIF($K$6:K413,1))</f>
        <v>0</v>
      </c>
      <c r="M413" s="18" t="str">
        <f t="shared" si="63"/>
        <v/>
      </c>
      <c r="N413" s="17">
        <f>IF(ISERROR(SEARCH('G_Sipariş Fişi'!$C$14,$A413)),0,1)</f>
        <v>0</v>
      </c>
      <c r="O413" s="17">
        <f>IF(N413=0,0,COUNTIF($N$6:N413,1))</f>
        <v>0</v>
      </c>
      <c r="P413" s="18" t="str">
        <f t="shared" si="64"/>
        <v/>
      </c>
      <c r="Q413" s="17">
        <f>IF(ISERROR(SEARCH('G_Sipariş Fişi'!$C$15,$A413)),0,1)</f>
        <v>0</v>
      </c>
      <c r="R413" s="17">
        <f>IF(Q413=0,0,COUNTIF($Q$6:Q413,1))</f>
        <v>0</v>
      </c>
      <c r="S413" s="18" t="str">
        <f t="shared" si="65"/>
        <v/>
      </c>
      <c r="T413" s="17">
        <f>IF(ISERROR(SEARCH('G_Sipariş Fişi'!$C$16,$A413)),0,1)</f>
        <v>1</v>
      </c>
      <c r="U413" s="17">
        <f>IF(T413=0,0,COUNTIF($T$6:T413,1))</f>
        <v>408</v>
      </c>
      <c r="V413" s="18" t="str">
        <f t="shared" si="66"/>
        <v>DEPEND HASTA BEZİ 8Lİ ERKEKLER İÇİN BUYUK BOY</v>
      </c>
      <c r="W413" s="17">
        <f>IF(ISERROR(SEARCH('G_Sipariş Fişi'!$C$17,$A413)),0,1)</f>
        <v>1</v>
      </c>
      <c r="X413" s="17">
        <f>IF(W413=0,0,COUNTIF($W$6:W413,1))</f>
        <v>408</v>
      </c>
      <c r="Y413" s="18" t="str">
        <f t="shared" si="67"/>
        <v>DEPEND HASTA BEZİ 8Lİ ERKEKLER İÇİN BUYUK BOY</v>
      </c>
      <c r="Z413" s="17">
        <f>IF(ISERROR(SEARCH('G_Sipariş Fişi'!$C$18,$A413)),0,1)</f>
        <v>1</v>
      </c>
      <c r="AA413" s="17">
        <f>IF(Z413=0,0,COUNTIF($Z$6:Z413,1))</f>
        <v>408</v>
      </c>
      <c r="AB413" s="18" t="str">
        <f t="shared" si="68"/>
        <v>DEPEND HASTA BEZİ 8Lİ ERKEKLER İÇİN BUYUK BOY</v>
      </c>
      <c r="AC413" s="17">
        <f>IF(ISERROR(SEARCH('G_Sipariş Fişi'!$C$19,$A413)),0,1)</f>
        <v>1</v>
      </c>
      <c r="AD413" s="17">
        <f>IF(AC413=0,0,COUNTIF($AC$6:AC413,1))</f>
        <v>408</v>
      </c>
      <c r="AE413" s="18" t="str">
        <f t="shared" si="69"/>
        <v>DEPEND HASTA BEZİ 8Lİ ERKEKLER İÇİN BUYUK BOY</v>
      </c>
    </row>
    <row r="414" spans="1:31" x14ac:dyDescent="0.3">
      <c r="A414" s="17" t="str">
        <f>Tbl_Ürünler[[#This Row],[Ürün Adı]]</f>
        <v>F NEFFIS SÜT YARIM YAĞLI 1 LT</v>
      </c>
      <c r="B414" s="17">
        <f>IF(ISERROR(SEARCH('G_Sipariş Fişi'!$C$10,$A414)),0,1)</f>
        <v>0</v>
      </c>
      <c r="C414" s="17">
        <f>IF(B414=0,0,COUNTIF($B$6:B414,1))</f>
        <v>0</v>
      </c>
      <c r="D414" s="18" t="str">
        <f t="shared" si="60"/>
        <v/>
      </c>
      <c r="E414" s="17">
        <f>IF(ISERROR(SEARCH('G_Sipariş Fişi'!$C$11,$A414)),0,1)</f>
        <v>0</v>
      </c>
      <c r="F414" s="17">
        <f>IF(E414=0,0,COUNTIF($E$6:E414,1))</f>
        <v>0</v>
      </c>
      <c r="G414" s="18" t="str">
        <f t="shared" si="61"/>
        <v/>
      </c>
      <c r="H414" s="17">
        <f>IF(ISERROR(SEARCH('G_Sipariş Fişi'!$C$12,$A414)),0,1)</f>
        <v>0</v>
      </c>
      <c r="I414" s="17">
        <f>IF(H414=0,0,COUNTIF(H$6:$H414,1))</f>
        <v>0</v>
      </c>
      <c r="J414" s="18" t="str">
        <f t="shared" si="62"/>
        <v/>
      </c>
      <c r="K414" s="17">
        <f>IF(ISERROR(SEARCH('G_Sipariş Fişi'!$C$13,$A414)),0,1)</f>
        <v>0</v>
      </c>
      <c r="L414" s="17">
        <f>IF(K414=0,0,COUNTIF($K$6:K414,1))</f>
        <v>0</v>
      </c>
      <c r="M414" s="18" t="str">
        <f t="shared" si="63"/>
        <v/>
      </c>
      <c r="N414" s="17">
        <f>IF(ISERROR(SEARCH('G_Sipariş Fişi'!$C$14,$A414)),0,1)</f>
        <v>0</v>
      </c>
      <c r="O414" s="17">
        <f>IF(N414=0,0,COUNTIF($N$6:N414,1))</f>
        <v>0</v>
      </c>
      <c r="P414" s="18" t="str">
        <f t="shared" si="64"/>
        <v/>
      </c>
      <c r="Q414" s="17">
        <f>IF(ISERROR(SEARCH('G_Sipariş Fişi'!$C$15,$A414)),0,1)</f>
        <v>0</v>
      </c>
      <c r="R414" s="17">
        <f>IF(Q414=0,0,COUNTIF($Q$6:Q414,1))</f>
        <v>0</v>
      </c>
      <c r="S414" s="18" t="str">
        <f t="shared" si="65"/>
        <v/>
      </c>
      <c r="T414" s="17">
        <f>IF(ISERROR(SEARCH('G_Sipariş Fişi'!$C$16,$A414)),0,1)</f>
        <v>1</v>
      </c>
      <c r="U414" s="17">
        <f>IF(T414=0,0,COUNTIF($T$6:T414,1))</f>
        <v>409</v>
      </c>
      <c r="V414" s="18" t="str">
        <f t="shared" si="66"/>
        <v>F NEFFIS SÜT YARIM YAĞLI 1 LT</v>
      </c>
      <c r="W414" s="17">
        <f>IF(ISERROR(SEARCH('G_Sipariş Fişi'!$C$17,$A414)),0,1)</f>
        <v>1</v>
      </c>
      <c r="X414" s="17">
        <f>IF(W414=0,0,COUNTIF($W$6:W414,1))</f>
        <v>409</v>
      </c>
      <c r="Y414" s="18" t="str">
        <f t="shared" si="67"/>
        <v>F NEFFIS SÜT YARIM YAĞLI 1 LT</v>
      </c>
      <c r="Z414" s="17">
        <f>IF(ISERROR(SEARCH('G_Sipariş Fişi'!$C$18,$A414)),0,1)</f>
        <v>1</v>
      </c>
      <c r="AA414" s="17">
        <f>IF(Z414=0,0,COUNTIF($Z$6:Z414,1))</f>
        <v>409</v>
      </c>
      <c r="AB414" s="18" t="str">
        <f t="shared" si="68"/>
        <v>F NEFFIS SÜT YARIM YAĞLI 1 LT</v>
      </c>
      <c r="AC414" s="17">
        <f>IF(ISERROR(SEARCH('G_Sipariş Fişi'!$C$19,$A414)),0,1)</f>
        <v>1</v>
      </c>
      <c r="AD414" s="17">
        <f>IF(AC414=0,0,COUNTIF($AC$6:AC414,1))</f>
        <v>409</v>
      </c>
      <c r="AE414" s="18" t="str">
        <f t="shared" si="69"/>
        <v>F NEFFIS SÜT YARIM YAĞLI 1 LT</v>
      </c>
    </row>
    <row r="415" spans="1:31" x14ac:dyDescent="0.3">
      <c r="A415" s="17" t="str">
        <f>Tbl_Ürünler[[#This Row],[Ürün Adı]]</f>
        <v>INKA OORJINAL SIYAH ZEYTIN KG</v>
      </c>
      <c r="B415" s="17">
        <f>IF(ISERROR(SEARCH('G_Sipariş Fişi'!$C$10,$A415)),0,1)</f>
        <v>0</v>
      </c>
      <c r="C415" s="17">
        <f>IF(B415=0,0,COUNTIF($B$6:B415,1))</f>
        <v>0</v>
      </c>
      <c r="D415" s="18" t="str">
        <f t="shared" si="60"/>
        <v/>
      </c>
      <c r="E415" s="17">
        <f>IF(ISERROR(SEARCH('G_Sipariş Fişi'!$C$11,$A415)),0,1)</f>
        <v>0</v>
      </c>
      <c r="F415" s="17">
        <f>IF(E415=0,0,COUNTIF($E$6:E415,1))</f>
        <v>0</v>
      </c>
      <c r="G415" s="18" t="str">
        <f t="shared" si="61"/>
        <v/>
      </c>
      <c r="H415" s="17">
        <f>IF(ISERROR(SEARCH('G_Sipariş Fişi'!$C$12,$A415)),0,1)</f>
        <v>0</v>
      </c>
      <c r="I415" s="17">
        <f>IF(H415=0,0,COUNTIF(H$6:$H415,1))</f>
        <v>0</v>
      </c>
      <c r="J415" s="18" t="str">
        <f t="shared" si="62"/>
        <v/>
      </c>
      <c r="K415" s="17">
        <f>IF(ISERROR(SEARCH('G_Sipariş Fişi'!$C$13,$A415)),0,1)</f>
        <v>0</v>
      </c>
      <c r="L415" s="17">
        <f>IF(K415=0,0,COUNTIF($K$6:K415,1))</f>
        <v>0</v>
      </c>
      <c r="M415" s="18" t="str">
        <f t="shared" si="63"/>
        <v/>
      </c>
      <c r="N415" s="17">
        <f>IF(ISERROR(SEARCH('G_Sipariş Fişi'!$C$14,$A415)),0,1)</f>
        <v>0</v>
      </c>
      <c r="O415" s="17">
        <f>IF(N415=0,0,COUNTIF($N$6:N415,1))</f>
        <v>0</v>
      </c>
      <c r="P415" s="18" t="str">
        <f t="shared" si="64"/>
        <v/>
      </c>
      <c r="Q415" s="17">
        <f>IF(ISERROR(SEARCH('G_Sipariş Fişi'!$C$15,$A415)),0,1)</f>
        <v>0</v>
      </c>
      <c r="R415" s="17">
        <f>IF(Q415=0,0,COUNTIF($Q$6:Q415,1))</f>
        <v>0</v>
      </c>
      <c r="S415" s="18" t="str">
        <f t="shared" si="65"/>
        <v/>
      </c>
      <c r="T415" s="17">
        <f>IF(ISERROR(SEARCH('G_Sipariş Fişi'!$C$16,$A415)),0,1)</f>
        <v>1</v>
      </c>
      <c r="U415" s="17">
        <f>IF(T415=0,0,COUNTIF($T$6:T415,1))</f>
        <v>410</v>
      </c>
      <c r="V415" s="18" t="str">
        <f t="shared" si="66"/>
        <v>INKA OORJINAL SIYAH ZEYTIN KG</v>
      </c>
      <c r="W415" s="17">
        <f>IF(ISERROR(SEARCH('G_Sipariş Fişi'!$C$17,$A415)),0,1)</f>
        <v>1</v>
      </c>
      <c r="X415" s="17">
        <f>IF(W415=0,0,COUNTIF($W$6:W415,1))</f>
        <v>410</v>
      </c>
      <c r="Y415" s="18" t="str">
        <f t="shared" si="67"/>
        <v>INKA OORJINAL SIYAH ZEYTIN KG</v>
      </c>
      <c r="Z415" s="17">
        <f>IF(ISERROR(SEARCH('G_Sipariş Fişi'!$C$18,$A415)),0,1)</f>
        <v>1</v>
      </c>
      <c r="AA415" s="17">
        <f>IF(Z415=0,0,COUNTIF($Z$6:Z415,1))</f>
        <v>410</v>
      </c>
      <c r="AB415" s="18" t="str">
        <f t="shared" si="68"/>
        <v>INKA OORJINAL SIYAH ZEYTIN KG</v>
      </c>
      <c r="AC415" s="17">
        <f>IF(ISERROR(SEARCH('G_Sipariş Fişi'!$C$19,$A415)),0,1)</f>
        <v>1</v>
      </c>
      <c r="AD415" s="17">
        <f>IF(AC415=0,0,COUNTIF($AC$6:AC415,1))</f>
        <v>410</v>
      </c>
      <c r="AE415" s="18" t="str">
        <f t="shared" si="69"/>
        <v>INKA OORJINAL SIYAH ZEYTIN KG</v>
      </c>
    </row>
    <row r="416" spans="1:31" x14ac:dyDescent="0.3">
      <c r="A416" s="17" t="str">
        <f>Tbl_Ürünler[[#This Row],[Ürün Adı]]</f>
        <v>OMO TOTAL 1400 ML SIVI</v>
      </c>
      <c r="B416" s="17">
        <f>IF(ISERROR(SEARCH('G_Sipariş Fişi'!$C$10,$A416)),0,1)</f>
        <v>0</v>
      </c>
      <c r="C416" s="17">
        <f>IF(B416=0,0,COUNTIF($B$6:B416,1))</f>
        <v>0</v>
      </c>
      <c r="D416" s="18" t="str">
        <f t="shared" si="60"/>
        <v/>
      </c>
      <c r="E416" s="17">
        <f>IF(ISERROR(SEARCH('G_Sipariş Fişi'!$C$11,$A416)),0,1)</f>
        <v>0</v>
      </c>
      <c r="F416" s="17">
        <f>IF(E416=0,0,COUNTIF($E$6:E416,1))</f>
        <v>0</v>
      </c>
      <c r="G416" s="18" t="str">
        <f t="shared" si="61"/>
        <v/>
      </c>
      <c r="H416" s="17">
        <f>IF(ISERROR(SEARCH('G_Sipariş Fişi'!$C$12,$A416)),0,1)</f>
        <v>0</v>
      </c>
      <c r="I416" s="17">
        <f>IF(H416=0,0,COUNTIF(H$6:$H416,1))</f>
        <v>0</v>
      </c>
      <c r="J416" s="18" t="str">
        <f t="shared" si="62"/>
        <v/>
      </c>
      <c r="K416" s="17">
        <f>IF(ISERROR(SEARCH('G_Sipariş Fişi'!$C$13,$A416)),0,1)</f>
        <v>0</v>
      </c>
      <c r="L416" s="17">
        <f>IF(K416=0,0,COUNTIF($K$6:K416,1))</f>
        <v>0</v>
      </c>
      <c r="M416" s="18" t="str">
        <f t="shared" si="63"/>
        <v/>
      </c>
      <c r="N416" s="17">
        <f>IF(ISERROR(SEARCH('G_Sipariş Fişi'!$C$14,$A416)),0,1)</f>
        <v>0</v>
      </c>
      <c r="O416" s="17">
        <f>IF(N416=0,0,COUNTIF($N$6:N416,1))</f>
        <v>0</v>
      </c>
      <c r="P416" s="18" t="str">
        <f t="shared" si="64"/>
        <v/>
      </c>
      <c r="Q416" s="17">
        <f>IF(ISERROR(SEARCH('G_Sipariş Fişi'!$C$15,$A416)),0,1)</f>
        <v>0</v>
      </c>
      <c r="R416" s="17">
        <f>IF(Q416=0,0,COUNTIF($Q$6:Q416,1))</f>
        <v>0</v>
      </c>
      <c r="S416" s="18" t="str">
        <f t="shared" si="65"/>
        <v/>
      </c>
      <c r="T416" s="17">
        <f>IF(ISERROR(SEARCH('G_Sipariş Fişi'!$C$16,$A416)),0,1)</f>
        <v>1</v>
      </c>
      <c r="U416" s="17">
        <f>IF(T416=0,0,COUNTIF($T$6:T416,1))</f>
        <v>411</v>
      </c>
      <c r="V416" s="18" t="str">
        <f t="shared" si="66"/>
        <v>OMO TOTAL 1400 ML SIVI</v>
      </c>
      <c r="W416" s="17">
        <f>IF(ISERROR(SEARCH('G_Sipariş Fişi'!$C$17,$A416)),0,1)</f>
        <v>1</v>
      </c>
      <c r="X416" s="17">
        <f>IF(W416=0,0,COUNTIF($W$6:W416,1))</f>
        <v>411</v>
      </c>
      <c r="Y416" s="18" t="str">
        <f t="shared" si="67"/>
        <v>OMO TOTAL 1400 ML SIVI</v>
      </c>
      <c r="Z416" s="17">
        <f>IF(ISERROR(SEARCH('G_Sipariş Fişi'!$C$18,$A416)),0,1)</f>
        <v>1</v>
      </c>
      <c r="AA416" s="17">
        <f>IF(Z416=0,0,COUNTIF($Z$6:Z416,1))</f>
        <v>411</v>
      </c>
      <c r="AB416" s="18" t="str">
        <f t="shared" si="68"/>
        <v>OMO TOTAL 1400 ML SIVI</v>
      </c>
      <c r="AC416" s="17">
        <f>IF(ISERROR(SEARCH('G_Sipariş Fişi'!$C$19,$A416)),0,1)</f>
        <v>1</v>
      </c>
      <c r="AD416" s="17">
        <f>IF(AC416=0,0,COUNTIF($AC$6:AC416,1))</f>
        <v>411</v>
      </c>
      <c r="AE416" s="18" t="str">
        <f t="shared" si="69"/>
        <v>OMO TOTAL 1400 ML SIVI</v>
      </c>
    </row>
    <row r="417" spans="1:31" x14ac:dyDescent="0.3">
      <c r="A417" s="17" t="str">
        <f>Tbl_Ürünler[[#This Row],[Ürün Adı]]</f>
        <v>AROMA M.SUYU 200ML KAYISI</v>
      </c>
      <c r="B417" s="17">
        <f>IF(ISERROR(SEARCH('G_Sipariş Fişi'!$C$10,$A417)),0,1)</f>
        <v>0</v>
      </c>
      <c r="C417" s="17">
        <f>IF(B417=0,0,COUNTIF($B$6:B417,1))</f>
        <v>0</v>
      </c>
      <c r="D417" s="18" t="str">
        <f t="shared" si="60"/>
        <v/>
      </c>
      <c r="E417" s="17">
        <f>IF(ISERROR(SEARCH('G_Sipariş Fişi'!$C$11,$A417)),0,1)</f>
        <v>0</v>
      </c>
      <c r="F417" s="17">
        <f>IF(E417=0,0,COUNTIF($E$6:E417,1))</f>
        <v>0</v>
      </c>
      <c r="G417" s="18" t="str">
        <f t="shared" si="61"/>
        <v/>
      </c>
      <c r="H417" s="17">
        <f>IF(ISERROR(SEARCH('G_Sipariş Fişi'!$C$12,$A417)),0,1)</f>
        <v>0</v>
      </c>
      <c r="I417" s="17">
        <f>IF(H417=0,0,COUNTIF(H$6:$H417,1))</f>
        <v>0</v>
      </c>
      <c r="J417" s="18" t="str">
        <f t="shared" si="62"/>
        <v/>
      </c>
      <c r="K417" s="17">
        <f>IF(ISERROR(SEARCH('G_Sipariş Fişi'!$C$13,$A417)),0,1)</f>
        <v>0</v>
      </c>
      <c r="L417" s="17">
        <f>IF(K417=0,0,COUNTIF($K$6:K417,1))</f>
        <v>0</v>
      </c>
      <c r="M417" s="18" t="str">
        <f t="shared" si="63"/>
        <v/>
      </c>
      <c r="N417" s="17">
        <f>IF(ISERROR(SEARCH('G_Sipariş Fişi'!$C$14,$A417)),0,1)</f>
        <v>0</v>
      </c>
      <c r="O417" s="17">
        <f>IF(N417=0,0,COUNTIF($N$6:N417,1))</f>
        <v>0</v>
      </c>
      <c r="P417" s="18" t="str">
        <f t="shared" si="64"/>
        <v/>
      </c>
      <c r="Q417" s="17">
        <f>IF(ISERROR(SEARCH('G_Sipariş Fişi'!$C$15,$A417)),0,1)</f>
        <v>0</v>
      </c>
      <c r="R417" s="17">
        <f>IF(Q417=0,0,COUNTIF($Q$6:Q417,1))</f>
        <v>0</v>
      </c>
      <c r="S417" s="18" t="str">
        <f t="shared" si="65"/>
        <v/>
      </c>
      <c r="T417" s="17">
        <f>IF(ISERROR(SEARCH('G_Sipariş Fişi'!$C$16,$A417)),0,1)</f>
        <v>1</v>
      </c>
      <c r="U417" s="17">
        <f>IF(T417=0,0,COUNTIF($T$6:T417,1))</f>
        <v>412</v>
      </c>
      <c r="V417" s="18" t="str">
        <f t="shared" si="66"/>
        <v>AROMA M.SUYU 200ML KAYISI</v>
      </c>
      <c r="W417" s="17">
        <f>IF(ISERROR(SEARCH('G_Sipariş Fişi'!$C$17,$A417)),0,1)</f>
        <v>1</v>
      </c>
      <c r="X417" s="17">
        <f>IF(W417=0,0,COUNTIF($W$6:W417,1))</f>
        <v>412</v>
      </c>
      <c r="Y417" s="18" t="str">
        <f t="shared" si="67"/>
        <v>AROMA M.SUYU 200ML KAYISI</v>
      </c>
      <c r="Z417" s="17">
        <f>IF(ISERROR(SEARCH('G_Sipariş Fişi'!$C$18,$A417)),0,1)</f>
        <v>1</v>
      </c>
      <c r="AA417" s="17">
        <f>IF(Z417=0,0,COUNTIF($Z$6:Z417,1))</f>
        <v>412</v>
      </c>
      <c r="AB417" s="18" t="str">
        <f t="shared" si="68"/>
        <v>AROMA M.SUYU 200ML KAYISI</v>
      </c>
      <c r="AC417" s="17">
        <f>IF(ISERROR(SEARCH('G_Sipariş Fişi'!$C$19,$A417)),0,1)</f>
        <v>1</v>
      </c>
      <c r="AD417" s="17">
        <f>IF(AC417=0,0,COUNTIF($AC$6:AC417,1))</f>
        <v>412</v>
      </c>
      <c r="AE417" s="18" t="str">
        <f t="shared" si="69"/>
        <v>AROMA M.SUYU 200ML KAYISI</v>
      </c>
    </row>
    <row r="418" spans="1:31" x14ac:dyDescent="0.3">
      <c r="A418" s="17" t="str">
        <f>Tbl_Ürünler[[#This Row],[Ürün Adı]]</f>
        <v>VICEROY KIRMIZI UZUN</v>
      </c>
      <c r="B418" s="17">
        <f>IF(ISERROR(SEARCH('G_Sipariş Fişi'!$C$10,$A418)),0,1)</f>
        <v>0</v>
      </c>
      <c r="C418" s="17">
        <f>IF(B418=0,0,COUNTIF($B$6:B418,1))</f>
        <v>0</v>
      </c>
      <c r="D418" s="18" t="str">
        <f t="shared" si="60"/>
        <v/>
      </c>
      <c r="E418" s="17">
        <f>IF(ISERROR(SEARCH('G_Sipariş Fişi'!$C$11,$A418)),0,1)</f>
        <v>0</v>
      </c>
      <c r="F418" s="17">
        <f>IF(E418=0,0,COUNTIF($E$6:E418,1))</f>
        <v>0</v>
      </c>
      <c r="G418" s="18" t="str">
        <f t="shared" si="61"/>
        <v/>
      </c>
      <c r="H418" s="17">
        <f>IF(ISERROR(SEARCH('G_Sipariş Fişi'!$C$12,$A418)),0,1)</f>
        <v>0</v>
      </c>
      <c r="I418" s="17">
        <f>IF(H418=0,0,COUNTIF(H$6:$H418,1))</f>
        <v>0</v>
      </c>
      <c r="J418" s="18" t="str">
        <f t="shared" si="62"/>
        <v/>
      </c>
      <c r="K418" s="17">
        <f>IF(ISERROR(SEARCH('G_Sipariş Fişi'!$C$13,$A418)),0,1)</f>
        <v>0</v>
      </c>
      <c r="L418" s="17">
        <f>IF(K418=0,0,COUNTIF($K$6:K418,1))</f>
        <v>0</v>
      </c>
      <c r="M418" s="18" t="str">
        <f t="shared" si="63"/>
        <v/>
      </c>
      <c r="N418" s="17">
        <f>IF(ISERROR(SEARCH('G_Sipariş Fişi'!$C$14,$A418)),0,1)</f>
        <v>0</v>
      </c>
      <c r="O418" s="17">
        <f>IF(N418=0,0,COUNTIF($N$6:N418,1))</f>
        <v>0</v>
      </c>
      <c r="P418" s="18" t="str">
        <f t="shared" si="64"/>
        <v/>
      </c>
      <c r="Q418" s="17">
        <f>IF(ISERROR(SEARCH('G_Sipariş Fişi'!$C$15,$A418)),0,1)</f>
        <v>0</v>
      </c>
      <c r="R418" s="17">
        <f>IF(Q418=0,0,COUNTIF($Q$6:Q418,1))</f>
        <v>0</v>
      </c>
      <c r="S418" s="18" t="str">
        <f t="shared" si="65"/>
        <v/>
      </c>
      <c r="T418" s="17">
        <f>IF(ISERROR(SEARCH('G_Sipariş Fişi'!$C$16,$A418)),0,1)</f>
        <v>1</v>
      </c>
      <c r="U418" s="17">
        <f>IF(T418=0,0,COUNTIF($T$6:T418,1))</f>
        <v>413</v>
      </c>
      <c r="V418" s="18" t="str">
        <f t="shared" si="66"/>
        <v>VICEROY KIRMIZI UZUN</v>
      </c>
      <c r="W418" s="17">
        <f>IF(ISERROR(SEARCH('G_Sipariş Fişi'!$C$17,$A418)),0,1)</f>
        <v>1</v>
      </c>
      <c r="X418" s="17">
        <f>IF(W418=0,0,COUNTIF($W$6:W418,1))</f>
        <v>413</v>
      </c>
      <c r="Y418" s="18" t="str">
        <f t="shared" si="67"/>
        <v>VICEROY KIRMIZI UZUN</v>
      </c>
      <c r="Z418" s="17">
        <f>IF(ISERROR(SEARCH('G_Sipariş Fişi'!$C$18,$A418)),0,1)</f>
        <v>1</v>
      </c>
      <c r="AA418" s="17">
        <f>IF(Z418=0,0,COUNTIF($Z$6:Z418,1))</f>
        <v>413</v>
      </c>
      <c r="AB418" s="18" t="str">
        <f t="shared" si="68"/>
        <v>VICEROY KIRMIZI UZUN</v>
      </c>
      <c r="AC418" s="17">
        <f>IF(ISERROR(SEARCH('G_Sipariş Fişi'!$C$19,$A418)),0,1)</f>
        <v>1</v>
      </c>
      <c r="AD418" s="17">
        <f>IF(AC418=0,0,COUNTIF($AC$6:AC418,1))</f>
        <v>413</v>
      </c>
      <c r="AE418" s="18" t="str">
        <f t="shared" si="69"/>
        <v>VICEROY KIRMIZI UZUN</v>
      </c>
    </row>
    <row r="419" spans="1:31" x14ac:dyDescent="0.3">
      <c r="A419" s="17" t="str">
        <f>Tbl_Ürünler[[#This Row],[Ürün Adı]]</f>
        <v>MONTE CARLO BLUE SLI</v>
      </c>
      <c r="B419" s="17">
        <f>IF(ISERROR(SEARCH('G_Sipariş Fişi'!$C$10,$A419)),0,1)</f>
        <v>0</v>
      </c>
      <c r="C419" s="17">
        <f>IF(B419=0,0,COUNTIF($B$6:B419,1))</f>
        <v>0</v>
      </c>
      <c r="D419" s="18" t="str">
        <f t="shared" si="60"/>
        <v/>
      </c>
      <c r="E419" s="17">
        <f>IF(ISERROR(SEARCH('G_Sipariş Fişi'!$C$11,$A419)),0,1)</f>
        <v>0</v>
      </c>
      <c r="F419" s="17">
        <f>IF(E419=0,0,COUNTIF($E$6:E419,1))</f>
        <v>0</v>
      </c>
      <c r="G419" s="18" t="str">
        <f t="shared" si="61"/>
        <v/>
      </c>
      <c r="H419" s="17">
        <f>IF(ISERROR(SEARCH('G_Sipariş Fişi'!$C$12,$A419)),0,1)</f>
        <v>0</v>
      </c>
      <c r="I419" s="17">
        <f>IF(H419=0,0,COUNTIF(H$6:$H419,1))</f>
        <v>0</v>
      </c>
      <c r="J419" s="18" t="str">
        <f t="shared" si="62"/>
        <v/>
      </c>
      <c r="K419" s="17">
        <f>IF(ISERROR(SEARCH('G_Sipariş Fişi'!$C$13,$A419)),0,1)</f>
        <v>0</v>
      </c>
      <c r="L419" s="17">
        <f>IF(K419=0,0,COUNTIF($K$6:K419,1))</f>
        <v>0</v>
      </c>
      <c r="M419" s="18" t="str">
        <f t="shared" si="63"/>
        <v/>
      </c>
      <c r="N419" s="17">
        <f>IF(ISERROR(SEARCH('G_Sipariş Fişi'!$C$14,$A419)),0,1)</f>
        <v>0</v>
      </c>
      <c r="O419" s="17">
        <f>IF(N419=0,0,COUNTIF($N$6:N419,1))</f>
        <v>0</v>
      </c>
      <c r="P419" s="18" t="str">
        <f t="shared" si="64"/>
        <v/>
      </c>
      <c r="Q419" s="17">
        <f>IF(ISERROR(SEARCH('G_Sipariş Fişi'!$C$15,$A419)),0,1)</f>
        <v>0</v>
      </c>
      <c r="R419" s="17">
        <f>IF(Q419=0,0,COUNTIF($Q$6:Q419,1))</f>
        <v>0</v>
      </c>
      <c r="S419" s="18" t="str">
        <f t="shared" si="65"/>
        <v/>
      </c>
      <c r="T419" s="17">
        <f>IF(ISERROR(SEARCH('G_Sipariş Fişi'!$C$16,$A419)),0,1)</f>
        <v>1</v>
      </c>
      <c r="U419" s="17">
        <f>IF(T419=0,0,COUNTIF($T$6:T419,1))</f>
        <v>414</v>
      </c>
      <c r="V419" s="18" t="str">
        <f t="shared" si="66"/>
        <v>MONTE CARLO BLUE SLI</v>
      </c>
      <c r="W419" s="17">
        <f>IF(ISERROR(SEARCH('G_Sipariş Fişi'!$C$17,$A419)),0,1)</f>
        <v>1</v>
      </c>
      <c r="X419" s="17">
        <f>IF(W419=0,0,COUNTIF($W$6:W419,1))</f>
        <v>414</v>
      </c>
      <c r="Y419" s="18" t="str">
        <f t="shared" si="67"/>
        <v>MONTE CARLO BLUE SLI</v>
      </c>
      <c r="Z419" s="17">
        <f>IF(ISERROR(SEARCH('G_Sipariş Fişi'!$C$18,$A419)),0,1)</f>
        <v>1</v>
      </c>
      <c r="AA419" s="17">
        <f>IF(Z419=0,0,COUNTIF($Z$6:Z419,1))</f>
        <v>414</v>
      </c>
      <c r="AB419" s="18" t="str">
        <f t="shared" si="68"/>
        <v>MONTE CARLO BLUE SLI</v>
      </c>
      <c r="AC419" s="17">
        <f>IF(ISERROR(SEARCH('G_Sipariş Fişi'!$C$19,$A419)),0,1)</f>
        <v>1</v>
      </c>
      <c r="AD419" s="17">
        <f>IF(AC419=0,0,COUNTIF($AC$6:AC419,1))</f>
        <v>414</v>
      </c>
      <c r="AE419" s="18" t="str">
        <f t="shared" si="69"/>
        <v>MONTE CARLO BLUE SLI</v>
      </c>
    </row>
    <row r="420" spans="1:31" x14ac:dyDescent="0.3">
      <c r="A420" s="17" t="str">
        <f>Tbl_Ürünler[[#This Row],[Ürün Adı]]</f>
        <v>TEKEL 2001 UZUN MAVİ</v>
      </c>
      <c r="B420" s="17">
        <f>IF(ISERROR(SEARCH('G_Sipariş Fişi'!$C$10,$A420)),0,1)</f>
        <v>0</v>
      </c>
      <c r="C420" s="17">
        <f>IF(B420=0,0,COUNTIF($B$6:B420,1))</f>
        <v>0</v>
      </c>
      <c r="D420" s="18" t="str">
        <f t="shared" si="60"/>
        <v/>
      </c>
      <c r="E420" s="17">
        <f>IF(ISERROR(SEARCH('G_Sipariş Fişi'!$C$11,$A420)),0,1)</f>
        <v>0</v>
      </c>
      <c r="F420" s="17">
        <f>IF(E420=0,0,COUNTIF($E$6:E420,1))</f>
        <v>0</v>
      </c>
      <c r="G420" s="18" t="str">
        <f t="shared" si="61"/>
        <v/>
      </c>
      <c r="H420" s="17">
        <f>IF(ISERROR(SEARCH('G_Sipariş Fişi'!$C$12,$A420)),0,1)</f>
        <v>0</v>
      </c>
      <c r="I420" s="17">
        <f>IF(H420=0,0,COUNTIF(H$6:$H420,1))</f>
        <v>0</v>
      </c>
      <c r="J420" s="18" t="str">
        <f t="shared" si="62"/>
        <v/>
      </c>
      <c r="K420" s="17">
        <f>IF(ISERROR(SEARCH('G_Sipariş Fişi'!$C$13,$A420)),0,1)</f>
        <v>0</v>
      </c>
      <c r="L420" s="17">
        <f>IF(K420=0,0,COUNTIF($K$6:K420,1))</f>
        <v>0</v>
      </c>
      <c r="M420" s="18" t="str">
        <f t="shared" si="63"/>
        <v/>
      </c>
      <c r="N420" s="17">
        <f>IF(ISERROR(SEARCH('G_Sipariş Fişi'!$C$14,$A420)),0,1)</f>
        <v>0</v>
      </c>
      <c r="O420" s="17">
        <f>IF(N420=0,0,COUNTIF($N$6:N420,1))</f>
        <v>0</v>
      </c>
      <c r="P420" s="18" t="str">
        <f t="shared" si="64"/>
        <v/>
      </c>
      <c r="Q420" s="17">
        <f>IF(ISERROR(SEARCH('G_Sipariş Fişi'!$C$15,$A420)),0,1)</f>
        <v>0</v>
      </c>
      <c r="R420" s="17">
        <f>IF(Q420=0,0,COUNTIF($Q$6:Q420,1))</f>
        <v>0</v>
      </c>
      <c r="S420" s="18" t="str">
        <f t="shared" si="65"/>
        <v/>
      </c>
      <c r="T420" s="17">
        <f>IF(ISERROR(SEARCH('G_Sipariş Fişi'!$C$16,$A420)),0,1)</f>
        <v>1</v>
      </c>
      <c r="U420" s="17">
        <f>IF(T420=0,0,COUNTIF($T$6:T420,1))</f>
        <v>415</v>
      </c>
      <c r="V420" s="18" t="str">
        <f t="shared" si="66"/>
        <v>TEKEL 2001 UZUN MAVİ</v>
      </c>
      <c r="W420" s="17">
        <f>IF(ISERROR(SEARCH('G_Sipariş Fişi'!$C$17,$A420)),0,1)</f>
        <v>1</v>
      </c>
      <c r="X420" s="17">
        <f>IF(W420=0,0,COUNTIF($W$6:W420,1))</f>
        <v>415</v>
      </c>
      <c r="Y420" s="18" t="str">
        <f t="shared" si="67"/>
        <v>TEKEL 2001 UZUN MAVİ</v>
      </c>
      <c r="Z420" s="17">
        <f>IF(ISERROR(SEARCH('G_Sipariş Fişi'!$C$18,$A420)),0,1)</f>
        <v>1</v>
      </c>
      <c r="AA420" s="17">
        <f>IF(Z420=0,0,COUNTIF($Z$6:Z420,1))</f>
        <v>415</v>
      </c>
      <c r="AB420" s="18" t="str">
        <f t="shared" si="68"/>
        <v>TEKEL 2001 UZUN MAVİ</v>
      </c>
      <c r="AC420" s="17">
        <f>IF(ISERROR(SEARCH('G_Sipariş Fişi'!$C$19,$A420)),0,1)</f>
        <v>1</v>
      </c>
      <c r="AD420" s="17">
        <f>IF(AC420=0,0,COUNTIF($AC$6:AC420,1))</f>
        <v>415</v>
      </c>
      <c r="AE420" s="18" t="str">
        <f t="shared" si="69"/>
        <v>TEKEL 2001 UZUN MAVİ</v>
      </c>
    </row>
    <row r="421" spans="1:31" x14ac:dyDescent="0.3">
      <c r="A421" s="17" t="str">
        <f>Tbl_Ürünler[[#This Row],[Ürün Adı]]</f>
        <v>LD GRAY KISA</v>
      </c>
      <c r="B421" s="17">
        <f>IF(ISERROR(SEARCH('G_Sipariş Fişi'!$C$10,$A421)),0,1)</f>
        <v>0</v>
      </c>
      <c r="C421" s="17">
        <f>IF(B421=0,0,COUNTIF($B$6:B421,1))</f>
        <v>0</v>
      </c>
      <c r="D421" s="18" t="str">
        <f t="shared" si="60"/>
        <v/>
      </c>
      <c r="E421" s="17">
        <f>IF(ISERROR(SEARCH('G_Sipariş Fişi'!$C$11,$A421)),0,1)</f>
        <v>0</v>
      </c>
      <c r="F421" s="17">
        <f>IF(E421=0,0,COUNTIF($E$6:E421,1))</f>
        <v>0</v>
      </c>
      <c r="G421" s="18" t="str">
        <f t="shared" si="61"/>
        <v/>
      </c>
      <c r="H421" s="17">
        <f>IF(ISERROR(SEARCH('G_Sipariş Fişi'!$C$12,$A421)),0,1)</f>
        <v>0</v>
      </c>
      <c r="I421" s="17">
        <f>IF(H421=0,0,COUNTIF(H$6:$H421,1))</f>
        <v>0</v>
      </c>
      <c r="J421" s="18" t="str">
        <f t="shared" si="62"/>
        <v/>
      </c>
      <c r="K421" s="17">
        <f>IF(ISERROR(SEARCH('G_Sipariş Fişi'!$C$13,$A421)),0,1)</f>
        <v>0</v>
      </c>
      <c r="L421" s="17">
        <f>IF(K421=0,0,COUNTIF($K$6:K421,1))</f>
        <v>0</v>
      </c>
      <c r="M421" s="18" t="str">
        <f t="shared" si="63"/>
        <v/>
      </c>
      <c r="N421" s="17">
        <f>IF(ISERROR(SEARCH('G_Sipariş Fişi'!$C$14,$A421)),0,1)</f>
        <v>0</v>
      </c>
      <c r="O421" s="17">
        <f>IF(N421=0,0,COUNTIF($N$6:N421,1))</f>
        <v>0</v>
      </c>
      <c r="P421" s="18" t="str">
        <f t="shared" si="64"/>
        <v/>
      </c>
      <c r="Q421" s="17">
        <f>IF(ISERROR(SEARCH('G_Sipariş Fişi'!$C$15,$A421)),0,1)</f>
        <v>0</v>
      </c>
      <c r="R421" s="17">
        <f>IF(Q421=0,0,COUNTIF($Q$6:Q421,1))</f>
        <v>0</v>
      </c>
      <c r="S421" s="18" t="str">
        <f t="shared" si="65"/>
        <v/>
      </c>
      <c r="T421" s="17">
        <f>IF(ISERROR(SEARCH('G_Sipariş Fişi'!$C$16,$A421)),0,1)</f>
        <v>1</v>
      </c>
      <c r="U421" s="17">
        <f>IF(T421=0,0,COUNTIF($T$6:T421,1))</f>
        <v>416</v>
      </c>
      <c r="V421" s="18" t="str">
        <f t="shared" si="66"/>
        <v>LD GRAY KISA</v>
      </c>
      <c r="W421" s="17">
        <f>IF(ISERROR(SEARCH('G_Sipariş Fişi'!$C$17,$A421)),0,1)</f>
        <v>1</v>
      </c>
      <c r="X421" s="17">
        <f>IF(W421=0,0,COUNTIF($W$6:W421,1))</f>
        <v>416</v>
      </c>
      <c r="Y421" s="18" t="str">
        <f t="shared" si="67"/>
        <v>LD GRAY KISA</v>
      </c>
      <c r="Z421" s="17">
        <f>IF(ISERROR(SEARCH('G_Sipariş Fişi'!$C$18,$A421)),0,1)</f>
        <v>1</v>
      </c>
      <c r="AA421" s="17">
        <f>IF(Z421=0,0,COUNTIF($Z$6:Z421,1))</f>
        <v>416</v>
      </c>
      <c r="AB421" s="18" t="str">
        <f t="shared" si="68"/>
        <v>LD GRAY KISA</v>
      </c>
      <c r="AC421" s="17">
        <f>IF(ISERROR(SEARCH('G_Sipariş Fişi'!$C$19,$A421)),0,1)</f>
        <v>1</v>
      </c>
      <c r="AD421" s="17">
        <f>IF(AC421=0,0,COUNTIF($AC$6:AC421,1))</f>
        <v>416</v>
      </c>
      <c r="AE421" s="18" t="str">
        <f t="shared" si="69"/>
        <v>LD GRAY KISA</v>
      </c>
    </row>
    <row r="422" spans="1:31" x14ac:dyDescent="0.3">
      <c r="A422" s="17" t="str">
        <f>Tbl_Ürünler[[#This Row],[Ürün Adı]]</f>
        <v>VICEROY SWITCH</v>
      </c>
      <c r="B422" s="17">
        <f>IF(ISERROR(SEARCH('G_Sipariş Fişi'!$C$10,$A422)),0,1)</f>
        <v>0</v>
      </c>
      <c r="C422" s="17">
        <f>IF(B422=0,0,COUNTIF($B$6:B422,1))</f>
        <v>0</v>
      </c>
      <c r="D422" s="18" t="str">
        <f t="shared" si="60"/>
        <v/>
      </c>
      <c r="E422" s="17">
        <f>IF(ISERROR(SEARCH('G_Sipariş Fişi'!$C$11,$A422)),0,1)</f>
        <v>0</v>
      </c>
      <c r="F422" s="17">
        <f>IF(E422=0,0,COUNTIF($E$6:E422,1))</f>
        <v>0</v>
      </c>
      <c r="G422" s="18" t="str">
        <f t="shared" si="61"/>
        <v/>
      </c>
      <c r="H422" s="17">
        <f>IF(ISERROR(SEARCH('G_Sipariş Fişi'!$C$12,$A422)),0,1)</f>
        <v>0</v>
      </c>
      <c r="I422" s="17">
        <f>IF(H422=0,0,COUNTIF(H$6:$H422,1))</f>
        <v>0</v>
      </c>
      <c r="J422" s="18" t="str">
        <f t="shared" si="62"/>
        <v/>
      </c>
      <c r="K422" s="17">
        <f>IF(ISERROR(SEARCH('G_Sipariş Fişi'!$C$13,$A422)),0,1)</f>
        <v>0</v>
      </c>
      <c r="L422" s="17">
        <f>IF(K422=0,0,COUNTIF($K$6:K422,1))</f>
        <v>0</v>
      </c>
      <c r="M422" s="18" t="str">
        <f t="shared" si="63"/>
        <v/>
      </c>
      <c r="N422" s="17">
        <f>IF(ISERROR(SEARCH('G_Sipariş Fişi'!$C$14,$A422)),0,1)</f>
        <v>0</v>
      </c>
      <c r="O422" s="17">
        <f>IF(N422=0,0,COUNTIF($N$6:N422,1))</f>
        <v>0</v>
      </c>
      <c r="P422" s="18" t="str">
        <f t="shared" si="64"/>
        <v/>
      </c>
      <c r="Q422" s="17">
        <f>IF(ISERROR(SEARCH('G_Sipariş Fişi'!$C$15,$A422)),0,1)</f>
        <v>0</v>
      </c>
      <c r="R422" s="17">
        <f>IF(Q422=0,0,COUNTIF($Q$6:Q422,1))</f>
        <v>0</v>
      </c>
      <c r="S422" s="18" t="str">
        <f t="shared" si="65"/>
        <v/>
      </c>
      <c r="T422" s="17">
        <f>IF(ISERROR(SEARCH('G_Sipariş Fişi'!$C$16,$A422)),0,1)</f>
        <v>1</v>
      </c>
      <c r="U422" s="17">
        <f>IF(T422=0,0,COUNTIF($T$6:T422,1))</f>
        <v>417</v>
      </c>
      <c r="V422" s="18" t="str">
        <f t="shared" si="66"/>
        <v>VICEROY SWITCH</v>
      </c>
      <c r="W422" s="17">
        <f>IF(ISERROR(SEARCH('G_Sipariş Fişi'!$C$17,$A422)),0,1)</f>
        <v>1</v>
      </c>
      <c r="X422" s="17">
        <f>IF(W422=0,0,COUNTIF($W$6:W422,1))</f>
        <v>417</v>
      </c>
      <c r="Y422" s="18" t="str">
        <f t="shared" si="67"/>
        <v>VICEROY SWITCH</v>
      </c>
      <c r="Z422" s="17">
        <f>IF(ISERROR(SEARCH('G_Sipariş Fişi'!$C$18,$A422)),0,1)</f>
        <v>1</v>
      </c>
      <c r="AA422" s="17">
        <f>IF(Z422=0,0,COUNTIF($Z$6:Z422,1))</f>
        <v>417</v>
      </c>
      <c r="AB422" s="18" t="str">
        <f t="shared" si="68"/>
        <v>VICEROY SWITCH</v>
      </c>
      <c r="AC422" s="17">
        <f>IF(ISERROR(SEARCH('G_Sipariş Fişi'!$C$19,$A422)),0,1)</f>
        <v>1</v>
      </c>
      <c r="AD422" s="17">
        <f>IF(AC422=0,0,COUNTIF($AC$6:AC422,1))</f>
        <v>417</v>
      </c>
      <c r="AE422" s="18" t="str">
        <f t="shared" si="69"/>
        <v>VICEROY SWITCH</v>
      </c>
    </row>
    <row r="423" spans="1:31" x14ac:dyDescent="0.3">
      <c r="A423" s="17" t="str">
        <f>Tbl_Ürünler[[#This Row],[Ürün Adı]]</f>
        <v>ULUDAG MADENSU FRUTTI LIMON 200ML 6'LI</v>
      </c>
      <c r="B423" s="17">
        <f>IF(ISERROR(SEARCH('G_Sipariş Fişi'!$C$10,$A423)),0,1)</f>
        <v>0</v>
      </c>
      <c r="C423" s="17">
        <f>IF(B423=0,0,COUNTIF($B$6:B423,1))</f>
        <v>0</v>
      </c>
      <c r="D423" s="18" t="str">
        <f t="shared" si="60"/>
        <v/>
      </c>
      <c r="E423" s="17">
        <f>IF(ISERROR(SEARCH('G_Sipariş Fişi'!$C$11,$A423)),0,1)</f>
        <v>0</v>
      </c>
      <c r="F423" s="17">
        <f>IF(E423=0,0,COUNTIF($E$6:E423,1))</f>
        <v>0</v>
      </c>
      <c r="G423" s="18" t="str">
        <f t="shared" si="61"/>
        <v/>
      </c>
      <c r="H423" s="17">
        <f>IF(ISERROR(SEARCH('G_Sipariş Fişi'!$C$12,$A423)),0,1)</f>
        <v>0</v>
      </c>
      <c r="I423" s="17">
        <f>IF(H423=0,0,COUNTIF(H$6:$H423,1))</f>
        <v>0</v>
      </c>
      <c r="J423" s="18" t="str">
        <f t="shared" si="62"/>
        <v/>
      </c>
      <c r="K423" s="17">
        <f>IF(ISERROR(SEARCH('G_Sipariş Fişi'!$C$13,$A423)),0,1)</f>
        <v>0</v>
      </c>
      <c r="L423" s="17">
        <f>IF(K423=0,0,COUNTIF($K$6:K423,1))</f>
        <v>0</v>
      </c>
      <c r="M423" s="18" t="str">
        <f t="shared" si="63"/>
        <v/>
      </c>
      <c r="N423" s="17">
        <f>IF(ISERROR(SEARCH('G_Sipariş Fişi'!$C$14,$A423)),0,1)</f>
        <v>0</v>
      </c>
      <c r="O423" s="17">
        <f>IF(N423=0,0,COUNTIF($N$6:N423,1))</f>
        <v>0</v>
      </c>
      <c r="P423" s="18" t="str">
        <f t="shared" si="64"/>
        <v/>
      </c>
      <c r="Q423" s="17">
        <f>IF(ISERROR(SEARCH('G_Sipariş Fişi'!$C$15,$A423)),0,1)</f>
        <v>0</v>
      </c>
      <c r="R423" s="17">
        <f>IF(Q423=0,0,COUNTIF($Q$6:Q423,1))</f>
        <v>0</v>
      </c>
      <c r="S423" s="18" t="str">
        <f t="shared" si="65"/>
        <v/>
      </c>
      <c r="T423" s="17">
        <f>IF(ISERROR(SEARCH('G_Sipariş Fişi'!$C$16,$A423)),0,1)</f>
        <v>1</v>
      </c>
      <c r="U423" s="17">
        <f>IF(T423=0,0,COUNTIF($T$6:T423,1))</f>
        <v>418</v>
      </c>
      <c r="V423" s="18" t="str">
        <f t="shared" si="66"/>
        <v>ULUDAG MADENSU FRUTTI LIMON 200ML 6'LI</v>
      </c>
      <c r="W423" s="17">
        <f>IF(ISERROR(SEARCH('G_Sipariş Fişi'!$C$17,$A423)),0,1)</f>
        <v>1</v>
      </c>
      <c r="X423" s="17">
        <f>IF(W423=0,0,COUNTIF($W$6:W423,1))</f>
        <v>418</v>
      </c>
      <c r="Y423" s="18" t="str">
        <f t="shared" si="67"/>
        <v>ULUDAG MADENSU FRUTTI LIMON 200ML 6'LI</v>
      </c>
      <c r="Z423" s="17">
        <f>IF(ISERROR(SEARCH('G_Sipariş Fişi'!$C$18,$A423)),0,1)</f>
        <v>1</v>
      </c>
      <c r="AA423" s="17">
        <f>IF(Z423=0,0,COUNTIF($Z$6:Z423,1))</f>
        <v>418</v>
      </c>
      <c r="AB423" s="18" t="str">
        <f t="shared" si="68"/>
        <v>ULUDAG MADENSU FRUTTI LIMON 200ML 6'LI</v>
      </c>
      <c r="AC423" s="17">
        <f>IF(ISERROR(SEARCH('G_Sipariş Fişi'!$C$19,$A423)),0,1)</f>
        <v>1</v>
      </c>
      <c r="AD423" s="17">
        <f>IF(AC423=0,0,COUNTIF($AC$6:AC423,1))</f>
        <v>418</v>
      </c>
      <c r="AE423" s="18" t="str">
        <f t="shared" si="69"/>
        <v>ULUDAG MADENSU FRUTTI LIMON 200ML 6'LI</v>
      </c>
    </row>
    <row r="424" spans="1:31" x14ac:dyDescent="0.3">
      <c r="A424" s="17" t="str">
        <f>Tbl_Ürünler[[#This Row],[Ürün Adı]]</f>
        <v>MONTE CARLO NINGHT BLUE</v>
      </c>
      <c r="B424" s="17">
        <f>IF(ISERROR(SEARCH('G_Sipariş Fişi'!$C$10,$A424)),0,1)</f>
        <v>0</v>
      </c>
      <c r="C424" s="17">
        <f>IF(B424=0,0,COUNTIF($B$6:B424,1))</f>
        <v>0</v>
      </c>
      <c r="D424" s="18" t="str">
        <f t="shared" si="60"/>
        <v/>
      </c>
      <c r="E424" s="17">
        <f>IF(ISERROR(SEARCH('G_Sipariş Fişi'!$C$11,$A424)),0,1)</f>
        <v>0</v>
      </c>
      <c r="F424" s="17">
        <f>IF(E424=0,0,COUNTIF($E$6:E424,1))</f>
        <v>0</v>
      </c>
      <c r="G424" s="18" t="str">
        <f t="shared" si="61"/>
        <v/>
      </c>
      <c r="H424" s="17">
        <f>IF(ISERROR(SEARCH('G_Sipariş Fişi'!$C$12,$A424)),0,1)</f>
        <v>0</v>
      </c>
      <c r="I424" s="17">
        <f>IF(H424=0,0,COUNTIF(H$6:$H424,1))</f>
        <v>0</v>
      </c>
      <c r="J424" s="18" t="str">
        <f t="shared" si="62"/>
        <v/>
      </c>
      <c r="K424" s="17">
        <f>IF(ISERROR(SEARCH('G_Sipariş Fişi'!$C$13,$A424)),0,1)</f>
        <v>0</v>
      </c>
      <c r="L424" s="17">
        <f>IF(K424=0,0,COUNTIF($K$6:K424,1))</f>
        <v>0</v>
      </c>
      <c r="M424" s="18" t="str">
        <f t="shared" si="63"/>
        <v/>
      </c>
      <c r="N424" s="17">
        <f>IF(ISERROR(SEARCH('G_Sipariş Fişi'!$C$14,$A424)),0,1)</f>
        <v>0</v>
      </c>
      <c r="O424" s="17">
        <f>IF(N424=0,0,COUNTIF($N$6:N424,1))</f>
        <v>0</v>
      </c>
      <c r="P424" s="18" t="str">
        <f t="shared" si="64"/>
        <v/>
      </c>
      <c r="Q424" s="17">
        <f>IF(ISERROR(SEARCH('G_Sipariş Fişi'!$C$15,$A424)),0,1)</f>
        <v>0</v>
      </c>
      <c r="R424" s="17">
        <f>IF(Q424=0,0,COUNTIF($Q$6:Q424,1))</f>
        <v>0</v>
      </c>
      <c r="S424" s="18" t="str">
        <f t="shared" si="65"/>
        <v/>
      </c>
      <c r="T424" s="17">
        <f>IF(ISERROR(SEARCH('G_Sipariş Fişi'!$C$16,$A424)),0,1)</f>
        <v>1</v>
      </c>
      <c r="U424" s="17">
        <f>IF(T424=0,0,COUNTIF($T$6:T424,1))</f>
        <v>419</v>
      </c>
      <c r="V424" s="18" t="str">
        <f t="shared" si="66"/>
        <v>MONTE CARLO NINGHT BLUE</v>
      </c>
      <c r="W424" s="17">
        <f>IF(ISERROR(SEARCH('G_Sipariş Fişi'!$C$17,$A424)),0,1)</f>
        <v>1</v>
      </c>
      <c r="X424" s="17">
        <f>IF(W424=0,0,COUNTIF($W$6:W424,1))</f>
        <v>419</v>
      </c>
      <c r="Y424" s="18" t="str">
        <f t="shared" si="67"/>
        <v>MONTE CARLO NINGHT BLUE</v>
      </c>
      <c r="Z424" s="17">
        <f>IF(ISERROR(SEARCH('G_Sipariş Fişi'!$C$18,$A424)),0,1)</f>
        <v>1</v>
      </c>
      <c r="AA424" s="17">
        <f>IF(Z424=0,0,COUNTIF($Z$6:Z424,1))</f>
        <v>419</v>
      </c>
      <c r="AB424" s="18" t="str">
        <f t="shared" si="68"/>
        <v>MONTE CARLO NINGHT BLUE</v>
      </c>
      <c r="AC424" s="17">
        <f>IF(ISERROR(SEARCH('G_Sipariş Fişi'!$C$19,$A424)),0,1)</f>
        <v>1</v>
      </c>
      <c r="AD424" s="17">
        <f>IF(AC424=0,0,COUNTIF($AC$6:AC424,1))</f>
        <v>419</v>
      </c>
      <c r="AE424" s="18" t="str">
        <f t="shared" si="69"/>
        <v>MONTE CARLO NINGHT BLUE</v>
      </c>
    </row>
    <row r="425" spans="1:31" x14ac:dyDescent="0.3">
      <c r="A425" s="17" t="str">
        <f>Tbl_Ürünler[[#This Row],[Ürün Adı]]</f>
        <v>AROMA M.SUYU 200ML SEFTALI</v>
      </c>
      <c r="B425" s="17">
        <f>IF(ISERROR(SEARCH('G_Sipariş Fişi'!$C$10,$A425)),0,1)</f>
        <v>0</v>
      </c>
      <c r="C425" s="17">
        <f>IF(B425=0,0,COUNTIF($B$6:B425,1))</f>
        <v>0</v>
      </c>
      <c r="D425" s="18" t="str">
        <f t="shared" si="60"/>
        <v/>
      </c>
      <c r="E425" s="17">
        <f>IF(ISERROR(SEARCH('G_Sipariş Fişi'!$C$11,$A425)),0,1)</f>
        <v>0</v>
      </c>
      <c r="F425" s="17">
        <f>IF(E425=0,0,COUNTIF($E$6:E425,1))</f>
        <v>0</v>
      </c>
      <c r="G425" s="18" t="str">
        <f t="shared" si="61"/>
        <v/>
      </c>
      <c r="H425" s="17">
        <f>IF(ISERROR(SEARCH('G_Sipariş Fişi'!$C$12,$A425)),0,1)</f>
        <v>0</v>
      </c>
      <c r="I425" s="17">
        <f>IF(H425=0,0,COUNTIF(H$6:$H425,1))</f>
        <v>0</v>
      </c>
      <c r="J425" s="18" t="str">
        <f t="shared" si="62"/>
        <v/>
      </c>
      <c r="K425" s="17">
        <f>IF(ISERROR(SEARCH('G_Sipariş Fişi'!$C$13,$A425)),0,1)</f>
        <v>0</v>
      </c>
      <c r="L425" s="17">
        <f>IF(K425=0,0,COUNTIF($K$6:K425,1))</f>
        <v>0</v>
      </c>
      <c r="M425" s="18" t="str">
        <f t="shared" si="63"/>
        <v/>
      </c>
      <c r="N425" s="17">
        <f>IF(ISERROR(SEARCH('G_Sipariş Fişi'!$C$14,$A425)),0,1)</f>
        <v>0</v>
      </c>
      <c r="O425" s="17">
        <f>IF(N425=0,0,COUNTIF($N$6:N425,1))</f>
        <v>0</v>
      </c>
      <c r="P425" s="18" t="str">
        <f t="shared" si="64"/>
        <v/>
      </c>
      <c r="Q425" s="17">
        <f>IF(ISERROR(SEARCH('G_Sipariş Fişi'!$C$15,$A425)),0,1)</f>
        <v>0</v>
      </c>
      <c r="R425" s="17">
        <f>IF(Q425=0,0,COUNTIF($Q$6:Q425,1))</f>
        <v>0</v>
      </c>
      <c r="S425" s="18" t="str">
        <f t="shared" si="65"/>
        <v/>
      </c>
      <c r="T425" s="17">
        <f>IF(ISERROR(SEARCH('G_Sipariş Fişi'!$C$16,$A425)),0,1)</f>
        <v>1</v>
      </c>
      <c r="U425" s="17">
        <f>IF(T425=0,0,COUNTIF($T$6:T425,1))</f>
        <v>420</v>
      </c>
      <c r="V425" s="18" t="str">
        <f t="shared" si="66"/>
        <v>AROMA M.SUYU 200ML SEFTALI</v>
      </c>
      <c r="W425" s="17">
        <f>IF(ISERROR(SEARCH('G_Sipariş Fişi'!$C$17,$A425)),0,1)</f>
        <v>1</v>
      </c>
      <c r="X425" s="17">
        <f>IF(W425=0,0,COUNTIF($W$6:W425,1))</f>
        <v>420</v>
      </c>
      <c r="Y425" s="18" t="str">
        <f t="shared" si="67"/>
        <v>AROMA M.SUYU 200ML SEFTALI</v>
      </c>
      <c r="Z425" s="17">
        <f>IF(ISERROR(SEARCH('G_Sipariş Fişi'!$C$18,$A425)),0,1)</f>
        <v>1</v>
      </c>
      <c r="AA425" s="17">
        <f>IF(Z425=0,0,COUNTIF($Z$6:Z425,1))</f>
        <v>420</v>
      </c>
      <c r="AB425" s="18" t="str">
        <f t="shared" si="68"/>
        <v>AROMA M.SUYU 200ML SEFTALI</v>
      </c>
      <c r="AC425" s="17">
        <f>IF(ISERROR(SEARCH('G_Sipariş Fişi'!$C$19,$A425)),0,1)</f>
        <v>1</v>
      </c>
      <c r="AD425" s="17">
        <f>IF(AC425=0,0,COUNTIF($AC$6:AC425,1))</f>
        <v>420</v>
      </c>
      <c r="AE425" s="18" t="str">
        <f t="shared" si="69"/>
        <v>AROMA M.SUYU 200ML SEFTALI</v>
      </c>
    </row>
    <row r="426" spans="1:31" x14ac:dyDescent="0.3">
      <c r="A426" s="17" t="str">
        <f>Tbl_Ürünler[[#This Row],[Ürün Adı]]</f>
        <v>ULKER 80GR A.FISTIKLI CIKOLATA 254</v>
      </c>
      <c r="B426" s="17">
        <f>IF(ISERROR(SEARCH('G_Sipariş Fişi'!$C$10,$A426)),0,1)</f>
        <v>0</v>
      </c>
      <c r="C426" s="17">
        <f>IF(B426=0,0,COUNTIF($B$6:B426,1))</f>
        <v>0</v>
      </c>
      <c r="D426" s="18" t="str">
        <f t="shared" si="60"/>
        <v/>
      </c>
      <c r="E426" s="17">
        <f>IF(ISERROR(SEARCH('G_Sipariş Fişi'!$C$11,$A426)),0,1)</f>
        <v>0</v>
      </c>
      <c r="F426" s="17">
        <f>IF(E426=0,0,COUNTIF($E$6:E426,1))</f>
        <v>0</v>
      </c>
      <c r="G426" s="18" t="str">
        <f t="shared" si="61"/>
        <v/>
      </c>
      <c r="H426" s="17">
        <f>IF(ISERROR(SEARCH('G_Sipariş Fişi'!$C$12,$A426)),0,1)</f>
        <v>0</v>
      </c>
      <c r="I426" s="17">
        <f>IF(H426=0,0,COUNTIF(H$6:$H426,1))</f>
        <v>0</v>
      </c>
      <c r="J426" s="18" t="str">
        <f t="shared" si="62"/>
        <v/>
      </c>
      <c r="K426" s="17">
        <f>IF(ISERROR(SEARCH('G_Sipariş Fişi'!$C$13,$A426)),0,1)</f>
        <v>0</v>
      </c>
      <c r="L426" s="17">
        <f>IF(K426=0,0,COUNTIF($K$6:K426,1))</f>
        <v>0</v>
      </c>
      <c r="M426" s="18" t="str">
        <f t="shared" si="63"/>
        <v/>
      </c>
      <c r="N426" s="17">
        <f>IF(ISERROR(SEARCH('G_Sipariş Fişi'!$C$14,$A426)),0,1)</f>
        <v>0</v>
      </c>
      <c r="O426" s="17">
        <f>IF(N426=0,0,COUNTIF($N$6:N426,1))</f>
        <v>0</v>
      </c>
      <c r="P426" s="18" t="str">
        <f t="shared" si="64"/>
        <v/>
      </c>
      <c r="Q426" s="17">
        <f>IF(ISERROR(SEARCH('G_Sipariş Fişi'!$C$15,$A426)),0,1)</f>
        <v>0</v>
      </c>
      <c r="R426" s="17">
        <f>IF(Q426=0,0,COUNTIF($Q$6:Q426,1))</f>
        <v>0</v>
      </c>
      <c r="S426" s="18" t="str">
        <f t="shared" si="65"/>
        <v/>
      </c>
      <c r="T426" s="17">
        <f>IF(ISERROR(SEARCH('G_Sipariş Fişi'!$C$16,$A426)),0,1)</f>
        <v>1</v>
      </c>
      <c r="U426" s="17">
        <f>IF(T426=0,0,COUNTIF($T$6:T426,1))</f>
        <v>421</v>
      </c>
      <c r="V426" s="18" t="str">
        <f t="shared" si="66"/>
        <v>ULKER 80GR A.FISTIKLI CIKOLATA 254</v>
      </c>
      <c r="W426" s="17">
        <f>IF(ISERROR(SEARCH('G_Sipariş Fişi'!$C$17,$A426)),0,1)</f>
        <v>1</v>
      </c>
      <c r="X426" s="17">
        <f>IF(W426=0,0,COUNTIF($W$6:W426,1))</f>
        <v>421</v>
      </c>
      <c r="Y426" s="18" t="str">
        <f t="shared" si="67"/>
        <v>ULKER 80GR A.FISTIKLI CIKOLATA 254</v>
      </c>
      <c r="Z426" s="17">
        <f>IF(ISERROR(SEARCH('G_Sipariş Fişi'!$C$18,$A426)),0,1)</f>
        <v>1</v>
      </c>
      <c r="AA426" s="17">
        <f>IF(Z426=0,0,COUNTIF($Z$6:Z426,1))</f>
        <v>421</v>
      </c>
      <c r="AB426" s="18" t="str">
        <f t="shared" si="68"/>
        <v>ULKER 80GR A.FISTIKLI CIKOLATA 254</v>
      </c>
      <c r="AC426" s="17">
        <f>IF(ISERROR(SEARCH('G_Sipariş Fişi'!$C$19,$A426)),0,1)</f>
        <v>1</v>
      </c>
      <c r="AD426" s="17">
        <f>IF(AC426=0,0,COUNTIF($AC$6:AC426,1))</f>
        <v>421</v>
      </c>
      <c r="AE426" s="18" t="str">
        <f t="shared" si="69"/>
        <v>ULKER 80GR A.FISTIKLI CIKOLATA 254</v>
      </c>
    </row>
    <row r="427" spans="1:31" x14ac:dyDescent="0.3">
      <c r="A427" s="17" t="str">
        <f>Tbl_Ürünler[[#This Row],[Ürün Adı]]</f>
        <v>BOND KISA BAX</v>
      </c>
      <c r="B427" s="17">
        <f>IF(ISERROR(SEARCH('G_Sipariş Fişi'!$C$10,$A427)),0,1)</f>
        <v>0</v>
      </c>
      <c r="C427" s="17">
        <f>IF(B427=0,0,COUNTIF($B$6:B427,1))</f>
        <v>0</v>
      </c>
      <c r="D427" s="18" t="str">
        <f t="shared" si="60"/>
        <v/>
      </c>
      <c r="E427" s="17">
        <f>IF(ISERROR(SEARCH('G_Sipariş Fişi'!$C$11,$A427)),0,1)</f>
        <v>0</v>
      </c>
      <c r="F427" s="17">
        <f>IF(E427=0,0,COUNTIF($E$6:E427,1))</f>
        <v>0</v>
      </c>
      <c r="G427" s="18" t="str">
        <f t="shared" si="61"/>
        <v/>
      </c>
      <c r="H427" s="17">
        <f>IF(ISERROR(SEARCH('G_Sipariş Fişi'!$C$12,$A427)),0,1)</f>
        <v>0</v>
      </c>
      <c r="I427" s="17">
        <f>IF(H427=0,0,COUNTIF(H$6:$H427,1))</f>
        <v>0</v>
      </c>
      <c r="J427" s="18" t="str">
        <f t="shared" si="62"/>
        <v/>
      </c>
      <c r="K427" s="17">
        <f>IF(ISERROR(SEARCH('G_Sipariş Fişi'!$C$13,$A427)),0,1)</f>
        <v>0</v>
      </c>
      <c r="L427" s="17">
        <f>IF(K427=0,0,COUNTIF($K$6:K427,1))</f>
        <v>0</v>
      </c>
      <c r="M427" s="18" t="str">
        <f t="shared" si="63"/>
        <v/>
      </c>
      <c r="N427" s="17">
        <f>IF(ISERROR(SEARCH('G_Sipariş Fişi'!$C$14,$A427)),0,1)</f>
        <v>0</v>
      </c>
      <c r="O427" s="17">
        <f>IF(N427=0,0,COUNTIF($N$6:N427,1))</f>
        <v>0</v>
      </c>
      <c r="P427" s="18" t="str">
        <f t="shared" si="64"/>
        <v/>
      </c>
      <c r="Q427" s="17">
        <f>IF(ISERROR(SEARCH('G_Sipariş Fişi'!$C$15,$A427)),0,1)</f>
        <v>0</v>
      </c>
      <c r="R427" s="17">
        <f>IF(Q427=0,0,COUNTIF($Q$6:Q427,1))</f>
        <v>0</v>
      </c>
      <c r="S427" s="18" t="str">
        <f t="shared" si="65"/>
        <v/>
      </c>
      <c r="T427" s="17">
        <f>IF(ISERROR(SEARCH('G_Sipariş Fişi'!$C$16,$A427)),0,1)</f>
        <v>1</v>
      </c>
      <c r="U427" s="17">
        <f>IF(T427=0,0,COUNTIF($T$6:T427,1))</f>
        <v>422</v>
      </c>
      <c r="V427" s="18" t="str">
        <f t="shared" si="66"/>
        <v>BOND KISA BAX</v>
      </c>
      <c r="W427" s="17">
        <f>IF(ISERROR(SEARCH('G_Sipariş Fişi'!$C$17,$A427)),0,1)</f>
        <v>1</v>
      </c>
      <c r="X427" s="17">
        <f>IF(W427=0,0,COUNTIF($W$6:W427,1))</f>
        <v>422</v>
      </c>
      <c r="Y427" s="18" t="str">
        <f t="shared" si="67"/>
        <v>BOND KISA BAX</v>
      </c>
      <c r="Z427" s="17">
        <f>IF(ISERROR(SEARCH('G_Sipariş Fişi'!$C$18,$A427)),0,1)</f>
        <v>1</v>
      </c>
      <c r="AA427" s="17">
        <f>IF(Z427=0,0,COUNTIF($Z$6:Z427,1))</f>
        <v>422</v>
      </c>
      <c r="AB427" s="18" t="str">
        <f t="shared" si="68"/>
        <v>BOND KISA BAX</v>
      </c>
      <c r="AC427" s="17">
        <f>IF(ISERROR(SEARCH('G_Sipariş Fişi'!$C$19,$A427)),0,1)</f>
        <v>1</v>
      </c>
      <c r="AD427" s="17">
        <f>IF(AC427=0,0,COUNTIF($AC$6:AC427,1))</f>
        <v>422</v>
      </c>
      <c r="AE427" s="18" t="str">
        <f t="shared" si="69"/>
        <v>BOND KISA BAX</v>
      </c>
    </row>
    <row r="428" spans="1:31" x14ac:dyDescent="0.3">
      <c r="A428" s="17" t="str">
        <f>Tbl_Ürünler[[#This Row],[Ürün Adı]]</f>
        <v>BILLUR TUZ 750 GR.</v>
      </c>
      <c r="B428" s="17">
        <f>IF(ISERROR(SEARCH('G_Sipariş Fişi'!$C$10,$A428)),0,1)</f>
        <v>0</v>
      </c>
      <c r="C428" s="17">
        <f>IF(B428=0,0,COUNTIF($B$6:B428,1))</f>
        <v>0</v>
      </c>
      <c r="D428" s="18" t="str">
        <f t="shared" si="60"/>
        <v/>
      </c>
      <c r="E428" s="17">
        <f>IF(ISERROR(SEARCH('G_Sipariş Fişi'!$C$11,$A428)),0,1)</f>
        <v>0</v>
      </c>
      <c r="F428" s="17">
        <f>IF(E428=0,0,COUNTIF($E$6:E428,1))</f>
        <v>0</v>
      </c>
      <c r="G428" s="18" t="str">
        <f t="shared" si="61"/>
        <v/>
      </c>
      <c r="H428" s="17">
        <f>IF(ISERROR(SEARCH('G_Sipariş Fişi'!$C$12,$A428)),0,1)</f>
        <v>0</v>
      </c>
      <c r="I428" s="17">
        <f>IF(H428=0,0,COUNTIF(H$6:$H428,1))</f>
        <v>0</v>
      </c>
      <c r="J428" s="18" t="str">
        <f t="shared" si="62"/>
        <v/>
      </c>
      <c r="K428" s="17">
        <f>IF(ISERROR(SEARCH('G_Sipariş Fişi'!$C$13,$A428)),0,1)</f>
        <v>0</v>
      </c>
      <c r="L428" s="17">
        <f>IF(K428=0,0,COUNTIF($K$6:K428,1))</f>
        <v>0</v>
      </c>
      <c r="M428" s="18" t="str">
        <f t="shared" si="63"/>
        <v/>
      </c>
      <c r="N428" s="17">
        <f>IF(ISERROR(SEARCH('G_Sipariş Fişi'!$C$14,$A428)),0,1)</f>
        <v>0</v>
      </c>
      <c r="O428" s="17">
        <f>IF(N428=0,0,COUNTIF($N$6:N428,1))</f>
        <v>0</v>
      </c>
      <c r="P428" s="18" t="str">
        <f t="shared" si="64"/>
        <v/>
      </c>
      <c r="Q428" s="17">
        <f>IF(ISERROR(SEARCH('G_Sipariş Fişi'!$C$15,$A428)),0,1)</f>
        <v>0</v>
      </c>
      <c r="R428" s="17">
        <f>IF(Q428=0,0,COUNTIF($Q$6:Q428,1))</f>
        <v>0</v>
      </c>
      <c r="S428" s="18" t="str">
        <f t="shared" si="65"/>
        <v/>
      </c>
      <c r="T428" s="17">
        <f>IF(ISERROR(SEARCH('G_Sipariş Fişi'!$C$16,$A428)),0,1)</f>
        <v>1</v>
      </c>
      <c r="U428" s="17">
        <f>IF(T428=0,0,COUNTIF($T$6:T428,1))</f>
        <v>423</v>
      </c>
      <c r="V428" s="18" t="str">
        <f t="shared" si="66"/>
        <v>BILLUR TUZ 750 GR.</v>
      </c>
      <c r="W428" s="17">
        <f>IF(ISERROR(SEARCH('G_Sipariş Fişi'!$C$17,$A428)),0,1)</f>
        <v>1</v>
      </c>
      <c r="X428" s="17">
        <f>IF(W428=0,0,COUNTIF($W$6:W428,1))</f>
        <v>423</v>
      </c>
      <c r="Y428" s="18" t="str">
        <f t="shared" si="67"/>
        <v>BILLUR TUZ 750 GR.</v>
      </c>
      <c r="Z428" s="17">
        <f>IF(ISERROR(SEARCH('G_Sipariş Fişi'!$C$18,$A428)),0,1)</f>
        <v>1</v>
      </c>
      <c r="AA428" s="17">
        <f>IF(Z428=0,0,COUNTIF($Z$6:Z428,1))</f>
        <v>423</v>
      </c>
      <c r="AB428" s="18" t="str">
        <f t="shared" si="68"/>
        <v>BILLUR TUZ 750 GR.</v>
      </c>
      <c r="AC428" s="17">
        <f>IF(ISERROR(SEARCH('G_Sipariş Fişi'!$C$19,$A428)),0,1)</f>
        <v>1</v>
      </c>
      <c r="AD428" s="17">
        <f>IF(AC428=0,0,COUNTIF($AC$6:AC428,1))</f>
        <v>423</v>
      </c>
      <c r="AE428" s="18" t="str">
        <f t="shared" si="69"/>
        <v>BILLUR TUZ 750 GR.</v>
      </c>
    </row>
    <row r="429" spans="1:31" x14ac:dyDescent="0.3">
      <c r="A429" s="17" t="str">
        <f>Tbl_Ürünler[[#This Row],[Ürün Adı]]</f>
        <v>SHAZILI HAZIR TURK KAHVESI ORTA</v>
      </c>
      <c r="B429" s="17">
        <f>IF(ISERROR(SEARCH('G_Sipariş Fişi'!$C$10,$A429)),0,1)</f>
        <v>0</v>
      </c>
      <c r="C429" s="17">
        <f>IF(B429=0,0,COUNTIF($B$6:B429,1))</f>
        <v>0</v>
      </c>
      <c r="D429" s="18" t="str">
        <f t="shared" si="60"/>
        <v/>
      </c>
      <c r="E429" s="17">
        <f>IF(ISERROR(SEARCH('G_Sipariş Fişi'!$C$11,$A429)),0,1)</f>
        <v>0</v>
      </c>
      <c r="F429" s="17">
        <f>IF(E429=0,0,COUNTIF($E$6:E429,1))</f>
        <v>0</v>
      </c>
      <c r="G429" s="18" t="str">
        <f t="shared" si="61"/>
        <v/>
      </c>
      <c r="H429" s="17">
        <f>IF(ISERROR(SEARCH('G_Sipariş Fişi'!$C$12,$A429)),0,1)</f>
        <v>0</v>
      </c>
      <c r="I429" s="17">
        <f>IF(H429=0,0,COUNTIF(H$6:$H429,1))</f>
        <v>0</v>
      </c>
      <c r="J429" s="18" t="str">
        <f t="shared" si="62"/>
        <v/>
      </c>
      <c r="K429" s="17">
        <f>IF(ISERROR(SEARCH('G_Sipariş Fişi'!$C$13,$A429)),0,1)</f>
        <v>0</v>
      </c>
      <c r="L429" s="17">
        <f>IF(K429=0,0,COUNTIF($K$6:K429,1))</f>
        <v>0</v>
      </c>
      <c r="M429" s="18" t="str">
        <f t="shared" si="63"/>
        <v/>
      </c>
      <c r="N429" s="17">
        <f>IF(ISERROR(SEARCH('G_Sipariş Fişi'!$C$14,$A429)),0,1)</f>
        <v>0</v>
      </c>
      <c r="O429" s="17">
        <f>IF(N429=0,0,COUNTIF($N$6:N429,1))</f>
        <v>0</v>
      </c>
      <c r="P429" s="18" t="str">
        <f t="shared" si="64"/>
        <v/>
      </c>
      <c r="Q429" s="17">
        <f>IF(ISERROR(SEARCH('G_Sipariş Fişi'!$C$15,$A429)),0,1)</f>
        <v>0</v>
      </c>
      <c r="R429" s="17">
        <f>IF(Q429=0,0,COUNTIF($Q$6:Q429,1))</f>
        <v>0</v>
      </c>
      <c r="S429" s="18" t="str">
        <f t="shared" si="65"/>
        <v/>
      </c>
      <c r="T429" s="17">
        <f>IF(ISERROR(SEARCH('G_Sipariş Fişi'!$C$16,$A429)),0,1)</f>
        <v>1</v>
      </c>
      <c r="U429" s="17">
        <f>IF(T429=0,0,COUNTIF($T$6:T429,1))</f>
        <v>424</v>
      </c>
      <c r="V429" s="18" t="str">
        <f t="shared" si="66"/>
        <v>SHAZILI HAZIR TURK KAHVESI ORTA</v>
      </c>
      <c r="W429" s="17">
        <f>IF(ISERROR(SEARCH('G_Sipariş Fişi'!$C$17,$A429)),0,1)</f>
        <v>1</v>
      </c>
      <c r="X429" s="17">
        <f>IF(W429=0,0,COUNTIF($W$6:W429,1))</f>
        <v>424</v>
      </c>
      <c r="Y429" s="18" t="str">
        <f t="shared" si="67"/>
        <v>SHAZILI HAZIR TURK KAHVESI ORTA</v>
      </c>
      <c r="Z429" s="17">
        <f>IF(ISERROR(SEARCH('G_Sipariş Fişi'!$C$18,$A429)),0,1)</f>
        <v>1</v>
      </c>
      <c r="AA429" s="17">
        <f>IF(Z429=0,0,COUNTIF($Z$6:Z429,1))</f>
        <v>424</v>
      </c>
      <c r="AB429" s="18" t="str">
        <f t="shared" si="68"/>
        <v>SHAZILI HAZIR TURK KAHVESI ORTA</v>
      </c>
      <c r="AC429" s="17">
        <f>IF(ISERROR(SEARCH('G_Sipariş Fişi'!$C$19,$A429)),0,1)</f>
        <v>1</v>
      </c>
      <c r="AD429" s="17">
        <f>IF(AC429=0,0,COUNTIF($AC$6:AC429,1))</f>
        <v>424</v>
      </c>
      <c r="AE429" s="18" t="str">
        <f t="shared" si="69"/>
        <v>SHAZILI HAZIR TURK KAHVESI ORTA</v>
      </c>
    </row>
    <row r="430" spans="1:31" x14ac:dyDescent="0.3">
      <c r="A430" s="17" t="str">
        <f>Tbl_Ürünler[[#This Row],[Ürün Adı]]</f>
        <v>HD ALTINYAPRAK MAVI KALIN</v>
      </c>
      <c r="B430" s="17">
        <f>IF(ISERROR(SEARCH('G_Sipariş Fişi'!$C$10,$A430)),0,1)</f>
        <v>0</v>
      </c>
      <c r="C430" s="17">
        <f>IF(B430=0,0,COUNTIF($B$6:B430,1))</f>
        <v>0</v>
      </c>
      <c r="D430" s="18" t="str">
        <f t="shared" si="60"/>
        <v/>
      </c>
      <c r="E430" s="17">
        <f>IF(ISERROR(SEARCH('G_Sipariş Fişi'!$C$11,$A430)),0,1)</f>
        <v>0</v>
      </c>
      <c r="F430" s="17">
        <f>IF(E430=0,0,COUNTIF($E$6:E430,1))</f>
        <v>0</v>
      </c>
      <c r="G430" s="18" t="str">
        <f t="shared" si="61"/>
        <v/>
      </c>
      <c r="H430" s="17">
        <f>IF(ISERROR(SEARCH('G_Sipariş Fişi'!$C$12,$A430)),0,1)</f>
        <v>0</v>
      </c>
      <c r="I430" s="17">
        <f>IF(H430=0,0,COUNTIF(H$6:$H430,1))</f>
        <v>0</v>
      </c>
      <c r="J430" s="18" t="str">
        <f t="shared" si="62"/>
        <v/>
      </c>
      <c r="K430" s="17">
        <f>IF(ISERROR(SEARCH('G_Sipariş Fişi'!$C$13,$A430)),0,1)</f>
        <v>0</v>
      </c>
      <c r="L430" s="17">
        <f>IF(K430=0,0,COUNTIF($K$6:K430,1))</f>
        <v>0</v>
      </c>
      <c r="M430" s="18" t="str">
        <f t="shared" si="63"/>
        <v/>
      </c>
      <c r="N430" s="17">
        <f>IF(ISERROR(SEARCH('G_Sipariş Fişi'!$C$14,$A430)),0,1)</f>
        <v>0</v>
      </c>
      <c r="O430" s="17">
        <f>IF(N430=0,0,COUNTIF($N$6:N430,1))</f>
        <v>0</v>
      </c>
      <c r="P430" s="18" t="str">
        <f t="shared" si="64"/>
        <v/>
      </c>
      <c r="Q430" s="17">
        <f>IF(ISERROR(SEARCH('G_Sipariş Fişi'!$C$15,$A430)),0,1)</f>
        <v>0</v>
      </c>
      <c r="R430" s="17">
        <f>IF(Q430=0,0,COUNTIF($Q$6:Q430,1))</f>
        <v>0</v>
      </c>
      <c r="S430" s="18" t="str">
        <f t="shared" si="65"/>
        <v/>
      </c>
      <c r="T430" s="17">
        <f>IF(ISERROR(SEARCH('G_Sipariş Fişi'!$C$16,$A430)),0,1)</f>
        <v>1</v>
      </c>
      <c r="U430" s="17">
        <f>IF(T430=0,0,COUNTIF($T$6:T430,1))</f>
        <v>425</v>
      </c>
      <c r="V430" s="18" t="str">
        <f t="shared" si="66"/>
        <v>HD ALTINYAPRAK MAVI KALIN</v>
      </c>
      <c r="W430" s="17">
        <f>IF(ISERROR(SEARCH('G_Sipariş Fişi'!$C$17,$A430)),0,1)</f>
        <v>1</v>
      </c>
      <c r="X430" s="17">
        <f>IF(W430=0,0,COUNTIF($W$6:W430,1))</f>
        <v>425</v>
      </c>
      <c r="Y430" s="18" t="str">
        <f t="shared" si="67"/>
        <v>HD ALTINYAPRAK MAVI KALIN</v>
      </c>
      <c r="Z430" s="17">
        <f>IF(ISERROR(SEARCH('G_Sipariş Fişi'!$C$18,$A430)),0,1)</f>
        <v>1</v>
      </c>
      <c r="AA430" s="17">
        <f>IF(Z430=0,0,COUNTIF($Z$6:Z430,1))</f>
        <v>425</v>
      </c>
      <c r="AB430" s="18" t="str">
        <f t="shared" si="68"/>
        <v>HD ALTINYAPRAK MAVI KALIN</v>
      </c>
      <c r="AC430" s="17">
        <f>IF(ISERROR(SEARCH('G_Sipariş Fişi'!$C$19,$A430)),0,1)</f>
        <v>1</v>
      </c>
      <c r="AD430" s="17">
        <f>IF(AC430=0,0,COUNTIF($AC$6:AC430,1))</f>
        <v>425</v>
      </c>
      <c r="AE430" s="18" t="str">
        <f t="shared" si="69"/>
        <v>HD ALTINYAPRAK MAVI KALIN</v>
      </c>
    </row>
    <row r="431" spans="1:31" x14ac:dyDescent="0.3">
      <c r="A431" s="17" t="str">
        <f>Tbl_Ürünler[[#This Row],[Ürün Adı]]</f>
        <v>PINAR M.SUYU 200ML PORTAKAL</v>
      </c>
      <c r="B431" s="17">
        <f>IF(ISERROR(SEARCH('G_Sipariş Fişi'!$C$10,$A431)),0,1)</f>
        <v>0</v>
      </c>
      <c r="C431" s="17">
        <f>IF(B431=0,0,COUNTIF($B$6:B431,1))</f>
        <v>0</v>
      </c>
      <c r="D431" s="18" t="str">
        <f t="shared" si="60"/>
        <v/>
      </c>
      <c r="E431" s="17">
        <f>IF(ISERROR(SEARCH('G_Sipariş Fişi'!$C$11,$A431)),0,1)</f>
        <v>0</v>
      </c>
      <c r="F431" s="17">
        <f>IF(E431=0,0,COUNTIF($E$6:E431,1))</f>
        <v>0</v>
      </c>
      <c r="G431" s="18" t="str">
        <f t="shared" si="61"/>
        <v/>
      </c>
      <c r="H431" s="17">
        <f>IF(ISERROR(SEARCH('G_Sipariş Fişi'!$C$12,$A431)),0,1)</f>
        <v>0</v>
      </c>
      <c r="I431" s="17">
        <f>IF(H431=0,0,COUNTIF(H$6:$H431,1))</f>
        <v>0</v>
      </c>
      <c r="J431" s="18" t="str">
        <f t="shared" si="62"/>
        <v/>
      </c>
      <c r="K431" s="17">
        <f>IF(ISERROR(SEARCH('G_Sipariş Fişi'!$C$13,$A431)),0,1)</f>
        <v>0</v>
      </c>
      <c r="L431" s="17">
        <f>IF(K431=0,0,COUNTIF($K$6:K431,1))</f>
        <v>0</v>
      </c>
      <c r="M431" s="18" t="str">
        <f t="shared" si="63"/>
        <v/>
      </c>
      <c r="N431" s="17">
        <f>IF(ISERROR(SEARCH('G_Sipariş Fişi'!$C$14,$A431)),0,1)</f>
        <v>0</v>
      </c>
      <c r="O431" s="17">
        <f>IF(N431=0,0,COUNTIF($N$6:N431,1))</f>
        <v>0</v>
      </c>
      <c r="P431" s="18" t="str">
        <f t="shared" si="64"/>
        <v/>
      </c>
      <c r="Q431" s="17">
        <f>IF(ISERROR(SEARCH('G_Sipariş Fişi'!$C$15,$A431)),0,1)</f>
        <v>0</v>
      </c>
      <c r="R431" s="17">
        <f>IF(Q431=0,0,COUNTIF($Q$6:Q431,1))</f>
        <v>0</v>
      </c>
      <c r="S431" s="18" t="str">
        <f t="shared" si="65"/>
        <v/>
      </c>
      <c r="T431" s="17">
        <f>IF(ISERROR(SEARCH('G_Sipariş Fişi'!$C$16,$A431)),0,1)</f>
        <v>1</v>
      </c>
      <c r="U431" s="17">
        <f>IF(T431=0,0,COUNTIF($T$6:T431,1))</f>
        <v>426</v>
      </c>
      <c r="V431" s="18" t="str">
        <f t="shared" si="66"/>
        <v>PINAR M.SUYU 200ML PORTAKAL</v>
      </c>
      <c r="W431" s="17">
        <f>IF(ISERROR(SEARCH('G_Sipariş Fişi'!$C$17,$A431)),0,1)</f>
        <v>1</v>
      </c>
      <c r="X431" s="17">
        <f>IF(W431=0,0,COUNTIF($W$6:W431,1))</f>
        <v>426</v>
      </c>
      <c r="Y431" s="18" t="str">
        <f t="shared" si="67"/>
        <v>PINAR M.SUYU 200ML PORTAKAL</v>
      </c>
      <c r="Z431" s="17">
        <f>IF(ISERROR(SEARCH('G_Sipariş Fişi'!$C$18,$A431)),0,1)</f>
        <v>1</v>
      </c>
      <c r="AA431" s="17">
        <f>IF(Z431=0,0,COUNTIF($Z$6:Z431,1))</f>
        <v>426</v>
      </c>
      <c r="AB431" s="18" t="str">
        <f t="shared" si="68"/>
        <v>PINAR M.SUYU 200ML PORTAKAL</v>
      </c>
      <c r="AC431" s="17">
        <f>IF(ISERROR(SEARCH('G_Sipariş Fişi'!$C$19,$A431)),0,1)</f>
        <v>1</v>
      </c>
      <c r="AD431" s="17">
        <f>IF(AC431=0,0,COUNTIF($AC$6:AC431,1))</f>
        <v>426</v>
      </c>
      <c r="AE431" s="18" t="str">
        <f t="shared" si="69"/>
        <v>PINAR M.SUYU 200ML PORTAKAL</v>
      </c>
    </row>
    <row r="432" spans="1:31" x14ac:dyDescent="0.3">
      <c r="A432" s="17" t="str">
        <f>Tbl_Ürünler[[#This Row],[Ürün Adı]]</f>
        <v>PINAR FISH FINGER 240GR</v>
      </c>
      <c r="B432" s="17">
        <f>IF(ISERROR(SEARCH('G_Sipariş Fişi'!$C$10,$A432)),0,1)</f>
        <v>0</v>
      </c>
      <c r="C432" s="17">
        <f>IF(B432=0,0,COUNTIF($B$6:B432,1))</f>
        <v>0</v>
      </c>
      <c r="D432" s="18" t="str">
        <f t="shared" si="60"/>
        <v/>
      </c>
      <c r="E432" s="17">
        <f>IF(ISERROR(SEARCH('G_Sipariş Fişi'!$C$11,$A432)),0,1)</f>
        <v>0</v>
      </c>
      <c r="F432" s="17">
        <f>IF(E432=0,0,COUNTIF($E$6:E432,1))</f>
        <v>0</v>
      </c>
      <c r="G432" s="18" t="str">
        <f t="shared" si="61"/>
        <v/>
      </c>
      <c r="H432" s="17">
        <f>IF(ISERROR(SEARCH('G_Sipariş Fişi'!$C$12,$A432)),0,1)</f>
        <v>0</v>
      </c>
      <c r="I432" s="17">
        <f>IF(H432=0,0,COUNTIF(H$6:$H432,1))</f>
        <v>0</v>
      </c>
      <c r="J432" s="18" t="str">
        <f t="shared" si="62"/>
        <v/>
      </c>
      <c r="K432" s="17">
        <f>IF(ISERROR(SEARCH('G_Sipariş Fişi'!$C$13,$A432)),0,1)</f>
        <v>0</v>
      </c>
      <c r="L432" s="17">
        <f>IF(K432=0,0,COUNTIF($K$6:K432,1))</f>
        <v>0</v>
      </c>
      <c r="M432" s="18" t="str">
        <f t="shared" si="63"/>
        <v/>
      </c>
      <c r="N432" s="17">
        <f>IF(ISERROR(SEARCH('G_Sipariş Fişi'!$C$14,$A432)),0,1)</f>
        <v>0</v>
      </c>
      <c r="O432" s="17">
        <f>IF(N432=0,0,COUNTIF($N$6:N432,1))</f>
        <v>0</v>
      </c>
      <c r="P432" s="18" t="str">
        <f t="shared" si="64"/>
        <v/>
      </c>
      <c r="Q432" s="17">
        <f>IF(ISERROR(SEARCH('G_Sipariş Fişi'!$C$15,$A432)),0,1)</f>
        <v>0</v>
      </c>
      <c r="R432" s="17">
        <f>IF(Q432=0,0,COUNTIF($Q$6:Q432,1))</f>
        <v>0</v>
      </c>
      <c r="S432" s="18" t="str">
        <f t="shared" si="65"/>
        <v/>
      </c>
      <c r="T432" s="17">
        <f>IF(ISERROR(SEARCH('G_Sipariş Fişi'!$C$16,$A432)),0,1)</f>
        <v>1</v>
      </c>
      <c r="U432" s="17">
        <f>IF(T432=0,0,COUNTIF($T$6:T432,1))</f>
        <v>427</v>
      </c>
      <c r="V432" s="18" t="str">
        <f t="shared" si="66"/>
        <v>PINAR FISH FINGER 240GR</v>
      </c>
      <c r="W432" s="17">
        <f>IF(ISERROR(SEARCH('G_Sipariş Fişi'!$C$17,$A432)),0,1)</f>
        <v>1</v>
      </c>
      <c r="X432" s="17">
        <f>IF(W432=0,0,COUNTIF($W$6:W432,1))</f>
        <v>427</v>
      </c>
      <c r="Y432" s="18" t="str">
        <f t="shared" si="67"/>
        <v>PINAR FISH FINGER 240GR</v>
      </c>
      <c r="Z432" s="17">
        <f>IF(ISERROR(SEARCH('G_Sipariş Fişi'!$C$18,$A432)),0,1)</f>
        <v>1</v>
      </c>
      <c r="AA432" s="17">
        <f>IF(Z432=0,0,COUNTIF($Z$6:Z432,1))</f>
        <v>427</v>
      </c>
      <c r="AB432" s="18" t="str">
        <f t="shared" si="68"/>
        <v>PINAR FISH FINGER 240GR</v>
      </c>
      <c r="AC432" s="17">
        <f>IF(ISERROR(SEARCH('G_Sipariş Fişi'!$C$19,$A432)),0,1)</f>
        <v>1</v>
      </c>
      <c r="AD432" s="17">
        <f>IF(AC432=0,0,COUNTIF($AC$6:AC432,1))</f>
        <v>427</v>
      </c>
      <c r="AE432" s="18" t="str">
        <f t="shared" si="69"/>
        <v>PINAR FISH FINGER 240GR</v>
      </c>
    </row>
    <row r="433" spans="1:31" x14ac:dyDescent="0.3">
      <c r="A433" s="17" t="str">
        <f>Tbl_Ürünler[[#This Row],[Ürün Adı]]</f>
        <v>MEHTAP SERDENA 20 CM SAHAN</v>
      </c>
      <c r="B433" s="17">
        <f>IF(ISERROR(SEARCH('G_Sipariş Fişi'!$C$10,$A433)),0,1)</f>
        <v>0</v>
      </c>
      <c r="C433" s="17">
        <f>IF(B433=0,0,COUNTIF($B$6:B433,1))</f>
        <v>0</v>
      </c>
      <c r="D433" s="18" t="str">
        <f t="shared" si="60"/>
        <v/>
      </c>
      <c r="E433" s="17">
        <f>IF(ISERROR(SEARCH('G_Sipariş Fişi'!$C$11,$A433)),0,1)</f>
        <v>0</v>
      </c>
      <c r="F433" s="17">
        <f>IF(E433=0,0,COUNTIF($E$6:E433,1))</f>
        <v>0</v>
      </c>
      <c r="G433" s="18" t="str">
        <f t="shared" si="61"/>
        <v/>
      </c>
      <c r="H433" s="17">
        <f>IF(ISERROR(SEARCH('G_Sipariş Fişi'!$C$12,$A433)),0,1)</f>
        <v>0</v>
      </c>
      <c r="I433" s="17">
        <f>IF(H433=0,0,COUNTIF(H$6:$H433,1))</f>
        <v>0</v>
      </c>
      <c r="J433" s="18" t="str">
        <f t="shared" si="62"/>
        <v/>
      </c>
      <c r="K433" s="17">
        <f>IF(ISERROR(SEARCH('G_Sipariş Fişi'!$C$13,$A433)),0,1)</f>
        <v>0</v>
      </c>
      <c r="L433" s="17">
        <f>IF(K433=0,0,COUNTIF($K$6:K433,1))</f>
        <v>0</v>
      </c>
      <c r="M433" s="18" t="str">
        <f t="shared" si="63"/>
        <v/>
      </c>
      <c r="N433" s="17">
        <f>IF(ISERROR(SEARCH('G_Sipariş Fişi'!$C$14,$A433)),0,1)</f>
        <v>0</v>
      </c>
      <c r="O433" s="17">
        <f>IF(N433=0,0,COUNTIF($N$6:N433,1))</f>
        <v>0</v>
      </c>
      <c r="P433" s="18" t="str">
        <f t="shared" si="64"/>
        <v/>
      </c>
      <c r="Q433" s="17">
        <f>IF(ISERROR(SEARCH('G_Sipariş Fişi'!$C$15,$A433)),0,1)</f>
        <v>0</v>
      </c>
      <c r="R433" s="17">
        <f>IF(Q433=0,0,COUNTIF($Q$6:Q433,1))</f>
        <v>0</v>
      </c>
      <c r="S433" s="18" t="str">
        <f t="shared" si="65"/>
        <v/>
      </c>
      <c r="T433" s="17">
        <f>IF(ISERROR(SEARCH('G_Sipariş Fişi'!$C$16,$A433)),0,1)</f>
        <v>1</v>
      </c>
      <c r="U433" s="17">
        <f>IF(T433=0,0,COUNTIF($T$6:T433,1))</f>
        <v>428</v>
      </c>
      <c r="V433" s="18" t="str">
        <f t="shared" si="66"/>
        <v>MEHTAP SERDENA 20 CM SAHAN</v>
      </c>
      <c r="W433" s="17">
        <f>IF(ISERROR(SEARCH('G_Sipariş Fişi'!$C$17,$A433)),0,1)</f>
        <v>1</v>
      </c>
      <c r="X433" s="17">
        <f>IF(W433=0,0,COUNTIF($W$6:W433,1))</f>
        <v>428</v>
      </c>
      <c r="Y433" s="18" t="str">
        <f t="shared" si="67"/>
        <v>MEHTAP SERDENA 20 CM SAHAN</v>
      </c>
      <c r="Z433" s="17">
        <f>IF(ISERROR(SEARCH('G_Sipariş Fişi'!$C$18,$A433)),0,1)</f>
        <v>1</v>
      </c>
      <c r="AA433" s="17">
        <f>IF(Z433=0,0,COUNTIF($Z$6:Z433,1))</f>
        <v>428</v>
      </c>
      <c r="AB433" s="18" t="str">
        <f t="shared" si="68"/>
        <v>MEHTAP SERDENA 20 CM SAHAN</v>
      </c>
      <c r="AC433" s="17">
        <f>IF(ISERROR(SEARCH('G_Sipariş Fişi'!$C$19,$A433)),0,1)</f>
        <v>1</v>
      </c>
      <c r="AD433" s="17">
        <f>IF(AC433=0,0,COUNTIF($AC$6:AC433,1))</f>
        <v>428</v>
      </c>
      <c r="AE433" s="18" t="str">
        <f t="shared" si="69"/>
        <v>MEHTAP SERDENA 20 CM SAHAN</v>
      </c>
    </row>
    <row r="434" spans="1:31" x14ac:dyDescent="0.3">
      <c r="A434" s="17" t="str">
        <f>Tbl_Ürünler[[#This Row],[Ürün Adı]]</f>
        <v>P.BAHCE AHSAP KAHVALTILIK</v>
      </c>
      <c r="B434" s="17">
        <f>IF(ISERROR(SEARCH('G_Sipariş Fişi'!$C$10,$A434)),0,1)</f>
        <v>0</v>
      </c>
      <c r="C434" s="17">
        <f>IF(B434=0,0,COUNTIF($B$6:B434,1))</f>
        <v>0</v>
      </c>
      <c r="D434" s="18" t="str">
        <f t="shared" si="60"/>
        <v/>
      </c>
      <c r="E434" s="17">
        <f>IF(ISERROR(SEARCH('G_Sipariş Fişi'!$C$11,$A434)),0,1)</f>
        <v>0</v>
      </c>
      <c r="F434" s="17">
        <f>IF(E434=0,0,COUNTIF($E$6:E434,1))</f>
        <v>0</v>
      </c>
      <c r="G434" s="18" t="str">
        <f t="shared" si="61"/>
        <v/>
      </c>
      <c r="H434" s="17">
        <f>IF(ISERROR(SEARCH('G_Sipariş Fişi'!$C$12,$A434)),0,1)</f>
        <v>0</v>
      </c>
      <c r="I434" s="17">
        <f>IF(H434=0,0,COUNTIF(H$6:$H434,1))</f>
        <v>0</v>
      </c>
      <c r="J434" s="18" t="str">
        <f t="shared" si="62"/>
        <v/>
      </c>
      <c r="K434" s="17">
        <f>IF(ISERROR(SEARCH('G_Sipariş Fişi'!$C$13,$A434)),0,1)</f>
        <v>0</v>
      </c>
      <c r="L434" s="17">
        <f>IF(K434=0,0,COUNTIF($K$6:K434,1))</f>
        <v>0</v>
      </c>
      <c r="M434" s="18" t="str">
        <f t="shared" si="63"/>
        <v/>
      </c>
      <c r="N434" s="17">
        <f>IF(ISERROR(SEARCH('G_Sipariş Fişi'!$C$14,$A434)),0,1)</f>
        <v>0</v>
      </c>
      <c r="O434" s="17">
        <f>IF(N434=0,0,COUNTIF($N$6:N434,1))</f>
        <v>0</v>
      </c>
      <c r="P434" s="18" t="str">
        <f t="shared" si="64"/>
        <v/>
      </c>
      <c r="Q434" s="17">
        <f>IF(ISERROR(SEARCH('G_Sipariş Fişi'!$C$15,$A434)),0,1)</f>
        <v>0</v>
      </c>
      <c r="R434" s="17">
        <f>IF(Q434=0,0,COUNTIF($Q$6:Q434,1))</f>
        <v>0</v>
      </c>
      <c r="S434" s="18" t="str">
        <f t="shared" si="65"/>
        <v/>
      </c>
      <c r="T434" s="17">
        <f>IF(ISERROR(SEARCH('G_Sipariş Fişi'!$C$16,$A434)),0,1)</f>
        <v>1</v>
      </c>
      <c r="U434" s="17">
        <f>IF(T434=0,0,COUNTIF($T$6:T434,1))</f>
        <v>429</v>
      </c>
      <c r="V434" s="18" t="str">
        <f t="shared" si="66"/>
        <v>P.BAHCE AHSAP KAHVALTILIK</v>
      </c>
      <c r="W434" s="17">
        <f>IF(ISERROR(SEARCH('G_Sipariş Fişi'!$C$17,$A434)),0,1)</f>
        <v>1</v>
      </c>
      <c r="X434" s="17">
        <f>IF(W434=0,0,COUNTIF($W$6:W434,1))</f>
        <v>429</v>
      </c>
      <c r="Y434" s="18" t="str">
        <f t="shared" si="67"/>
        <v>P.BAHCE AHSAP KAHVALTILIK</v>
      </c>
      <c r="Z434" s="17">
        <f>IF(ISERROR(SEARCH('G_Sipariş Fişi'!$C$18,$A434)),0,1)</f>
        <v>1</v>
      </c>
      <c r="AA434" s="17">
        <f>IF(Z434=0,0,COUNTIF($Z$6:Z434,1))</f>
        <v>429</v>
      </c>
      <c r="AB434" s="18" t="str">
        <f t="shared" si="68"/>
        <v>P.BAHCE AHSAP KAHVALTILIK</v>
      </c>
      <c r="AC434" s="17">
        <f>IF(ISERROR(SEARCH('G_Sipariş Fişi'!$C$19,$A434)),0,1)</f>
        <v>1</v>
      </c>
      <c r="AD434" s="17">
        <f>IF(AC434=0,0,COUNTIF($AC$6:AC434,1))</f>
        <v>429</v>
      </c>
      <c r="AE434" s="18" t="str">
        <f t="shared" si="69"/>
        <v>P.BAHCE AHSAP KAHVALTILIK</v>
      </c>
    </row>
    <row r="435" spans="1:31" x14ac:dyDescent="0.3">
      <c r="A435" s="17" t="str">
        <f>Tbl_Ürünler[[#This Row],[Ürün Adı]]</f>
        <v>FINISH TABLET 2*25 LIMON OUANTUM</v>
      </c>
      <c r="B435" s="17">
        <f>IF(ISERROR(SEARCH('G_Sipariş Fişi'!$C$10,$A435)),0,1)</f>
        <v>0</v>
      </c>
      <c r="C435" s="17">
        <f>IF(B435=0,0,COUNTIF($B$6:B435,1))</f>
        <v>0</v>
      </c>
      <c r="D435" s="18" t="str">
        <f t="shared" si="60"/>
        <v/>
      </c>
      <c r="E435" s="17">
        <f>IF(ISERROR(SEARCH('G_Sipariş Fişi'!$C$11,$A435)),0,1)</f>
        <v>0</v>
      </c>
      <c r="F435" s="17">
        <f>IF(E435=0,0,COUNTIF($E$6:E435,1))</f>
        <v>0</v>
      </c>
      <c r="G435" s="18" t="str">
        <f t="shared" si="61"/>
        <v/>
      </c>
      <c r="H435" s="17">
        <f>IF(ISERROR(SEARCH('G_Sipariş Fişi'!$C$12,$A435)),0,1)</f>
        <v>0</v>
      </c>
      <c r="I435" s="17">
        <f>IF(H435=0,0,COUNTIF(H$6:$H435,1))</f>
        <v>0</v>
      </c>
      <c r="J435" s="18" t="str">
        <f t="shared" si="62"/>
        <v/>
      </c>
      <c r="K435" s="17">
        <f>IF(ISERROR(SEARCH('G_Sipariş Fişi'!$C$13,$A435)),0,1)</f>
        <v>0</v>
      </c>
      <c r="L435" s="17">
        <f>IF(K435=0,0,COUNTIF($K$6:K435,1))</f>
        <v>0</v>
      </c>
      <c r="M435" s="18" t="str">
        <f t="shared" si="63"/>
        <v/>
      </c>
      <c r="N435" s="17">
        <f>IF(ISERROR(SEARCH('G_Sipariş Fişi'!$C$14,$A435)),0,1)</f>
        <v>0</v>
      </c>
      <c r="O435" s="17">
        <f>IF(N435=0,0,COUNTIF($N$6:N435,1))</f>
        <v>0</v>
      </c>
      <c r="P435" s="18" t="str">
        <f t="shared" si="64"/>
        <v/>
      </c>
      <c r="Q435" s="17">
        <f>IF(ISERROR(SEARCH('G_Sipariş Fişi'!$C$15,$A435)),0,1)</f>
        <v>0</v>
      </c>
      <c r="R435" s="17">
        <f>IF(Q435=0,0,COUNTIF($Q$6:Q435,1))</f>
        <v>0</v>
      </c>
      <c r="S435" s="18" t="str">
        <f t="shared" si="65"/>
        <v/>
      </c>
      <c r="T435" s="17">
        <f>IF(ISERROR(SEARCH('G_Sipariş Fişi'!$C$16,$A435)),0,1)</f>
        <v>1</v>
      </c>
      <c r="U435" s="17">
        <f>IF(T435=0,0,COUNTIF($T$6:T435,1))</f>
        <v>430</v>
      </c>
      <c r="V435" s="18" t="str">
        <f t="shared" si="66"/>
        <v>FINISH TABLET 2*25 LIMON OUANTUM</v>
      </c>
      <c r="W435" s="17">
        <f>IF(ISERROR(SEARCH('G_Sipariş Fişi'!$C$17,$A435)),0,1)</f>
        <v>1</v>
      </c>
      <c r="X435" s="17">
        <f>IF(W435=0,0,COUNTIF($W$6:W435,1))</f>
        <v>430</v>
      </c>
      <c r="Y435" s="18" t="str">
        <f t="shared" si="67"/>
        <v>FINISH TABLET 2*25 LIMON OUANTUM</v>
      </c>
      <c r="Z435" s="17">
        <f>IF(ISERROR(SEARCH('G_Sipariş Fişi'!$C$18,$A435)),0,1)</f>
        <v>1</v>
      </c>
      <c r="AA435" s="17">
        <f>IF(Z435=0,0,COUNTIF($Z$6:Z435,1))</f>
        <v>430</v>
      </c>
      <c r="AB435" s="18" t="str">
        <f t="shared" si="68"/>
        <v>FINISH TABLET 2*25 LIMON OUANTUM</v>
      </c>
      <c r="AC435" s="17">
        <f>IF(ISERROR(SEARCH('G_Sipariş Fişi'!$C$19,$A435)),0,1)</f>
        <v>1</v>
      </c>
      <c r="AD435" s="17">
        <f>IF(AC435=0,0,COUNTIF($AC$6:AC435,1))</f>
        <v>430</v>
      </c>
      <c r="AE435" s="18" t="str">
        <f t="shared" si="69"/>
        <v>FINISH TABLET 2*25 LIMON OUANTUM</v>
      </c>
    </row>
    <row r="436" spans="1:31" x14ac:dyDescent="0.3">
      <c r="A436" s="17" t="str">
        <f>Tbl_Ürünler[[#This Row],[Ürün Adı]]</f>
        <v>FINISH H1 ARADA 102'LI TAB.OXI</v>
      </c>
      <c r="B436" s="17">
        <f>IF(ISERROR(SEARCH('G_Sipariş Fişi'!$C$10,$A436)),0,1)</f>
        <v>0</v>
      </c>
      <c r="C436" s="17">
        <f>IF(B436=0,0,COUNTIF($B$6:B436,1))</f>
        <v>0</v>
      </c>
      <c r="D436" s="18" t="str">
        <f t="shared" si="60"/>
        <v/>
      </c>
      <c r="E436" s="17">
        <f>IF(ISERROR(SEARCH('G_Sipariş Fişi'!$C$11,$A436)),0,1)</f>
        <v>0</v>
      </c>
      <c r="F436" s="17">
        <f>IF(E436=0,0,COUNTIF($E$6:E436,1))</f>
        <v>0</v>
      </c>
      <c r="G436" s="18" t="str">
        <f t="shared" si="61"/>
        <v/>
      </c>
      <c r="H436" s="17">
        <f>IF(ISERROR(SEARCH('G_Sipariş Fişi'!$C$12,$A436)),0,1)</f>
        <v>0</v>
      </c>
      <c r="I436" s="17">
        <f>IF(H436=0,0,COUNTIF(H$6:$H436,1))</f>
        <v>0</v>
      </c>
      <c r="J436" s="18" t="str">
        <f t="shared" si="62"/>
        <v/>
      </c>
      <c r="K436" s="17">
        <f>IF(ISERROR(SEARCH('G_Sipariş Fişi'!$C$13,$A436)),0,1)</f>
        <v>0</v>
      </c>
      <c r="L436" s="17">
        <f>IF(K436=0,0,COUNTIF($K$6:K436,1))</f>
        <v>0</v>
      </c>
      <c r="M436" s="18" t="str">
        <f t="shared" si="63"/>
        <v/>
      </c>
      <c r="N436" s="17">
        <f>IF(ISERROR(SEARCH('G_Sipariş Fişi'!$C$14,$A436)),0,1)</f>
        <v>0</v>
      </c>
      <c r="O436" s="17">
        <f>IF(N436=0,0,COUNTIF($N$6:N436,1))</f>
        <v>0</v>
      </c>
      <c r="P436" s="18" t="str">
        <f t="shared" si="64"/>
        <v/>
      </c>
      <c r="Q436" s="17">
        <f>IF(ISERROR(SEARCH('G_Sipariş Fişi'!$C$15,$A436)),0,1)</f>
        <v>0</v>
      </c>
      <c r="R436" s="17">
        <f>IF(Q436=0,0,COUNTIF($Q$6:Q436,1))</f>
        <v>0</v>
      </c>
      <c r="S436" s="18" t="str">
        <f t="shared" si="65"/>
        <v/>
      </c>
      <c r="T436" s="17">
        <f>IF(ISERROR(SEARCH('G_Sipariş Fişi'!$C$16,$A436)),0,1)</f>
        <v>1</v>
      </c>
      <c r="U436" s="17">
        <f>IF(T436=0,0,COUNTIF($T$6:T436,1))</f>
        <v>431</v>
      </c>
      <c r="V436" s="18" t="str">
        <f t="shared" si="66"/>
        <v>FINISH H1 ARADA 102'LI TAB.OXI</v>
      </c>
      <c r="W436" s="17">
        <f>IF(ISERROR(SEARCH('G_Sipariş Fişi'!$C$17,$A436)),0,1)</f>
        <v>1</v>
      </c>
      <c r="X436" s="17">
        <f>IF(W436=0,0,COUNTIF($W$6:W436,1))</f>
        <v>431</v>
      </c>
      <c r="Y436" s="18" t="str">
        <f t="shared" si="67"/>
        <v>FINISH H1 ARADA 102'LI TAB.OXI</v>
      </c>
      <c r="Z436" s="17">
        <f>IF(ISERROR(SEARCH('G_Sipariş Fişi'!$C$18,$A436)),0,1)</f>
        <v>1</v>
      </c>
      <c r="AA436" s="17">
        <f>IF(Z436=0,0,COUNTIF($Z$6:Z436,1))</f>
        <v>431</v>
      </c>
      <c r="AB436" s="18" t="str">
        <f t="shared" si="68"/>
        <v>FINISH H1 ARADA 102'LI TAB.OXI</v>
      </c>
      <c r="AC436" s="17">
        <f>IF(ISERROR(SEARCH('G_Sipariş Fişi'!$C$19,$A436)),0,1)</f>
        <v>1</v>
      </c>
      <c r="AD436" s="17">
        <f>IF(AC436=0,0,COUNTIF($AC$6:AC436,1))</f>
        <v>431</v>
      </c>
      <c r="AE436" s="18" t="str">
        <f t="shared" si="69"/>
        <v>FINISH H1 ARADA 102'LI TAB.OXI</v>
      </c>
    </row>
    <row r="437" spans="1:31" x14ac:dyDescent="0.3">
      <c r="A437" s="17" t="str">
        <f>Tbl_Ürünler[[#This Row],[Ürün Adı]]</f>
        <v xml:space="preserve">S.BRITE SILSUPUR PASPAS </v>
      </c>
      <c r="B437" s="17">
        <f>IF(ISERROR(SEARCH('G_Sipariş Fişi'!$C$10,$A437)),0,1)</f>
        <v>0</v>
      </c>
      <c r="C437" s="17">
        <f>IF(B437=0,0,COUNTIF($B$6:B437,1))</f>
        <v>0</v>
      </c>
      <c r="D437" s="18" t="str">
        <f t="shared" si="60"/>
        <v/>
      </c>
      <c r="E437" s="17">
        <f>IF(ISERROR(SEARCH('G_Sipariş Fişi'!$C$11,$A437)),0,1)</f>
        <v>0</v>
      </c>
      <c r="F437" s="17">
        <f>IF(E437=0,0,COUNTIF($E$6:E437,1))</f>
        <v>0</v>
      </c>
      <c r="G437" s="18" t="str">
        <f t="shared" si="61"/>
        <v/>
      </c>
      <c r="H437" s="17">
        <f>IF(ISERROR(SEARCH('G_Sipariş Fişi'!$C$12,$A437)),0,1)</f>
        <v>0</v>
      </c>
      <c r="I437" s="17">
        <f>IF(H437=0,0,COUNTIF(H$6:$H437,1))</f>
        <v>0</v>
      </c>
      <c r="J437" s="18" t="str">
        <f t="shared" si="62"/>
        <v/>
      </c>
      <c r="K437" s="17">
        <f>IF(ISERROR(SEARCH('G_Sipariş Fişi'!$C$13,$A437)),0,1)</f>
        <v>0</v>
      </c>
      <c r="L437" s="17">
        <f>IF(K437=0,0,COUNTIF($K$6:K437,1))</f>
        <v>0</v>
      </c>
      <c r="M437" s="18" t="str">
        <f t="shared" si="63"/>
        <v/>
      </c>
      <c r="N437" s="17">
        <f>IF(ISERROR(SEARCH('G_Sipariş Fişi'!$C$14,$A437)),0,1)</f>
        <v>0</v>
      </c>
      <c r="O437" s="17">
        <f>IF(N437=0,0,COUNTIF($N$6:N437,1))</f>
        <v>0</v>
      </c>
      <c r="P437" s="18" t="str">
        <f t="shared" si="64"/>
        <v/>
      </c>
      <c r="Q437" s="17">
        <f>IF(ISERROR(SEARCH('G_Sipariş Fişi'!$C$15,$A437)),0,1)</f>
        <v>0</v>
      </c>
      <c r="R437" s="17">
        <f>IF(Q437=0,0,COUNTIF($Q$6:Q437,1))</f>
        <v>0</v>
      </c>
      <c r="S437" s="18" t="str">
        <f t="shared" si="65"/>
        <v/>
      </c>
      <c r="T437" s="17">
        <f>IF(ISERROR(SEARCH('G_Sipariş Fişi'!$C$16,$A437)),0,1)</f>
        <v>1</v>
      </c>
      <c r="U437" s="17">
        <f>IF(T437=0,0,COUNTIF($T$6:T437,1))</f>
        <v>432</v>
      </c>
      <c r="V437" s="18" t="str">
        <f t="shared" si="66"/>
        <v xml:space="preserve">S.BRITE SILSUPUR PASPAS </v>
      </c>
      <c r="W437" s="17">
        <f>IF(ISERROR(SEARCH('G_Sipariş Fişi'!$C$17,$A437)),0,1)</f>
        <v>1</v>
      </c>
      <c r="X437" s="17">
        <f>IF(W437=0,0,COUNTIF($W$6:W437,1))</f>
        <v>432</v>
      </c>
      <c r="Y437" s="18" t="str">
        <f t="shared" si="67"/>
        <v xml:space="preserve">S.BRITE SILSUPUR PASPAS </v>
      </c>
      <c r="Z437" s="17">
        <f>IF(ISERROR(SEARCH('G_Sipariş Fişi'!$C$18,$A437)),0,1)</f>
        <v>1</v>
      </c>
      <c r="AA437" s="17">
        <f>IF(Z437=0,0,COUNTIF($Z$6:Z437,1))</f>
        <v>432</v>
      </c>
      <c r="AB437" s="18" t="str">
        <f t="shared" si="68"/>
        <v xml:space="preserve">S.BRITE SILSUPUR PASPAS </v>
      </c>
      <c r="AC437" s="17">
        <f>IF(ISERROR(SEARCH('G_Sipariş Fişi'!$C$19,$A437)),0,1)</f>
        <v>1</v>
      </c>
      <c r="AD437" s="17">
        <f>IF(AC437=0,0,COUNTIF($AC$6:AC437,1))</f>
        <v>432</v>
      </c>
      <c r="AE437" s="18" t="str">
        <f t="shared" si="69"/>
        <v xml:space="preserve">S.BRITE SILSUPUR PASPAS </v>
      </c>
    </row>
    <row r="438" spans="1:31" x14ac:dyDescent="0.3">
      <c r="A438" s="17" t="str">
        <f>Tbl_Ürünler[[#This Row],[Ürün Adı]]</f>
        <v>KOSKA SUZME CICEK BALI 850 GR</v>
      </c>
      <c r="B438" s="17">
        <f>IF(ISERROR(SEARCH('G_Sipariş Fişi'!$C$10,$A438)),0,1)</f>
        <v>0</v>
      </c>
      <c r="C438" s="17">
        <f>IF(B438=0,0,COUNTIF($B$6:B438,1))</f>
        <v>0</v>
      </c>
      <c r="D438" s="18" t="str">
        <f t="shared" si="60"/>
        <v/>
      </c>
      <c r="E438" s="17">
        <f>IF(ISERROR(SEARCH('G_Sipariş Fişi'!$C$11,$A438)),0,1)</f>
        <v>0</v>
      </c>
      <c r="F438" s="17">
        <f>IF(E438=0,0,COUNTIF($E$6:E438,1))</f>
        <v>0</v>
      </c>
      <c r="G438" s="18" t="str">
        <f t="shared" si="61"/>
        <v/>
      </c>
      <c r="H438" s="17">
        <f>IF(ISERROR(SEARCH('G_Sipariş Fişi'!$C$12,$A438)),0,1)</f>
        <v>0</v>
      </c>
      <c r="I438" s="17">
        <f>IF(H438=0,0,COUNTIF(H$6:$H438,1))</f>
        <v>0</v>
      </c>
      <c r="J438" s="18" t="str">
        <f t="shared" si="62"/>
        <v/>
      </c>
      <c r="K438" s="17">
        <f>IF(ISERROR(SEARCH('G_Sipariş Fişi'!$C$13,$A438)),0,1)</f>
        <v>0</v>
      </c>
      <c r="L438" s="17">
        <f>IF(K438=0,0,COUNTIF($K$6:K438,1))</f>
        <v>0</v>
      </c>
      <c r="M438" s="18" t="str">
        <f t="shared" si="63"/>
        <v/>
      </c>
      <c r="N438" s="17">
        <f>IF(ISERROR(SEARCH('G_Sipariş Fişi'!$C$14,$A438)),0,1)</f>
        <v>0</v>
      </c>
      <c r="O438" s="17">
        <f>IF(N438=0,0,COUNTIF($N$6:N438,1))</f>
        <v>0</v>
      </c>
      <c r="P438" s="18" t="str">
        <f t="shared" si="64"/>
        <v/>
      </c>
      <c r="Q438" s="17">
        <f>IF(ISERROR(SEARCH('G_Sipariş Fişi'!$C$15,$A438)),0,1)</f>
        <v>0</v>
      </c>
      <c r="R438" s="17">
        <f>IF(Q438=0,0,COUNTIF($Q$6:Q438,1))</f>
        <v>0</v>
      </c>
      <c r="S438" s="18" t="str">
        <f t="shared" si="65"/>
        <v/>
      </c>
      <c r="T438" s="17">
        <f>IF(ISERROR(SEARCH('G_Sipariş Fişi'!$C$16,$A438)),0,1)</f>
        <v>1</v>
      </c>
      <c r="U438" s="17">
        <f>IF(T438=0,0,COUNTIF($T$6:T438,1))</f>
        <v>433</v>
      </c>
      <c r="V438" s="18" t="str">
        <f t="shared" si="66"/>
        <v>KOSKA SUZME CICEK BALI 850 GR</v>
      </c>
      <c r="W438" s="17">
        <f>IF(ISERROR(SEARCH('G_Sipariş Fişi'!$C$17,$A438)),0,1)</f>
        <v>1</v>
      </c>
      <c r="X438" s="17">
        <f>IF(W438=0,0,COUNTIF($W$6:W438,1))</f>
        <v>433</v>
      </c>
      <c r="Y438" s="18" t="str">
        <f t="shared" si="67"/>
        <v>KOSKA SUZME CICEK BALI 850 GR</v>
      </c>
      <c r="Z438" s="17">
        <f>IF(ISERROR(SEARCH('G_Sipariş Fişi'!$C$18,$A438)),0,1)</f>
        <v>1</v>
      </c>
      <c r="AA438" s="17">
        <f>IF(Z438=0,0,COUNTIF($Z$6:Z438,1))</f>
        <v>433</v>
      </c>
      <c r="AB438" s="18" t="str">
        <f t="shared" si="68"/>
        <v>KOSKA SUZME CICEK BALI 850 GR</v>
      </c>
      <c r="AC438" s="17">
        <f>IF(ISERROR(SEARCH('G_Sipariş Fişi'!$C$19,$A438)),0,1)</f>
        <v>1</v>
      </c>
      <c r="AD438" s="17">
        <f>IF(AC438=0,0,COUNTIF($AC$6:AC438,1))</f>
        <v>433</v>
      </c>
      <c r="AE438" s="18" t="str">
        <f t="shared" si="69"/>
        <v>KOSKA SUZME CICEK BALI 850 GR</v>
      </c>
    </row>
    <row r="439" spans="1:31" x14ac:dyDescent="0.3">
      <c r="A439" s="17" t="str">
        <f>Tbl_Ürünler[[#This Row],[Ürün Adı]]</f>
        <v>CALGONIT POWERBALL 105 TABLET</v>
      </c>
      <c r="B439" s="17">
        <f>IF(ISERROR(SEARCH('G_Sipariş Fişi'!$C$10,$A439)),0,1)</f>
        <v>0</v>
      </c>
      <c r="C439" s="17">
        <f>IF(B439=0,0,COUNTIF($B$6:B439,1))</f>
        <v>0</v>
      </c>
      <c r="D439" s="18" t="str">
        <f t="shared" si="60"/>
        <v/>
      </c>
      <c r="E439" s="17">
        <f>IF(ISERROR(SEARCH('G_Sipariş Fişi'!$C$11,$A439)),0,1)</f>
        <v>0</v>
      </c>
      <c r="F439" s="17">
        <f>IF(E439=0,0,COUNTIF($E$6:E439,1))</f>
        <v>0</v>
      </c>
      <c r="G439" s="18" t="str">
        <f t="shared" si="61"/>
        <v/>
      </c>
      <c r="H439" s="17">
        <f>IF(ISERROR(SEARCH('G_Sipariş Fişi'!$C$12,$A439)),0,1)</f>
        <v>0</v>
      </c>
      <c r="I439" s="17">
        <f>IF(H439=0,0,COUNTIF(H$6:$H439,1))</f>
        <v>0</v>
      </c>
      <c r="J439" s="18" t="str">
        <f t="shared" si="62"/>
        <v/>
      </c>
      <c r="K439" s="17">
        <f>IF(ISERROR(SEARCH('G_Sipariş Fişi'!$C$13,$A439)),0,1)</f>
        <v>0</v>
      </c>
      <c r="L439" s="17">
        <f>IF(K439=0,0,COUNTIF($K$6:K439,1))</f>
        <v>0</v>
      </c>
      <c r="M439" s="18" t="str">
        <f t="shared" si="63"/>
        <v/>
      </c>
      <c r="N439" s="17">
        <f>IF(ISERROR(SEARCH('G_Sipariş Fişi'!$C$14,$A439)),0,1)</f>
        <v>0</v>
      </c>
      <c r="O439" s="17">
        <f>IF(N439=0,0,COUNTIF($N$6:N439,1))</f>
        <v>0</v>
      </c>
      <c r="P439" s="18" t="str">
        <f t="shared" si="64"/>
        <v/>
      </c>
      <c r="Q439" s="17">
        <f>IF(ISERROR(SEARCH('G_Sipariş Fişi'!$C$15,$A439)),0,1)</f>
        <v>0</v>
      </c>
      <c r="R439" s="17">
        <f>IF(Q439=0,0,COUNTIF($Q$6:Q439,1))</f>
        <v>0</v>
      </c>
      <c r="S439" s="18" t="str">
        <f t="shared" si="65"/>
        <v/>
      </c>
      <c r="T439" s="17">
        <f>IF(ISERROR(SEARCH('G_Sipariş Fişi'!$C$16,$A439)),0,1)</f>
        <v>1</v>
      </c>
      <c r="U439" s="17">
        <f>IF(T439=0,0,COUNTIF($T$6:T439,1))</f>
        <v>434</v>
      </c>
      <c r="V439" s="18" t="str">
        <f t="shared" si="66"/>
        <v>CALGONIT POWERBALL 105 TABLET</v>
      </c>
      <c r="W439" s="17">
        <f>IF(ISERROR(SEARCH('G_Sipariş Fişi'!$C$17,$A439)),0,1)</f>
        <v>1</v>
      </c>
      <c r="X439" s="17">
        <f>IF(W439=0,0,COUNTIF($W$6:W439,1))</f>
        <v>434</v>
      </c>
      <c r="Y439" s="18" t="str">
        <f t="shared" si="67"/>
        <v>CALGONIT POWERBALL 105 TABLET</v>
      </c>
      <c r="Z439" s="17">
        <f>IF(ISERROR(SEARCH('G_Sipariş Fişi'!$C$18,$A439)),0,1)</f>
        <v>1</v>
      </c>
      <c r="AA439" s="17">
        <f>IF(Z439=0,0,COUNTIF($Z$6:Z439,1))</f>
        <v>434</v>
      </c>
      <c r="AB439" s="18" t="str">
        <f t="shared" si="68"/>
        <v>CALGONIT POWERBALL 105 TABLET</v>
      </c>
      <c r="AC439" s="17">
        <f>IF(ISERROR(SEARCH('G_Sipariş Fişi'!$C$19,$A439)),0,1)</f>
        <v>1</v>
      </c>
      <c r="AD439" s="17">
        <f>IF(AC439=0,0,COUNTIF($AC$6:AC439,1))</f>
        <v>434</v>
      </c>
      <c r="AE439" s="18" t="str">
        <f t="shared" si="69"/>
        <v>CALGONIT POWERBALL 105 TABLET</v>
      </c>
    </row>
    <row r="440" spans="1:31" x14ac:dyDescent="0.3">
      <c r="A440" s="17" t="str">
        <f>Tbl_Ürünler[[#This Row],[Ürün Adı]]</f>
        <v>S.BRITE M FİBER TOZ TUTUCU SİSTEM</v>
      </c>
      <c r="B440" s="17">
        <f>IF(ISERROR(SEARCH('G_Sipariş Fişi'!$C$10,$A440)),0,1)</f>
        <v>0</v>
      </c>
      <c r="C440" s="17">
        <f>IF(B440=0,0,COUNTIF($B$6:B440,1))</f>
        <v>0</v>
      </c>
      <c r="D440" s="18" t="str">
        <f t="shared" si="60"/>
        <v/>
      </c>
      <c r="E440" s="17">
        <f>IF(ISERROR(SEARCH('G_Sipariş Fişi'!$C$11,$A440)),0,1)</f>
        <v>0</v>
      </c>
      <c r="F440" s="17">
        <f>IF(E440=0,0,COUNTIF($E$6:E440,1))</f>
        <v>0</v>
      </c>
      <c r="G440" s="18" t="str">
        <f t="shared" si="61"/>
        <v/>
      </c>
      <c r="H440" s="17">
        <f>IF(ISERROR(SEARCH('G_Sipariş Fişi'!$C$12,$A440)),0,1)</f>
        <v>0</v>
      </c>
      <c r="I440" s="17">
        <f>IF(H440=0,0,COUNTIF(H$6:$H440,1))</f>
        <v>0</v>
      </c>
      <c r="J440" s="18" t="str">
        <f t="shared" si="62"/>
        <v/>
      </c>
      <c r="K440" s="17">
        <f>IF(ISERROR(SEARCH('G_Sipariş Fişi'!$C$13,$A440)),0,1)</f>
        <v>0</v>
      </c>
      <c r="L440" s="17">
        <f>IF(K440=0,0,COUNTIF($K$6:K440,1))</f>
        <v>0</v>
      </c>
      <c r="M440" s="18" t="str">
        <f t="shared" si="63"/>
        <v/>
      </c>
      <c r="N440" s="17">
        <f>IF(ISERROR(SEARCH('G_Sipariş Fişi'!$C$14,$A440)),0,1)</f>
        <v>0</v>
      </c>
      <c r="O440" s="17">
        <f>IF(N440=0,0,COUNTIF($N$6:N440,1))</f>
        <v>0</v>
      </c>
      <c r="P440" s="18" t="str">
        <f t="shared" si="64"/>
        <v/>
      </c>
      <c r="Q440" s="17">
        <f>IF(ISERROR(SEARCH('G_Sipariş Fişi'!$C$15,$A440)),0,1)</f>
        <v>0</v>
      </c>
      <c r="R440" s="17">
        <f>IF(Q440=0,0,COUNTIF($Q$6:Q440,1))</f>
        <v>0</v>
      </c>
      <c r="S440" s="18" t="str">
        <f t="shared" si="65"/>
        <v/>
      </c>
      <c r="T440" s="17">
        <f>IF(ISERROR(SEARCH('G_Sipariş Fişi'!$C$16,$A440)),0,1)</f>
        <v>1</v>
      </c>
      <c r="U440" s="17">
        <f>IF(T440=0,0,COUNTIF($T$6:T440,1))</f>
        <v>435</v>
      </c>
      <c r="V440" s="18" t="str">
        <f t="shared" si="66"/>
        <v>S.BRITE M FİBER TOZ TUTUCU SİSTEM</v>
      </c>
      <c r="W440" s="17">
        <f>IF(ISERROR(SEARCH('G_Sipariş Fişi'!$C$17,$A440)),0,1)</f>
        <v>1</v>
      </c>
      <c r="X440" s="17">
        <f>IF(W440=0,0,COUNTIF($W$6:W440,1))</f>
        <v>435</v>
      </c>
      <c r="Y440" s="18" t="str">
        <f t="shared" si="67"/>
        <v>S.BRITE M FİBER TOZ TUTUCU SİSTEM</v>
      </c>
      <c r="Z440" s="17">
        <f>IF(ISERROR(SEARCH('G_Sipariş Fişi'!$C$18,$A440)),0,1)</f>
        <v>1</v>
      </c>
      <c r="AA440" s="17">
        <f>IF(Z440=0,0,COUNTIF($Z$6:Z440,1))</f>
        <v>435</v>
      </c>
      <c r="AB440" s="18" t="str">
        <f t="shared" si="68"/>
        <v>S.BRITE M FİBER TOZ TUTUCU SİSTEM</v>
      </c>
      <c r="AC440" s="17">
        <f>IF(ISERROR(SEARCH('G_Sipariş Fişi'!$C$19,$A440)),0,1)</f>
        <v>1</v>
      </c>
      <c r="AD440" s="17">
        <f>IF(AC440=0,0,COUNTIF($AC$6:AC440,1))</f>
        <v>435</v>
      </c>
      <c r="AE440" s="18" t="str">
        <f t="shared" si="69"/>
        <v>S.BRITE M FİBER TOZ TUTUCU SİSTEM</v>
      </c>
    </row>
    <row r="441" spans="1:31" x14ac:dyDescent="0.3">
      <c r="A441" s="17" t="str">
        <f>Tbl_Ürünler[[#This Row],[Ürün Adı]]</f>
        <v>DOGUS TİRYAKİ SIYAH CAY 1KG</v>
      </c>
      <c r="B441" s="17">
        <f>IF(ISERROR(SEARCH('G_Sipariş Fişi'!$C$10,$A441)),0,1)</f>
        <v>0</v>
      </c>
      <c r="C441" s="17">
        <f>IF(B441=0,0,COUNTIF($B$6:B441,1))</f>
        <v>0</v>
      </c>
      <c r="D441" s="18" t="str">
        <f t="shared" si="60"/>
        <v/>
      </c>
      <c r="E441" s="17">
        <f>IF(ISERROR(SEARCH('G_Sipariş Fişi'!$C$11,$A441)),0,1)</f>
        <v>0</v>
      </c>
      <c r="F441" s="17">
        <f>IF(E441=0,0,COUNTIF($E$6:E441,1))</f>
        <v>0</v>
      </c>
      <c r="G441" s="18" t="str">
        <f t="shared" si="61"/>
        <v/>
      </c>
      <c r="H441" s="17">
        <f>IF(ISERROR(SEARCH('G_Sipariş Fişi'!$C$12,$A441)),0,1)</f>
        <v>0</v>
      </c>
      <c r="I441" s="17">
        <f>IF(H441=0,0,COUNTIF(H$6:$H441,1))</f>
        <v>0</v>
      </c>
      <c r="J441" s="18" t="str">
        <f t="shared" si="62"/>
        <v/>
      </c>
      <c r="K441" s="17">
        <f>IF(ISERROR(SEARCH('G_Sipariş Fişi'!$C$13,$A441)),0,1)</f>
        <v>0</v>
      </c>
      <c r="L441" s="17">
        <f>IF(K441=0,0,COUNTIF($K$6:K441,1))</f>
        <v>0</v>
      </c>
      <c r="M441" s="18" t="str">
        <f t="shared" si="63"/>
        <v/>
      </c>
      <c r="N441" s="17">
        <f>IF(ISERROR(SEARCH('G_Sipariş Fişi'!$C$14,$A441)),0,1)</f>
        <v>0</v>
      </c>
      <c r="O441" s="17">
        <f>IF(N441=0,0,COUNTIF($N$6:N441,1))</f>
        <v>0</v>
      </c>
      <c r="P441" s="18" t="str">
        <f t="shared" si="64"/>
        <v/>
      </c>
      <c r="Q441" s="17">
        <f>IF(ISERROR(SEARCH('G_Sipariş Fişi'!$C$15,$A441)),0,1)</f>
        <v>0</v>
      </c>
      <c r="R441" s="17">
        <f>IF(Q441=0,0,COUNTIF($Q$6:Q441,1))</f>
        <v>0</v>
      </c>
      <c r="S441" s="18" t="str">
        <f t="shared" si="65"/>
        <v/>
      </c>
      <c r="T441" s="17">
        <f>IF(ISERROR(SEARCH('G_Sipariş Fişi'!$C$16,$A441)),0,1)</f>
        <v>1</v>
      </c>
      <c r="U441" s="17">
        <f>IF(T441=0,0,COUNTIF($T$6:T441,1))</f>
        <v>436</v>
      </c>
      <c r="V441" s="18" t="str">
        <f t="shared" si="66"/>
        <v>DOGUS TİRYAKİ SIYAH CAY 1KG</v>
      </c>
      <c r="W441" s="17">
        <f>IF(ISERROR(SEARCH('G_Sipariş Fişi'!$C$17,$A441)),0,1)</f>
        <v>1</v>
      </c>
      <c r="X441" s="17">
        <f>IF(W441=0,0,COUNTIF($W$6:W441,1))</f>
        <v>436</v>
      </c>
      <c r="Y441" s="18" t="str">
        <f t="shared" si="67"/>
        <v>DOGUS TİRYAKİ SIYAH CAY 1KG</v>
      </c>
      <c r="Z441" s="17">
        <f>IF(ISERROR(SEARCH('G_Sipariş Fişi'!$C$18,$A441)),0,1)</f>
        <v>1</v>
      </c>
      <c r="AA441" s="17">
        <f>IF(Z441=0,0,COUNTIF($Z$6:Z441,1))</f>
        <v>436</v>
      </c>
      <c r="AB441" s="18" t="str">
        <f t="shared" si="68"/>
        <v>DOGUS TİRYAKİ SIYAH CAY 1KG</v>
      </c>
      <c r="AC441" s="17">
        <f>IF(ISERROR(SEARCH('G_Sipariş Fişi'!$C$19,$A441)),0,1)</f>
        <v>1</v>
      </c>
      <c r="AD441" s="17">
        <f>IF(AC441=0,0,COUNTIF($AC$6:AC441,1))</f>
        <v>436</v>
      </c>
      <c r="AE441" s="18" t="str">
        <f t="shared" si="69"/>
        <v>DOGUS TİRYAKİ SIYAH CAY 1KG</v>
      </c>
    </row>
    <row r="442" spans="1:31" x14ac:dyDescent="0.3">
      <c r="A442" s="17" t="str">
        <f>Tbl_Ürünler[[#This Row],[Ürün Adı]]</f>
        <v>BINGO SIVI DET.4 LT.RENKLI</v>
      </c>
      <c r="B442" s="17">
        <f>IF(ISERROR(SEARCH('G_Sipariş Fişi'!$C$10,$A442)),0,1)</f>
        <v>0</v>
      </c>
      <c r="C442" s="17">
        <f>IF(B442=0,0,COUNTIF($B$6:B442,1))</f>
        <v>0</v>
      </c>
      <c r="D442" s="18" t="str">
        <f t="shared" si="60"/>
        <v/>
      </c>
      <c r="E442" s="17">
        <f>IF(ISERROR(SEARCH('G_Sipariş Fişi'!$C$11,$A442)),0,1)</f>
        <v>0</v>
      </c>
      <c r="F442" s="17">
        <f>IF(E442=0,0,COUNTIF($E$6:E442,1))</f>
        <v>0</v>
      </c>
      <c r="G442" s="18" t="str">
        <f t="shared" si="61"/>
        <v/>
      </c>
      <c r="H442" s="17">
        <f>IF(ISERROR(SEARCH('G_Sipariş Fişi'!$C$12,$A442)),0,1)</f>
        <v>0</v>
      </c>
      <c r="I442" s="17">
        <f>IF(H442=0,0,COUNTIF(H$6:$H442,1))</f>
        <v>0</v>
      </c>
      <c r="J442" s="18" t="str">
        <f t="shared" si="62"/>
        <v/>
      </c>
      <c r="K442" s="17">
        <f>IF(ISERROR(SEARCH('G_Sipariş Fişi'!$C$13,$A442)),0,1)</f>
        <v>0</v>
      </c>
      <c r="L442" s="17">
        <f>IF(K442=0,0,COUNTIF($K$6:K442,1))</f>
        <v>0</v>
      </c>
      <c r="M442" s="18" t="str">
        <f t="shared" si="63"/>
        <v/>
      </c>
      <c r="N442" s="17">
        <f>IF(ISERROR(SEARCH('G_Sipariş Fişi'!$C$14,$A442)),0,1)</f>
        <v>0</v>
      </c>
      <c r="O442" s="17">
        <f>IF(N442=0,0,COUNTIF($N$6:N442,1))</f>
        <v>0</v>
      </c>
      <c r="P442" s="18" t="str">
        <f t="shared" si="64"/>
        <v/>
      </c>
      <c r="Q442" s="17">
        <f>IF(ISERROR(SEARCH('G_Sipariş Fişi'!$C$15,$A442)),0,1)</f>
        <v>0</v>
      </c>
      <c r="R442" s="17">
        <f>IF(Q442=0,0,COUNTIF($Q$6:Q442,1))</f>
        <v>0</v>
      </c>
      <c r="S442" s="18" t="str">
        <f t="shared" si="65"/>
        <v/>
      </c>
      <c r="T442" s="17">
        <f>IF(ISERROR(SEARCH('G_Sipariş Fişi'!$C$16,$A442)),0,1)</f>
        <v>1</v>
      </c>
      <c r="U442" s="17">
        <f>IF(T442=0,0,COUNTIF($T$6:T442,1))</f>
        <v>437</v>
      </c>
      <c r="V442" s="18" t="str">
        <f t="shared" si="66"/>
        <v>BINGO SIVI DET.4 LT.RENKLI</v>
      </c>
      <c r="W442" s="17">
        <f>IF(ISERROR(SEARCH('G_Sipariş Fişi'!$C$17,$A442)),0,1)</f>
        <v>1</v>
      </c>
      <c r="X442" s="17">
        <f>IF(W442=0,0,COUNTIF($W$6:W442,1))</f>
        <v>437</v>
      </c>
      <c r="Y442" s="18" t="str">
        <f t="shared" si="67"/>
        <v>BINGO SIVI DET.4 LT.RENKLI</v>
      </c>
      <c r="Z442" s="17">
        <f>IF(ISERROR(SEARCH('G_Sipariş Fişi'!$C$18,$A442)),0,1)</f>
        <v>1</v>
      </c>
      <c r="AA442" s="17">
        <f>IF(Z442=0,0,COUNTIF($Z$6:Z442,1))</f>
        <v>437</v>
      </c>
      <c r="AB442" s="18" t="str">
        <f t="shared" si="68"/>
        <v>BINGO SIVI DET.4 LT.RENKLI</v>
      </c>
      <c r="AC442" s="17">
        <f>IF(ISERROR(SEARCH('G_Sipariş Fişi'!$C$19,$A442)),0,1)</f>
        <v>1</v>
      </c>
      <c r="AD442" s="17">
        <f>IF(AC442=0,0,COUNTIF($AC$6:AC442,1))</f>
        <v>437</v>
      </c>
      <c r="AE442" s="18" t="str">
        <f t="shared" si="69"/>
        <v>BINGO SIVI DET.4 LT.RENKLI</v>
      </c>
    </row>
    <row r="443" spans="1:31" x14ac:dyDescent="0.3">
      <c r="A443" s="17" t="str">
        <f>Tbl_Ürünler[[#This Row],[Ürün Adı]]</f>
        <v>NESCAFE CLASSIC 100 GR EKO PAKET</v>
      </c>
      <c r="B443" s="17">
        <f>IF(ISERROR(SEARCH('G_Sipariş Fişi'!$C$10,$A443)),0,1)</f>
        <v>0</v>
      </c>
      <c r="C443" s="17">
        <f>IF(B443=0,0,COUNTIF($B$6:B443,1))</f>
        <v>0</v>
      </c>
      <c r="D443" s="18" t="str">
        <f t="shared" si="60"/>
        <v/>
      </c>
      <c r="E443" s="17">
        <f>IF(ISERROR(SEARCH('G_Sipariş Fişi'!$C$11,$A443)),0,1)</f>
        <v>0</v>
      </c>
      <c r="F443" s="17">
        <f>IF(E443=0,0,COUNTIF($E$6:E443,1))</f>
        <v>0</v>
      </c>
      <c r="G443" s="18" t="str">
        <f t="shared" si="61"/>
        <v/>
      </c>
      <c r="H443" s="17">
        <f>IF(ISERROR(SEARCH('G_Sipariş Fişi'!$C$12,$A443)),0,1)</f>
        <v>0</v>
      </c>
      <c r="I443" s="17">
        <f>IF(H443=0,0,COUNTIF(H$6:$H443,1))</f>
        <v>0</v>
      </c>
      <c r="J443" s="18" t="str">
        <f t="shared" si="62"/>
        <v/>
      </c>
      <c r="K443" s="17">
        <f>IF(ISERROR(SEARCH('G_Sipariş Fişi'!$C$13,$A443)),0,1)</f>
        <v>0</v>
      </c>
      <c r="L443" s="17">
        <f>IF(K443=0,0,COUNTIF($K$6:K443,1))</f>
        <v>0</v>
      </c>
      <c r="M443" s="18" t="str">
        <f t="shared" si="63"/>
        <v/>
      </c>
      <c r="N443" s="17">
        <f>IF(ISERROR(SEARCH('G_Sipariş Fişi'!$C$14,$A443)),0,1)</f>
        <v>0</v>
      </c>
      <c r="O443" s="17">
        <f>IF(N443=0,0,COUNTIF($N$6:N443,1))</f>
        <v>0</v>
      </c>
      <c r="P443" s="18" t="str">
        <f t="shared" si="64"/>
        <v/>
      </c>
      <c r="Q443" s="17">
        <f>IF(ISERROR(SEARCH('G_Sipariş Fişi'!$C$15,$A443)),0,1)</f>
        <v>0</v>
      </c>
      <c r="R443" s="17">
        <f>IF(Q443=0,0,COUNTIF($Q$6:Q443,1))</f>
        <v>0</v>
      </c>
      <c r="S443" s="18" t="str">
        <f t="shared" si="65"/>
        <v/>
      </c>
      <c r="T443" s="17">
        <f>IF(ISERROR(SEARCH('G_Sipariş Fişi'!$C$16,$A443)),0,1)</f>
        <v>1</v>
      </c>
      <c r="U443" s="17">
        <f>IF(T443=0,0,COUNTIF($T$6:T443,1))</f>
        <v>438</v>
      </c>
      <c r="V443" s="18" t="str">
        <f t="shared" si="66"/>
        <v>NESCAFE CLASSIC 100 GR EKO PAKET</v>
      </c>
      <c r="W443" s="17">
        <f>IF(ISERROR(SEARCH('G_Sipariş Fişi'!$C$17,$A443)),0,1)</f>
        <v>1</v>
      </c>
      <c r="X443" s="17">
        <f>IF(W443=0,0,COUNTIF($W$6:W443,1))</f>
        <v>438</v>
      </c>
      <c r="Y443" s="18" t="str">
        <f t="shared" si="67"/>
        <v>NESCAFE CLASSIC 100 GR EKO PAKET</v>
      </c>
      <c r="Z443" s="17">
        <f>IF(ISERROR(SEARCH('G_Sipariş Fişi'!$C$18,$A443)),0,1)</f>
        <v>1</v>
      </c>
      <c r="AA443" s="17">
        <f>IF(Z443=0,0,COUNTIF($Z$6:Z443,1))</f>
        <v>438</v>
      </c>
      <c r="AB443" s="18" t="str">
        <f t="shared" si="68"/>
        <v>NESCAFE CLASSIC 100 GR EKO PAKET</v>
      </c>
      <c r="AC443" s="17">
        <f>IF(ISERROR(SEARCH('G_Sipariş Fişi'!$C$19,$A443)),0,1)</f>
        <v>1</v>
      </c>
      <c r="AD443" s="17">
        <f>IF(AC443=0,0,COUNTIF($AC$6:AC443,1))</f>
        <v>438</v>
      </c>
      <c r="AE443" s="18" t="str">
        <f t="shared" si="69"/>
        <v>NESCAFE CLASSIC 100 GR EKO PAKET</v>
      </c>
    </row>
    <row r="444" spans="1:31" x14ac:dyDescent="0.3">
      <c r="A444" s="17" t="str">
        <f>Tbl_Ürünler[[#This Row],[Ürün Adı]]</f>
        <v>PAPIA HAVLU 12 RULO 3 KATLI</v>
      </c>
      <c r="B444" s="17">
        <f>IF(ISERROR(SEARCH('G_Sipariş Fişi'!$C$10,$A444)),0,1)</f>
        <v>0</v>
      </c>
      <c r="C444" s="17">
        <f>IF(B444=0,0,COUNTIF($B$6:B444,1))</f>
        <v>0</v>
      </c>
      <c r="D444" s="18" t="str">
        <f t="shared" si="60"/>
        <v/>
      </c>
      <c r="E444" s="17">
        <f>IF(ISERROR(SEARCH('G_Sipariş Fişi'!$C$11,$A444)),0,1)</f>
        <v>0</v>
      </c>
      <c r="F444" s="17">
        <f>IF(E444=0,0,COUNTIF($E$6:E444,1))</f>
        <v>0</v>
      </c>
      <c r="G444" s="18" t="str">
        <f t="shared" si="61"/>
        <v/>
      </c>
      <c r="H444" s="17">
        <f>IF(ISERROR(SEARCH('G_Sipariş Fişi'!$C$12,$A444)),0,1)</f>
        <v>0</v>
      </c>
      <c r="I444" s="17">
        <f>IF(H444=0,0,COUNTIF(H$6:$H444,1))</f>
        <v>0</v>
      </c>
      <c r="J444" s="18" t="str">
        <f t="shared" si="62"/>
        <v/>
      </c>
      <c r="K444" s="17">
        <f>IF(ISERROR(SEARCH('G_Sipariş Fişi'!$C$13,$A444)),0,1)</f>
        <v>0</v>
      </c>
      <c r="L444" s="17">
        <f>IF(K444=0,0,COUNTIF($K$6:K444,1))</f>
        <v>0</v>
      </c>
      <c r="M444" s="18" t="str">
        <f t="shared" si="63"/>
        <v/>
      </c>
      <c r="N444" s="17">
        <f>IF(ISERROR(SEARCH('G_Sipariş Fişi'!$C$14,$A444)),0,1)</f>
        <v>0</v>
      </c>
      <c r="O444" s="17">
        <f>IF(N444=0,0,COUNTIF($N$6:N444,1))</f>
        <v>0</v>
      </c>
      <c r="P444" s="18" t="str">
        <f t="shared" si="64"/>
        <v/>
      </c>
      <c r="Q444" s="17">
        <f>IF(ISERROR(SEARCH('G_Sipariş Fişi'!$C$15,$A444)),0,1)</f>
        <v>0</v>
      </c>
      <c r="R444" s="17">
        <f>IF(Q444=0,0,COUNTIF($Q$6:Q444,1))</f>
        <v>0</v>
      </c>
      <c r="S444" s="18" t="str">
        <f t="shared" si="65"/>
        <v/>
      </c>
      <c r="T444" s="17">
        <f>IF(ISERROR(SEARCH('G_Sipariş Fişi'!$C$16,$A444)),0,1)</f>
        <v>1</v>
      </c>
      <c r="U444" s="17">
        <f>IF(T444=0,0,COUNTIF($T$6:T444,1))</f>
        <v>439</v>
      </c>
      <c r="V444" s="18" t="str">
        <f t="shared" si="66"/>
        <v>PAPIA HAVLU 12 RULO 3 KATLI</v>
      </c>
      <c r="W444" s="17">
        <f>IF(ISERROR(SEARCH('G_Sipariş Fişi'!$C$17,$A444)),0,1)</f>
        <v>1</v>
      </c>
      <c r="X444" s="17">
        <f>IF(W444=0,0,COUNTIF($W$6:W444,1))</f>
        <v>439</v>
      </c>
      <c r="Y444" s="18" t="str">
        <f t="shared" si="67"/>
        <v>PAPIA HAVLU 12 RULO 3 KATLI</v>
      </c>
      <c r="Z444" s="17">
        <f>IF(ISERROR(SEARCH('G_Sipariş Fişi'!$C$18,$A444)),0,1)</f>
        <v>1</v>
      </c>
      <c r="AA444" s="17">
        <f>IF(Z444=0,0,COUNTIF($Z$6:Z444,1))</f>
        <v>439</v>
      </c>
      <c r="AB444" s="18" t="str">
        <f t="shared" si="68"/>
        <v>PAPIA HAVLU 12 RULO 3 KATLI</v>
      </c>
      <c r="AC444" s="17">
        <f>IF(ISERROR(SEARCH('G_Sipariş Fişi'!$C$19,$A444)),0,1)</f>
        <v>1</v>
      </c>
      <c r="AD444" s="17">
        <f>IF(AC444=0,0,COUNTIF($AC$6:AC444,1))</f>
        <v>439</v>
      </c>
      <c r="AE444" s="18" t="str">
        <f t="shared" si="69"/>
        <v>PAPIA HAVLU 12 RULO 3 KATLI</v>
      </c>
    </row>
    <row r="445" spans="1:31" x14ac:dyDescent="0.3">
      <c r="A445" s="17" t="str">
        <f>Tbl_Ürünler[[#This Row],[Ürün Adı]]</f>
        <v>DOGUS KARADENIZ 1KG+500GR OZEL FIYAT</v>
      </c>
      <c r="B445" s="17">
        <f>IF(ISERROR(SEARCH('G_Sipariş Fişi'!$C$10,$A445)),0,1)</f>
        <v>0</v>
      </c>
      <c r="C445" s="17">
        <f>IF(B445=0,0,COUNTIF($B$6:B445,1))</f>
        <v>0</v>
      </c>
      <c r="D445" s="18" t="str">
        <f t="shared" si="60"/>
        <v/>
      </c>
      <c r="E445" s="17">
        <f>IF(ISERROR(SEARCH('G_Sipariş Fişi'!$C$11,$A445)),0,1)</f>
        <v>0</v>
      </c>
      <c r="F445" s="17">
        <f>IF(E445=0,0,COUNTIF($E$6:E445,1))</f>
        <v>0</v>
      </c>
      <c r="G445" s="18" t="str">
        <f t="shared" si="61"/>
        <v/>
      </c>
      <c r="H445" s="17">
        <f>IF(ISERROR(SEARCH('G_Sipariş Fişi'!$C$12,$A445)),0,1)</f>
        <v>0</v>
      </c>
      <c r="I445" s="17">
        <f>IF(H445=0,0,COUNTIF(H$6:$H445,1))</f>
        <v>0</v>
      </c>
      <c r="J445" s="18" t="str">
        <f t="shared" si="62"/>
        <v/>
      </c>
      <c r="K445" s="17">
        <f>IF(ISERROR(SEARCH('G_Sipariş Fişi'!$C$13,$A445)),0,1)</f>
        <v>0</v>
      </c>
      <c r="L445" s="17">
        <f>IF(K445=0,0,COUNTIF($K$6:K445,1))</f>
        <v>0</v>
      </c>
      <c r="M445" s="18" t="str">
        <f t="shared" si="63"/>
        <v/>
      </c>
      <c r="N445" s="17">
        <f>IF(ISERROR(SEARCH('G_Sipariş Fişi'!$C$14,$A445)),0,1)</f>
        <v>0</v>
      </c>
      <c r="O445" s="17">
        <f>IF(N445=0,0,COUNTIF($N$6:N445,1))</f>
        <v>0</v>
      </c>
      <c r="P445" s="18" t="str">
        <f t="shared" si="64"/>
        <v/>
      </c>
      <c r="Q445" s="17">
        <f>IF(ISERROR(SEARCH('G_Sipariş Fişi'!$C$15,$A445)),0,1)</f>
        <v>0</v>
      </c>
      <c r="R445" s="17">
        <f>IF(Q445=0,0,COUNTIF($Q$6:Q445,1))</f>
        <v>0</v>
      </c>
      <c r="S445" s="18" t="str">
        <f t="shared" si="65"/>
        <v/>
      </c>
      <c r="T445" s="17">
        <f>IF(ISERROR(SEARCH('G_Sipariş Fişi'!$C$16,$A445)),0,1)</f>
        <v>1</v>
      </c>
      <c r="U445" s="17">
        <f>IF(T445=0,0,COUNTIF($T$6:T445,1))</f>
        <v>440</v>
      </c>
      <c r="V445" s="18" t="str">
        <f t="shared" si="66"/>
        <v>DOGUS KARADENIZ 1KG+500GR OZEL FIYAT</v>
      </c>
      <c r="W445" s="17">
        <f>IF(ISERROR(SEARCH('G_Sipariş Fişi'!$C$17,$A445)),0,1)</f>
        <v>1</v>
      </c>
      <c r="X445" s="17">
        <f>IF(W445=0,0,COUNTIF($W$6:W445,1))</f>
        <v>440</v>
      </c>
      <c r="Y445" s="18" t="str">
        <f t="shared" si="67"/>
        <v>DOGUS KARADENIZ 1KG+500GR OZEL FIYAT</v>
      </c>
      <c r="Z445" s="17">
        <f>IF(ISERROR(SEARCH('G_Sipariş Fişi'!$C$18,$A445)),0,1)</f>
        <v>1</v>
      </c>
      <c r="AA445" s="17">
        <f>IF(Z445=0,0,COUNTIF($Z$6:Z445,1))</f>
        <v>440</v>
      </c>
      <c r="AB445" s="18" t="str">
        <f t="shared" si="68"/>
        <v>DOGUS KARADENIZ 1KG+500GR OZEL FIYAT</v>
      </c>
      <c r="AC445" s="17">
        <f>IF(ISERROR(SEARCH('G_Sipariş Fişi'!$C$19,$A445)),0,1)</f>
        <v>1</v>
      </c>
      <c r="AD445" s="17">
        <f>IF(AC445=0,0,COUNTIF($AC$6:AC445,1))</f>
        <v>440</v>
      </c>
      <c r="AE445" s="18" t="str">
        <f t="shared" si="69"/>
        <v>DOGUS KARADENIZ 1KG+500GR OZEL FIYAT</v>
      </c>
    </row>
    <row r="446" spans="1:31" x14ac:dyDescent="0.3">
      <c r="A446" s="17" t="str">
        <f>Tbl_Ürünler[[#This Row],[Ürün Adı]]</f>
        <v>FAIRY H 1 ARADA BUL.MAK 70'LI</v>
      </c>
      <c r="B446" s="17">
        <f>IF(ISERROR(SEARCH('G_Sipariş Fişi'!$C$10,$A446)),0,1)</f>
        <v>0</v>
      </c>
      <c r="C446" s="17">
        <f>IF(B446=0,0,COUNTIF($B$6:B446,1))</f>
        <v>0</v>
      </c>
      <c r="D446" s="18" t="str">
        <f t="shared" si="60"/>
        <v/>
      </c>
      <c r="E446" s="17">
        <f>IF(ISERROR(SEARCH('G_Sipariş Fişi'!$C$11,$A446)),0,1)</f>
        <v>0</v>
      </c>
      <c r="F446" s="17">
        <f>IF(E446=0,0,COUNTIF($E$6:E446,1))</f>
        <v>0</v>
      </c>
      <c r="G446" s="18" t="str">
        <f t="shared" si="61"/>
        <v/>
      </c>
      <c r="H446" s="17">
        <f>IF(ISERROR(SEARCH('G_Sipariş Fişi'!$C$12,$A446)),0,1)</f>
        <v>0</v>
      </c>
      <c r="I446" s="17">
        <f>IF(H446=0,0,COUNTIF(H$6:$H446,1))</f>
        <v>0</v>
      </c>
      <c r="J446" s="18" t="str">
        <f t="shared" si="62"/>
        <v/>
      </c>
      <c r="K446" s="17">
        <f>IF(ISERROR(SEARCH('G_Sipariş Fişi'!$C$13,$A446)),0,1)</f>
        <v>0</v>
      </c>
      <c r="L446" s="17">
        <f>IF(K446=0,0,COUNTIF($K$6:K446,1))</f>
        <v>0</v>
      </c>
      <c r="M446" s="18" t="str">
        <f t="shared" si="63"/>
        <v/>
      </c>
      <c r="N446" s="17">
        <f>IF(ISERROR(SEARCH('G_Sipariş Fişi'!$C$14,$A446)),0,1)</f>
        <v>0</v>
      </c>
      <c r="O446" s="17">
        <f>IF(N446=0,0,COUNTIF($N$6:N446,1))</f>
        <v>0</v>
      </c>
      <c r="P446" s="18" t="str">
        <f t="shared" si="64"/>
        <v/>
      </c>
      <c r="Q446" s="17">
        <f>IF(ISERROR(SEARCH('G_Sipariş Fişi'!$C$15,$A446)),0,1)</f>
        <v>0</v>
      </c>
      <c r="R446" s="17">
        <f>IF(Q446=0,0,COUNTIF($Q$6:Q446,1))</f>
        <v>0</v>
      </c>
      <c r="S446" s="18" t="str">
        <f t="shared" si="65"/>
        <v/>
      </c>
      <c r="T446" s="17">
        <f>IF(ISERROR(SEARCH('G_Sipariş Fişi'!$C$16,$A446)),0,1)</f>
        <v>1</v>
      </c>
      <c r="U446" s="17">
        <f>IF(T446=0,0,COUNTIF($T$6:T446,1))</f>
        <v>441</v>
      </c>
      <c r="V446" s="18" t="str">
        <f t="shared" si="66"/>
        <v>FAIRY H 1 ARADA BUL.MAK 70'LI</v>
      </c>
      <c r="W446" s="17">
        <f>IF(ISERROR(SEARCH('G_Sipariş Fişi'!$C$17,$A446)),0,1)</f>
        <v>1</v>
      </c>
      <c r="X446" s="17">
        <f>IF(W446=0,0,COUNTIF($W$6:W446,1))</f>
        <v>441</v>
      </c>
      <c r="Y446" s="18" t="str">
        <f t="shared" si="67"/>
        <v>FAIRY H 1 ARADA BUL.MAK 70'LI</v>
      </c>
      <c r="Z446" s="17">
        <f>IF(ISERROR(SEARCH('G_Sipariş Fişi'!$C$18,$A446)),0,1)</f>
        <v>1</v>
      </c>
      <c r="AA446" s="17">
        <f>IF(Z446=0,0,COUNTIF($Z$6:Z446,1))</f>
        <v>441</v>
      </c>
      <c r="AB446" s="18" t="str">
        <f t="shared" si="68"/>
        <v>FAIRY H 1 ARADA BUL.MAK 70'LI</v>
      </c>
      <c r="AC446" s="17">
        <f>IF(ISERROR(SEARCH('G_Sipariş Fişi'!$C$19,$A446)),0,1)</f>
        <v>1</v>
      </c>
      <c r="AD446" s="17">
        <f>IF(AC446=0,0,COUNTIF($AC$6:AC446,1))</f>
        <v>441</v>
      </c>
      <c r="AE446" s="18" t="str">
        <f t="shared" si="69"/>
        <v>FAIRY H 1 ARADA BUL.MAK 70'LI</v>
      </c>
    </row>
    <row r="447" spans="1:31" x14ac:dyDescent="0.3">
      <c r="A447" s="17" t="str">
        <f>Tbl_Ürünler[[#This Row],[Ürün Adı]]</f>
        <v>FAIRY PLATINUM BUL.MAKINESI 50'LI</v>
      </c>
      <c r="B447" s="17">
        <f>IF(ISERROR(SEARCH('G_Sipariş Fişi'!$C$10,$A447)),0,1)</f>
        <v>0</v>
      </c>
      <c r="C447" s="17">
        <f>IF(B447=0,0,COUNTIF($B$6:B447,1))</f>
        <v>0</v>
      </c>
      <c r="D447" s="18" t="str">
        <f t="shared" si="60"/>
        <v/>
      </c>
      <c r="E447" s="17">
        <f>IF(ISERROR(SEARCH('G_Sipariş Fişi'!$C$11,$A447)),0,1)</f>
        <v>0</v>
      </c>
      <c r="F447" s="17">
        <f>IF(E447=0,0,COUNTIF($E$6:E447,1))</f>
        <v>0</v>
      </c>
      <c r="G447" s="18" t="str">
        <f t="shared" si="61"/>
        <v/>
      </c>
      <c r="H447" s="17">
        <f>IF(ISERROR(SEARCH('G_Sipariş Fişi'!$C$12,$A447)),0,1)</f>
        <v>0</v>
      </c>
      <c r="I447" s="17">
        <f>IF(H447=0,0,COUNTIF(H$6:$H447,1))</f>
        <v>0</v>
      </c>
      <c r="J447" s="18" t="str">
        <f t="shared" si="62"/>
        <v/>
      </c>
      <c r="K447" s="17">
        <f>IF(ISERROR(SEARCH('G_Sipariş Fişi'!$C$13,$A447)),0,1)</f>
        <v>0</v>
      </c>
      <c r="L447" s="17">
        <f>IF(K447=0,0,COUNTIF($K$6:K447,1))</f>
        <v>0</v>
      </c>
      <c r="M447" s="18" t="str">
        <f t="shared" si="63"/>
        <v/>
      </c>
      <c r="N447" s="17">
        <f>IF(ISERROR(SEARCH('G_Sipariş Fişi'!$C$14,$A447)),0,1)</f>
        <v>0</v>
      </c>
      <c r="O447" s="17">
        <f>IF(N447=0,0,COUNTIF($N$6:N447,1))</f>
        <v>0</v>
      </c>
      <c r="P447" s="18" t="str">
        <f t="shared" si="64"/>
        <v/>
      </c>
      <c r="Q447" s="17">
        <f>IF(ISERROR(SEARCH('G_Sipariş Fişi'!$C$15,$A447)),0,1)</f>
        <v>0</v>
      </c>
      <c r="R447" s="17">
        <f>IF(Q447=0,0,COUNTIF($Q$6:Q447,1))</f>
        <v>0</v>
      </c>
      <c r="S447" s="18" t="str">
        <f t="shared" si="65"/>
        <v/>
      </c>
      <c r="T447" s="17">
        <f>IF(ISERROR(SEARCH('G_Sipariş Fişi'!$C$16,$A447)),0,1)</f>
        <v>1</v>
      </c>
      <c r="U447" s="17">
        <f>IF(T447=0,0,COUNTIF($T$6:T447,1))</f>
        <v>442</v>
      </c>
      <c r="V447" s="18" t="str">
        <f t="shared" si="66"/>
        <v>FAIRY PLATINUM BUL.MAKINESI 50'LI</v>
      </c>
      <c r="W447" s="17">
        <f>IF(ISERROR(SEARCH('G_Sipariş Fişi'!$C$17,$A447)),0,1)</f>
        <v>1</v>
      </c>
      <c r="X447" s="17">
        <f>IF(W447=0,0,COUNTIF($W$6:W447,1))</f>
        <v>442</v>
      </c>
      <c r="Y447" s="18" t="str">
        <f t="shared" si="67"/>
        <v>FAIRY PLATINUM BUL.MAKINESI 50'LI</v>
      </c>
      <c r="Z447" s="17">
        <f>IF(ISERROR(SEARCH('G_Sipariş Fişi'!$C$18,$A447)),0,1)</f>
        <v>1</v>
      </c>
      <c r="AA447" s="17">
        <f>IF(Z447=0,0,COUNTIF($Z$6:Z447,1))</f>
        <v>442</v>
      </c>
      <c r="AB447" s="18" t="str">
        <f t="shared" si="68"/>
        <v>FAIRY PLATINUM BUL.MAKINESI 50'LI</v>
      </c>
      <c r="AC447" s="17">
        <f>IF(ISERROR(SEARCH('G_Sipariş Fişi'!$C$19,$A447)),0,1)</f>
        <v>1</v>
      </c>
      <c r="AD447" s="17">
        <f>IF(AC447=0,0,COUNTIF($AC$6:AC447,1))</f>
        <v>442</v>
      </c>
      <c r="AE447" s="18" t="str">
        <f t="shared" si="69"/>
        <v>FAIRY PLATINUM BUL.MAKINESI 50'LI</v>
      </c>
    </row>
    <row r="448" spans="1:31" x14ac:dyDescent="0.3">
      <c r="A448" s="17" t="str">
        <f>Tbl_Ürünler[[#This Row],[Ürün Adı]]</f>
        <v>DURU GRECKA KARA  BUGDAY 1 KG</v>
      </c>
      <c r="B448" s="17">
        <f>IF(ISERROR(SEARCH('G_Sipariş Fişi'!$C$10,$A448)),0,1)</f>
        <v>0</v>
      </c>
      <c r="C448" s="17">
        <f>IF(B448=0,0,COUNTIF($B$6:B448,1))</f>
        <v>0</v>
      </c>
      <c r="D448" s="18" t="str">
        <f t="shared" si="60"/>
        <v/>
      </c>
      <c r="E448" s="17">
        <f>IF(ISERROR(SEARCH('G_Sipariş Fişi'!$C$11,$A448)),0,1)</f>
        <v>0</v>
      </c>
      <c r="F448" s="17">
        <f>IF(E448=0,0,COUNTIF($E$6:E448,1))</f>
        <v>0</v>
      </c>
      <c r="G448" s="18" t="str">
        <f t="shared" si="61"/>
        <v/>
      </c>
      <c r="H448" s="17">
        <f>IF(ISERROR(SEARCH('G_Sipariş Fişi'!$C$12,$A448)),0,1)</f>
        <v>0</v>
      </c>
      <c r="I448" s="17">
        <f>IF(H448=0,0,COUNTIF(H$6:$H448,1))</f>
        <v>0</v>
      </c>
      <c r="J448" s="18" t="str">
        <f t="shared" si="62"/>
        <v/>
      </c>
      <c r="K448" s="17">
        <f>IF(ISERROR(SEARCH('G_Sipariş Fişi'!$C$13,$A448)),0,1)</f>
        <v>0</v>
      </c>
      <c r="L448" s="17">
        <f>IF(K448=0,0,COUNTIF($K$6:K448,1))</f>
        <v>0</v>
      </c>
      <c r="M448" s="18" t="str">
        <f t="shared" si="63"/>
        <v/>
      </c>
      <c r="N448" s="17">
        <f>IF(ISERROR(SEARCH('G_Sipariş Fişi'!$C$14,$A448)),0,1)</f>
        <v>0</v>
      </c>
      <c r="O448" s="17">
        <f>IF(N448=0,0,COUNTIF($N$6:N448,1))</f>
        <v>0</v>
      </c>
      <c r="P448" s="18" t="str">
        <f t="shared" si="64"/>
        <v/>
      </c>
      <c r="Q448" s="17">
        <f>IF(ISERROR(SEARCH('G_Sipariş Fişi'!$C$15,$A448)),0,1)</f>
        <v>0</v>
      </c>
      <c r="R448" s="17">
        <f>IF(Q448=0,0,COUNTIF($Q$6:Q448,1))</f>
        <v>0</v>
      </c>
      <c r="S448" s="18" t="str">
        <f t="shared" si="65"/>
        <v/>
      </c>
      <c r="T448" s="17">
        <f>IF(ISERROR(SEARCH('G_Sipariş Fişi'!$C$16,$A448)),0,1)</f>
        <v>1</v>
      </c>
      <c r="U448" s="17">
        <f>IF(T448=0,0,COUNTIF($T$6:T448,1))</f>
        <v>443</v>
      </c>
      <c r="V448" s="18" t="str">
        <f t="shared" si="66"/>
        <v>DURU GRECKA KARA  BUGDAY 1 KG</v>
      </c>
      <c r="W448" s="17">
        <f>IF(ISERROR(SEARCH('G_Sipariş Fişi'!$C$17,$A448)),0,1)</f>
        <v>1</v>
      </c>
      <c r="X448" s="17">
        <f>IF(W448=0,0,COUNTIF($W$6:W448,1))</f>
        <v>443</v>
      </c>
      <c r="Y448" s="18" t="str">
        <f t="shared" si="67"/>
        <v>DURU GRECKA KARA  BUGDAY 1 KG</v>
      </c>
      <c r="Z448" s="17">
        <f>IF(ISERROR(SEARCH('G_Sipariş Fişi'!$C$18,$A448)),0,1)</f>
        <v>1</v>
      </c>
      <c r="AA448" s="17">
        <f>IF(Z448=0,0,COUNTIF($Z$6:Z448,1))</f>
        <v>443</v>
      </c>
      <c r="AB448" s="18" t="str">
        <f t="shared" si="68"/>
        <v>DURU GRECKA KARA  BUGDAY 1 KG</v>
      </c>
      <c r="AC448" s="17">
        <f>IF(ISERROR(SEARCH('G_Sipariş Fişi'!$C$19,$A448)),0,1)</f>
        <v>1</v>
      </c>
      <c r="AD448" s="17">
        <f>IF(AC448=0,0,COUNTIF($AC$6:AC448,1))</f>
        <v>443</v>
      </c>
      <c r="AE448" s="18" t="str">
        <f t="shared" si="69"/>
        <v>DURU GRECKA KARA  BUGDAY 1 KG</v>
      </c>
    </row>
    <row r="449" spans="1:31" x14ac:dyDescent="0.3">
      <c r="A449" s="17" t="str">
        <f>Tbl_Ürünler[[#This Row],[Ürün Adı]]</f>
        <v>DIMES 1/5 LT MEYVE SUYU ŞEFTALİ</v>
      </c>
      <c r="B449" s="17">
        <f>IF(ISERROR(SEARCH('G_Sipariş Fişi'!$C$10,$A449)),0,1)</f>
        <v>0</v>
      </c>
      <c r="C449" s="17">
        <f>IF(B449=0,0,COUNTIF($B$6:B449,1))</f>
        <v>0</v>
      </c>
      <c r="D449" s="18" t="str">
        <f t="shared" si="60"/>
        <v/>
      </c>
      <c r="E449" s="17">
        <f>IF(ISERROR(SEARCH('G_Sipariş Fişi'!$C$11,$A449)),0,1)</f>
        <v>0</v>
      </c>
      <c r="F449" s="17">
        <f>IF(E449=0,0,COUNTIF($E$6:E449,1))</f>
        <v>0</v>
      </c>
      <c r="G449" s="18" t="str">
        <f t="shared" si="61"/>
        <v/>
      </c>
      <c r="H449" s="17">
        <f>IF(ISERROR(SEARCH('G_Sipariş Fişi'!$C$12,$A449)),0,1)</f>
        <v>0</v>
      </c>
      <c r="I449" s="17">
        <f>IF(H449=0,0,COUNTIF(H$6:$H449,1))</f>
        <v>0</v>
      </c>
      <c r="J449" s="18" t="str">
        <f t="shared" si="62"/>
        <v/>
      </c>
      <c r="K449" s="17">
        <f>IF(ISERROR(SEARCH('G_Sipariş Fişi'!$C$13,$A449)),0,1)</f>
        <v>0</v>
      </c>
      <c r="L449" s="17">
        <f>IF(K449=0,0,COUNTIF($K$6:K449,1))</f>
        <v>0</v>
      </c>
      <c r="M449" s="18" t="str">
        <f t="shared" si="63"/>
        <v/>
      </c>
      <c r="N449" s="17">
        <f>IF(ISERROR(SEARCH('G_Sipariş Fişi'!$C$14,$A449)),0,1)</f>
        <v>0</v>
      </c>
      <c r="O449" s="17">
        <f>IF(N449=0,0,COUNTIF($N$6:N449,1))</f>
        <v>0</v>
      </c>
      <c r="P449" s="18" t="str">
        <f t="shared" si="64"/>
        <v/>
      </c>
      <c r="Q449" s="17">
        <f>IF(ISERROR(SEARCH('G_Sipariş Fişi'!$C$15,$A449)),0,1)</f>
        <v>0</v>
      </c>
      <c r="R449" s="17">
        <f>IF(Q449=0,0,COUNTIF($Q$6:Q449,1))</f>
        <v>0</v>
      </c>
      <c r="S449" s="18" t="str">
        <f t="shared" si="65"/>
        <v/>
      </c>
      <c r="T449" s="17">
        <f>IF(ISERROR(SEARCH('G_Sipariş Fişi'!$C$16,$A449)),0,1)</f>
        <v>1</v>
      </c>
      <c r="U449" s="17">
        <f>IF(T449=0,0,COUNTIF($T$6:T449,1))</f>
        <v>444</v>
      </c>
      <c r="V449" s="18" t="str">
        <f t="shared" si="66"/>
        <v>DIMES 1/5 LT MEYVE SUYU ŞEFTALİ</v>
      </c>
      <c r="W449" s="17">
        <f>IF(ISERROR(SEARCH('G_Sipariş Fişi'!$C$17,$A449)),0,1)</f>
        <v>1</v>
      </c>
      <c r="X449" s="17">
        <f>IF(W449=0,0,COUNTIF($W$6:W449,1))</f>
        <v>444</v>
      </c>
      <c r="Y449" s="18" t="str">
        <f t="shared" si="67"/>
        <v>DIMES 1/5 LT MEYVE SUYU ŞEFTALİ</v>
      </c>
      <c r="Z449" s="17">
        <f>IF(ISERROR(SEARCH('G_Sipariş Fişi'!$C$18,$A449)),0,1)</f>
        <v>1</v>
      </c>
      <c r="AA449" s="17">
        <f>IF(Z449=0,0,COUNTIF($Z$6:Z449,1))</f>
        <v>444</v>
      </c>
      <c r="AB449" s="18" t="str">
        <f t="shared" si="68"/>
        <v>DIMES 1/5 LT MEYVE SUYU ŞEFTALİ</v>
      </c>
      <c r="AC449" s="17">
        <f>IF(ISERROR(SEARCH('G_Sipariş Fişi'!$C$19,$A449)),0,1)</f>
        <v>1</v>
      </c>
      <c r="AD449" s="17">
        <f>IF(AC449=0,0,COUNTIF($AC$6:AC449,1))</f>
        <v>444</v>
      </c>
      <c r="AE449" s="18" t="str">
        <f t="shared" si="69"/>
        <v>DIMES 1/5 LT MEYVE SUYU ŞEFTALİ</v>
      </c>
    </row>
    <row r="450" spans="1:31" x14ac:dyDescent="0.3">
      <c r="A450" s="17" t="str">
        <f>Tbl_Ürünler[[#This Row],[Ürün Adı]]</f>
        <v>DOMESTOS ULTRA 4LT DAG ESINTISI</v>
      </c>
      <c r="B450" s="17">
        <f>IF(ISERROR(SEARCH('G_Sipariş Fişi'!$C$10,$A450)),0,1)</f>
        <v>0</v>
      </c>
      <c r="C450" s="17">
        <f>IF(B450=0,0,COUNTIF($B$6:B450,1))</f>
        <v>0</v>
      </c>
      <c r="D450" s="18" t="str">
        <f t="shared" si="60"/>
        <v/>
      </c>
      <c r="E450" s="17">
        <f>IF(ISERROR(SEARCH('G_Sipariş Fişi'!$C$11,$A450)),0,1)</f>
        <v>0</v>
      </c>
      <c r="F450" s="17">
        <f>IF(E450=0,0,COUNTIF($E$6:E450,1))</f>
        <v>0</v>
      </c>
      <c r="G450" s="18" t="str">
        <f t="shared" si="61"/>
        <v/>
      </c>
      <c r="H450" s="17">
        <f>IF(ISERROR(SEARCH('G_Sipariş Fişi'!$C$12,$A450)),0,1)</f>
        <v>0</v>
      </c>
      <c r="I450" s="17">
        <f>IF(H450=0,0,COUNTIF(H$6:$H450,1))</f>
        <v>0</v>
      </c>
      <c r="J450" s="18" t="str">
        <f t="shared" si="62"/>
        <v/>
      </c>
      <c r="K450" s="17">
        <f>IF(ISERROR(SEARCH('G_Sipariş Fişi'!$C$13,$A450)),0,1)</f>
        <v>0</v>
      </c>
      <c r="L450" s="17">
        <f>IF(K450=0,0,COUNTIF($K$6:K450,1))</f>
        <v>0</v>
      </c>
      <c r="M450" s="18" t="str">
        <f t="shared" si="63"/>
        <v/>
      </c>
      <c r="N450" s="17">
        <f>IF(ISERROR(SEARCH('G_Sipariş Fişi'!$C$14,$A450)),0,1)</f>
        <v>0</v>
      </c>
      <c r="O450" s="17">
        <f>IF(N450=0,0,COUNTIF($N$6:N450,1))</f>
        <v>0</v>
      </c>
      <c r="P450" s="18" t="str">
        <f t="shared" si="64"/>
        <v/>
      </c>
      <c r="Q450" s="17">
        <f>IF(ISERROR(SEARCH('G_Sipariş Fişi'!$C$15,$A450)),0,1)</f>
        <v>0</v>
      </c>
      <c r="R450" s="17">
        <f>IF(Q450=0,0,COUNTIF($Q$6:Q450,1))</f>
        <v>0</v>
      </c>
      <c r="S450" s="18" t="str">
        <f t="shared" si="65"/>
        <v/>
      </c>
      <c r="T450" s="17">
        <f>IF(ISERROR(SEARCH('G_Sipariş Fişi'!$C$16,$A450)),0,1)</f>
        <v>1</v>
      </c>
      <c r="U450" s="17">
        <f>IF(T450=0,0,COUNTIF($T$6:T450,1))</f>
        <v>445</v>
      </c>
      <c r="V450" s="18" t="str">
        <f t="shared" si="66"/>
        <v>DOMESTOS ULTRA 4LT DAG ESINTISI</v>
      </c>
      <c r="W450" s="17">
        <f>IF(ISERROR(SEARCH('G_Sipariş Fişi'!$C$17,$A450)),0,1)</f>
        <v>1</v>
      </c>
      <c r="X450" s="17">
        <f>IF(W450=0,0,COUNTIF($W$6:W450,1))</f>
        <v>445</v>
      </c>
      <c r="Y450" s="18" t="str">
        <f t="shared" si="67"/>
        <v>DOMESTOS ULTRA 4LT DAG ESINTISI</v>
      </c>
      <c r="Z450" s="17">
        <f>IF(ISERROR(SEARCH('G_Sipariş Fişi'!$C$18,$A450)),0,1)</f>
        <v>1</v>
      </c>
      <c r="AA450" s="17">
        <f>IF(Z450=0,0,COUNTIF($Z$6:Z450,1))</f>
        <v>445</v>
      </c>
      <c r="AB450" s="18" t="str">
        <f t="shared" si="68"/>
        <v>DOMESTOS ULTRA 4LT DAG ESINTISI</v>
      </c>
      <c r="AC450" s="17">
        <f>IF(ISERROR(SEARCH('G_Sipariş Fişi'!$C$19,$A450)),0,1)</f>
        <v>1</v>
      </c>
      <c r="AD450" s="17">
        <f>IF(AC450=0,0,COUNTIF($AC$6:AC450,1))</f>
        <v>445</v>
      </c>
      <c r="AE450" s="18" t="str">
        <f t="shared" si="69"/>
        <v>DOMESTOS ULTRA 4LT DAG ESINTISI</v>
      </c>
    </row>
    <row r="451" spans="1:31" x14ac:dyDescent="0.3">
      <c r="A451" s="17" t="str">
        <f>Tbl_Ürünler[[#This Row],[Ürün Adı]]</f>
        <v>ARBELLA TEL SEHRIYE MAKARNA 500GR</v>
      </c>
      <c r="B451" s="17">
        <f>IF(ISERROR(SEARCH('G_Sipariş Fişi'!$C$10,$A451)),0,1)</f>
        <v>0</v>
      </c>
      <c r="C451" s="17">
        <f>IF(B451=0,0,COUNTIF($B$6:B451,1))</f>
        <v>0</v>
      </c>
      <c r="D451" s="18" t="str">
        <f t="shared" si="60"/>
        <v/>
      </c>
      <c r="E451" s="17">
        <f>IF(ISERROR(SEARCH('G_Sipariş Fişi'!$C$11,$A451)),0,1)</f>
        <v>0</v>
      </c>
      <c r="F451" s="17">
        <f>IF(E451=0,0,COUNTIF($E$6:E451,1))</f>
        <v>0</v>
      </c>
      <c r="G451" s="18" t="str">
        <f t="shared" si="61"/>
        <v/>
      </c>
      <c r="H451" s="17">
        <f>IF(ISERROR(SEARCH('G_Sipariş Fişi'!$C$12,$A451)),0,1)</f>
        <v>0</v>
      </c>
      <c r="I451" s="17">
        <f>IF(H451=0,0,COUNTIF(H$6:$H451,1))</f>
        <v>0</v>
      </c>
      <c r="J451" s="18" t="str">
        <f t="shared" si="62"/>
        <v/>
      </c>
      <c r="K451" s="17">
        <f>IF(ISERROR(SEARCH('G_Sipariş Fişi'!$C$13,$A451)),0,1)</f>
        <v>0</v>
      </c>
      <c r="L451" s="17">
        <f>IF(K451=0,0,COUNTIF($K$6:K451,1))</f>
        <v>0</v>
      </c>
      <c r="M451" s="18" t="str">
        <f t="shared" si="63"/>
        <v/>
      </c>
      <c r="N451" s="17">
        <f>IF(ISERROR(SEARCH('G_Sipariş Fişi'!$C$14,$A451)),0,1)</f>
        <v>0</v>
      </c>
      <c r="O451" s="17">
        <f>IF(N451=0,0,COUNTIF($N$6:N451,1))</f>
        <v>0</v>
      </c>
      <c r="P451" s="18" t="str">
        <f t="shared" si="64"/>
        <v/>
      </c>
      <c r="Q451" s="17">
        <f>IF(ISERROR(SEARCH('G_Sipariş Fişi'!$C$15,$A451)),0,1)</f>
        <v>0</v>
      </c>
      <c r="R451" s="17">
        <f>IF(Q451=0,0,COUNTIF($Q$6:Q451,1))</f>
        <v>0</v>
      </c>
      <c r="S451" s="18" t="str">
        <f t="shared" si="65"/>
        <v/>
      </c>
      <c r="T451" s="17">
        <f>IF(ISERROR(SEARCH('G_Sipariş Fişi'!$C$16,$A451)),0,1)</f>
        <v>1</v>
      </c>
      <c r="U451" s="17">
        <f>IF(T451=0,0,COUNTIF($T$6:T451,1))</f>
        <v>446</v>
      </c>
      <c r="V451" s="18" t="str">
        <f t="shared" si="66"/>
        <v>ARBELLA TEL SEHRIYE MAKARNA 500GR</v>
      </c>
      <c r="W451" s="17">
        <f>IF(ISERROR(SEARCH('G_Sipariş Fişi'!$C$17,$A451)),0,1)</f>
        <v>1</v>
      </c>
      <c r="X451" s="17">
        <f>IF(W451=0,0,COUNTIF($W$6:W451,1))</f>
        <v>446</v>
      </c>
      <c r="Y451" s="18" t="str">
        <f t="shared" si="67"/>
        <v>ARBELLA TEL SEHRIYE MAKARNA 500GR</v>
      </c>
      <c r="Z451" s="17">
        <f>IF(ISERROR(SEARCH('G_Sipariş Fişi'!$C$18,$A451)),0,1)</f>
        <v>1</v>
      </c>
      <c r="AA451" s="17">
        <f>IF(Z451=0,0,COUNTIF($Z$6:Z451,1))</f>
        <v>446</v>
      </c>
      <c r="AB451" s="18" t="str">
        <f t="shared" si="68"/>
        <v>ARBELLA TEL SEHRIYE MAKARNA 500GR</v>
      </c>
      <c r="AC451" s="17">
        <f>IF(ISERROR(SEARCH('G_Sipariş Fişi'!$C$19,$A451)),0,1)</f>
        <v>1</v>
      </c>
      <c r="AD451" s="17">
        <f>IF(AC451=0,0,COUNTIF($AC$6:AC451,1))</f>
        <v>446</v>
      </c>
      <c r="AE451" s="18" t="str">
        <f t="shared" si="69"/>
        <v>ARBELLA TEL SEHRIYE MAKARNA 500GR</v>
      </c>
    </row>
    <row r="452" spans="1:31" x14ac:dyDescent="0.3">
      <c r="A452" s="17" t="str">
        <f>Tbl_Ürünler[[#This Row],[Ürün Adı]]</f>
        <v>ICIM SUT SISE 1,5LT EKONOMIK</v>
      </c>
      <c r="B452" s="17">
        <f>IF(ISERROR(SEARCH('G_Sipariş Fişi'!$C$10,$A452)),0,1)</f>
        <v>0</v>
      </c>
      <c r="C452" s="17">
        <f>IF(B452=0,0,COUNTIF($B$6:B452,1))</f>
        <v>0</v>
      </c>
      <c r="D452" s="18" t="str">
        <f t="shared" si="60"/>
        <v/>
      </c>
      <c r="E452" s="17">
        <f>IF(ISERROR(SEARCH('G_Sipariş Fişi'!$C$11,$A452)),0,1)</f>
        <v>0</v>
      </c>
      <c r="F452" s="17">
        <f>IF(E452=0,0,COUNTIF($E$6:E452,1))</f>
        <v>0</v>
      </c>
      <c r="G452" s="18" t="str">
        <f t="shared" si="61"/>
        <v/>
      </c>
      <c r="H452" s="17">
        <f>IF(ISERROR(SEARCH('G_Sipariş Fişi'!$C$12,$A452)),0,1)</f>
        <v>0</v>
      </c>
      <c r="I452" s="17">
        <f>IF(H452=0,0,COUNTIF(H$6:$H452,1))</f>
        <v>0</v>
      </c>
      <c r="J452" s="18" t="str">
        <f t="shared" si="62"/>
        <v/>
      </c>
      <c r="K452" s="17">
        <f>IF(ISERROR(SEARCH('G_Sipariş Fişi'!$C$13,$A452)),0,1)</f>
        <v>0</v>
      </c>
      <c r="L452" s="17">
        <f>IF(K452=0,0,COUNTIF($K$6:K452,1))</f>
        <v>0</v>
      </c>
      <c r="M452" s="18" t="str">
        <f t="shared" si="63"/>
        <v/>
      </c>
      <c r="N452" s="17">
        <f>IF(ISERROR(SEARCH('G_Sipariş Fişi'!$C$14,$A452)),0,1)</f>
        <v>0</v>
      </c>
      <c r="O452" s="17">
        <f>IF(N452=0,0,COUNTIF($N$6:N452,1))</f>
        <v>0</v>
      </c>
      <c r="P452" s="18" t="str">
        <f t="shared" si="64"/>
        <v/>
      </c>
      <c r="Q452" s="17">
        <f>IF(ISERROR(SEARCH('G_Sipariş Fişi'!$C$15,$A452)),0,1)</f>
        <v>0</v>
      </c>
      <c r="R452" s="17">
        <f>IF(Q452=0,0,COUNTIF($Q$6:Q452,1))</f>
        <v>0</v>
      </c>
      <c r="S452" s="18" t="str">
        <f t="shared" si="65"/>
        <v/>
      </c>
      <c r="T452" s="17">
        <f>IF(ISERROR(SEARCH('G_Sipariş Fişi'!$C$16,$A452)),0,1)</f>
        <v>1</v>
      </c>
      <c r="U452" s="17">
        <f>IF(T452=0,0,COUNTIF($T$6:T452,1))</f>
        <v>447</v>
      </c>
      <c r="V452" s="18" t="str">
        <f t="shared" si="66"/>
        <v>ICIM SUT SISE 1,5LT EKONOMIK</v>
      </c>
      <c r="W452" s="17">
        <f>IF(ISERROR(SEARCH('G_Sipariş Fişi'!$C$17,$A452)),0,1)</f>
        <v>1</v>
      </c>
      <c r="X452" s="17">
        <f>IF(W452=0,0,COUNTIF($W$6:W452,1))</f>
        <v>447</v>
      </c>
      <c r="Y452" s="18" t="str">
        <f t="shared" si="67"/>
        <v>ICIM SUT SISE 1,5LT EKONOMIK</v>
      </c>
      <c r="Z452" s="17">
        <f>IF(ISERROR(SEARCH('G_Sipariş Fişi'!$C$18,$A452)),0,1)</f>
        <v>1</v>
      </c>
      <c r="AA452" s="17">
        <f>IF(Z452=0,0,COUNTIF($Z$6:Z452,1))</f>
        <v>447</v>
      </c>
      <c r="AB452" s="18" t="str">
        <f t="shared" si="68"/>
        <v>ICIM SUT SISE 1,5LT EKONOMIK</v>
      </c>
      <c r="AC452" s="17">
        <f>IF(ISERROR(SEARCH('G_Sipariş Fişi'!$C$19,$A452)),0,1)</f>
        <v>1</v>
      </c>
      <c r="AD452" s="17">
        <f>IF(AC452=0,0,COUNTIF($AC$6:AC452,1))</f>
        <v>447</v>
      </c>
      <c r="AE452" s="18" t="str">
        <f t="shared" si="69"/>
        <v>ICIM SUT SISE 1,5LT EKONOMIK</v>
      </c>
    </row>
    <row r="453" spans="1:31" x14ac:dyDescent="0.3">
      <c r="A453" s="17" t="str">
        <f>Tbl_Ürünler[[#This Row],[Ürün Adı]]</f>
        <v>COTANAK IDEAL FINDIK YAGI 5 LT TENEKE</v>
      </c>
      <c r="B453" s="17">
        <f>IF(ISERROR(SEARCH('G_Sipariş Fişi'!$C$10,$A453)),0,1)</f>
        <v>0</v>
      </c>
      <c r="C453" s="17">
        <f>IF(B453=0,0,COUNTIF($B$6:B453,1))</f>
        <v>0</v>
      </c>
      <c r="D453" s="18" t="str">
        <f t="shared" si="60"/>
        <v/>
      </c>
      <c r="E453" s="17">
        <f>IF(ISERROR(SEARCH('G_Sipariş Fişi'!$C$11,$A453)),0,1)</f>
        <v>0</v>
      </c>
      <c r="F453" s="17">
        <f>IF(E453=0,0,COUNTIF($E$6:E453,1))</f>
        <v>0</v>
      </c>
      <c r="G453" s="18" t="str">
        <f t="shared" si="61"/>
        <v/>
      </c>
      <c r="H453" s="17">
        <f>IF(ISERROR(SEARCH('G_Sipariş Fişi'!$C$12,$A453)),0,1)</f>
        <v>0</v>
      </c>
      <c r="I453" s="17">
        <f>IF(H453=0,0,COUNTIF(H$6:$H453,1))</f>
        <v>0</v>
      </c>
      <c r="J453" s="18" t="str">
        <f t="shared" si="62"/>
        <v/>
      </c>
      <c r="K453" s="17">
        <f>IF(ISERROR(SEARCH('G_Sipariş Fişi'!$C$13,$A453)),0,1)</f>
        <v>0</v>
      </c>
      <c r="L453" s="17">
        <f>IF(K453=0,0,COUNTIF($K$6:K453,1))</f>
        <v>0</v>
      </c>
      <c r="M453" s="18" t="str">
        <f t="shared" si="63"/>
        <v/>
      </c>
      <c r="N453" s="17">
        <f>IF(ISERROR(SEARCH('G_Sipariş Fişi'!$C$14,$A453)),0,1)</f>
        <v>0</v>
      </c>
      <c r="O453" s="17">
        <f>IF(N453=0,0,COUNTIF($N$6:N453,1))</f>
        <v>0</v>
      </c>
      <c r="P453" s="18" t="str">
        <f t="shared" si="64"/>
        <v/>
      </c>
      <c r="Q453" s="17">
        <f>IF(ISERROR(SEARCH('G_Sipariş Fişi'!$C$15,$A453)),0,1)</f>
        <v>0</v>
      </c>
      <c r="R453" s="17">
        <f>IF(Q453=0,0,COUNTIF($Q$6:Q453,1))</f>
        <v>0</v>
      </c>
      <c r="S453" s="18" t="str">
        <f t="shared" si="65"/>
        <v/>
      </c>
      <c r="T453" s="17">
        <f>IF(ISERROR(SEARCH('G_Sipariş Fişi'!$C$16,$A453)),0,1)</f>
        <v>1</v>
      </c>
      <c r="U453" s="17">
        <f>IF(T453=0,0,COUNTIF($T$6:T453,1))</f>
        <v>448</v>
      </c>
      <c r="V453" s="18" t="str">
        <f t="shared" si="66"/>
        <v>COTANAK IDEAL FINDIK YAGI 5 LT TENEKE</v>
      </c>
      <c r="W453" s="17">
        <f>IF(ISERROR(SEARCH('G_Sipariş Fişi'!$C$17,$A453)),0,1)</f>
        <v>1</v>
      </c>
      <c r="X453" s="17">
        <f>IF(W453=0,0,COUNTIF($W$6:W453,1))</f>
        <v>448</v>
      </c>
      <c r="Y453" s="18" t="str">
        <f t="shared" si="67"/>
        <v>COTANAK IDEAL FINDIK YAGI 5 LT TENEKE</v>
      </c>
      <c r="Z453" s="17">
        <f>IF(ISERROR(SEARCH('G_Sipariş Fişi'!$C$18,$A453)),0,1)</f>
        <v>1</v>
      </c>
      <c r="AA453" s="17">
        <f>IF(Z453=0,0,COUNTIF($Z$6:Z453,1))</f>
        <v>448</v>
      </c>
      <c r="AB453" s="18" t="str">
        <f t="shared" si="68"/>
        <v>COTANAK IDEAL FINDIK YAGI 5 LT TENEKE</v>
      </c>
      <c r="AC453" s="17">
        <f>IF(ISERROR(SEARCH('G_Sipariş Fişi'!$C$19,$A453)),0,1)</f>
        <v>1</v>
      </c>
      <c r="AD453" s="17">
        <f>IF(AC453=0,0,COUNTIF($AC$6:AC453,1))</f>
        <v>448</v>
      </c>
      <c r="AE453" s="18" t="str">
        <f t="shared" si="69"/>
        <v>COTANAK IDEAL FINDIK YAGI 5 LT TENEKE</v>
      </c>
    </row>
    <row r="454" spans="1:31" x14ac:dyDescent="0.3">
      <c r="A454" s="17" t="str">
        <f>Tbl_Ürünler[[#This Row],[Ürün Adı]]</f>
        <v>ULKER HOBBY 400 GR KAKAOLU FIND.</v>
      </c>
      <c r="B454" s="17">
        <f>IF(ISERROR(SEARCH('G_Sipariş Fişi'!$C$10,$A454)),0,1)</f>
        <v>0</v>
      </c>
      <c r="C454" s="17">
        <f>IF(B454=0,0,COUNTIF($B$6:B454,1))</f>
        <v>0</v>
      </c>
      <c r="D454" s="18" t="str">
        <f t="shared" ref="D454:D517" si="70">IFERROR(INDEX($A:$A,MATCH(ROW(C453)-4,C:C,0)),"")</f>
        <v/>
      </c>
      <c r="E454" s="17">
        <f>IF(ISERROR(SEARCH('G_Sipariş Fişi'!$C$11,$A454)),0,1)</f>
        <v>0</v>
      </c>
      <c r="F454" s="17">
        <f>IF(E454=0,0,COUNTIF($E$6:E454,1))</f>
        <v>0</v>
      </c>
      <c r="G454" s="18" t="str">
        <f t="shared" ref="G454:G517" si="71">IFERROR(INDEX($A:$A,MATCH(ROW(F453)-4,F:F,0)),"")</f>
        <v/>
      </c>
      <c r="H454" s="17">
        <f>IF(ISERROR(SEARCH('G_Sipariş Fişi'!$C$12,$A454)),0,1)</f>
        <v>0</v>
      </c>
      <c r="I454" s="17">
        <f>IF(H454=0,0,COUNTIF(H$6:$H454,1))</f>
        <v>0</v>
      </c>
      <c r="J454" s="18" t="str">
        <f t="shared" ref="J454:J517" si="72">IFERROR(INDEX($A:$A,MATCH(ROW(I453)-4,I:I,0)),"")</f>
        <v/>
      </c>
      <c r="K454" s="17">
        <f>IF(ISERROR(SEARCH('G_Sipariş Fişi'!$C$13,$A454)),0,1)</f>
        <v>0</v>
      </c>
      <c r="L454" s="17">
        <f>IF(K454=0,0,COUNTIF($K$6:K454,1))</f>
        <v>0</v>
      </c>
      <c r="M454" s="18" t="str">
        <f t="shared" ref="M454:M517" si="73">IFERROR(INDEX($A:$A,MATCH(ROW(L453)-4,L:L,0)),"")</f>
        <v/>
      </c>
      <c r="N454" s="17">
        <f>IF(ISERROR(SEARCH('G_Sipariş Fişi'!$C$14,$A454)),0,1)</f>
        <v>0</v>
      </c>
      <c r="O454" s="17">
        <f>IF(N454=0,0,COUNTIF($N$6:N454,1))</f>
        <v>0</v>
      </c>
      <c r="P454" s="18" t="str">
        <f t="shared" ref="P454:P517" si="74">IFERROR(INDEX($A:$A,MATCH(ROW(O453)-4,O:O,0)),"")</f>
        <v/>
      </c>
      <c r="Q454" s="17">
        <f>IF(ISERROR(SEARCH('G_Sipariş Fişi'!$C$15,$A454)),0,1)</f>
        <v>0</v>
      </c>
      <c r="R454" s="17">
        <f>IF(Q454=0,0,COUNTIF($Q$6:Q454,1))</f>
        <v>0</v>
      </c>
      <c r="S454" s="18" t="str">
        <f t="shared" ref="S454:S517" si="75">IFERROR(INDEX($A:$A,MATCH(ROW(R453)-4,R:R,0)),"")</f>
        <v/>
      </c>
      <c r="T454" s="17">
        <f>IF(ISERROR(SEARCH('G_Sipariş Fişi'!$C$16,$A454)),0,1)</f>
        <v>1</v>
      </c>
      <c r="U454" s="17">
        <f>IF(T454=0,0,COUNTIF($T$6:T454,1))</f>
        <v>449</v>
      </c>
      <c r="V454" s="18" t="str">
        <f t="shared" ref="V454:V517" si="76">IFERROR(INDEX($A:$A,MATCH(ROW(U453)-4,U:U,0)),"")</f>
        <v>ULKER HOBBY 400 GR KAKAOLU FIND.</v>
      </c>
      <c r="W454" s="17">
        <f>IF(ISERROR(SEARCH('G_Sipariş Fişi'!$C$17,$A454)),0,1)</f>
        <v>1</v>
      </c>
      <c r="X454" s="17">
        <f>IF(W454=0,0,COUNTIF($W$6:W454,1))</f>
        <v>449</v>
      </c>
      <c r="Y454" s="18" t="str">
        <f t="shared" ref="Y454:Y517" si="77">IFERROR(INDEX($A:$A,MATCH(ROW(X453)-4,X:X,0)),"")</f>
        <v>ULKER HOBBY 400 GR KAKAOLU FIND.</v>
      </c>
      <c r="Z454" s="17">
        <f>IF(ISERROR(SEARCH('G_Sipariş Fişi'!$C$18,$A454)),0,1)</f>
        <v>1</v>
      </c>
      <c r="AA454" s="17">
        <f>IF(Z454=0,0,COUNTIF($Z$6:Z454,1))</f>
        <v>449</v>
      </c>
      <c r="AB454" s="18" t="str">
        <f t="shared" ref="AB454:AB517" si="78">IFERROR(INDEX($A:$A,MATCH(ROW(AA453)-4,AA:AA,0)),"")</f>
        <v>ULKER HOBBY 400 GR KAKAOLU FIND.</v>
      </c>
      <c r="AC454" s="17">
        <f>IF(ISERROR(SEARCH('G_Sipariş Fişi'!$C$19,$A454)),0,1)</f>
        <v>1</v>
      </c>
      <c r="AD454" s="17">
        <f>IF(AC454=0,0,COUNTIF($AC$6:AC454,1))</f>
        <v>449</v>
      </c>
      <c r="AE454" s="18" t="str">
        <f t="shared" ref="AE454:AE517" si="79">IFERROR(INDEX($A:$A,MATCH(ROW(AD453)-4,AD:AD,0)),"")</f>
        <v>ULKER HOBBY 400 GR KAKAOLU FIND.</v>
      </c>
    </row>
    <row r="455" spans="1:31" x14ac:dyDescent="0.3">
      <c r="A455" s="17" t="str">
        <f>Tbl_Ürünler[[#This Row],[Ürün Adı]]</f>
        <v>MEHTAP SAMANYOLU DERIN TENCERE 22</v>
      </c>
      <c r="B455" s="17">
        <f>IF(ISERROR(SEARCH('G_Sipariş Fişi'!$C$10,$A455)),0,1)</f>
        <v>0</v>
      </c>
      <c r="C455" s="17">
        <f>IF(B455=0,0,COUNTIF($B$6:B455,1))</f>
        <v>0</v>
      </c>
      <c r="D455" s="18" t="str">
        <f t="shared" si="70"/>
        <v/>
      </c>
      <c r="E455" s="17">
        <f>IF(ISERROR(SEARCH('G_Sipariş Fişi'!$C$11,$A455)),0,1)</f>
        <v>0</v>
      </c>
      <c r="F455" s="17">
        <f>IF(E455=0,0,COUNTIF($E$6:E455,1))</f>
        <v>0</v>
      </c>
      <c r="G455" s="18" t="str">
        <f t="shared" si="71"/>
        <v/>
      </c>
      <c r="H455" s="17">
        <f>IF(ISERROR(SEARCH('G_Sipariş Fişi'!$C$12,$A455)),0,1)</f>
        <v>0</v>
      </c>
      <c r="I455" s="17">
        <f>IF(H455=0,0,COUNTIF(H$6:$H455,1))</f>
        <v>0</v>
      </c>
      <c r="J455" s="18" t="str">
        <f t="shared" si="72"/>
        <v/>
      </c>
      <c r="K455" s="17">
        <f>IF(ISERROR(SEARCH('G_Sipariş Fişi'!$C$13,$A455)),0,1)</f>
        <v>0</v>
      </c>
      <c r="L455" s="17">
        <f>IF(K455=0,0,COUNTIF($K$6:K455,1))</f>
        <v>0</v>
      </c>
      <c r="M455" s="18" t="str">
        <f t="shared" si="73"/>
        <v/>
      </c>
      <c r="N455" s="17">
        <f>IF(ISERROR(SEARCH('G_Sipariş Fişi'!$C$14,$A455)),0,1)</f>
        <v>0</v>
      </c>
      <c r="O455" s="17">
        <f>IF(N455=0,0,COUNTIF($N$6:N455,1))</f>
        <v>0</v>
      </c>
      <c r="P455" s="18" t="str">
        <f t="shared" si="74"/>
        <v/>
      </c>
      <c r="Q455" s="17">
        <f>IF(ISERROR(SEARCH('G_Sipariş Fişi'!$C$15,$A455)),0,1)</f>
        <v>0</v>
      </c>
      <c r="R455" s="17">
        <f>IF(Q455=0,0,COUNTIF($Q$6:Q455,1))</f>
        <v>0</v>
      </c>
      <c r="S455" s="18" t="str">
        <f t="shared" si="75"/>
        <v/>
      </c>
      <c r="T455" s="17">
        <f>IF(ISERROR(SEARCH('G_Sipariş Fişi'!$C$16,$A455)),0,1)</f>
        <v>1</v>
      </c>
      <c r="U455" s="17">
        <f>IF(T455=0,0,COUNTIF($T$6:T455,1))</f>
        <v>450</v>
      </c>
      <c r="V455" s="18" t="str">
        <f t="shared" si="76"/>
        <v>MEHTAP SAMANYOLU DERIN TENCERE 22</v>
      </c>
      <c r="W455" s="17">
        <f>IF(ISERROR(SEARCH('G_Sipariş Fişi'!$C$17,$A455)),0,1)</f>
        <v>1</v>
      </c>
      <c r="X455" s="17">
        <f>IF(W455=0,0,COUNTIF($W$6:W455,1))</f>
        <v>450</v>
      </c>
      <c r="Y455" s="18" t="str">
        <f t="shared" si="77"/>
        <v>MEHTAP SAMANYOLU DERIN TENCERE 22</v>
      </c>
      <c r="Z455" s="17">
        <f>IF(ISERROR(SEARCH('G_Sipariş Fişi'!$C$18,$A455)),0,1)</f>
        <v>1</v>
      </c>
      <c r="AA455" s="17">
        <f>IF(Z455=0,0,COUNTIF($Z$6:Z455,1))</f>
        <v>450</v>
      </c>
      <c r="AB455" s="18" t="str">
        <f t="shared" si="78"/>
        <v>MEHTAP SAMANYOLU DERIN TENCERE 22</v>
      </c>
      <c r="AC455" s="17">
        <f>IF(ISERROR(SEARCH('G_Sipariş Fişi'!$C$19,$A455)),0,1)</f>
        <v>1</v>
      </c>
      <c r="AD455" s="17">
        <f>IF(AC455=0,0,COUNTIF($AC$6:AC455,1))</f>
        <v>450</v>
      </c>
      <c r="AE455" s="18" t="str">
        <f t="shared" si="79"/>
        <v>MEHTAP SAMANYOLU DERIN TENCERE 22</v>
      </c>
    </row>
    <row r="456" spans="1:31" x14ac:dyDescent="0.3">
      <c r="A456" s="17" t="str">
        <f>Tbl_Ürünler[[#This Row],[Ürün Adı]]</f>
        <v>P.BAHCE 54411 TEMPO CAY TABAGI 6 ADET</v>
      </c>
      <c r="B456" s="17">
        <f>IF(ISERROR(SEARCH('G_Sipariş Fişi'!$C$10,$A456)),0,1)</f>
        <v>0</v>
      </c>
      <c r="C456" s="17">
        <f>IF(B456=0,0,COUNTIF($B$6:B456,1))</f>
        <v>0</v>
      </c>
      <c r="D456" s="18" t="str">
        <f t="shared" si="70"/>
        <v/>
      </c>
      <c r="E456" s="17">
        <f>IF(ISERROR(SEARCH('G_Sipariş Fişi'!$C$11,$A456)),0,1)</f>
        <v>0</v>
      </c>
      <c r="F456" s="17">
        <f>IF(E456=0,0,COUNTIF($E$6:E456,1))</f>
        <v>0</v>
      </c>
      <c r="G456" s="18" t="str">
        <f t="shared" si="71"/>
        <v/>
      </c>
      <c r="H456" s="17">
        <f>IF(ISERROR(SEARCH('G_Sipariş Fişi'!$C$12,$A456)),0,1)</f>
        <v>0</v>
      </c>
      <c r="I456" s="17">
        <f>IF(H456=0,0,COUNTIF(H$6:$H456,1))</f>
        <v>0</v>
      </c>
      <c r="J456" s="18" t="str">
        <f t="shared" si="72"/>
        <v/>
      </c>
      <c r="K456" s="17">
        <f>IF(ISERROR(SEARCH('G_Sipariş Fişi'!$C$13,$A456)),0,1)</f>
        <v>0</v>
      </c>
      <c r="L456" s="17">
        <f>IF(K456=0,0,COUNTIF($K$6:K456,1))</f>
        <v>0</v>
      </c>
      <c r="M456" s="18" t="str">
        <f t="shared" si="73"/>
        <v/>
      </c>
      <c r="N456" s="17">
        <f>IF(ISERROR(SEARCH('G_Sipariş Fişi'!$C$14,$A456)),0,1)</f>
        <v>0</v>
      </c>
      <c r="O456" s="17">
        <f>IF(N456=0,0,COUNTIF($N$6:N456,1))</f>
        <v>0</v>
      </c>
      <c r="P456" s="18" t="str">
        <f t="shared" si="74"/>
        <v/>
      </c>
      <c r="Q456" s="17">
        <f>IF(ISERROR(SEARCH('G_Sipariş Fişi'!$C$15,$A456)),0,1)</f>
        <v>0</v>
      </c>
      <c r="R456" s="17">
        <f>IF(Q456=0,0,COUNTIF($Q$6:Q456,1))</f>
        <v>0</v>
      </c>
      <c r="S456" s="18" t="str">
        <f t="shared" si="75"/>
        <v/>
      </c>
      <c r="T456" s="17">
        <f>IF(ISERROR(SEARCH('G_Sipariş Fişi'!$C$16,$A456)),0,1)</f>
        <v>1</v>
      </c>
      <c r="U456" s="17">
        <f>IF(T456=0,0,COUNTIF($T$6:T456,1))</f>
        <v>451</v>
      </c>
      <c r="V456" s="18" t="str">
        <f t="shared" si="76"/>
        <v>P.BAHCE 54411 TEMPO CAY TABAGI 6 ADET</v>
      </c>
      <c r="W456" s="17">
        <f>IF(ISERROR(SEARCH('G_Sipariş Fişi'!$C$17,$A456)),0,1)</f>
        <v>1</v>
      </c>
      <c r="X456" s="17">
        <f>IF(W456=0,0,COUNTIF($W$6:W456,1))</f>
        <v>451</v>
      </c>
      <c r="Y456" s="18" t="str">
        <f t="shared" si="77"/>
        <v>P.BAHCE 54411 TEMPO CAY TABAGI 6 ADET</v>
      </c>
      <c r="Z456" s="17">
        <f>IF(ISERROR(SEARCH('G_Sipariş Fişi'!$C$18,$A456)),0,1)</f>
        <v>1</v>
      </c>
      <c r="AA456" s="17">
        <f>IF(Z456=0,0,COUNTIF($Z$6:Z456,1))</f>
        <v>451</v>
      </c>
      <c r="AB456" s="18" t="str">
        <f t="shared" si="78"/>
        <v>P.BAHCE 54411 TEMPO CAY TABAGI 6 ADET</v>
      </c>
      <c r="AC456" s="17">
        <f>IF(ISERROR(SEARCH('G_Sipariş Fişi'!$C$19,$A456)),0,1)</f>
        <v>1</v>
      </c>
      <c r="AD456" s="17">
        <f>IF(AC456=0,0,COUNTIF($AC$6:AC456,1))</f>
        <v>451</v>
      </c>
      <c r="AE456" s="18" t="str">
        <f t="shared" si="79"/>
        <v>P.BAHCE 54411 TEMPO CAY TABAGI 6 ADET</v>
      </c>
    </row>
    <row r="457" spans="1:31" x14ac:dyDescent="0.3">
      <c r="A457" s="17" t="str">
        <f>Tbl_Ürünler[[#This Row],[Ürün Adı]]</f>
        <v>WELLA KOLESTON 5/45 MAXI</v>
      </c>
      <c r="B457" s="17">
        <f>IF(ISERROR(SEARCH('G_Sipariş Fişi'!$C$10,$A457)),0,1)</f>
        <v>0</v>
      </c>
      <c r="C457" s="17">
        <f>IF(B457=0,0,COUNTIF($B$6:B457,1))</f>
        <v>0</v>
      </c>
      <c r="D457" s="18" t="str">
        <f t="shared" si="70"/>
        <v/>
      </c>
      <c r="E457" s="17">
        <f>IF(ISERROR(SEARCH('G_Sipariş Fişi'!$C$11,$A457)),0,1)</f>
        <v>0</v>
      </c>
      <c r="F457" s="17">
        <f>IF(E457=0,0,COUNTIF($E$6:E457,1))</f>
        <v>0</v>
      </c>
      <c r="G457" s="18" t="str">
        <f t="shared" si="71"/>
        <v/>
      </c>
      <c r="H457" s="17">
        <f>IF(ISERROR(SEARCH('G_Sipariş Fişi'!$C$12,$A457)),0,1)</f>
        <v>0</v>
      </c>
      <c r="I457" s="17">
        <f>IF(H457=0,0,COUNTIF(H$6:$H457,1))</f>
        <v>0</v>
      </c>
      <c r="J457" s="18" t="str">
        <f t="shared" si="72"/>
        <v/>
      </c>
      <c r="K457" s="17">
        <f>IF(ISERROR(SEARCH('G_Sipariş Fişi'!$C$13,$A457)),0,1)</f>
        <v>0</v>
      </c>
      <c r="L457" s="17">
        <f>IF(K457=0,0,COUNTIF($K$6:K457,1))</f>
        <v>0</v>
      </c>
      <c r="M457" s="18" t="str">
        <f t="shared" si="73"/>
        <v/>
      </c>
      <c r="N457" s="17">
        <f>IF(ISERROR(SEARCH('G_Sipariş Fişi'!$C$14,$A457)),0,1)</f>
        <v>0</v>
      </c>
      <c r="O457" s="17">
        <f>IF(N457=0,0,COUNTIF($N$6:N457,1))</f>
        <v>0</v>
      </c>
      <c r="P457" s="18" t="str">
        <f t="shared" si="74"/>
        <v/>
      </c>
      <c r="Q457" s="17">
        <f>IF(ISERROR(SEARCH('G_Sipariş Fişi'!$C$15,$A457)),0,1)</f>
        <v>0</v>
      </c>
      <c r="R457" s="17">
        <f>IF(Q457=0,0,COUNTIF($Q$6:Q457,1))</f>
        <v>0</v>
      </c>
      <c r="S457" s="18" t="str">
        <f t="shared" si="75"/>
        <v/>
      </c>
      <c r="T457" s="17">
        <f>IF(ISERROR(SEARCH('G_Sipariş Fişi'!$C$16,$A457)),0,1)</f>
        <v>1</v>
      </c>
      <c r="U457" s="17">
        <f>IF(T457=0,0,COUNTIF($T$6:T457,1))</f>
        <v>452</v>
      </c>
      <c r="V457" s="18" t="str">
        <f t="shared" si="76"/>
        <v>WELLA KOLESTON 5/45 MAXI</v>
      </c>
      <c r="W457" s="17">
        <f>IF(ISERROR(SEARCH('G_Sipariş Fişi'!$C$17,$A457)),0,1)</f>
        <v>1</v>
      </c>
      <c r="X457" s="17">
        <f>IF(W457=0,0,COUNTIF($W$6:W457,1))</f>
        <v>452</v>
      </c>
      <c r="Y457" s="18" t="str">
        <f t="shared" si="77"/>
        <v>WELLA KOLESTON 5/45 MAXI</v>
      </c>
      <c r="Z457" s="17">
        <f>IF(ISERROR(SEARCH('G_Sipariş Fişi'!$C$18,$A457)),0,1)</f>
        <v>1</v>
      </c>
      <c r="AA457" s="17">
        <f>IF(Z457=0,0,COUNTIF($Z$6:Z457,1))</f>
        <v>452</v>
      </c>
      <c r="AB457" s="18" t="str">
        <f t="shared" si="78"/>
        <v>WELLA KOLESTON 5/45 MAXI</v>
      </c>
      <c r="AC457" s="17">
        <f>IF(ISERROR(SEARCH('G_Sipariş Fişi'!$C$19,$A457)),0,1)</f>
        <v>1</v>
      </c>
      <c r="AD457" s="17">
        <f>IF(AC457=0,0,COUNTIF($AC$6:AC457,1))</f>
        <v>452</v>
      </c>
      <c r="AE457" s="18" t="str">
        <f t="shared" si="79"/>
        <v>WELLA KOLESTON 5/45 MAXI</v>
      </c>
    </row>
    <row r="458" spans="1:31" x14ac:dyDescent="0.3">
      <c r="A458" s="17" t="str">
        <f>Tbl_Ürünler[[#This Row],[Ürün Adı]]</f>
        <v>GARNIER SAC BOYA 4.63 KESTANE DORE</v>
      </c>
      <c r="B458" s="17">
        <f>IF(ISERROR(SEARCH('G_Sipariş Fişi'!$C$10,$A458)),0,1)</f>
        <v>0</v>
      </c>
      <c r="C458" s="17">
        <f>IF(B458=0,0,COUNTIF($B$6:B458,1))</f>
        <v>0</v>
      </c>
      <c r="D458" s="18" t="str">
        <f t="shared" si="70"/>
        <v/>
      </c>
      <c r="E458" s="17">
        <f>IF(ISERROR(SEARCH('G_Sipariş Fişi'!$C$11,$A458)),0,1)</f>
        <v>0</v>
      </c>
      <c r="F458" s="17">
        <f>IF(E458=0,0,COUNTIF($E$6:E458,1))</f>
        <v>0</v>
      </c>
      <c r="G458" s="18" t="str">
        <f t="shared" si="71"/>
        <v/>
      </c>
      <c r="H458" s="17">
        <f>IF(ISERROR(SEARCH('G_Sipariş Fişi'!$C$12,$A458)),0,1)</f>
        <v>0</v>
      </c>
      <c r="I458" s="17">
        <f>IF(H458=0,0,COUNTIF(H$6:$H458,1))</f>
        <v>0</v>
      </c>
      <c r="J458" s="18" t="str">
        <f t="shared" si="72"/>
        <v/>
      </c>
      <c r="K458" s="17">
        <f>IF(ISERROR(SEARCH('G_Sipariş Fişi'!$C$13,$A458)),0,1)</f>
        <v>0</v>
      </c>
      <c r="L458" s="17">
        <f>IF(K458=0,0,COUNTIF($K$6:K458,1))</f>
        <v>0</v>
      </c>
      <c r="M458" s="18" t="str">
        <f t="shared" si="73"/>
        <v/>
      </c>
      <c r="N458" s="17">
        <f>IF(ISERROR(SEARCH('G_Sipariş Fişi'!$C$14,$A458)),0,1)</f>
        <v>0</v>
      </c>
      <c r="O458" s="17">
        <f>IF(N458=0,0,COUNTIF($N$6:N458,1))</f>
        <v>0</v>
      </c>
      <c r="P458" s="18" t="str">
        <f t="shared" si="74"/>
        <v/>
      </c>
      <c r="Q458" s="17">
        <f>IF(ISERROR(SEARCH('G_Sipariş Fişi'!$C$15,$A458)),0,1)</f>
        <v>0</v>
      </c>
      <c r="R458" s="17">
        <f>IF(Q458=0,0,COUNTIF($Q$6:Q458,1))</f>
        <v>0</v>
      </c>
      <c r="S458" s="18" t="str">
        <f t="shared" si="75"/>
        <v/>
      </c>
      <c r="T458" s="17">
        <f>IF(ISERROR(SEARCH('G_Sipariş Fişi'!$C$16,$A458)),0,1)</f>
        <v>1</v>
      </c>
      <c r="U458" s="17">
        <f>IF(T458=0,0,COUNTIF($T$6:T458,1))</f>
        <v>453</v>
      </c>
      <c r="V458" s="18" t="str">
        <f t="shared" si="76"/>
        <v>GARNIER SAC BOYA 4.63 KESTANE DORE</v>
      </c>
      <c r="W458" s="17">
        <f>IF(ISERROR(SEARCH('G_Sipariş Fişi'!$C$17,$A458)),0,1)</f>
        <v>1</v>
      </c>
      <c r="X458" s="17">
        <f>IF(W458=0,0,COUNTIF($W$6:W458,1))</f>
        <v>453</v>
      </c>
      <c r="Y458" s="18" t="str">
        <f t="shared" si="77"/>
        <v>GARNIER SAC BOYA 4.63 KESTANE DORE</v>
      </c>
      <c r="Z458" s="17">
        <f>IF(ISERROR(SEARCH('G_Sipariş Fişi'!$C$18,$A458)),0,1)</f>
        <v>1</v>
      </c>
      <c r="AA458" s="17">
        <f>IF(Z458=0,0,COUNTIF($Z$6:Z458,1))</f>
        <v>453</v>
      </c>
      <c r="AB458" s="18" t="str">
        <f t="shared" si="78"/>
        <v>GARNIER SAC BOYA 4.63 KESTANE DORE</v>
      </c>
      <c r="AC458" s="17">
        <f>IF(ISERROR(SEARCH('G_Sipariş Fişi'!$C$19,$A458)),0,1)</f>
        <v>1</v>
      </c>
      <c r="AD458" s="17">
        <f>IF(AC458=0,0,COUNTIF($AC$6:AC458,1))</f>
        <v>453</v>
      </c>
      <c r="AE458" s="18" t="str">
        <f t="shared" si="79"/>
        <v>GARNIER SAC BOYA 4.63 KESTANE DORE</v>
      </c>
    </row>
    <row r="459" spans="1:31" x14ac:dyDescent="0.3">
      <c r="A459" s="17" t="str">
        <f>Tbl_Ürünler[[#This Row],[Ürün Adı]]</f>
        <v>PASTAVILLA MAKARNA ERISTE 500 GR.</v>
      </c>
      <c r="B459" s="17">
        <f>IF(ISERROR(SEARCH('G_Sipariş Fişi'!$C$10,$A459)),0,1)</f>
        <v>0</v>
      </c>
      <c r="C459" s="17">
        <f>IF(B459=0,0,COUNTIF($B$6:B459,1))</f>
        <v>0</v>
      </c>
      <c r="D459" s="18" t="str">
        <f t="shared" si="70"/>
        <v/>
      </c>
      <c r="E459" s="17">
        <f>IF(ISERROR(SEARCH('G_Sipariş Fişi'!$C$11,$A459)),0,1)</f>
        <v>0</v>
      </c>
      <c r="F459" s="17">
        <f>IF(E459=0,0,COUNTIF($E$6:E459,1))</f>
        <v>0</v>
      </c>
      <c r="G459" s="18" t="str">
        <f t="shared" si="71"/>
        <v/>
      </c>
      <c r="H459" s="17">
        <f>IF(ISERROR(SEARCH('G_Sipariş Fişi'!$C$12,$A459)),0,1)</f>
        <v>0</v>
      </c>
      <c r="I459" s="17">
        <f>IF(H459=0,0,COUNTIF(H$6:$H459,1))</f>
        <v>0</v>
      </c>
      <c r="J459" s="18" t="str">
        <f t="shared" si="72"/>
        <v/>
      </c>
      <c r="K459" s="17">
        <f>IF(ISERROR(SEARCH('G_Sipariş Fişi'!$C$13,$A459)),0,1)</f>
        <v>0</v>
      </c>
      <c r="L459" s="17">
        <f>IF(K459=0,0,COUNTIF($K$6:K459,1))</f>
        <v>0</v>
      </c>
      <c r="M459" s="18" t="str">
        <f t="shared" si="73"/>
        <v/>
      </c>
      <c r="N459" s="17">
        <f>IF(ISERROR(SEARCH('G_Sipariş Fişi'!$C$14,$A459)),0,1)</f>
        <v>0</v>
      </c>
      <c r="O459" s="17">
        <f>IF(N459=0,0,COUNTIF($N$6:N459,1))</f>
        <v>0</v>
      </c>
      <c r="P459" s="18" t="str">
        <f t="shared" si="74"/>
        <v/>
      </c>
      <c r="Q459" s="17">
        <f>IF(ISERROR(SEARCH('G_Sipariş Fişi'!$C$15,$A459)),0,1)</f>
        <v>0</v>
      </c>
      <c r="R459" s="17">
        <f>IF(Q459=0,0,COUNTIF($Q$6:Q459,1))</f>
        <v>0</v>
      </c>
      <c r="S459" s="18" t="str">
        <f t="shared" si="75"/>
        <v/>
      </c>
      <c r="T459" s="17">
        <f>IF(ISERROR(SEARCH('G_Sipariş Fişi'!$C$16,$A459)),0,1)</f>
        <v>1</v>
      </c>
      <c r="U459" s="17">
        <f>IF(T459=0,0,COUNTIF($T$6:T459,1))</f>
        <v>454</v>
      </c>
      <c r="V459" s="18" t="str">
        <f t="shared" si="76"/>
        <v>PASTAVILLA MAKARNA ERISTE 500 GR.</v>
      </c>
      <c r="W459" s="17">
        <f>IF(ISERROR(SEARCH('G_Sipariş Fişi'!$C$17,$A459)),0,1)</f>
        <v>1</v>
      </c>
      <c r="X459" s="17">
        <f>IF(W459=0,0,COUNTIF($W$6:W459,1))</f>
        <v>454</v>
      </c>
      <c r="Y459" s="18" t="str">
        <f t="shared" si="77"/>
        <v>PASTAVILLA MAKARNA ERISTE 500 GR.</v>
      </c>
      <c r="Z459" s="17">
        <f>IF(ISERROR(SEARCH('G_Sipariş Fişi'!$C$18,$A459)),0,1)</f>
        <v>1</v>
      </c>
      <c r="AA459" s="17">
        <f>IF(Z459=0,0,COUNTIF($Z$6:Z459,1))</f>
        <v>454</v>
      </c>
      <c r="AB459" s="18" t="str">
        <f t="shared" si="78"/>
        <v>PASTAVILLA MAKARNA ERISTE 500 GR.</v>
      </c>
      <c r="AC459" s="17">
        <f>IF(ISERROR(SEARCH('G_Sipariş Fişi'!$C$19,$A459)),0,1)</f>
        <v>1</v>
      </c>
      <c r="AD459" s="17">
        <f>IF(AC459=0,0,COUNTIF($AC$6:AC459,1))</f>
        <v>454</v>
      </c>
      <c r="AE459" s="18" t="str">
        <f t="shared" si="79"/>
        <v>PASTAVILLA MAKARNA ERISTE 500 GR.</v>
      </c>
    </row>
    <row r="460" spans="1:31" x14ac:dyDescent="0.3">
      <c r="A460" s="17" t="str">
        <f>Tbl_Ürünler[[#This Row],[Ürün Adı]]</f>
        <v>MEHTAP SİYAH İNCİ TEFLON TAVA 32CM</v>
      </c>
      <c r="B460" s="17">
        <f>IF(ISERROR(SEARCH('G_Sipariş Fişi'!$C$10,$A460)),0,1)</f>
        <v>0</v>
      </c>
      <c r="C460" s="17">
        <f>IF(B460=0,0,COUNTIF($B$6:B460,1))</f>
        <v>0</v>
      </c>
      <c r="D460" s="18" t="str">
        <f t="shared" si="70"/>
        <v/>
      </c>
      <c r="E460" s="17">
        <f>IF(ISERROR(SEARCH('G_Sipariş Fişi'!$C$11,$A460)),0,1)</f>
        <v>0</v>
      </c>
      <c r="F460" s="17">
        <f>IF(E460=0,0,COUNTIF($E$6:E460,1))</f>
        <v>0</v>
      </c>
      <c r="G460" s="18" t="str">
        <f t="shared" si="71"/>
        <v/>
      </c>
      <c r="H460" s="17">
        <f>IF(ISERROR(SEARCH('G_Sipariş Fişi'!$C$12,$A460)),0,1)</f>
        <v>0</v>
      </c>
      <c r="I460" s="17">
        <f>IF(H460=0,0,COUNTIF(H$6:$H460,1))</f>
        <v>0</v>
      </c>
      <c r="J460" s="18" t="str">
        <f t="shared" si="72"/>
        <v/>
      </c>
      <c r="K460" s="17">
        <f>IF(ISERROR(SEARCH('G_Sipariş Fişi'!$C$13,$A460)),0,1)</f>
        <v>0</v>
      </c>
      <c r="L460" s="17">
        <f>IF(K460=0,0,COUNTIF($K$6:K460,1))</f>
        <v>0</v>
      </c>
      <c r="M460" s="18" t="str">
        <f t="shared" si="73"/>
        <v/>
      </c>
      <c r="N460" s="17">
        <f>IF(ISERROR(SEARCH('G_Sipariş Fişi'!$C$14,$A460)),0,1)</f>
        <v>0</v>
      </c>
      <c r="O460" s="17">
        <f>IF(N460=0,0,COUNTIF($N$6:N460,1))</f>
        <v>0</v>
      </c>
      <c r="P460" s="18" t="str">
        <f t="shared" si="74"/>
        <v/>
      </c>
      <c r="Q460" s="17">
        <f>IF(ISERROR(SEARCH('G_Sipariş Fişi'!$C$15,$A460)),0,1)</f>
        <v>0</v>
      </c>
      <c r="R460" s="17">
        <f>IF(Q460=0,0,COUNTIF($Q$6:Q460,1))</f>
        <v>0</v>
      </c>
      <c r="S460" s="18" t="str">
        <f t="shared" si="75"/>
        <v/>
      </c>
      <c r="T460" s="17">
        <f>IF(ISERROR(SEARCH('G_Sipariş Fişi'!$C$16,$A460)),0,1)</f>
        <v>1</v>
      </c>
      <c r="U460" s="17">
        <f>IF(T460=0,0,COUNTIF($T$6:T460,1))</f>
        <v>455</v>
      </c>
      <c r="V460" s="18" t="str">
        <f t="shared" si="76"/>
        <v>MEHTAP SİYAH İNCİ TEFLON TAVA 32CM</v>
      </c>
      <c r="W460" s="17">
        <f>IF(ISERROR(SEARCH('G_Sipariş Fişi'!$C$17,$A460)),0,1)</f>
        <v>1</v>
      </c>
      <c r="X460" s="17">
        <f>IF(W460=0,0,COUNTIF($W$6:W460,1))</f>
        <v>455</v>
      </c>
      <c r="Y460" s="18" t="str">
        <f t="shared" si="77"/>
        <v>MEHTAP SİYAH İNCİ TEFLON TAVA 32CM</v>
      </c>
      <c r="Z460" s="17">
        <f>IF(ISERROR(SEARCH('G_Sipariş Fişi'!$C$18,$A460)),0,1)</f>
        <v>1</v>
      </c>
      <c r="AA460" s="17">
        <f>IF(Z460=0,0,COUNTIF($Z$6:Z460,1))</f>
        <v>455</v>
      </c>
      <c r="AB460" s="18" t="str">
        <f t="shared" si="78"/>
        <v>MEHTAP SİYAH İNCİ TEFLON TAVA 32CM</v>
      </c>
      <c r="AC460" s="17">
        <f>IF(ISERROR(SEARCH('G_Sipariş Fişi'!$C$19,$A460)),0,1)</f>
        <v>1</v>
      </c>
      <c r="AD460" s="17">
        <f>IF(AC460=0,0,COUNTIF($AC$6:AC460,1))</f>
        <v>455</v>
      </c>
      <c r="AE460" s="18" t="str">
        <f t="shared" si="79"/>
        <v>MEHTAP SİYAH İNCİ TEFLON TAVA 32CM</v>
      </c>
    </row>
    <row r="461" spans="1:31" x14ac:dyDescent="0.3">
      <c r="A461" s="17" t="str">
        <f>Tbl_Ürünler[[#This Row],[Ürün Adı]]</f>
        <v>KINDER SUT DILIMI 28 GR</v>
      </c>
      <c r="B461" s="17">
        <f>IF(ISERROR(SEARCH('G_Sipariş Fişi'!$C$10,$A461)),0,1)</f>
        <v>0</v>
      </c>
      <c r="C461" s="17">
        <f>IF(B461=0,0,COUNTIF($B$6:B461,1))</f>
        <v>0</v>
      </c>
      <c r="D461" s="18" t="str">
        <f t="shared" si="70"/>
        <v/>
      </c>
      <c r="E461" s="17">
        <f>IF(ISERROR(SEARCH('G_Sipariş Fişi'!$C$11,$A461)),0,1)</f>
        <v>0</v>
      </c>
      <c r="F461" s="17">
        <f>IF(E461=0,0,COUNTIF($E$6:E461,1))</f>
        <v>0</v>
      </c>
      <c r="G461" s="18" t="str">
        <f t="shared" si="71"/>
        <v/>
      </c>
      <c r="H461" s="17">
        <f>IF(ISERROR(SEARCH('G_Sipariş Fişi'!$C$12,$A461)),0,1)</f>
        <v>0</v>
      </c>
      <c r="I461" s="17">
        <f>IF(H461=0,0,COUNTIF(H$6:$H461,1))</f>
        <v>0</v>
      </c>
      <c r="J461" s="18" t="str">
        <f t="shared" si="72"/>
        <v/>
      </c>
      <c r="K461" s="17">
        <f>IF(ISERROR(SEARCH('G_Sipariş Fişi'!$C$13,$A461)),0,1)</f>
        <v>0</v>
      </c>
      <c r="L461" s="17">
        <f>IF(K461=0,0,COUNTIF($K$6:K461,1))</f>
        <v>0</v>
      </c>
      <c r="M461" s="18" t="str">
        <f t="shared" si="73"/>
        <v/>
      </c>
      <c r="N461" s="17">
        <f>IF(ISERROR(SEARCH('G_Sipariş Fişi'!$C$14,$A461)),0,1)</f>
        <v>0</v>
      </c>
      <c r="O461" s="17">
        <f>IF(N461=0,0,COUNTIF($N$6:N461,1))</f>
        <v>0</v>
      </c>
      <c r="P461" s="18" t="str">
        <f t="shared" si="74"/>
        <v/>
      </c>
      <c r="Q461" s="17">
        <f>IF(ISERROR(SEARCH('G_Sipariş Fişi'!$C$15,$A461)),0,1)</f>
        <v>0</v>
      </c>
      <c r="R461" s="17">
        <f>IF(Q461=0,0,COUNTIF($Q$6:Q461,1))</f>
        <v>0</v>
      </c>
      <c r="S461" s="18" t="str">
        <f t="shared" si="75"/>
        <v/>
      </c>
      <c r="T461" s="17">
        <f>IF(ISERROR(SEARCH('G_Sipariş Fişi'!$C$16,$A461)),0,1)</f>
        <v>1</v>
      </c>
      <c r="U461" s="17">
        <f>IF(T461=0,0,COUNTIF($T$6:T461,1))</f>
        <v>456</v>
      </c>
      <c r="V461" s="18" t="str">
        <f t="shared" si="76"/>
        <v>KINDER SUT DILIMI 28 GR</v>
      </c>
      <c r="W461" s="17">
        <f>IF(ISERROR(SEARCH('G_Sipariş Fişi'!$C$17,$A461)),0,1)</f>
        <v>1</v>
      </c>
      <c r="X461" s="17">
        <f>IF(W461=0,0,COUNTIF($W$6:W461,1))</f>
        <v>456</v>
      </c>
      <c r="Y461" s="18" t="str">
        <f t="shared" si="77"/>
        <v>KINDER SUT DILIMI 28 GR</v>
      </c>
      <c r="Z461" s="17">
        <f>IF(ISERROR(SEARCH('G_Sipariş Fişi'!$C$18,$A461)),0,1)</f>
        <v>1</v>
      </c>
      <c r="AA461" s="17">
        <f>IF(Z461=0,0,COUNTIF($Z$6:Z461,1))</f>
        <v>456</v>
      </c>
      <c r="AB461" s="18" t="str">
        <f t="shared" si="78"/>
        <v>KINDER SUT DILIMI 28 GR</v>
      </c>
      <c r="AC461" s="17">
        <f>IF(ISERROR(SEARCH('G_Sipariş Fişi'!$C$19,$A461)),0,1)</f>
        <v>1</v>
      </c>
      <c r="AD461" s="17">
        <f>IF(AC461=0,0,COUNTIF($AC$6:AC461,1))</f>
        <v>456</v>
      </c>
      <c r="AE461" s="18" t="str">
        <f t="shared" si="79"/>
        <v>KINDER SUT DILIMI 28 GR</v>
      </c>
    </row>
    <row r="462" spans="1:31" x14ac:dyDescent="0.3">
      <c r="A462" s="17" t="str">
        <f>Tbl_Ürünler[[#This Row],[Ürün Adı]]</f>
        <v>KOMILI EGE SIZMASI Z.YAGI 2 LT</v>
      </c>
      <c r="B462" s="17">
        <f>IF(ISERROR(SEARCH('G_Sipariş Fişi'!$C$10,$A462)),0,1)</f>
        <v>0</v>
      </c>
      <c r="C462" s="17">
        <f>IF(B462=0,0,COUNTIF($B$6:B462,1))</f>
        <v>0</v>
      </c>
      <c r="D462" s="18" t="str">
        <f t="shared" si="70"/>
        <v/>
      </c>
      <c r="E462" s="17">
        <f>IF(ISERROR(SEARCH('G_Sipariş Fişi'!$C$11,$A462)),0,1)</f>
        <v>0</v>
      </c>
      <c r="F462" s="17">
        <f>IF(E462=0,0,COUNTIF($E$6:E462,1))</f>
        <v>0</v>
      </c>
      <c r="G462" s="18" t="str">
        <f t="shared" si="71"/>
        <v/>
      </c>
      <c r="H462" s="17">
        <f>IF(ISERROR(SEARCH('G_Sipariş Fişi'!$C$12,$A462)),0,1)</f>
        <v>0</v>
      </c>
      <c r="I462" s="17">
        <f>IF(H462=0,0,COUNTIF(H$6:$H462,1))</f>
        <v>0</v>
      </c>
      <c r="J462" s="18" t="str">
        <f t="shared" si="72"/>
        <v/>
      </c>
      <c r="K462" s="17">
        <f>IF(ISERROR(SEARCH('G_Sipariş Fişi'!$C$13,$A462)),0,1)</f>
        <v>0</v>
      </c>
      <c r="L462" s="17">
        <f>IF(K462=0,0,COUNTIF($K$6:K462,1))</f>
        <v>0</v>
      </c>
      <c r="M462" s="18" t="str">
        <f t="shared" si="73"/>
        <v/>
      </c>
      <c r="N462" s="17">
        <f>IF(ISERROR(SEARCH('G_Sipariş Fişi'!$C$14,$A462)),0,1)</f>
        <v>0</v>
      </c>
      <c r="O462" s="17">
        <f>IF(N462=0,0,COUNTIF($N$6:N462,1))</f>
        <v>0</v>
      </c>
      <c r="P462" s="18" t="str">
        <f t="shared" si="74"/>
        <v/>
      </c>
      <c r="Q462" s="17">
        <f>IF(ISERROR(SEARCH('G_Sipariş Fişi'!$C$15,$A462)),0,1)</f>
        <v>0</v>
      </c>
      <c r="R462" s="17">
        <f>IF(Q462=0,0,COUNTIF($Q$6:Q462,1))</f>
        <v>0</v>
      </c>
      <c r="S462" s="18" t="str">
        <f t="shared" si="75"/>
        <v/>
      </c>
      <c r="T462" s="17">
        <f>IF(ISERROR(SEARCH('G_Sipariş Fişi'!$C$16,$A462)),0,1)</f>
        <v>1</v>
      </c>
      <c r="U462" s="17">
        <f>IF(T462=0,0,COUNTIF($T$6:T462,1))</f>
        <v>457</v>
      </c>
      <c r="V462" s="18" t="str">
        <f t="shared" si="76"/>
        <v>KOMILI EGE SIZMASI Z.YAGI 2 LT</v>
      </c>
      <c r="W462" s="17">
        <f>IF(ISERROR(SEARCH('G_Sipariş Fişi'!$C$17,$A462)),0,1)</f>
        <v>1</v>
      </c>
      <c r="X462" s="17">
        <f>IF(W462=0,0,COUNTIF($W$6:W462,1))</f>
        <v>457</v>
      </c>
      <c r="Y462" s="18" t="str">
        <f t="shared" si="77"/>
        <v>KOMILI EGE SIZMASI Z.YAGI 2 LT</v>
      </c>
      <c r="Z462" s="17">
        <f>IF(ISERROR(SEARCH('G_Sipariş Fişi'!$C$18,$A462)),0,1)</f>
        <v>1</v>
      </c>
      <c r="AA462" s="17">
        <f>IF(Z462=0,0,COUNTIF($Z$6:Z462,1))</f>
        <v>457</v>
      </c>
      <c r="AB462" s="18" t="str">
        <f t="shared" si="78"/>
        <v>KOMILI EGE SIZMASI Z.YAGI 2 LT</v>
      </c>
      <c r="AC462" s="17">
        <f>IF(ISERROR(SEARCH('G_Sipariş Fişi'!$C$19,$A462)),0,1)</f>
        <v>1</v>
      </c>
      <c r="AD462" s="17">
        <f>IF(AC462=0,0,COUNTIF($AC$6:AC462,1))</f>
        <v>457</v>
      </c>
      <c r="AE462" s="18" t="str">
        <f t="shared" si="79"/>
        <v>KOMILI EGE SIZMASI Z.YAGI 2 LT</v>
      </c>
    </row>
    <row r="463" spans="1:31" x14ac:dyDescent="0.3">
      <c r="A463" s="17" t="str">
        <f>Tbl_Ürünler[[#This Row],[Ürün Adı]]</f>
        <v>PRIL 7 TABLET 60'LI</v>
      </c>
      <c r="B463" s="17">
        <f>IF(ISERROR(SEARCH('G_Sipariş Fişi'!$C$10,$A463)),0,1)</f>
        <v>0</v>
      </c>
      <c r="C463" s="17">
        <f>IF(B463=0,0,COUNTIF($B$6:B463,1))</f>
        <v>0</v>
      </c>
      <c r="D463" s="18" t="str">
        <f t="shared" si="70"/>
        <v/>
      </c>
      <c r="E463" s="17">
        <f>IF(ISERROR(SEARCH('G_Sipariş Fişi'!$C$11,$A463)),0,1)</f>
        <v>0</v>
      </c>
      <c r="F463" s="17">
        <f>IF(E463=0,0,COUNTIF($E$6:E463,1))</f>
        <v>0</v>
      </c>
      <c r="G463" s="18" t="str">
        <f t="shared" si="71"/>
        <v/>
      </c>
      <c r="H463" s="17">
        <f>IF(ISERROR(SEARCH('G_Sipariş Fişi'!$C$12,$A463)),0,1)</f>
        <v>0</v>
      </c>
      <c r="I463" s="17">
        <f>IF(H463=0,0,COUNTIF(H$6:$H463,1))</f>
        <v>0</v>
      </c>
      <c r="J463" s="18" t="str">
        <f t="shared" si="72"/>
        <v/>
      </c>
      <c r="K463" s="17">
        <f>IF(ISERROR(SEARCH('G_Sipariş Fişi'!$C$13,$A463)),0,1)</f>
        <v>0</v>
      </c>
      <c r="L463" s="17">
        <f>IF(K463=0,0,COUNTIF($K$6:K463,1))</f>
        <v>0</v>
      </c>
      <c r="M463" s="18" t="str">
        <f t="shared" si="73"/>
        <v/>
      </c>
      <c r="N463" s="17">
        <f>IF(ISERROR(SEARCH('G_Sipariş Fişi'!$C$14,$A463)),0,1)</f>
        <v>0</v>
      </c>
      <c r="O463" s="17">
        <f>IF(N463=0,0,COUNTIF($N$6:N463,1))</f>
        <v>0</v>
      </c>
      <c r="P463" s="18" t="str">
        <f t="shared" si="74"/>
        <v/>
      </c>
      <c r="Q463" s="17">
        <f>IF(ISERROR(SEARCH('G_Sipariş Fişi'!$C$15,$A463)),0,1)</f>
        <v>0</v>
      </c>
      <c r="R463" s="17">
        <f>IF(Q463=0,0,COUNTIF($Q$6:Q463,1))</f>
        <v>0</v>
      </c>
      <c r="S463" s="18" t="str">
        <f t="shared" si="75"/>
        <v/>
      </c>
      <c r="T463" s="17">
        <f>IF(ISERROR(SEARCH('G_Sipariş Fişi'!$C$16,$A463)),0,1)</f>
        <v>1</v>
      </c>
      <c r="U463" s="17">
        <f>IF(T463=0,0,COUNTIF($T$6:T463,1))</f>
        <v>458</v>
      </c>
      <c r="V463" s="18" t="str">
        <f t="shared" si="76"/>
        <v>PRIL 7 TABLET 60'LI</v>
      </c>
      <c r="W463" s="17">
        <f>IF(ISERROR(SEARCH('G_Sipariş Fişi'!$C$17,$A463)),0,1)</f>
        <v>1</v>
      </c>
      <c r="X463" s="17">
        <f>IF(W463=0,0,COUNTIF($W$6:W463,1))</f>
        <v>458</v>
      </c>
      <c r="Y463" s="18" t="str">
        <f t="shared" si="77"/>
        <v>PRIL 7 TABLET 60'LI</v>
      </c>
      <c r="Z463" s="17">
        <f>IF(ISERROR(SEARCH('G_Sipariş Fişi'!$C$18,$A463)),0,1)</f>
        <v>1</v>
      </c>
      <c r="AA463" s="17">
        <f>IF(Z463=0,0,COUNTIF($Z$6:Z463,1))</f>
        <v>458</v>
      </c>
      <c r="AB463" s="18" t="str">
        <f t="shared" si="78"/>
        <v>PRIL 7 TABLET 60'LI</v>
      </c>
      <c r="AC463" s="17">
        <f>IF(ISERROR(SEARCH('G_Sipariş Fişi'!$C$19,$A463)),0,1)</f>
        <v>1</v>
      </c>
      <c r="AD463" s="17">
        <f>IF(AC463=0,0,COUNTIF($AC$6:AC463,1))</f>
        <v>458</v>
      </c>
      <c r="AE463" s="18" t="str">
        <f t="shared" si="79"/>
        <v>PRIL 7 TABLET 60'LI</v>
      </c>
    </row>
    <row r="464" spans="1:31" x14ac:dyDescent="0.3">
      <c r="A464" s="17" t="str">
        <f>Tbl_Ürünler[[#This Row],[Ürün Adı]]</f>
        <v>CEM DEFNE SOMON SERAMIK 26 CM</v>
      </c>
      <c r="B464" s="17">
        <f>IF(ISERROR(SEARCH('G_Sipariş Fişi'!$C$10,$A464)),0,1)</f>
        <v>0</v>
      </c>
      <c r="C464" s="17">
        <f>IF(B464=0,0,COUNTIF($B$6:B464,1))</f>
        <v>0</v>
      </c>
      <c r="D464" s="18" t="str">
        <f t="shared" si="70"/>
        <v/>
      </c>
      <c r="E464" s="17">
        <f>IF(ISERROR(SEARCH('G_Sipariş Fişi'!$C$11,$A464)),0,1)</f>
        <v>0</v>
      </c>
      <c r="F464" s="17">
        <f>IF(E464=0,0,COUNTIF($E$6:E464,1))</f>
        <v>0</v>
      </c>
      <c r="G464" s="18" t="str">
        <f t="shared" si="71"/>
        <v/>
      </c>
      <c r="H464" s="17">
        <f>IF(ISERROR(SEARCH('G_Sipariş Fişi'!$C$12,$A464)),0,1)</f>
        <v>0</v>
      </c>
      <c r="I464" s="17">
        <f>IF(H464=0,0,COUNTIF(H$6:$H464,1))</f>
        <v>0</v>
      </c>
      <c r="J464" s="18" t="str">
        <f t="shared" si="72"/>
        <v/>
      </c>
      <c r="K464" s="17">
        <f>IF(ISERROR(SEARCH('G_Sipariş Fişi'!$C$13,$A464)),0,1)</f>
        <v>0</v>
      </c>
      <c r="L464" s="17">
        <f>IF(K464=0,0,COUNTIF($K$6:K464,1))</f>
        <v>0</v>
      </c>
      <c r="M464" s="18" t="str">
        <f t="shared" si="73"/>
        <v/>
      </c>
      <c r="N464" s="17">
        <f>IF(ISERROR(SEARCH('G_Sipariş Fişi'!$C$14,$A464)),0,1)</f>
        <v>0</v>
      </c>
      <c r="O464" s="17">
        <f>IF(N464=0,0,COUNTIF($N$6:N464,1))</f>
        <v>0</v>
      </c>
      <c r="P464" s="18" t="str">
        <f t="shared" si="74"/>
        <v/>
      </c>
      <c r="Q464" s="17">
        <f>IF(ISERROR(SEARCH('G_Sipariş Fişi'!$C$15,$A464)),0,1)</f>
        <v>0</v>
      </c>
      <c r="R464" s="17">
        <f>IF(Q464=0,0,COUNTIF($Q$6:Q464,1))</f>
        <v>0</v>
      </c>
      <c r="S464" s="18" t="str">
        <f t="shared" si="75"/>
        <v/>
      </c>
      <c r="T464" s="17">
        <f>IF(ISERROR(SEARCH('G_Sipariş Fişi'!$C$16,$A464)),0,1)</f>
        <v>1</v>
      </c>
      <c r="U464" s="17">
        <f>IF(T464=0,0,COUNTIF($T$6:T464,1))</f>
        <v>459</v>
      </c>
      <c r="V464" s="18" t="str">
        <f t="shared" si="76"/>
        <v>CEM DEFNE SOMON SERAMIK 26 CM</v>
      </c>
      <c r="W464" s="17">
        <f>IF(ISERROR(SEARCH('G_Sipariş Fişi'!$C$17,$A464)),0,1)</f>
        <v>1</v>
      </c>
      <c r="X464" s="17">
        <f>IF(W464=0,0,COUNTIF($W$6:W464,1))</f>
        <v>459</v>
      </c>
      <c r="Y464" s="18" t="str">
        <f t="shared" si="77"/>
        <v>CEM DEFNE SOMON SERAMIK 26 CM</v>
      </c>
      <c r="Z464" s="17">
        <f>IF(ISERROR(SEARCH('G_Sipariş Fişi'!$C$18,$A464)),0,1)</f>
        <v>1</v>
      </c>
      <c r="AA464" s="17">
        <f>IF(Z464=0,0,COUNTIF($Z$6:Z464,1))</f>
        <v>459</v>
      </c>
      <c r="AB464" s="18" t="str">
        <f t="shared" si="78"/>
        <v>CEM DEFNE SOMON SERAMIK 26 CM</v>
      </c>
      <c r="AC464" s="17">
        <f>IF(ISERROR(SEARCH('G_Sipariş Fişi'!$C$19,$A464)),0,1)</f>
        <v>1</v>
      </c>
      <c r="AD464" s="17">
        <f>IF(AC464=0,0,COUNTIF($AC$6:AC464,1))</f>
        <v>459</v>
      </c>
      <c r="AE464" s="18" t="str">
        <f t="shared" si="79"/>
        <v>CEM DEFNE SOMON SERAMIK 26 CM</v>
      </c>
    </row>
    <row r="465" spans="1:31" x14ac:dyDescent="0.3">
      <c r="A465" s="17" t="str">
        <f>Tbl_Ürünler[[#This Row],[Ürün Adı]]</f>
        <v>ULUDAG MADEN SUYU SADE 200 ML.</v>
      </c>
      <c r="B465" s="17">
        <f>IF(ISERROR(SEARCH('G_Sipariş Fişi'!$C$10,$A465)),0,1)</f>
        <v>0</v>
      </c>
      <c r="C465" s="17">
        <f>IF(B465=0,0,COUNTIF($B$6:B465,1))</f>
        <v>0</v>
      </c>
      <c r="D465" s="18" t="str">
        <f t="shared" si="70"/>
        <v/>
      </c>
      <c r="E465" s="17">
        <f>IF(ISERROR(SEARCH('G_Sipariş Fişi'!$C$11,$A465)),0,1)</f>
        <v>0</v>
      </c>
      <c r="F465" s="17">
        <f>IF(E465=0,0,COUNTIF($E$6:E465,1))</f>
        <v>0</v>
      </c>
      <c r="G465" s="18" t="str">
        <f t="shared" si="71"/>
        <v/>
      </c>
      <c r="H465" s="17">
        <f>IF(ISERROR(SEARCH('G_Sipariş Fişi'!$C$12,$A465)),0,1)</f>
        <v>0</v>
      </c>
      <c r="I465" s="17">
        <f>IF(H465=0,0,COUNTIF(H$6:$H465,1))</f>
        <v>0</v>
      </c>
      <c r="J465" s="18" t="str">
        <f t="shared" si="72"/>
        <v/>
      </c>
      <c r="K465" s="17">
        <f>IF(ISERROR(SEARCH('G_Sipariş Fişi'!$C$13,$A465)),0,1)</f>
        <v>0</v>
      </c>
      <c r="L465" s="17">
        <f>IF(K465=0,0,COUNTIF($K$6:K465,1))</f>
        <v>0</v>
      </c>
      <c r="M465" s="18" t="str">
        <f t="shared" si="73"/>
        <v/>
      </c>
      <c r="N465" s="17">
        <f>IF(ISERROR(SEARCH('G_Sipariş Fişi'!$C$14,$A465)),0,1)</f>
        <v>0</v>
      </c>
      <c r="O465" s="17">
        <f>IF(N465=0,0,COUNTIF($N$6:N465,1))</f>
        <v>0</v>
      </c>
      <c r="P465" s="18" t="str">
        <f t="shared" si="74"/>
        <v/>
      </c>
      <c r="Q465" s="17">
        <f>IF(ISERROR(SEARCH('G_Sipariş Fişi'!$C$15,$A465)),0,1)</f>
        <v>0</v>
      </c>
      <c r="R465" s="17">
        <f>IF(Q465=0,0,COUNTIF($Q$6:Q465,1))</f>
        <v>0</v>
      </c>
      <c r="S465" s="18" t="str">
        <f t="shared" si="75"/>
        <v/>
      </c>
      <c r="T465" s="17">
        <f>IF(ISERROR(SEARCH('G_Sipariş Fişi'!$C$16,$A465)),0,1)</f>
        <v>1</v>
      </c>
      <c r="U465" s="17">
        <f>IF(T465=0,0,COUNTIF($T$6:T465,1))</f>
        <v>460</v>
      </c>
      <c r="V465" s="18" t="str">
        <f t="shared" si="76"/>
        <v>ULUDAG MADEN SUYU SADE 200 ML.</v>
      </c>
      <c r="W465" s="17">
        <f>IF(ISERROR(SEARCH('G_Sipariş Fişi'!$C$17,$A465)),0,1)</f>
        <v>1</v>
      </c>
      <c r="X465" s="17">
        <f>IF(W465=0,0,COUNTIF($W$6:W465,1))</f>
        <v>460</v>
      </c>
      <c r="Y465" s="18" t="str">
        <f t="shared" si="77"/>
        <v>ULUDAG MADEN SUYU SADE 200 ML.</v>
      </c>
      <c r="Z465" s="17">
        <f>IF(ISERROR(SEARCH('G_Sipariş Fişi'!$C$18,$A465)),0,1)</f>
        <v>1</v>
      </c>
      <c r="AA465" s="17">
        <f>IF(Z465=0,0,COUNTIF($Z$6:Z465,1))</f>
        <v>460</v>
      </c>
      <c r="AB465" s="18" t="str">
        <f t="shared" si="78"/>
        <v>ULUDAG MADEN SUYU SADE 200 ML.</v>
      </c>
      <c r="AC465" s="17">
        <f>IF(ISERROR(SEARCH('G_Sipariş Fişi'!$C$19,$A465)),0,1)</f>
        <v>1</v>
      </c>
      <c r="AD465" s="17">
        <f>IF(AC465=0,0,COUNTIF($AC$6:AC465,1))</f>
        <v>460</v>
      </c>
      <c r="AE465" s="18" t="str">
        <f t="shared" si="79"/>
        <v>ULUDAG MADEN SUYU SADE 200 ML.</v>
      </c>
    </row>
    <row r="466" spans="1:31" x14ac:dyDescent="0.3">
      <c r="A466" s="17" t="str">
        <f>Tbl_Ürünler[[#This Row],[Ürün Adı]]</f>
        <v>GUROVA TAM YAGLI BEYAZ PEYNIR</v>
      </c>
      <c r="B466" s="17">
        <f>IF(ISERROR(SEARCH('G_Sipariş Fişi'!$C$10,$A466)),0,1)</f>
        <v>1</v>
      </c>
      <c r="C466" s="17">
        <f>IF(B466=0,0,COUNTIF($B$6:B466,1))</f>
        <v>15</v>
      </c>
      <c r="D466" s="18" t="str">
        <f t="shared" si="70"/>
        <v/>
      </c>
      <c r="E466" s="17">
        <f>IF(ISERROR(SEARCH('G_Sipariş Fişi'!$C$11,$A466)),0,1)</f>
        <v>0</v>
      </c>
      <c r="F466" s="17">
        <f>IF(E466=0,0,COUNTIF($E$6:E466,1))</f>
        <v>0</v>
      </c>
      <c r="G466" s="18" t="str">
        <f t="shared" si="71"/>
        <v/>
      </c>
      <c r="H466" s="17">
        <f>IF(ISERROR(SEARCH('G_Sipariş Fişi'!$C$12,$A466)),0,1)</f>
        <v>0</v>
      </c>
      <c r="I466" s="17">
        <f>IF(H466=0,0,COUNTIF(H$6:$H466,1))</f>
        <v>0</v>
      </c>
      <c r="J466" s="18" t="str">
        <f t="shared" si="72"/>
        <v/>
      </c>
      <c r="K466" s="17">
        <f>IF(ISERROR(SEARCH('G_Sipariş Fişi'!$C$13,$A466)),0,1)</f>
        <v>0</v>
      </c>
      <c r="L466" s="17">
        <f>IF(K466=0,0,COUNTIF($K$6:K466,1))</f>
        <v>0</v>
      </c>
      <c r="M466" s="18" t="str">
        <f t="shared" si="73"/>
        <v/>
      </c>
      <c r="N466" s="17">
        <f>IF(ISERROR(SEARCH('G_Sipariş Fişi'!$C$14,$A466)),0,1)</f>
        <v>0</v>
      </c>
      <c r="O466" s="17">
        <f>IF(N466=0,0,COUNTIF($N$6:N466,1))</f>
        <v>0</v>
      </c>
      <c r="P466" s="18" t="str">
        <f t="shared" si="74"/>
        <v/>
      </c>
      <c r="Q466" s="17">
        <f>IF(ISERROR(SEARCH('G_Sipariş Fişi'!$C$15,$A466)),0,1)</f>
        <v>0</v>
      </c>
      <c r="R466" s="17">
        <f>IF(Q466=0,0,COUNTIF($Q$6:Q466,1))</f>
        <v>0</v>
      </c>
      <c r="S466" s="18" t="str">
        <f t="shared" si="75"/>
        <v/>
      </c>
      <c r="T466" s="17">
        <f>IF(ISERROR(SEARCH('G_Sipariş Fişi'!$C$16,$A466)),0,1)</f>
        <v>1</v>
      </c>
      <c r="U466" s="17">
        <f>IF(T466=0,0,COUNTIF($T$6:T466,1))</f>
        <v>461</v>
      </c>
      <c r="V466" s="18" t="str">
        <f t="shared" si="76"/>
        <v>GUROVA TAM YAGLI BEYAZ PEYNIR</v>
      </c>
      <c r="W466" s="17">
        <f>IF(ISERROR(SEARCH('G_Sipariş Fişi'!$C$17,$A466)),0,1)</f>
        <v>1</v>
      </c>
      <c r="X466" s="17">
        <f>IF(W466=0,0,COUNTIF($W$6:W466,1))</f>
        <v>461</v>
      </c>
      <c r="Y466" s="18" t="str">
        <f t="shared" si="77"/>
        <v>GUROVA TAM YAGLI BEYAZ PEYNIR</v>
      </c>
      <c r="Z466" s="17">
        <f>IF(ISERROR(SEARCH('G_Sipariş Fişi'!$C$18,$A466)),0,1)</f>
        <v>1</v>
      </c>
      <c r="AA466" s="17">
        <f>IF(Z466=0,0,COUNTIF($Z$6:Z466,1))</f>
        <v>461</v>
      </c>
      <c r="AB466" s="18" t="str">
        <f t="shared" si="78"/>
        <v>GUROVA TAM YAGLI BEYAZ PEYNIR</v>
      </c>
      <c r="AC466" s="17">
        <f>IF(ISERROR(SEARCH('G_Sipariş Fişi'!$C$19,$A466)),0,1)</f>
        <v>1</v>
      </c>
      <c r="AD466" s="17">
        <f>IF(AC466=0,0,COUNTIF($AC$6:AC466,1))</f>
        <v>461</v>
      </c>
      <c r="AE466" s="18" t="str">
        <f t="shared" si="79"/>
        <v>GUROVA TAM YAGLI BEYAZ PEYNIR</v>
      </c>
    </row>
    <row r="467" spans="1:31" x14ac:dyDescent="0.3">
      <c r="A467" s="17" t="str">
        <f>Tbl_Ürünler[[#This Row],[Ürün Adı]]</f>
        <v>OYALI TAM YAGLI EZINE PEYNIRI</v>
      </c>
      <c r="B467" s="17">
        <f>IF(ISERROR(SEARCH('G_Sipariş Fişi'!$C$10,$A467)),0,1)</f>
        <v>1</v>
      </c>
      <c r="C467" s="17">
        <f>IF(B467=0,0,COUNTIF($B$6:B467,1))</f>
        <v>16</v>
      </c>
      <c r="D467" s="18" t="str">
        <f t="shared" si="70"/>
        <v/>
      </c>
      <c r="E467" s="17">
        <f>IF(ISERROR(SEARCH('G_Sipariş Fişi'!$C$11,$A467)),0,1)</f>
        <v>0</v>
      </c>
      <c r="F467" s="17">
        <f>IF(E467=0,0,COUNTIF($E$6:E467,1))</f>
        <v>0</v>
      </c>
      <c r="G467" s="18" t="str">
        <f t="shared" si="71"/>
        <v/>
      </c>
      <c r="H467" s="17">
        <f>IF(ISERROR(SEARCH('G_Sipariş Fişi'!$C$12,$A467)),0,1)</f>
        <v>0</v>
      </c>
      <c r="I467" s="17">
        <f>IF(H467=0,0,COUNTIF(H$6:$H467,1))</f>
        <v>0</v>
      </c>
      <c r="J467" s="18" t="str">
        <f t="shared" si="72"/>
        <v/>
      </c>
      <c r="K467" s="17">
        <f>IF(ISERROR(SEARCH('G_Sipariş Fişi'!$C$13,$A467)),0,1)</f>
        <v>0</v>
      </c>
      <c r="L467" s="17">
        <f>IF(K467=0,0,COUNTIF($K$6:K467,1))</f>
        <v>0</v>
      </c>
      <c r="M467" s="18" t="str">
        <f t="shared" si="73"/>
        <v/>
      </c>
      <c r="N467" s="17">
        <f>IF(ISERROR(SEARCH('G_Sipariş Fişi'!$C$14,$A467)),0,1)</f>
        <v>0</v>
      </c>
      <c r="O467" s="17">
        <f>IF(N467=0,0,COUNTIF($N$6:N467,1))</f>
        <v>0</v>
      </c>
      <c r="P467" s="18" t="str">
        <f t="shared" si="74"/>
        <v/>
      </c>
      <c r="Q467" s="17">
        <f>IF(ISERROR(SEARCH('G_Sipariş Fişi'!$C$15,$A467)),0,1)</f>
        <v>0</v>
      </c>
      <c r="R467" s="17">
        <f>IF(Q467=0,0,COUNTIF($Q$6:Q467,1))</f>
        <v>0</v>
      </c>
      <c r="S467" s="18" t="str">
        <f t="shared" si="75"/>
        <v/>
      </c>
      <c r="T467" s="17">
        <f>IF(ISERROR(SEARCH('G_Sipariş Fişi'!$C$16,$A467)),0,1)</f>
        <v>1</v>
      </c>
      <c r="U467" s="17">
        <f>IF(T467=0,0,COUNTIF($T$6:T467,1))</f>
        <v>462</v>
      </c>
      <c r="V467" s="18" t="str">
        <f t="shared" si="76"/>
        <v>OYALI TAM YAGLI EZINE PEYNIRI</v>
      </c>
      <c r="W467" s="17">
        <f>IF(ISERROR(SEARCH('G_Sipariş Fişi'!$C$17,$A467)),0,1)</f>
        <v>1</v>
      </c>
      <c r="X467" s="17">
        <f>IF(W467=0,0,COUNTIF($W$6:W467,1))</f>
        <v>462</v>
      </c>
      <c r="Y467" s="18" t="str">
        <f t="shared" si="77"/>
        <v>OYALI TAM YAGLI EZINE PEYNIRI</v>
      </c>
      <c r="Z467" s="17">
        <f>IF(ISERROR(SEARCH('G_Sipariş Fişi'!$C$18,$A467)),0,1)</f>
        <v>1</v>
      </c>
      <c r="AA467" s="17">
        <f>IF(Z467=0,0,COUNTIF($Z$6:Z467,1))</f>
        <v>462</v>
      </c>
      <c r="AB467" s="18" t="str">
        <f t="shared" si="78"/>
        <v>OYALI TAM YAGLI EZINE PEYNIRI</v>
      </c>
      <c r="AC467" s="17">
        <f>IF(ISERROR(SEARCH('G_Sipariş Fişi'!$C$19,$A467)),0,1)</f>
        <v>1</v>
      </c>
      <c r="AD467" s="17">
        <f>IF(AC467=0,0,COUNTIF($AC$6:AC467,1))</f>
        <v>462</v>
      </c>
      <c r="AE467" s="18" t="str">
        <f t="shared" si="79"/>
        <v>OYALI TAM YAGLI EZINE PEYNIRI</v>
      </c>
    </row>
    <row r="468" spans="1:31" x14ac:dyDescent="0.3">
      <c r="A468" s="17" t="str">
        <f>Tbl_Ürünler[[#This Row],[Ürün Adı]]</f>
        <v xml:space="preserve">SENPILIC KALCALI BUT </v>
      </c>
      <c r="B468" s="17">
        <f>IF(ISERROR(SEARCH('G_Sipariş Fişi'!$C$10,$A468)),0,1)</f>
        <v>0</v>
      </c>
      <c r="C468" s="17">
        <f>IF(B468=0,0,COUNTIF($B$6:B468,1))</f>
        <v>0</v>
      </c>
      <c r="D468" s="18" t="str">
        <f t="shared" si="70"/>
        <v/>
      </c>
      <c r="E468" s="17">
        <f>IF(ISERROR(SEARCH('G_Sipariş Fişi'!$C$11,$A468)),0,1)</f>
        <v>0</v>
      </c>
      <c r="F468" s="17">
        <f>IF(E468=0,0,COUNTIF($E$6:E468,1))</f>
        <v>0</v>
      </c>
      <c r="G468" s="18" t="str">
        <f t="shared" si="71"/>
        <v/>
      </c>
      <c r="H468" s="17">
        <f>IF(ISERROR(SEARCH('G_Sipariş Fişi'!$C$12,$A468)),0,1)</f>
        <v>0</v>
      </c>
      <c r="I468" s="17">
        <f>IF(H468=0,0,COUNTIF(H$6:$H468,1))</f>
        <v>0</v>
      </c>
      <c r="J468" s="18" t="str">
        <f t="shared" si="72"/>
        <v/>
      </c>
      <c r="K468" s="17">
        <f>IF(ISERROR(SEARCH('G_Sipariş Fişi'!$C$13,$A468)),0,1)</f>
        <v>0</v>
      </c>
      <c r="L468" s="17">
        <f>IF(K468=0,0,COUNTIF($K$6:K468,1))</f>
        <v>0</v>
      </c>
      <c r="M468" s="18" t="str">
        <f t="shared" si="73"/>
        <v/>
      </c>
      <c r="N468" s="17">
        <f>IF(ISERROR(SEARCH('G_Sipariş Fişi'!$C$14,$A468)),0,1)</f>
        <v>0</v>
      </c>
      <c r="O468" s="17">
        <f>IF(N468=0,0,COUNTIF($N$6:N468,1))</f>
        <v>0</v>
      </c>
      <c r="P468" s="18" t="str">
        <f t="shared" si="74"/>
        <v/>
      </c>
      <c r="Q468" s="17">
        <f>IF(ISERROR(SEARCH('G_Sipariş Fişi'!$C$15,$A468)),0,1)</f>
        <v>0</v>
      </c>
      <c r="R468" s="17">
        <f>IF(Q468=0,0,COUNTIF($Q$6:Q468,1))</f>
        <v>0</v>
      </c>
      <c r="S468" s="18" t="str">
        <f t="shared" si="75"/>
        <v/>
      </c>
      <c r="T468" s="17">
        <f>IF(ISERROR(SEARCH('G_Sipariş Fişi'!$C$16,$A468)),0,1)</f>
        <v>1</v>
      </c>
      <c r="U468" s="17">
        <f>IF(T468=0,0,COUNTIF($T$6:T468,1))</f>
        <v>463</v>
      </c>
      <c r="V468" s="18" t="str">
        <f t="shared" si="76"/>
        <v xml:space="preserve">SENPILIC KALCALI BUT </v>
      </c>
      <c r="W468" s="17">
        <f>IF(ISERROR(SEARCH('G_Sipariş Fişi'!$C$17,$A468)),0,1)</f>
        <v>1</v>
      </c>
      <c r="X468" s="17">
        <f>IF(W468=0,0,COUNTIF($W$6:W468,1))</f>
        <v>463</v>
      </c>
      <c r="Y468" s="18" t="str">
        <f t="shared" si="77"/>
        <v xml:space="preserve">SENPILIC KALCALI BUT </v>
      </c>
      <c r="Z468" s="17">
        <f>IF(ISERROR(SEARCH('G_Sipariş Fişi'!$C$18,$A468)),0,1)</f>
        <v>1</v>
      </c>
      <c r="AA468" s="17">
        <f>IF(Z468=0,0,COUNTIF($Z$6:Z468,1))</f>
        <v>463</v>
      </c>
      <c r="AB468" s="18" t="str">
        <f t="shared" si="78"/>
        <v xml:space="preserve">SENPILIC KALCALI BUT </v>
      </c>
      <c r="AC468" s="17">
        <f>IF(ISERROR(SEARCH('G_Sipariş Fişi'!$C$19,$A468)),0,1)</f>
        <v>1</v>
      </c>
      <c r="AD468" s="17">
        <f>IF(AC468=0,0,COUNTIF($AC$6:AC468,1))</f>
        <v>463</v>
      </c>
      <c r="AE468" s="18" t="str">
        <f t="shared" si="79"/>
        <v xml:space="preserve">SENPILIC KALCALI BUT </v>
      </c>
    </row>
    <row r="469" spans="1:31" x14ac:dyDescent="0.3">
      <c r="A469" s="17" t="str">
        <f>Tbl_Ürünler[[#This Row],[Ürün Adı]]</f>
        <v>COFFEE MATE 500 GR</v>
      </c>
      <c r="B469" s="17">
        <f>IF(ISERROR(SEARCH('G_Sipariş Fişi'!$C$10,$A469)),0,1)</f>
        <v>0</v>
      </c>
      <c r="C469" s="17">
        <f>IF(B469=0,0,COUNTIF($B$6:B469,1))</f>
        <v>0</v>
      </c>
      <c r="D469" s="18" t="str">
        <f t="shared" si="70"/>
        <v/>
      </c>
      <c r="E469" s="17">
        <f>IF(ISERROR(SEARCH('G_Sipariş Fişi'!$C$11,$A469)),0,1)</f>
        <v>0</v>
      </c>
      <c r="F469" s="17">
        <f>IF(E469=0,0,COUNTIF($E$6:E469,1))</f>
        <v>0</v>
      </c>
      <c r="G469" s="18" t="str">
        <f t="shared" si="71"/>
        <v/>
      </c>
      <c r="H469" s="17">
        <f>IF(ISERROR(SEARCH('G_Sipariş Fişi'!$C$12,$A469)),0,1)</f>
        <v>0</v>
      </c>
      <c r="I469" s="17">
        <f>IF(H469=0,0,COUNTIF(H$6:$H469,1))</f>
        <v>0</v>
      </c>
      <c r="J469" s="18" t="str">
        <f t="shared" si="72"/>
        <v/>
      </c>
      <c r="K469" s="17">
        <f>IF(ISERROR(SEARCH('G_Sipariş Fişi'!$C$13,$A469)),0,1)</f>
        <v>0</v>
      </c>
      <c r="L469" s="17">
        <f>IF(K469=0,0,COUNTIF($K$6:K469,1))</f>
        <v>0</v>
      </c>
      <c r="M469" s="18" t="str">
        <f t="shared" si="73"/>
        <v/>
      </c>
      <c r="N469" s="17">
        <f>IF(ISERROR(SEARCH('G_Sipariş Fişi'!$C$14,$A469)),0,1)</f>
        <v>0</v>
      </c>
      <c r="O469" s="17">
        <f>IF(N469=0,0,COUNTIF($N$6:N469,1))</f>
        <v>0</v>
      </c>
      <c r="P469" s="18" t="str">
        <f t="shared" si="74"/>
        <v/>
      </c>
      <c r="Q469" s="17">
        <f>IF(ISERROR(SEARCH('G_Sipariş Fişi'!$C$15,$A469)),0,1)</f>
        <v>0</v>
      </c>
      <c r="R469" s="17">
        <f>IF(Q469=0,0,COUNTIF($Q$6:Q469,1))</f>
        <v>0</v>
      </c>
      <c r="S469" s="18" t="str">
        <f t="shared" si="75"/>
        <v/>
      </c>
      <c r="T469" s="17">
        <f>IF(ISERROR(SEARCH('G_Sipariş Fişi'!$C$16,$A469)),0,1)</f>
        <v>1</v>
      </c>
      <c r="U469" s="17">
        <f>IF(T469=0,0,COUNTIF($T$6:T469,1))</f>
        <v>464</v>
      </c>
      <c r="V469" s="18" t="str">
        <f t="shared" si="76"/>
        <v>COFFEE MATE 500 GR</v>
      </c>
      <c r="W469" s="17">
        <f>IF(ISERROR(SEARCH('G_Sipariş Fişi'!$C$17,$A469)),0,1)</f>
        <v>1</v>
      </c>
      <c r="X469" s="17">
        <f>IF(W469=0,0,COUNTIF($W$6:W469,1))</f>
        <v>464</v>
      </c>
      <c r="Y469" s="18" t="str">
        <f t="shared" si="77"/>
        <v>COFFEE MATE 500 GR</v>
      </c>
      <c r="Z469" s="17">
        <f>IF(ISERROR(SEARCH('G_Sipariş Fişi'!$C$18,$A469)),0,1)</f>
        <v>1</v>
      </c>
      <c r="AA469" s="17">
        <f>IF(Z469=0,0,COUNTIF($Z$6:Z469,1))</f>
        <v>464</v>
      </c>
      <c r="AB469" s="18" t="str">
        <f t="shared" si="78"/>
        <v>COFFEE MATE 500 GR</v>
      </c>
      <c r="AC469" s="17">
        <f>IF(ISERROR(SEARCH('G_Sipariş Fişi'!$C$19,$A469)),0,1)</f>
        <v>1</v>
      </c>
      <c r="AD469" s="17">
        <f>IF(AC469=0,0,COUNTIF($AC$6:AC469,1))</f>
        <v>464</v>
      </c>
      <c r="AE469" s="18" t="str">
        <f t="shared" si="79"/>
        <v>COFFEE MATE 500 GR</v>
      </c>
    </row>
    <row r="470" spans="1:31" x14ac:dyDescent="0.3">
      <c r="A470" s="17" t="str">
        <f>Tbl_Ürünler[[#This Row],[Ürün Adı]]</f>
        <v>CALGONIT H1A 70LI TAB.MAK</v>
      </c>
      <c r="B470" s="17">
        <f>IF(ISERROR(SEARCH('G_Sipariş Fişi'!$C$10,$A470)),0,1)</f>
        <v>0</v>
      </c>
      <c r="C470" s="17">
        <f>IF(B470=0,0,COUNTIF($B$6:B470,1))</f>
        <v>0</v>
      </c>
      <c r="D470" s="18" t="str">
        <f t="shared" si="70"/>
        <v/>
      </c>
      <c r="E470" s="17">
        <f>IF(ISERROR(SEARCH('G_Sipariş Fişi'!$C$11,$A470)),0,1)</f>
        <v>0</v>
      </c>
      <c r="F470" s="17">
        <f>IF(E470=0,0,COUNTIF($E$6:E470,1))</f>
        <v>0</v>
      </c>
      <c r="G470" s="18" t="str">
        <f t="shared" si="71"/>
        <v/>
      </c>
      <c r="H470" s="17">
        <f>IF(ISERROR(SEARCH('G_Sipariş Fişi'!$C$12,$A470)),0,1)</f>
        <v>0</v>
      </c>
      <c r="I470" s="17">
        <f>IF(H470=0,0,COUNTIF(H$6:$H470,1))</f>
        <v>0</v>
      </c>
      <c r="J470" s="18" t="str">
        <f t="shared" si="72"/>
        <v/>
      </c>
      <c r="K470" s="17">
        <f>IF(ISERROR(SEARCH('G_Sipariş Fişi'!$C$13,$A470)),0,1)</f>
        <v>0</v>
      </c>
      <c r="L470" s="17">
        <f>IF(K470=0,0,COUNTIF($K$6:K470,1))</f>
        <v>0</v>
      </c>
      <c r="M470" s="18" t="str">
        <f t="shared" si="73"/>
        <v/>
      </c>
      <c r="N470" s="17">
        <f>IF(ISERROR(SEARCH('G_Sipariş Fişi'!$C$14,$A470)),0,1)</f>
        <v>0</v>
      </c>
      <c r="O470" s="17">
        <f>IF(N470=0,0,COUNTIF($N$6:N470,1))</f>
        <v>0</v>
      </c>
      <c r="P470" s="18" t="str">
        <f t="shared" si="74"/>
        <v/>
      </c>
      <c r="Q470" s="17">
        <f>IF(ISERROR(SEARCH('G_Sipariş Fişi'!$C$15,$A470)),0,1)</f>
        <v>0</v>
      </c>
      <c r="R470" s="17">
        <f>IF(Q470=0,0,COUNTIF($Q$6:Q470,1))</f>
        <v>0</v>
      </c>
      <c r="S470" s="18" t="str">
        <f t="shared" si="75"/>
        <v/>
      </c>
      <c r="T470" s="17">
        <f>IF(ISERROR(SEARCH('G_Sipariş Fişi'!$C$16,$A470)),0,1)</f>
        <v>1</v>
      </c>
      <c r="U470" s="17">
        <f>IF(T470=0,0,COUNTIF($T$6:T470,1))</f>
        <v>465</v>
      </c>
      <c r="V470" s="18" t="str">
        <f t="shared" si="76"/>
        <v>CALGONIT H1A 70LI TAB.MAK</v>
      </c>
      <c r="W470" s="17">
        <f>IF(ISERROR(SEARCH('G_Sipariş Fişi'!$C$17,$A470)),0,1)</f>
        <v>1</v>
      </c>
      <c r="X470" s="17">
        <f>IF(W470=0,0,COUNTIF($W$6:W470,1))</f>
        <v>465</v>
      </c>
      <c r="Y470" s="18" t="str">
        <f t="shared" si="77"/>
        <v>CALGONIT H1A 70LI TAB.MAK</v>
      </c>
      <c r="Z470" s="17">
        <f>IF(ISERROR(SEARCH('G_Sipariş Fişi'!$C$18,$A470)),0,1)</f>
        <v>1</v>
      </c>
      <c r="AA470" s="17">
        <f>IF(Z470=0,0,COUNTIF($Z$6:Z470,1))</f>
        <v>465</v>
      </c>
      <c r="AB470" s="18" t="str">
        <f t="shared" si="78"/>
        <v>CALGONIT H1A 70LI TAB.MAK</v>
      </c>
      <c r="AC470" s="17">
        <f>IF(ISERROR(SEARCH('G_Sipariş Fişi'!$C$19,$A470)),0,1)</f>
        <v>1</v>
      </c>
      <c r="AD470" s="17">
        <f>IF(AC470=0,0,COUNTIF($AC$6:AC470,1))</f>
        <v>465</v>
      </c>
      <c r="AE470" s="18" t="str">
        <f t="shared" si="79"/>
        <v>CALGONIT H1A 70LI TAB.MAK</v>
      </c>
    </row>
    <row r="471" spans="1:31" x14ac:dyDescent="0.3">
      <c r="A471" s="17" t="str">
        <f>Tbl_Ürünler[[#This Row],[Ürün Adı]]</f>
        <v>DERYA DİLİM KAŞAR 500 GR</v>
      </c>
      <c r="B471" s="17">
        <f>IF(ISERROR(SEARCH('G_Sipariş Fişi'!$C$10,$A471)),0,1)</f>
        <v>0</v>
      </c>
      <c r="C471" s="17">
        <f>IF(B471=0,0,COUNTIF($B$6:B471,1))</f>
        <v>0</v>
      </c>
      <c r="D471" s="18" t="str">
        <f t="shared" si="70"/>
        <v/>
      </c>
      <c r="E471" s="17">
        <f>IF(ISERROR(SEARCH('G_Sipariş Fişi'!$C$11,$A471)),0,1)</f>
        <v>0</v>
      </c>
      <c r="F471" s="17">
        <f>IF(E471=0,0,COUNTIF($E$6:E471,1))</f>
        <v>0</v>
      </c>
      <c r="G471" s="18" t="str">
        <f t="shared" si="71"/>
        <v/>
      </c>
      <c r="H471" s="17">
        <f>IF(ISERROR(SEARCH('G_Sipariş Fişi'!$C$12,$A471)),0,1)</f>
        <v>0</v>
      </c>
      <c r="I471" s="17">
        <f>IF(H471=0,0,COUNTIF(H$6:$H471,1))</f>
        <v>0</v>
      </c>
      <c r="J471" s="18" t="str">
        <f t="shared" si="72"/>
        <v/>
      </c>
      <c r="K471" s="17">
        <f>IF(ISERROR(SEARCH('G_Sipariş Fişi'!$C$13,$A471)),0,1)</f>
        <v>0</v>
      </c>
      <c r="L471" s="17">
        <f>IF(K471=0,0,COUNTIF($K$6:K471,1))</f>
        <v>0</v>
      </c>
      <c r="M471" s="18" t="str">
        <f t="shared" si="73"/>
        <v/>
      </c>
      <c r="N471" s="17">
        <f>IF(ISERROR(SEARCH('G_Sipariş Fişi'!$C$14,$A471)),0,1)</f>
        <v>0</v>
      </c>
      <c r="O471" s="17">
        <f>IF(N471=0,0,COUNTIF($N$6:N471,1))</f>
        <v>0</v>
      </c>
      <c r="P471" s="18" t="str">
        <f t="shared" si="74"/>
        <v/>
      </c>
      <c r="Q471" s="17">
        <f>IF(ISERROR(SEARCH('G_Sipariş Fişi'!$C$15,$A471)),0,1)</f>
        <v>0</v>
      </c>
      <c r="R471" s="17">
        <f>IF(Q471=0,0,COUNTIF($Q$6:Q471,1))</f>
        <v>0</v>
      </c>
      <c r="S471" s="18" t="str">
        <f t="shared" si="75"/>
        <v/>
      </c>
      <c r="T471" s="17">
        <f>IF(ISERROR(SEARCH('G_Sipariş Fişi'!$C$16,$A471)),0,1)</f>
        <v>1</v>
      </c>
      <c r="U471" s="17">
        <f>IF(T471=0,0,COUNTIF($T$6:T471,1))</f>
        <v>466</v>
      </c>
      <c r="V471" s="18" t="str">
        <f t="shared" si="76"/>
        <v>DERYA DİLİM KAŞAR 500 GR</v>
      </c>
      <c r="W471" s="17">
        <f>IF(ISERROR(SEARCH('G_Sipariş Fişi'!$C$17,$A471)),0,1)</f>
        <v>1</v>
      </c>
      <c r="X471" s="17">
        <f>IF(W471=0,0,COUNTIF($W$6:W471,1))</f>
        <v>466</v>
      </c>
      <c r="Y471" s="18" t="str">
        <f t="shared" si="77"/>
        <v>DERYA DİLİM KAŞAR 500 GR</v>
      </c>
      <c r="Z471" s="17">
        <f>IF(ISERROR(SEARCH('G_Sipariş Fişi'!$C$18,$A471)),0,1)</f>
        <v>1</v>
      </c>
      <c r="AA471" s="17">
        <f>IF(Z471=0,0,COUNTIF($Z$6:Z471,1))</f>
        <v>466</v>
      </c>
      <c r="AB471" s="18" t="str">
        <f t="shared" si="78"/>
        <v>DERYA DİLİM KAŞAR 500 GR</v>
      </c>
      <c r="AC471" s="17">
        <f>IF(ISERROR(SEARCH('G_Sipariş Fişi'!$C$19,$A471)),0,1)</f>
        <v>1</v>
      </c>
      <c r="AD471" s="17">
        <f>IF(AC471=0,0,COUNTIF($AC$6:AC471,1))</f>
        <v>466</v>
      </c>
      <c r="AE471" s="18" t="str">
        <f t="shared" si="79"/>
        <v>DERYA DİLİM KAŞAR 500 GR</v>
      </c>
    </row>
    <row r="472" spans="1:31" x14ac:dyDescent="0.3">
      <c r="A472" s="17" t="str">
        <f>Tbl_Ürünler[[#This Row],[Ürün Adı]]</f>
        <v>MARLBORO UZUN LIGHTS 100S PAKET</v>
      </c>
      <c r="B472" s="17">
        <f>IF(ISERROR(SEARCH('G_Sipariş Fişi'!$C$10,$A472)),0,1)</f>
        <v>0</v>
      </c>
      <c r="C472" s="17">
        <f>IF(B472=0,0,COUNTIF($B$6:B472,1))</f>
        <v>0</v>
      </c>
      <c r="D472" s="18" t="str">
        <f t="shared" si="70"/>
        <v/>
      </c>
      <c r="E472" s="17">
        <f>IF(ISERROR(SEARCH('G_Sipariş Fişi'!$C$11,$A472)),0,1)</f>
        <v>0</v>
      </c>
      <c r="F472" s="17">
        <f>IF(E472=0,0,COUNTIF($E$6:E472,1))</f>
        <v>0</v>
      </c>
      <c r="G472" s="18" t="str">
        <f t="shared" si="71"/>
        <v/>
      </c>
      <c r="H472" s="17">
        <f>IF(ISERROR(SEARCH('G_Sipariş Fişi'!$C$12,$A472)),0,1)</f>
        <v>0</v>
      </c>
      <c r="I472" s="17">
        <f>IF(H472=0,0,COUNTIF(H$6:$H472,1))</f>
        <v>0</v>
      </c>
      <c r="J472" s="18" t="str">
        <f t="shared" si="72"/>
        <v/>
      </c>
      <c r="K472" s="17">
        <f>IF(ISERROR(SEARCH('G_Sipariş Fişi'!$C$13,$A472)),0,1)</f>
        <v>0</v>
      </c>
      <c r="L472" s="17">
        <f>IF(K472=0,0,COUNTIF($K$6:K472,1))</f>
        <v>0</v>
      </c>
      <c r="M472" s="18" t="str">
        <f t="shared" si="73"/>
        <v/>
      </c>
      <c r="N472" s="17">
        <f>IF(ISERROR(SEARCH('G_Sipariş Fişi'!$C$14,$A472)),0,1)</f>
        <v>0</v>
      </c>
      <c r="O472" s="17">
        <f>IF(N472=0,0,COUNTIF($N$6:N472,1))</f>
        <v>0</v>
      </c>
      <c r="P472" s="18" t="str">
        <f t="shared" si="74"/>
        <v/>
      </c>
      <c r="Q472" s="17">
        <f>IF(ISERROR(SEARCH('G_Sipariş Fişi'!$C$15,$A472)),0,1)</f>
        <v>0</v>
      </c>
      <c r="R472" s="17">
        <f>IF(Q472=0,0,COUNTIF($Q$6:Q472,1))</f>
        <v>0</v>
      </c>
      <c r="S472" s="18" t="str">
        <f t="shared" si="75"/>
        <v/>
      </c>
      <c r="T472" s="17">
        <f>IF(ISERROR(SEARCH('G_Sipariş Fişi'!$C$16,$A472)),0,1)</f>
        <v>1</v>
      </c>
      <c r="U472" s="17">
        <f>IF(T472=0,0,COUNTIF($T$6:T472,1))</f>
        <v>467</v>
      </c>
      <c r="V472" s="18" t="str">
        <f t="shared" si="76"/>
        <v>MARLBORO UZUN LIGHTS 100S PAKET</v>
      </c>
      <c r="W472" s="17">
        <f>IF(ISERROR(SEARCH('G_Sipariş Fişi'!$C$17,$A472)),0,1)</f>
        <v>1</v>
      </c>
      <c r="X472" s="17">
        <f>IF(W472=0,0,COUNTIF($W$6:W472,1))</f>
        <v>467</v>
      </c>
      <c r="Y472" s="18" t="str">
        <f t="shared" si="77"/>
        <v>MARLBORO UZUN LIGHTS 100S PAKET</v>
      </c>
      <c r="Z472" s="17">
        <f>IF(ISERROR(SEARCH('G_Sipariş Fişi'!$C$18,$A472)),0,1)</f>
        <v>1</v>
      </c>
      <c r="AA472" s="17">
        <f>IF(Z472=0,0,COUNTIF($Z$6:Z472,1))</f>
        <v>467</v>
      </c>
      <c r="AB472" s="18" t="str">
        <f t="shared" si="78"/>
        <v>MARLBORO UZUN LIGHTS 100S PAKET</v>
      </c>
      <c r="AC472" s="17">
        <f>IF(ISERROR(SEARCH('G_Sipariş Fişi'!$C$19,$A472)),0,1)</f>
        <v>1</v>
      </c>
      <c r="AD472" s="17">
        <f>IF(AC472=0,0,COUNTIF($AC$6:AC472,1))</f>
        <v>467</v>
      </c>
      <c r="AE472" s="18" t="str">
        <f t="shared" si="79"/>
        <v>MARLBORO UZUN LIGHTS 100S PAKET</v>
      </c>
    </row>
    <row r="473" spans="1:31" x14ac:dyDescent="0.3">
      <c r="A473" s="17" t="str">
        <f>Tbl_Ürünler[[#This Row],[Ürün Adı]]</f>
        <v>P.BAHCE KASE  95460</v>
      </c>
      <c r="B473" s="17">
        <f>IF(ISERROR(SEARCH('G_Sipariş Fişi'!$C$10,$A473)),0,1)</f>
        <v>0</v>
      </c>
      <c r="C473" s="17">
        <f>IF(B473=0,0,COUNTIF($B$6:B473,1))</f>
        <v>0</v>
      </c>
      <c r="D473" s="18" t="str">
        <f t="shared" si="70"/>
        <v/>
      </c>
      <c r="E473" s="17">
        <f>IF(ISERROR(SEARCH('G_Sipariş Fişi'!$C$11,$A473)),0,1)</f>
        <v>0</v>
      </c>
      <c r="F473" s="17">
        <f>IF(E473=0,0,COUNTIF($E$6:E473,1))</f>
        <v>0</v>
      </c>
      <c r="G473" s="18" t="str">
        <f t="shared" si="71"/>
        <v/>
      </c>
      <c r="H473" s="17">
        <f>IF(ISERROR(SEARCH('G_Sipariş Fişi'!$C$12,$A473)),0,1)</f>
        <v>0</v>
      </c>
      <c r="I473" s="17">
        <f>IF(H473=0,0,COUNTIF(H$6:$H473,1))</f>
        <v>0</v>
      </c>
      <c r="J473" s="18" t="str">
        <f t="shared" si="72"/>
        <v/>
      </c>
      <c r="K473" s="17">
        <f>IF(ISERROR(SEARCH('G_Sipariş Fişi'!$C$13,$A473)),0,1)</f>
        <v>0</v>
      </c>
      <c r="L473" s="17">
        <f>IF(K473=0,0,COUNTIF($K$6:K473,1))</f>
        <v>0</v>
      </c>
      <c r="M473" s="18" t="str">
        <f t="shared" si="73"/>
        <v/>
      </c>
      <c r="N473" s="17">
        <f>IF(ISERROR(SEARCH('G_Sipariş Fişi'!$C$14,$A473)),0,1)</f>
        <v>0</v>
      </c>
      <c r="O473" s="17">
        <f>IF(N473=0,0,COUNTIF($N$6:N473,1))</f>
        <v>0</v>
      </c>
      <c r="P473" s="18" t="str">
        <f t="shared" si="74"/>
        <v/>
      </c>
      <c r="Q473" s="17">
        <f>IF(ISERROR(SEARCH('G_Sipariş Fişi'!$C$15,$A473)),0,1)</f>
        <v>0</v>
      </c>
      <c r="R473" s="17">
        <f>IF(Q473=0,0,COUNTIF($Q$6:Q473,1))</f>
        <v>0</v>
      </c>
      <c r="S473" s="18" t="str">
        <f t="shared" si="75"/>
        <v/>
      </c>
      <c r="T473" s="17">
        <f>IF(ISERROR(SEARCH('G_Sipariş Fişi'!$C$16,$A473)),0,1)</f>
        <v>1</v>
      </c>
      <c r="U473" s="17">
        <f>IF(T473=0,0,COUNTIF($T$6:T473,1))</f>
        <v>468</v>
      </c>
      <c r="V473" s="18" t="str">
        <f t="shared" si="76"/>
        <v>P.BAHCE KASE  95460</v>
      </c>
      <c r="W473" s="17">
        <f>IF(ISERROR(SEARCH('G_Sipariş Fişi'!$C$17,$A473)),0,1)</f>
        <v>1</v>
      </c>
      <c r="X473" s="17">
        <f>IF(W473=0,0,COUNTIF($W$6:W473,1))</f>
        <v>468</v>
      </c>
      <c r="Y473" s="18" t="str">
        <f t="shared" si="77"/>
        <v>P.BAHCE KASE  95460</v>
      </c>
      <c r="Z473" s="17">
        <f>IF(ISERROR(SEARCH('G_Sipariş Fişi'!$C$18,$A473)),0,1)</f>
        <v>1</v>
      </c>
      <c r="AA473" s="17">
        <f>IF(Z473=0,0,COUNTIF($Z$6:Z473,1))</f>
        <v>468</v>
      </c>
      <c r="AB473" s="18" t="str">
        <f t="shared" si="78"/>
        <v>P.BAHCE KASE  95460</v>
      </c>
      <c r="AC473" s="17">
        <f>IF(ISERROR(SEARCH('G_Sipariş Fişi'!$C$19,$A473)),0,1)</f>
        <v>1</v>
      </c>
      <c r="AD473" s="17">
        <f>IF(AC473=0,0,COUNTIF($AC$6:AC473,1))</f>
        <v>468</v>
      </c>
      <c r="AE473" s="18" t="str">
        <f t="shared" si="79"/>
        <v>P.BAHCE KASE  95460</v>
      </c>
    </row>
    <row r="474" spans="1:31" x14ac:dyDescent="0.3">
      <c r="A474" s="17" t="str">
        <f>Tbl_Ürünler[[#This Row],[Ürün Adı]]</f>
        <v>P.BAHCE 42011 CAY BARDAK 12LI</v>
      </c>
      <c r="B474" s="17">
        <f>IF(ISERROR(SEARCH('G_Sipariş Fişi'!$C$10,$A474)),0,1)</f>
        <v>0</v>
      </c>
      <c r="C474" s="17">
        <f>IF(B474=0,0,COUNTIF($B$6:B474,1))</f>
        <v>0</v>
      </c>
      <c r="D474" s="18" t="str">
        <f t="shared" si="70"/>
        <v/>
      </c>
      <c r="E474" s="17">
        <f>IF(ISERROR(SEARCH('G_Sipariş Fişi'!$C$11,$A474)),0,1)</f>
        <v>0</v>
      </c>
      <c r="F474" s="17">
        <f>IF(E474=0,0,COUNTIF($E$6:E474,1))</f>
        <v>0</v>
      </c>
      <c r="G474" s="18" t="str">
        <f t="shared" si="71"/>
        <v/>
      </c>
      <c r="H474" s="17">
        <f>IF(ISERROR(SEARCH('G_Sipariş Fişi'!$C$12,$A474)),0,1)</f>
        <v>0</v>
      </c>
      <c r="I474" s="17">
        <f>IF(H474=0,0,COUNTIF(H$6:$H474,1))</f>
        <v>0</v>
      </c>
      <c r="J474" s="18" t="str">
        <f t="shared" si="72"/>
        <v/>
      </c>
      <c r="K474" s="17">
        <f>IF(ISERROR(SEARCH('G_Sipariş Fişi'!$C$13,$A474)),0,1)</f>
        <v>0</v>
      </c>
      <c r="L474" s="17">
        <f>IF(K474=0,0,COUNTIF($K$6:K474,1))</f>
        <v>0</v>
      </c>
      <c r="M474" s="18" t="str">
        <f t="shared" si="73"/>
        <v/>
      </c>
      <c r="N474" s="17">
        <f>IF(ISERROR(SEARCH('G_Sipariş Fişi'!$C$14,$A474)),0,1)</f>
        <v>0</v>
      </c>
      <c r="O474" s="17">
        <f>IF(N474=0,0,COUNTIF($N$6:N474,1))</f>
        <v>0</v>
      </c>
      <c r="P474" s="18" t="str">
        <f t="shared" si="74"/>
        <v/>
      </c>
      <c r="Q474" s="17">
        <f>IF(ISERROR(SEARCH('G_Sipariş Fişi'!$C$15,$A474)),0,1)</f>
        <v>0</v>
      </c>
      <c r="R474" s="17">
        <f>IF(Q474=0,0,COUNTIF($Q$6:Q474,1))</f>
        <v>0</v>
      </c>
      <c r="S474" s="18" t="str">
        <f t="shared" si="75"/>
        <v/>
      </c>
      <c r="T474" s="17">
        <f>IF(ISERROR(SEARCH('G_Sipariş Fişi'!$C$16,$A474)),0,1)</f>
        <v>1</v>
      </c>
      <c r="U474" s="17">
        <f>IF(T474=0,0,COUNTIF($T$6:T474,1))</f>
        <v>469</v>
      </c>
      <c r="V474" s="18" t="str">
        <f t="shared" si="76"/>
        <v>P.BAHCE 42011 CAY BARDAK 12LI</v>
      </c>
      <c r="W474" s="17">
        <f>IF(ISERROR(SEARCH('G_Sipariş Fişi'!$C$17,$A474)),0,1)</f>
        <v>1</v>
      </c>
      <c r="X474" s="17">
        <f>IF(W474=0,0,COUNTIF($W$6:W474,1))</f>
        <v>469</v>
      </c>
      <c r="Y474" s="18" t="str">
        <f t="shared" si="77"/>
        <v>P.BAHCE 42011 CAY BARDAK 12LI</v>
      </c>
      <c r="Z474" s="17">
        <f>IF(ISERROR(SEARCH('G_Sipariş Fişi'!$C$18,$A474)),0,1)</f>
        <v>1</v>
      </c>
      <c r="AA474" s="17">
        <f>IF(Z474=0,0,COUNTIF($Z$6:Z474,1))</f>
        <v>469</v>
      </c>
      <c r="AB474" s="18" t="str">
        <f t="shared" si="78"/>
        <v>P.BAHCE 42011 CAY BARDAK 12LI</v>
      </c>
      <c r="AC474" s="17">
        <f>IF(ISERROR(SEARCH('G_Sipariş Fişi'!$C$19,$A474)),0,1)</f>
        <v>1</v>
      </c>
      <c r="AD474" s="17">
        <f>IF(AC474=0,0,COUNTIF($AC$6:AC474,1))</f>
        <v>469</v>
      </c>
      <c r="AE474" s="18" t="str">
        <f t="shared" si="79"/>
        <v>P.BAHCE 42011 CAY BARDAK 12LI</v>
      </c>
    </row>
    <row r="475" spans="1:31" x14ac:dyDescent="0.3">
      <c r="A475" s="17" t="str">
        <f>Tbl_Ürünler[[#This Row],[Ürün Adı]]</f>
        <v>MANTAR PAKET</v>
      </c>
      <c r="B475" s="17">
        <f>IF(ISERROR(SEARCH('G_Sipariş Fişi'!$C$10,$A475)),0,1)</f>
        <v>0</v>
      </c>
      <c r="C475" s="17">
        <f>IF(B475=0,0,COUNTIF($B$6:B475,1))</f>
        <v>0</v>
      </c>
      <c r="D475" s="18" t="str">
        <f t="shared" si="70"/>
        <v/>
      </c>
      <c r="E475" s="17">
        <f>IF(ISERROR(SEARCH('G_Sipariş Fişi'!$C$11,$A475)),0,1)</f>
        <v>0</v>
      </c>
      <c r="F475" s="17">
        <f>IF(E475=0,0,COUNTIF($E$6:E475,1))</f>
        <v>0</v>
      </c>
      <c r="G475" s="18" t="str">
        <f t="shared" si="71"/>
        <v/>
      </c>
      <c r="H475" s="17">
        <f>IF(ISERROR(SEARCH('G_Sipariş Fişi'!$C$12,$A475)),0,1)</f>
        <v>0</v>
      </c>
      <c r="I475" s="17">
        <f>IF(H475=0,0,COUNTIF(H$6:$H475,1))</f>
        <v>0</v>
      </c>
      <c r="J475" s="18" t="str">
        <f t="shared" si="72"/>
        <v/>
      </c>
      <c r="K475" s="17">
        <f>IF(ISERROR(SEARCH('G_Sipariş Fişi'!$C$13,$A475)),0,1)</f>
        <v>0</v>
      </c>
      <c r="L475" s="17">
        <f>IF(K475=0,0,COUNTIF($K$6:K475,1))</f>
        <v>0</v>
      </c>
      <c r="M475" s="18" t="str">
        <f t="shared" si="73"/>
        <v/>
      </c>
      <c r="N475" s="17">
        <f>IF(ISERROR(SEARCH('G_Sipariş Fişi'!$C$14,$A475)),0,1)</f>
        <v>0</v>
      </c>
      <c r="O475" s="17">
        <f>IF(N475=0,0,COUNTIF($N$6:N475,1))</f>
        <v>0</v>
      </c>
      <c r="P475" s="18" t="str">
        <f t="shared" si="74"/>
        <v/>
      </c>
      <c r="Q475" s="17">
        <f>IF(ISERROR(SEARCH('G_Sipariş Fişi'!$C$15,$A475)),0,1)</f>
        <v>0</v>
      </c>
      <c r="R475" s="17">
        <f>IF(Q475=0,0,COUNTIF($Q$6:Q475,1))</f>
        <v>0</v>
      </c>
      <c r="S475" s="18" t="str">
        <f t="shared" si="75"/>
        <v/>
      </c>
      <c r="T475" s="17">
        <f>IF(ISERROR(SEARCH('G_Sipariş Fişi'!$C$16,$A475)),0,1)</f>
        <v>1</v>
      </c>
      <c r="U475" s="17">
        <f>IF(T475=0,0,COUNTIF($T$6:T475,1))</f>
        <v>470</v>
      </c>
      <c r="V475" s="18" t="str">
        <f t="shared" si="76"/>
        <v>MANTAR PAKET</v>
      </c>
      <c r="W475" s="17">
        <f>IF(ISERROR(SEARCH('G_Sipariş Fişi'!$C$17,$A475)),0,1)</f>
        <v>1</v>
      </c>
      <c r="X475" s="17">
        <f>IF(W475=0,0,COUNTIF($W$6:W475,1))</f>
        <v>470</v>
      </c>
      <c r="Y475" s="18" t="str">
        <f t="shared" si="77"/>
        <v>MANTAR PAKET</v>
      </c>
      <c r="Z475" s="17">
        <f>IF(ISERROR(SEARCH('G_Sipariş Fişi'!$C$18,$A475)),0,1)</f>
        <v>1</v>
      </c>
      <c r="AA475" s="17">
        <f>IF(Z475=0,0,COUNTIF($Z$6:Z475,1))</f>
        <v>470</v>
      </c>
      <c r="AB475" s="18" t="str">
        <f t="shared" si="78"/>
        <v>MANTAR PAKET</v>
      </c>
      <c r="AC475" s="17">
        <f>IF(ISERROR(SEARCH('G_Sipariş Fişi'!$C$19,$A475)),0,1)</f>
        <v>1</v>
      </c>
      <c r="AD475" s="17">
        <f>IF(AC475=0,0,COUNTIF($AC$6:AC475,1))</f>
        <v>470</v>
      </c>
      <c r="AE475" s="18" t="str">
        <f t="shared" si="79"/>
        <v>MANTAR PAKET</v>
      </c>
    </row>
    <row r="476" spans="1:31" x14ac:dyDescent="0.3">
      <c r="A476" s="17" t="str">
        <f>Tbl_Ürünler[[#This Row],[Ürün Adı]]</f>
        <v>YUDUM AYCICEK YAGI 3 LT</v>
      </c>
      <c r="B476" s="17">
        <f>IF(ISERROR(SEARCH('G_Sipariş Fişi'!$C$10,$A476)),0,1)</f>
        <v>0</v>
      </c>
      <c r="C476" s="17">
        <f>IF(B476=0,0,COUNTIF($B$6:B476,1))</f>
        <v>0</v>
      </c>
      <c r="D476" s="18" t="str">
        <f t="shared" si="70"/>
        <v/>
      </c>
      <c r="E476" s="17">
        <f>IF(ISERROR(SEARCH('G_Sipariş Fişi'!$C$11,$A476)),0,1)</f>
        <v>0</v>
      </c>
      <c r="F476" s="17">
        <f>IF(E476=0,0,COUNTIF($E$6:E476,1))</f>
        <v>0</v>
      </c>
      <c r="G476" s="18" t="str">
        <f t="shared" si="71"/>
        <v/>
      </c>
      <c r="H476" s="17">
        <f>IF(ISERROR(SEARCH('G_Sipariş Fişi'!$C$12,$A476)),0,1)</f>
        <v>0</v>
      </c>
      <c r="I476" s="17">
        <f>IF(H476=0,0,COUNTIF(H$6:$H476,1))</f>
        <v>0</v>
      </c>
      <c r="J476" s="18" t="str">
        <f t="shared" si="72"/>
        <v/>
      </c>
      <c r="K476" s="17">
        <f>IF(ISERROR(SEARCH('G_Sipariş Fişi'!$C$13,$A476)),0,1)</f>
        <v>0</v>
      </c>
      <c r="L476" s="17">
        <f>IF(K476=0,0,COUNTIF($K$6:K476,1))</f>
        <v>0</v>
      </c>
      <c r="M476" s="18" t="str">
        <f t="shared" si="73"/>
        <v/>
      </c>
      <c r="N476" s="17">
        <f>IF(ISERROR(SEARCH('G_Sipariş Fişi'!$C$14,$A476)),0,1)</f>
        <v>0</v>
      </c>
      <c r="O476" s="17">
        <f>IF(N476=0,0,COUNTIF($N$6:N476,1))</f>
        <v>0</v>
      </c>
      <c r="P476" s="18" t="str">
        <f t="shared" si="74"/>
        <v/>
      </c>
      <c r="Q476" s="17">
        <f>IF(ISERROR(SEARCH('G_Sipariş Fişi'!$C$15,$A476)),0,1)</f>
        <v>0</v>
      </c>
      <c r="R476" s="17">
        <f>IF(Q476=0,0,COUNTIF($Q$6:Q476,1))</f>
        <v>0</v>
      </c>
      <c r="S476" s="18" t="str">
        <f t="shared" si="75"/>
        <v/>
      </c>
      <c r="T476" s="17">
        <f>IF(ISERROR(SEARCH('G_Sipariş Fişi'!$C$16,$A476)),0,1)</f>
        <v>1</v>
      </c>
      <c r="U476" s="17">
        <f>IF(T476=0,0,COUNTIF($T$6:T476,1))</f>
        <v>471</v>
      </c>
      <c r="V476" s="18" t="str">
        <f t="shared" si="76"/>
        <v>YUDUM AYCICEK YAGI 3 LT</v>
      </c>
      <c r="W476" s="17">
        <f>IF(ISERROR(SEARCH('G_Sipariş Fişi'!$C$17,$A476)),0,1)</f>
        <v>1</v>
      </c>
      <c r="X476" s="17">
        <f>IF(W476=0,0,COUNTIF($W$6:W476,1))</f>
        <v>471</v>
      </c>
      <c r="Y476" s="18" t="str">
        <f t="shared" si="77"/>
        <v>YUDUM AYCICEK YAGI 3 LT</v>
      </c>
      <c r="Z476" s="17">
        <f>IF(ISERROR(SEARCH('G_Sipariş Fişi'!$C$18,$A476)),0,1)</f>
        <v>1</v>
      </c>
      <c r="AA476" s="17">
        <f>IF(Z476=0,0,COUNTIF($Z$6:Z476,1))</f>
        <v>471</v>
      </c>
      <c r="AB476" s="18" t="str">
        <f t="shared" si="78"/>
        <v>YUDUM AYCICEK YAGI 3 LT</v>
      </c>
      <c r="AC476" s="17">
        <f>IF(ISERROR(SEARCH('G_Sipariş Fişi'!$C$19,$A476)),0,1)</f>
        <v>1</v>
      </c>
      <c r="AD476" s="17">
        <f>IF(AC476=0,0,COUNTIF($AC$6:AC476,1))</f>
        <v>471</v>
      </c>
      <c r="AE476" s="18" t="str">
        <f t="shared" si="79"/>
        <v>YUDUM AYCICEK YAGI 3 LT</v>
      </c>
    </row>
    <row r="477" spans="1:31" x14ac:dyDescent="0.3">
      <c r="A477" s="17" t="str">
        <f>Tbl_Ürünler[[#This Row],[Ürün Adı]]</f>
        <v>MILKA GOFRET CIKOLATALI 35GR</v>
      </c>
      <c r="B477" s="17">
        <f>IF(ISERROR(SEARCH('G_Sipariş Fişi'!$C$10,$A477)),0,1)</f>
        <v>0</v>
      </c>
      <c r="C477" s="17">
        <f>IF(B477=0,0,COUNTIF($B$6:B477,1))</f>
        <v>0</v>
      </c>
      <c r="D477" s="18" t="str">
        <f t="shared" si="70"/>
        <v/>
      </c>
      <c r="E477" s="17">
        <f>IF(ISERROR(SEARCH('G_Sipariş Fişi'!$C$11,$A477)),0,1)</f>
        <v>0</v>
      </c>
      <c r="F477" s="17">
        <f>IF(E477=0,0,COUNTIF($E$6:E477,1))</f>
        <v>0</v>
      </c>
      <c r="G477" s="18" t="str">
        <f t="shared" si="71"/>
        <v/>
      </c>
      <c r="H477" s="17">
        <f>IF(ISERROR(SEARCH('G_Sipariş Fişi'!$C$12,$A477)),0,1)</f>
        <v>0</v>
      </c>
      <c r="I477" s="17">
        <f>IF(H477=0,0,COUNTIF(H$6:$H477,1))</f>
        <v>0</v>
      </c>
      <c r="J477" s="18" t="str">
        <f t="shared" si="72"/>
        <v/>
      </c>
      <c r="K477" s="17">
        <f>IF(ISERROR(SEARCH('G_Sipariş Fişi'!$C$13,$A477)),0,1)</f>
        <v>0</v>
      </c>
      <c r="L477" s="17">
        <f>IF(K477=0,0,COUNTIF($K$6:K477,1))</f>
        <v>0</v>
      </c>
      <c r="M477" s="18" t="str">
        <f t="shared" si="73"/>
        <v/>
      </c>
      <c r="N477" s="17">
        <f>IF(ISERROR(SEARCH('G_Sipariş Fişi'!$C$14,$A477)),0,1)</f>
        <v>0</v>
      </c>
      <c r="O477" s="17">
        <f>IF(N477=0,0,COUNTIF($N$6:N477,1))</f>
        <v>0</v>
      </c>
      <c r="P477" s="18" t="str">
        <f t="shared" si="74"/>
        <v/>
      </c>
      <c r="Q477" s="17">
        <f>IF(ISERROR(SEARCH('G_Sipariş Fişi'!$C$15,$A477)),0,1)</f>
        <v>0</v>
      </c>
      <c r="R477" s="17">
        <f>IF(Q477=0,0,COUNTIF($Q$6:Q477,1))</f>
        <v>0</v>
      </c>
      <c r="S477" s="18" t="str">
        <f t="shared" si="75"/>
        <v/>
      </c>
      <c r="T477" s="17">
        <f>IF(ISERROR(SEARCH('G_Sipariş Fişi'!$C$16,$A477)),0,1)</f>
        <v>1</v>
      </c>
      <c r="U477" s="17">
        <f>IF(T477=0,0,COUNTIF($T$6:T477,1))</f>
        <v>472</v>
      </c>
      <c r="V477" s="18" t="str">
        <f t="shared" si="76"/>
        <v>MILKA GOFRET CIKOLATALI 35GR</v>
      </c>
      <c r="W477" s="17">
        <f>IF(ISERROR(SEARCH('G_Sipariş Fişi'!$C$17,$A477)),0,1)</f>
        <v>1</v>
      </c>
      <c r="X477" s="17">
        <f>IF(W477=0,0,COUNTIF($W$6:W477,1))</f>
        <v>472</v>
      </c>
      <c r="Y477" s="18" t="str">
        <f t="shared" si="77"/>
        <v>MILKA GOFRET CIKOLATALI 35GR</v>
      </c>
      <c r="Z477" s="17">
        <f>IF(ISERROR(SEARCH('G_Sipariş Fişi'!$C$18,$A477)),0,1)</f>
        <v>1</v>
      </c>
      <c r="AA477" s="17">
        <f>IF(Z477=0,0,COUNTIF($Z$6:Z477,1))</f>
        <v>472</v>
      </c>
      <c r="AB477" s="18" t="str">
        <f t="shared" si="78"/>
        <v>MILKA GOFRET CIKOLATALI 35GR</v>
      </c>
      <c r="AC477" s="17">
        <f>IF(ISERROR(SEARCH('G_Sipariş Fişi'!$C$19,$A477)),0,1)</f>
        <v>1</v>
      </c>
      <c r="AD477" s="17">
        <f>IF(AC477=0,0,COUNTIF($AC$6:AC477,1))</f>
        <v>472</v>
      </c>
      <c r="AE477" s="18" t="str">
        <f t="shared" si="79"/>
        <v>MILKA GOFRET CIKOLATALI 35GR</v>
      </c>
    </row>
    <row r="478" spans="1:31" x14ac:dyDescent="0.3">
      <c r="A478" s="17" t="str">
        <f>Tbl_Ürünler[[#This Row],[Ürün Adı]]</f>
        <v>P.BAHCE CAMASIR SEPETI RATTAN</v>
      </c>
      <c r="B478" s="17">
        <f>IF(ISERROR(SEARCH('G_Sipariş Fişi'!$C$10,$A478)),0,1)</f>
        <v>0</v>
      </c>
      <c r="C478" s="17">
        <f>IF(B478=0,0,COUNTIF($B$6:B478,1))</f>
        <v>0</v>
      </c>
      <c r="D478" s="18" t="str">
        <f t="shared" si="70"/>
        <v/>
      </c>
      <c r="E478" s="17">
        <f>IF(ISERROR(SEARCH('G_Sipariş Fişi'!$C$11,$A478)),0,1)</f>
        <v>0</v>
      </c>
      <c r="F478" s="17">
        <f>IF(E478=0,0,COUNTIF($E$6:E478,1))</f>
        <v>0</v>
      </c>
      <c r="G478" s="18" t="str">
        <f t="shared" si="71"/>
        <v/>
      </c>
      <c r="H478" s="17">
        <f>IF(ISERROR(SEARCH('G_Sipariş Fişi'!$C$12,$A478)),0,1)</f>
        <v>0</v>
      </c>
      <c r="I478" s="17">
        <f>IF(H478=0,0,COUNTIF(H$6:$H478,1))</f>
        <v>0</v>
      </c>
      <c r="J478" s="18" t="str">
        <f t="shared" si="72"/>
        <v/>
      </c>
      <c r="K478" s="17">
        <f>IF(ISERROR(SEARCH('G_Sipariş Fişi'!$C$13,$A478)),0,1)</f>
        <v>0</v>
      </c>
      <c r="L478" s="17">
        <f>IF(K478=0,0,COUNTIF($K$6:K478,1))</f>
        <v>0</v>
      </c>
      <c r="M478" s="18" t="str">
        <f t="shared" si="73"/>
        <v/>
      </c>
      <c r="N478" s="17">
        <f>IF(ISERROR(SEARCH('G_Sipariş Fişi'!$C$14,$A478)),0,1)</f>
        <v>1</v>
      </c>
      <c r="O478" s="17">
        <f>IF(N478=0,0,COUNTIF($N$6:N478,1))</f>
        <v>1</v>
      </c>
      <c r="P478" s="18" t="str">
        <f t="shared" si="74"/>
        <v/>
      </c>
      <c r="Q478" s="17">
        <f>IF(ISERROR(SEARCH('G_Sipariş Fişi'!$C$15,$A478)),0,1)</f>
        <v>0</v>
      </c>
      <c r="R478" s="17">
        <f>IF(Q478=0,0,COUNTIF($Q$6:Q478,1))</f>
        <v>0</v>
      </c>
      <c r="S478" s="18" t="str">
        <f t="shared" si="75"/>
        <v/>
      </c>
      <c r="T478" s="17">
        <f>IF(ISERROR(SEARCH('G_Sipariş Fişi'!$C$16,$A478)),0,1)</f>
        <v>1</v>
      </c>
      <c r="U478" s="17">
        <f>IF(T478=0,0,COUNTIF($T$6:T478,1))</f>
        <v>473</v>
      </c>
      <c r="V478" s="18" t="str">
        <f t="shared" si="76"/>
        <v>P.BAHCE CAMASIR SEPETI RATTAN</v>
      </c>
      <c r="W478" s="17">
        <f>IF(ISERROR(SEARCH('G_Sipariş Fişi'!$C$17,$A478)),0,1)</f>
        <v>1</v>
      </c>
      <c r="X478" s="17">
        <f>IF(W478=0,0,COUNTIF($W$6:W478,1))</f>
        <v>473</v>
      </c>
      <c r="Y478" s="18" t="str">
        <f t="shared" si="77"/>
        <v>P.BAHCE CAMASIR SEPETI RATTAN</v>
      </c>
      <c r="Z478" s="17">
        <f>IF(ISERROR(SEARCH('G_Sipariş Fişi'!$C$18,$A478)),0,1)</f>
        <v>1</v>
      </c>
      <c r="AA478" s="17">
        <f>IF(Z478=0,0,COUNTIF($Z$6:Z478,1))</f>
        <v>473</v>
      </c>
      <c r="AB478" s="18" t="str">
        <f t="shared" si="78"/>
        <v>P.BAHCE CAMASIR SEPETI RATTAN</v>
      </c>
      <c r="AC478" s="17">
        <f>IF(ISERROR(SEARCH('G_Sipariş Fişi'!$C$19,$A478)),0,1)</f>
        <v>1</v>
      </c>
      <c r="AD478" s="17">
        <f>IF(AC478=0,0,COUNTIF($AC$6:AC478,1))</f>
        <v>473</v>
      </c>
      <c r="AE478" s="18" t="str">
        <f t="shared" si="79"/>
        <v>P.BAHCE CAMASIR SEPETI RATTAN</v>
      </c>
    </row>
    <row r="479" spans="1:31" x14ac:dyDescent="0.3">
      <c r="A479" s="17" t="str">
        <f>Tbl_Ürünler[[#This Row],[Ürün Adı]]</f>
        <v>TAHSILDAROGLU EZINE BEYAZ PEYNIR</v>
      </c>
      <c r="B479" s="17">
        <f>IF(ISERROR(SEARCH('G_Sipariş Fişi'!$C$10,$A479)),0,1)</f>
        <v>1</v>
      </c>
      <c r="C479" s="17">
        <f>IF(B479=0,0,COUNTIF($B$6:B479,1))</f>
        <v>17</v>
      </c>
      <c r="D479" s="18" t="str">
        <f t="shared" si="70"/>
        <v/>
      </c>
      <c r="E479" s="17">
        <f>IF(ISERROR(SEARCH('G_Sipariş Fişi'!$C$11,$A479)),0,1)</f>
        <v>0</v>
      </c>
      <c r="F479" s="17">
        <f>IF(E479=0,0,COUNTIF($E$6:E479,1))</f>
        <v>0</v>
      </c>
      <c r="G479" s="18" t="str">
        <f t="shared" si="71"/>
        <v/>
      </c>
      <c r="H479" s="17">
        <f>IF(ISERROR(SEARCH('G_Sipariş Fişi'!$C$12,$A479)),0,1)</f>
        <v>0</v>
      </c>
      <c r="I479" s="17">
        <f>IF(H479=0,0,COUNTIF(H$6:$H479,1))</f>
        <v>0</v>
      </c>
      <c r="J479" s="18" t="str">
        <f t="shared" si="72"/>
        <v/>
      </c>
      <c r="K479" s="17">
        <f>IF(ISERROR(SEARCH('G_Sipariş Fişi'!$C$13,$A479)),0,1)</f>
        <v>0</v>
      </c>
      <c r="L479" s="17">
        <f>IF(K479=0,0,COUNTIF($K$6:K479,1))</f>
        <v>0</v>
      </c>
      <c r="M479" s="18" t="str">
        <f t="shared" si="73"/>
        <v/>
      </c>
      <c r="N479" s="17">
        <f>IF(ISERROR(SEARCH('G_Sipariş Fişi'!$C$14,$A479)),0,1)</f>
        <v>0</v>
      </c>
      <c r="O479" s="17">
        <f>IF(N479=0,0,COUNTIF($N$6:N479,1))</f>
        <v>0</v>
      </c>
      <c r="P479" s="18" t="str">
        <f t="shared" si="74"/>
        <v/>
      </c>
      <c r="Q479" s="17">
        <f>IF(ISERROR(SEARCH('G_Sipariş Fişi'!$C$15,$A479)),0,1)</f>
        <v>0</v>
      </c>
      <c r="R479" s="17">
        <f>IF(Q479=0,0,COUNTIF($Q$6:Q479,1))</f>
        <v>0</v>
      </c>
      <c r="S479" s="18" t="str">
        <f t="shared" si="75"/>
        <v/>
      </c>
      <c r="T479" s="17">
        <f>IF(ISERROR(SEARCH('G_Sipariş Fişi'!$C$16,$A479)),0,1)</f>
        <v>1</v>
      </c>
      <c r="U479" s="17">
        <f>IF(T479=0,0,COUNTIF($T$6:T479,1))</f>
        <v>474</v>
      </c>
      <c r="V479" s="18" t="str">
        <f t="shared" si="76"/>
        <v>TAHSILDAROGLU EZINE BEYAZ PEYNIR</v>
      </c>
      <c r="W479" s="17">
        <f>IF(ISERROR(SEARCH('G_Sipariş Fişi'!$C$17,$A479)),0,1)</f>
        <v>1</v>
      </c>
      <c r="X479" s="17">
        <f>IF(W479=0,0,COUNTIF($W$6:W479,1))</f>
        <v>474</v>
      </c>
      <c r="Y479" s="18" t="str">
        <f t="shared" si="77"/>
        <v>TAHSILDAROGLU EZINE BEYAZ PEYNIR</v>
      </c>
      <c r="Z479" s="17">
        <f>IF(ISERROR(SEARCH('G_Sipariş Fişi'!$C$18,$A479)),0,1)</f>
        <v>1</v>
      </c>
      <c r="AA479" s="17">
        <f>IF(Z479=0,0,COUNTIF($Z$6:Z479,1))</f>
        <v>474</v>
      </c>
      <c r="AB479" s="18" t="str">
        <f t="shared" si="78"/>
        <v>TAHSILDAROGLU EZINE BEYAZ PEYNIR</v>
      </c>
      <c r="AC479" s="17">
        <f>IF(ISERROR(SEARCH('G_Sipariş Fişi'!$C$19,$A479)),0,1)</f>
        <v>1</v>
      </c>
      <c r="AD479" s="17">
        <f>IF(AC479=0,0,COUNTIF($AC$6:AC479,1))</f>
        <v>474</v>
      </c>
      <c r="AE479" s="18" t="str">
        <f t="shared" si="79"/>
        <v>TAHSILDAROGLU EZINE BEYAZ PEYNIR</v>
      </c>
    </row>
    <row r="480" spans="1:31" x14ac:dyDescent="0.3">
      <c r="A480" s="17" t="str">
        <f>Tbl_Ürünler[[#This Row],[Ürün Adı]]</f>
        <v>F NEFFIS TOZ SEKER 5 KG</v>
      </c>
      <c r="B480" s="17">
        <f>IF(ISERROR(SEARCH('G_Sipariş Fişi'!$C$10,$A480)),0,1)</f>
        <v>0</v>
      </c>
      <c r="C480" s="17">
        <f>IF(B480=0,0,COUNTIF($B$6:B480,1))</f>
        <v>0</v>
      </c>
      <c r="D480" s="18" t="str">
        <f t="shared" si="70"/>
        <v/>
      </c>
      <c r="E480" s="17">
        <f>IF(ISERROR(SEARCH('G_Sipariş Fişi'!$C$11,$A480)),0,1)</f>
        <v>0</v>
      </c>
      <c r="F480" s="17">
        <f>IF(E480=0,0,COUNTIF($E$6:E480,1))</f>
        <v>0</v>
      </c>
      <c r="G480" s="18" t="str">
        <f t="shared" si="71"/>
        <v/>
      </c>
      <c r="H480" s="17">
        <f>IF(ISERROR(SEARCH('G_Sipariş Fişi'!$C$12,$A480)),0,1)</f>
        <v>0</v>
      </c>
      <c r="I480" s="17">
        <f>IF(H480=0,0,COUNTIF(H$6:$H480,1))</f>
        <v>0</v>
      </c>
      <c r="J480" s="18" t="str">
        <f t="shared" si="72"/>
        <v/>
      </c>
      <c r="K480" s="17">
        <f>IF(ISERROR(SEARCH('G_Sipariş Fişi'!$C$13,$A480)),0,1)</f>
        <v>0</v>
      </c>
      <c r="L480" s="17">
        <f>IF(K480=0,0,COUNTIF($K$6:K480,1))</f>
        <v>0</v>
      </c>
      <c r="M480" s="18" t="str">
        <f t="shared" si="73"/>
        <v/>
      </c>
      <c r="N480" s="17">
        <f>IF(ISERROR(SEARCH('G_Sipariş Fişi'!$C$14,$A480)),0,1)</f>
        <v>0</v>
      </c>
      <c r="O480" s="17">
        <f>IF(N480=0,0,COUNTIF($N$6:N480,1))</f>
        <v>0</v>
      </c>
      <c r="P480" s="18" t="str">
        <f t="shared" si="74"/>
        <v/>
      </c>
      <c r="Q480" s="17">
        <f>IF(ISERROR(SEARCH('G_Sipariş Fişi'!$C$15,$A480)),0,1)</f>
        <v>0</v>
      </c>
      <c r="R480" s="17">
        <f>IF(Q480=0,0,COUNTIF($Q$6:Q480,1))</f>
        <v>0</v>
      </c>
      <c r="S480" s="18" t="str">
        <f t="shared" si="75"/>
        <v/>
      </c>
      <c r="T480" s="17">
        <f>IF(ISERROR(SEARCH('G_Sipariş Fişi'!$C$16,$A480)),0,1)</f>
        <v>1</v>
      </c>
      <c r="U480" s="17">
        <f>IF(T480=0,0,COUNTIF($T$6:T480,1))</f>
        <v>475</v>
      </c>
      <c r="V480" s="18" t="str">
        <f t="shared" si="76"/>
        <v>F NEFFIS TOZ SEKER 5 KG</v>
      </c>
      <c r="W480" s="17">
        <f>IF(ISERROR(SEARCH('G_Sipariş Fişi'!$C$17,$A480)),0,1)</f>
        <v>1</v>
      </c>
      <c r="X480" s="17">
        <f>IF(W480=0,0,COUNTIF($W$6:W480,1))</f>
        <v>475</v>
      </c>
      <c r="Y480" s="18" t="str">
        <f t="shared" si="77"/>
        <v>F NEFFIS TOZ SEKER 5 KG</v>
      </c>
      <c r="Z480" s="17">
        <f>IF(ISERROR(SEARCH('G_Sipariş Fişi'!$C$18,$A480)),0,1)</f>
        <v>1</v>
      </c>
      <c r="AA480" s="17">
        <f>IF(Z480=0,0,COUNTIF($Z$6:Z480,1))</f>
        <v>475</v>
      </c>
      <c r="AB480" s="18" t="str">
        <f t="shared" si="78"/>
        <v>F NEFFIS TOZ SEKER 5 KG</v>
      </c>
      <c r="AC480" s="17">
        <f>IF(ISERROR(SEARCH('G_Sipariş Fişi'!$C$19,$A480)),0,1)</f>
        <v>1</v>
      </c>
      <c r="AD480" s="17">
        <f>IF(AC480=0,0,COUNTIF($AC$6:AC480,1))</f>
        <v>475</v>
      </c>
      <c r="AE480" s="18" t="str">
        <f t="shared" si="79"/>
        <v>F NEFFIS TOZ SEKER 5 KG</v>
      </c>
    </row>
    <row r="481" spans="1:31" x14ac:dyDescent="0.3">
      <c r="A481" s="17" t="str">
        <f>Tbl_Ürünler[[#This Row],[Ürün Adı]]</f>
        <v>VILEDA AKTIF YER TEMIZLIK SISTEMI</v>
      </c>
      <c r="B481" s="17">
        <f>IF(ISERROR(SEARCH('G_Sipariş Fişi'!$C$10,$A481)),0,1)</f>
        <v>0</v>
      </c>
      <c r="C481" s="17">
        <f>IF(B481=0,0,COUNTIF($B$6:B481,1))</f>
        <v>0</v>
      </c>
      <c r="D481" s="18" t="str">
        <f t="shared" si="70"/>
        <v/>
      </c>
      <c r="E481" s="17">
        <f>IF(ISERROR(SEARCH('G_Sipariş Fişi'!$C$11,$A481)),0,1)</f>
        <v>0</v>
      </c>
      <c r="F481" s="17">
        <f>IF(E481=0,0,COUNTIF($E$6:E481,1))</f>
        <v>0</v>
      </c>
      <c r="G481" s="18" t="str">
        <f t="shared" si="71"/>
        <v/>
      </c>
      <c r="H481" s="17">
        <f>IF(ISERROR(SEARCH('G_Sipariş Fişi'!$C$12,$A481)),0,1)</f>
        <v>0</v>
      </c>
      <c r="I481" s="17">
        <f>IF(H481=0,0,COUNTIF(H$6:$H481,1))</f>
        <v>0</v>
      </c>
      <c r="J481" s="18" t="str">
        <f t="shared" si="72"/>
        <v/>
      </c>
      <c r="K481" s="17">
        <f>IF(ISERROR(SEARCH('G_Sipariş Fişi'!$C$13,$A481)),0,1)</f>
        <v>0</v>
      </c>
      <c r="L481" s="17">
        <f>IF(K481=0,0,COUNTIF($K$6:K481,1))</f>
        <v>0</v>
      </c>
      <c r="M481" s="18" t="str">
        <f t="shared" si="73"/>
        <v/>
      </c>
      <c r="N481" s="17">
        <f>IF(ISERROR(SEARCH('G_Sipariş Fişi'!$C$14,$A481)),0,1)</f>
        <v>0</v>
      </c>
      <c r="O481" s="17">
        <f>IF(N481=0,0,COUNTIF($N$6:N481,1))</f>
        <v>0</v>
      </c>
      <c r="P481" s="18" t="str">
        <f t="shared" si="74"/>
        <v/>
      </c>
      <c r="Q481" s="17">
        <f>IF(ISERROR(SEARCH('G_Sipariş Fişi'!$C$15,$A481)),0,1)</f>
        <v>0</v>
      </c>
      <c r="R481" s="17">
        <f>IF(Q481=0,0,COUNTIF($Q$6:Q481,1))</f>
        <v>0</v>
      </c>
      <c r="S481" s="18" t="str">
        <f t="shared" si="75"/>
        <v/>
      </c>
      <c r="T481" s="17">
        <f>IF(ISERROR(SEARCH('G_Sipariş Fişi'!$C$16,$A481)),0,1)</f>
        <v>1</v>
      </c>
      <c r="U481" s="17">
        <f>IF(T481=0,0,COUNTIF($T$6:T481,1))</f>
        <v>476</v>
      </c>
      <c r="V481" s="18" t="str">
        <f t="shared" si="76"/>
        <v>VILEDA AKTIF YER TEMIZLIK SISTEMI</v>
      </c>
      <c r="W481" s="17">
        <f>IF(ISERROR(SEARCH('G_Sipariş Fişi'!$C$17,$A481)),0,1)</f>
        <v>1</v>
      </c>
      <c r="X481" s="17">
        <f>IF(W481=0,0,COUNTIF($W$6:W481,1))</f>
        <v>476</v>
      </c>
      <c r="Y481" s="18" t="str">
        <f t="shared" si="77"/>
        <v>VILEDA AKTIF YER TEMIZLIK SISTEMI</v>
      </c>
      <c r="Z481" s="17">
        <f>IF(ISERROR(SEARCH('G_Sipariş Fişi'!$C$18,$A481)),0,1)</f>
        <v>1</v>
      </c>
      <c r="AA481" s="17">
        <f>IF(Z481=0,0,COUNTIF($Z$6:Z481,1))</f>
        <v>476</v>
      </c>
      <c r="AB481" s="18" t="str">
        <f t="shared" si="78"/>
        <v>VILEDA AKTIF YER TEMIZLIK SISTEMI</v>
      </c>
      <c r="AC481" s="17">
        <f>IF(ISERROR(SEARCH('G_Sipariş Fişi'!$C$19,$A481)),0,1)</f>
        <v>1</v>
      </c>
      <c r="AD481" s="17">
        <f>IF(AC481=0,0,COUNTIF($AC$6:AC481,1))</f>
        <v>476</v>
      </c>
      <c r="AE481" s="18" t="str">
        <f t="shared" si="79"/>
        <v>VILEDA AKTIF YER TEMIZLIK SISTEMI</v>
      </c>
    </row>
    <row r="482" spans="1:31" x14ac:dyDescent="0.3">
      <c r="A482" s="17" t="str">
        <f>Tbl_Ürünler[[#This Row],[Ürün Adı]]</f>
        <v>MEHTAP KARNIYARIK SAMANYOLU 22 CM</v>
      </c>
      <c r="B482" s="17">
        <f>IF(ISERROR(SEARCH('G_Sipariş Fişi'!$C$10,$A482)),0,1)</f>
        <v>0</v>
      </c>
      <c r="C482" s="17">
        <f>IF(B482=0,0,COUNTIF($B$6:B482,1))</f>
        <v>0</v>
      </c>
      <c r="D482" s="18" t="str">
        <f t="shared" si="70"/>
        <v/>
      </c>
      <c r="E482" s="17">
        <f>IF(ISERROR(SEARCH('G_Sipariş Fişi'!$C$11,$A482)),0,1)</f>
        <v>0</v>
      </c>
      <c r="F482" s="17">
        <f>IF(E482=0,0,COUNTIF($E$6:E482,1))</f>
        <v>0</v>
      </c>
      <c r="G482" s="18" t="str">
        <f t="shared" si="71"/>
        <v/>
      </c>
      <c r="H482" s="17">
        <f>IF(ISERROR(SEARCH('G_Sipariş Fişi'!$C$12,$A482)),0,1)</f>
        <v>0</v>
      </c>
      <c r="I482" s="17">
        <f>IF(H482=0,0,COUNTIF(H$6:$H482,1))</f>
        <v>0</v>
      </c>
      <c r="J482" s="18" t="str">
        <f t="shared" si="72"/>
        <v/>
      </c>
      <c r="K482" s="17">
        <f>IF(ISERROR(SEARCH('G_Sipariş Fişi'!$C$13,$A482)),0,1)</f>
        <v>0</v>
      </c>
      <c r="L482" s="17">
        <f>IF(K482=0,0,COUNTIF($K$6:K482,1))</f>
        <v>0</v>
      </c>
      <c r="M482" s="18" t="str">
        <f t="shared" si="73"/>
        <v/>
      </c>
      <c r="N482" s="17">
        <f>IF(ISERROR(SEARCH('G_Sipariş Fişi'!$C$14,$A482)),0,1)</f>
        <v>0</v>
      </c>
      <c r="O482" s="17">
        <f>IF(N482=0,0,COUNTIF($N$6:N482,1))</f>
        <v>0</v>
      </c>
      <c r="P482" s="18" t="str">
        <f t="shared" si="74"/>
        <v/>
      </c>
      <c r="Q482" s="17">
        <f>IF(ISERROR(SEARCH('G_Sipariş Fişi'!$C$15,$A482)),0,1)</f>
        <v>0</v>
      </c>
      <c r="R482" s="17">
        <f>IF(Q482=0,0,COUNTIF($Q$6:Q482,1))</f>
        <v>0</v>
      </c>
      <c r="S482" s="18" t="str">
        <f t="shared" si="75"/>
        <v/>
      </c>
      <c r="T482" s="17">
        <f>IF(ISERROR(SEARCH('G_Sipariş Fişi'!$C$16,$A482)),0,1)</f>
        <v>1</v>
      </c>
      <c r="U482" s="17">
        <f>IF(T482=0,0,COUNTIF($T$6:T482,1))</f>
        <v>477</v>
      </c>
      <c r="V482" s="18" t="str">
        <f t="shared" si="76"/>
        <v>MEHTAP KARNIYARIK SAMANYOLU 22 CM</v>
      </c>
      <c r="W482" s="17">
        <f>IF(ISERROR(SEARCH('G_Sipariş Fişi'!$C$17,$A482)),0,1)</f>
        <v>1</v>
      </c>
      <c r="X482" s="17">
        <f>IF(W482=0,0,COUNTIF($W$6:W482,1))</f>
        <v>477</v>
      </c>
      <c r="Y482" s="18" t="str">
        <f t="shared" si="77"/>
        <v>MEHTAP KARNIYARIK SAMANYOLU 22 CM</v>
      </c>
      <c r="Z482" s="17">
        <f>IF(ISERROR(SEARCH('G_Sipariş Fişi'!$C$18,$A482)),0,1)</f>
        <v>1</v>
      </c>
      <c r="AA482" s="17">
        <f>IF(Z482=0,0,COUNTIF($Z$6:Z482,1))</f>
        <v>477</v>
      </c>
      <c r="AB482" s="18" t="str">
        <f t="shared" si="78"/>
        <v>MEHTAP KARNIYARIK SAMANYOLU 22 CM</v>
      </c>
      <c r="AC482" s="17">
        <f>IF(ISERROR(SEARCH('G_Sipariş Fişi'!$C$19,$A482)),0,1)</f>
        <v>1</v>
      </c>
      <c r="AD482" s="17">
        <f>IF(AC482=0,0,COUNTIF($AC$6:AC482,1))</f>
        <v>477</v>
      </c>
      <c r="AE482" s="18" t="str">
        <f t="shared" si="79"/>
        <v>MEHTAP KARNIYARIK SAMANYOLU 22 CM</v>
      </c>
    </row>
    <row r="483" spans="1:31" x14ac:dyDescent="0.3">
      <c r="A483" s="17" t="str">
        <f>Tbl_Ürünler[[#This Row],[Ürün Adı]]</f>
        <v>PINAR MANGAL SUCUK</v>
      </c>
      <c r="B483" s="17">
        <f>IF(ISERROR(SEARCH('G_Sipariş Fişi'!$C$10,$A483)),0,1)</f>
        <v>0</v>
      </c>
      <c r="C483" s="17">
        <f>IF(B483=0,0,COUNTIF($B$6:B483,1))</f>
        <v>0</v>
      </c>
      <c r="D483" s="18" t="str">
        <f t="shared" si="70"/>
        <v/>
      </c>
      <c r="E483" s="17">
        <f>IF(ISERROR(SEARCH('G_Sipariş Fişi'!$C$11,$A483)),0,1)</f>
        <v>0</v>
      </c>
      <c r="F483" s="17">
        <f>IF(E483=0,0,COUNTIF($E$6:E483,1))</f>
        <v>0</v>
      </c>
      <c r="G483" s="18" t="str">
        <f t="shared" si="71"/>
        <v/>
      </c>
      <c r="H483" s="17">
        <f>IF(ISERROR(SEARCH('G_Sipariş Fişi'!$C$12,$A483)),0,1)</f>
        <v>0</v>
      </c>
      <c r="I483" s="17">
        <f>IF(H483=0,0,COUNTIF(H$6:$H483,1))</f>
        <v>0</v>
      </c>
      <c r="J483" s="18" t="str">
        <f t="shared" si="72"/>
        <v/>
      </c>
      <c r="K483" s="17">
        <f>IF(ISERROR(SEARCH('G_Sipariş Fişi'!$C$13,$A483)),0,1)</f>
        <v>0</v>
      </c>
      <c r="L483" s="17">
        <f>IF(K483=0,0,COUNTIF($K$6:K483,1))</f>
        <v>0</v>
      </c>
      <c r="M483" s="18" t="str">
        <f t="shared" si="73"/>
        <v/>
      </c>
      <c r="N483" s="17">
        <f>IF(ISERROR(SEARCH('G_Sipariş Fişi'!$C$14,$A483)),0,1)</f>
        <v>0</v>
      </c>
      <c r="O483" s="17">
        <f>IF(N483=0,0,COUNTIF($N$6:N483,1))</f>
        <v>0</v>
      </c>
      <c r="P483" s="18" t="str">
        <f t="shared" si="74"/>
        <v/>
      </c>
      <c r="Q483" s="17">
        <f>IF(ISERROR(SEARCH('G_Sipariş Fişi'!$C$15,$A483)),0,1)</f>
        <v>0</v>
      </c>
      <c r="R483" s="17">
        <f>IF(Q483=0,0,COUNTIF($Q$6:Q483,1))</f>
        <v>0</v>
      </c>
      <c r="S483" s="18" t="str">
        <f t="shared" si="75"/>
        <v/>
      </c>
      <c r="T483" s="17">
        <f>IF(ISERROR(SEARCH('G_Sipariş Fişi'!$C$16,$A483)),0,1)</f>
        <v>1</v>
      </c>
      <c r="U483" s="17">
        <f>IF(T483=0,0,COUNTIF($T$6:T483,1))</f>
        <v>478</v>
      </c>
      <c r="V483" s="18" t="str">
        <f t="shared" si="76"/>
        <v>PINAR MANGAL SUCUK</v>
      </c>
      <c r="W483" s="17">
        <f>IF(ISERROR(SEARCH('G_Sipariş Fişi'!$C$17,$A483)),0,1)</f>
        <v>1</v>
      </c>
      <c r="X483" s="17">
        <f>IF(W483=0,0,COUNTIF($W$6:W483,1))</f>
        <v>478</v>
      </c>
      <c r="Y483" s="18" t="str">
        <f t="shared" si="77"/>
        <v>PINAR MANGAL SUCUK</v>
      </c>
      <c r="Z483" s="17">
        <f>IF(ISERROR(SEARCH('G_Sipariş Fişi'!$C$18,$A483)),0,1)</f>
        <v>1</v>
      </c>
      <c r="AA483" s="17">
        <f>IF(Z483=0,0,COUNTIF($Z$6:Z483,1))</f>
        <v>478</v>
      </c>
      <c r="AB483" s="18" t="str">
        <f t="shared" si="78"/>
        <v>PINAR MANGAL SUCUK</v>
      </c>
      <c r="AC483" s="17">
        <f>IF(ISERROR(SEARCH('G_Sipariş Fişi'!$C$19,$A483)),0,1)</f>
        <v>1</v>
      </c>
      <c r="AD483" s="17">
        <f>IF(AC483=0,0,COUNTIF($AC$6:AC483,1))</f>
        <v>478</v>
      </c>
      <c r="AE483" s="18" t="str">
        <f t="shared" si="79"/>
        <v>PINAR MANGAL SUCUK</v>
      </c>
    </row>
    <row r="484" spans="1:31" x14ac:dyDescent="0.3">
      <c r="A484" s="17" t="str">
        <f>Tbl_Ürünler[[#This Row],[Ürün Adı]]</f>
        <v>KECHEESE KECI PEYNIRI VAKUMLU KG</v>
      </c>
      <c r="B484" s="17">
        <f>IF(ISERROR(SEARCH('G_Sipariş Fişi'!$C$10,$A484)),0,1)</f>
        <v>1</v>
      </c>
      <c r="C484" s="17">
        <f>IF(B484=0,0,COUNTIF($B$6:B484,1))</f>
        <v>18</v>
      </c>
      <c r="D484" s="18" t="str">
        <f t="shared" si="70"/>
        <v/>
      </c>
      <c r="E484" s="17">
        <f>IF(ISERROR(SEARCH('G_Sipariş Fişi'!$C$11,$A484)),0,1)</f>
        <v>0</v>
      </c>
      <c r="F484" s="17">
        <f>IF(E484=0,0,COUNTIF($E$6:E484,1))</f>
        <v>0</v>
      </c>
      <c r="G484" s="18" t="str">
        <f t="shared" si="71"/>
        <v/>
      </c>
      <c r="H484" s="17">
        <f>IF(ISERROR(SEARCH('G_Sipariş Fişi'!$C$12,$A484)),0,1)</f>
        <v>0</v>
      </c>
      <c r="I484" s="17">
        <f>IF(H484=0,0,COUNTIF(H$6:$H484,1))</f>
        <v>0</v>
      </c>
      <c r="J484" s="18" t="str">
        <f t="shared" si="72"/>
        <v/>
      </c>
      <c r="K484" s="17">
        <f>IF(ISERROR(SEARCH('G_Sipariş Fişi'!$C$13,$A484)),0,1)</f>
        <v>0</v>
      </c>
      <c r="L484" s="17">
        <f>IF(K484=0,0,COUNTIF($K$6:K484,1))</f>
        <v>0</v>
      </c>
      <c r="M484" s="18" t="str">
        <f t="shared" si="73"/>
        <v/>
      </c>
      <c r="N484" s="17">
        <f>IF(ISERROR(SEARCH('G_Sipariş Fişi'!$C$14,$A484)),0,1)</f>
        <v>0</v>
      </c>
      <c r="O484" s="17">
        <f>IF(N484=0,0,COUNTIF($N$6:N484,1))</f>
        <v>0</v>
      </c>
      <c r="P484" s="18" t="str">
        <f t="shared" si="74"/>
        <v/>
      </c>
      <c r="Q484" s="17">
        <f>IF(ISERROR(SEARCH('G_Sipariş Fişi'!$C$15,$A484)),0,1)</f>
        <v>0</v>
      </c>
      <c r="R484" s="17">
        <f>IF(Q484=0,0,COUNTIF($Q$6:Q484,1))</f>
        <v>0</v>
      </c>
      <c r="S484" s="18" t="str">
        <f t="shared" si="75"/>
        <v/>
      </c>
      <c r="T484" s="17">
        <f>IF(ISERROR(SEARCH('G_Sipariş Fişi'!$C$16,$A484)),0,1)</f>
        <v>1</v>
      </c>
      <c r="U484" s="17">
        <f>IF(T484=0,0,COUNTIF($T$6:T484,1))</f>
        <v>479</v>
      </c>
      <c r="V484" s="18" t="str">
        <f t="shared" si="76"/>
        <v>KECHEESE KECI PEYNIRI VAKUMLU KG</v>
      </c>
      <c r="W484" s="17">
        <f>IF(ISERROR(SEARCH('G_Sipariş Fişi'!$C$17,$A484)),0,1)</f>
        <v>1</v>
      </c>
      <c r="X484" s="17">
        <f>IF(W484=0,0,COUNTIF($W$6:W484,1))</f>
        <v>479</v>
      </c>
      <c r="Y484" s="18" t="str">
        <f t="shared" si="77"/>
        <v>KECHEESE KECI PEYNIRI VAKUMLU KG</v>
      </c>
      <c r="Z484" s="17">
        <f>IF(ISERROR(SEARCH('G_Sipariş Fişi'!$C$18,$A484)),0,1)</f>
        <v>1</v>
      </c>
      <c r="AA484" s="17">
        <f>IF(Z484=0,0,COUNTIF($Z$6:Z484,1))</f>
        <v>479</v>
      </c>
      <c r="AB484" s="18" t="str">
        <f t="shared" si="78"/>
        <v>KECHEESE KECI PEYNIRI VAKUMLU KG</v>
      </c>
      <c r="AC484" s="17">
        <f>IF(ISERROR(SEARCH('G_Sipariş Fişi'!$C$19,$A484)),0,1)</f>
        <v>1</v>
      </c>
      <c r="AD484" s="17">
        <f>IF(AC484=0,0,COUNTIF($AC$6:AC484,1))</f>
        <v>479</v>
      </c>
      <c r="AE484" s="18" t="str">
        <f t="shared" si="79"/>
        <v>KECHEESE KECI PEYNIRI VAKUMLU KG</v>
      </c>
    </row>
    <row r="485" spans="1:31" x14ac:dyDescent="0.3">
      <c r="A485" s="17" t="str">
        <f>Tbl_Ürünler[[#This Row],[Ürün Adı]]</f>
        <v>DURACELL RECHARGEABLE 2LI KALEM PIL AA</v>
      </c>
      <c r="B485" s="17">
        <f>IF(ISERROR(SEARCH('G_Sipariş Fişi'!$C$10,$A485)),0,1)</f>
        <v>0</v>
      </c>
      <c r="C485" s="17">
        <f>IF(B485=0,0,COUNTIF($B$6:B485,1))</f>
        <v>0</v>
      </c>
      <c r="D485" s="18" t="str">
        <f t="shared" si="70"/>
        <v/>
      </c>
      <c r="E485" s="17">
        <f>IF(ISERROR(SEARCH('G_Sipariş Fişi'!$C$11,$A485)),0,1)</f>
        <v>0</v>
      </c>
      <c r="F485" s="17">
        <f>IF(E485=0,0,COUNTIF($E$6:E485,1))</f>
        <v>0</v>
      </c>
      <c r="G485" s="18" t="str">
        <f t="shared" si="71"/>
        <v/>
      </c>
      <c r="H485" s="17">
        <f>IF(ISERROR(SEARCH('G_Sipariş Fişi'!$C$12,$A485)),0,1)</f>
        <v>0</v>
      </c>
      <c r="I485" s="17">
        <f>IF(H485=0,0,COUNTIF(H$6:$H485,1))</f>
        <v>0</v>
      </c>
      <c r="J485" s="18" t="str">
        <f t="shared" si="72"/>
        <v/>
      </c>
      <c r="K485" s="17">
        <f>IF(ISERROR(SEARCH('G_Sipariş Fişi'!$C$13,$A485)),0,1)</f>
        <v>0</v>
      </c>
      <c r="L485" s="17">
        <f>IF(K485=0,0,COUNTIF($K$6:K485,1))</f>
        <v>0</v>
      </c>
      <c r="M485" s="18" t="str">
        <f t="shared" si="73"/>
        <v/>
      </c>
      <c r="N485" s="17">
        <f>IF(ISERROR(SEARCH('G_Sipariş Fişi'!$C$14,$A485)),0,1)</f>
        <v>0</v>
      </c>
      <c r="O485" s="17">
        <f>IF(N485=0,0,COUNTIF($N$6:N485,1))</f>
        <v>0</v>
      </c>
      <c r="P485" s="18" t="str">
        <f t="shared" si="74"/>
        <v/>
      </c>
      <c r="Q485" s="17">
        <f>IF(ISERROR(SEARCH('G_Sipariş Fişi'!$C$15,$A485)),0,1)</f>
        <v>0</v>
      </c>
      <c r="R485" s="17">
        <f>IF(Q485=0,0,COUNTIF($Q$6:Q485,1))</f>
        <v>0</v>
      </c>
      <c r="S485" s="18" t="str">
        <f t="shared" si="75"/>
        <v/>
      </c>
      <c r="T485" s="17">
        <f>IF(ISERROR(SEARCH('G_Sipariş Fişi'!$C$16,$A485)),0,1)</f>
        <v>1</v>
      </c>
      <c r="U485" s="17">
        <f>IF(T485=0,0,COUNTIF($T$6:T485,1))</f>
        <v>480</v>
      </c>
      <c r="V485" s="18" t="str">
        <f t="shared" si="76"/>
        <v>DURACELL RECHARGEABLE 2LI KALEM PIL AA</v>
      </c>
      <c r="W485" s="17">
        <f>IF(ISERROR(SEARCH('G_Sipariş Fişi'!$C$17,$A485)),0,1)</f>
        <v>1</v>
      </c>
      <c r="X485" s="17">
        <f>IF(W485=0,0,COUNTIF($W$6:W485,1))</f>
        <v>480</v>
      </c>
      <c r="Y485" s="18" t="str">
        <f t="shared" si="77"/>
        <v>DURACELL RECHARGEABLE 2LI KALEM PIL AA</v>
      </c>
      <c r="Z485" s="17">
        <f>IF(ISERROR(SEARCH('G_Sipariş Fişi'!$C$18,$A485)),0,1)</f>
        <v>1</v>
      </c>
      <c r="AA485" s="17">
        <f>IF(Z485=0,0,COUNTIF($Z$6:Z485,1))</f>
        <v>480</v>
      </c>
      <c r="AB485" s="18" t="str">
        <f t="shared" si="78"/>
        <v>DURACELL RECHARGEABLE 2LI KALEM PIL AA</v>
      </c>
      <c r="AC485" s="17">
        <f>IF(ISERROR(SEARCH('G_Sipariş Fişi'!$C$19,$A485)),0,1)</f>
        <v>1</v>
      </c>
      <c r="AD485" s="17">
        <f>IF(AC485=0,0,COUNTIF($AC$6:AC485,1))</f>
        <v>480</v>
      </c>
      <c r="AE485" s="18" t="str">
        <f t="shared" si="79"/>
        <v>DURACELL RECHARGEABLE 2LI KALEM PIL AA</v>
      </c>
    </row>
    <row r="486" spans="1:31" x14ac:dyDescent="0.3">
      <c r="A486" s="17" t="str">
        <f>Tbl_Ürünler[[#This Row],[Ürün Adı]]</f>
        <v>MARET BONCUK DANA SUCUK</v>
      </c>
      <c r="B486" s="17">
        <f>IF(ISERROR(SEARCH('G_Sipariş Fişi'!$C$10,$A486)),0,1)</f>
        <v>0</v>
      </c>
      <c r="C486" s="17">
        <f>IF(B486=0,0,COUNTIF($B$6:B486,1))</f>
        <v>0</v>
      </c>
      <c r="D486" s="18" t="str">
        <f t="shared" si="70"/>
        <v/>
      </c>
      <c r="E486" s="17">
        <f>IF(ISERROR(SEARCH('G_Sipariş Fişi'!$C$11,$A486)),0,1)</f>
        <v>0</v>
      </c>
      <c r="F486" s="17">
        <f>IF(E486=0,0,COUNTIF($E$6:E486,1))</f>
        <v>0</v>
      </c>
      <c r="G486" s="18" t="str">
        <f t="shared" si="71"/>
        <v/>
      </c>
      <c r="H486" s="17">
        <f>IF(ISERROR(SEARCH('G_Sipariş Fişi'!$C$12,$A486)),0,1)</f>
        <v>0</v>
      </c>
      <c r="I486" s="17">
        <f>IF(H486=0,0,COUNTIF(H$6:$H486,1))</f>
        <v>0</v>
      </c>
      <c r="J486" s="18" t="str">
        <f t="shared" si="72"/>
        <v/>
      </c>
      <c r="K486" s="17">
        <f>IF(ISERROR(SEARCH('G_Sipariş Fişi'!$C$13,$A486)),0,1)</f>
        <v>0</v>
      </c>
      <c r="L486" s="17">
        <f>IF(K486=0,0,COUNTIF($K$6:K486,1))</f>
        <v>0</v>
      </c>
      <c r="M486" s="18" t="str">
        <f t="shared" si="73"/>
        <v/>
      </c>
      <c r="N486" s="17">
        <f>IF(ISERROR(SEARCH('G_Sipariş Fişi'!$C$14,$A486)),0,1)</f>
        <v>0</v>
      </c>
      <c r="O486" s="17">
        <f>IF(N486=0,0,COUNTIF($N$6:N486,1))</f>
        <v>0</v>
      </c>
      <c r="P486" s="18" t="str">
        <f t="shared" si="74"/>
        <v/>
      </c>
      <c r="Q486" s="17">
        <f>IF(ISERROR(SEARCH('G_Sipariş Fişi'!$C$15,$A486)),0,1)</f>
        <v>0</v>
      </c>
      <c r="R486" s="17">
        <f>IF(Q486=0,0,COUNTIF($Q$6:Q486,1))</f>
        <v>0</v>
      </c>
      <c r="S486" s="18" t="str">
        <f t="shared" si="75"/>
        <v/>
      </c>
      <c r="T486" s="17">
        <f>IF(ISERROR(SEARCH('G_Sipariş Fişi'!$C$16,$A486)),0,1)</f>
        <v>1</v>
      </c>
      <c r="U486" s="17">
        <f>IF(T486=0,0,COUNTIF($T$6:T486,1))</f>
        <v>481</v>
      </c>
      <c r="V486" s="18" t="str">
        <f t="shared" si="76"/>
        <v>MARET BONCUK DANA SUCUK</v>
      </c>
      <c r="W486" s="17">
        <f>IF(ISERROR(SEARCH('G_Sipariş Fişi'!$C$17,$A486)),0,1)</f>
        <v>1</v>
      </c>
      <c r="X486" s="17">
        <f>IF(W486=0,0,COUNTIF($W$6:W486,1))</f>
        <v>481</v>
      </c>
      <c r="Y486" s="18" t="str">
        <f t="shared" si="77"/>
        <v>MARET BONCUK DANA SUCUK</v>
      </c>
      <c r="Z486" s="17">
        <f>IF(ISERROR(SEARCH('G_Sipariş Fişi'!$C$18,$A486)),0,1)</f>
        <v>1</v>
      </c>
      <c r="AA486" s="17">
        <f>IF(Z486=0,0,COUNTIF($Z$6:Z486,1))</f>
        <v>481</v>
      </c>
      <c r="AB486" s="18" t="str">
        <f t="shared" si="78"/>
        <v>MARET BONCUK DANA SUCUK</v>
      </c>
      <c r="AC486" s="17">
        <f>IF(ISERROR(SEARCH('G_Sipariş Fişi'!$C$19,$A486)),0,1)</f>
        <v>1</v>
      </c>
      <c r="AD486" s="17">
        <f>IF(AC486=0,0,COUNTIF($AC$6:AC486,1))</f>
        <v>481</v>
      </c>
      <c r="AE486" s="18" t="str">
        <f t="shared" si="79"/>
        <v>MARET BONCUK DANA SUCUK</v>
      </c>
    </row>
    <row r="487" spans="1:31" x14ac:dyDescent="0.3">
      <c r="A487" s="17" t="str">
        <f>Tbl_Ürünler[[#This Row],[Ürün Adı]]</f>
        <v>SELPAK HAVLU 12LI</v>
      </c>
      <c r="B487" s="17">
        <f>IF(ISERROR(SEARCH('G_Sipariş Fişi'!$C$10,$A487)),0,1)</f>
        <v>0</v>
      </c>
      <c r="C487" s="17">
        <f>IF(B487=0,0,COUNTIF($B$6:B487,1))</f>
        <v>0</v>
      </c>
      <c r="D487" s="18" t="str">
        <f t="shared" si="70"/>
        <v/>
      </c>
      <c r="E487" s="17">
        <f>IF(ISERROR(SEARCH('G_Sipariş Fişi'!$C$11,$A487)),0,1)</f>
        <v>0</v>
      </c>
      <c r="F487" s="17">
        <f>IF(E487=0,0,COUNTIF($E$6:E487,1))</f>
        <v>0</v>
      </c>
      <c r="G487" s="18" t="str">
        <f t="shared" si="71"/>
        <v/>
      </c>
      <c r="H487" s="17">
        <f>IF(ISERROR(SEARCH('G_Sipariş Fişi'!$C$12,$A487)),0,1)</f>
        <v>0</v>
      </c>
      <c r="I487" s="17">
        <f>IF(H487=0,0,COUNTIF(H$6:$H487,1))</f>
        <v>0</v>
      </c>
      <c r="J487" s="18" t="str">
        <f t="shared" si="72"/>
        <v/>
      </c>
      <c r="K487" s="17">
        <f>IF(ISERROR(SEARCH('G_Sipariş Fişi'!$C$13,$A487)),0,1)</f>
        <v>0</v>
      </c>
      <c r="L487" s="17">
        <f>IF(K487=0,0,COUNTIF($K$6:K487,1))</f>
        <v>0</v>
      </c>
      <c r="M487" s="18" t="str">
        <f t="shared" si="73"/>
        <v/>
      </c>
      <c r="N487" s="17">
        <f>IF(ISERROR(SEARCH('G_Sipariş Fişi'!$C$14,$A487)),0,1)</f>
        <v>0</v>
      </c>
      <c r="O487" s="17">
        <f>IF(N487=0,0,COUNTIF($N$6:N487,1))</f>
        <v>0</v>
      </c>
      <c r="P487" s="18" t="str">
        <f t="shared" si="74"/>
        <v/>
      </c>
      <c r="Q487" s="17">
        <f>IF(ISERROR(SEARCH('G_Sipariş Fişi'!$C$15,$A487)),0,1)</f>
        <v>0</v>
      </c>
      <c r="R487" s="17">
        <f>IF(Q487=0,0,COUNTIF($Q$6:Q487,1))</f>
        <v>0</v>
      </c>
      <c r="S487" s="18" t="str">
        <f t="shared" si="75"/>
        <v/>
      </c>
      <c r="T487" s="17">
        <f>IF(ISERROR(SEARCH('G_Sipariş Fişi'!$C$16,$A487)),0,1)</f>
        <v>1</v>
      </c>
      <c r="U487" s="17">
        <f>IF(T487=0,0,COUNTIF($T$6:T487,1))</f>
        <v>482</v>
      </c>
      <c r="V487" s="18" t="str">
        <f t="shared" si="76"/>
        <v>SELPAK HAVLU 12LI</v>
      </c>
      <c r="W487" s="17">
        <f>IF(ISERROR(SEARCH('G_Sipariş Fişi'!$C$17,$A487)),0,1)</f>
        <v>1</v>
      </c>
      <c r="X487" s="17">
        <f>IF(W487=0,0,COUNTIF($W$6:W487,1))</f>
        <v>482</v>
      </c>
      <c r="Y487" s="18" t="str">
        <f t="shared" si="77"/>
        <v>SELPAK HAVLU 12LI</v>
      </c>
      <c r="Z487" s="17">
        <f>IF(ISERROR(SEARCH('G_Sipariş Fişi'!$C$18,$A487)),0,1)</f>
        <v>1</v>
      </c>
      <c r="AA487" s="17">
        <f>IF(Z487=0,0,COUNTIF($Z$6:Z487,1))</f>
        <v>482</v>
      </c>
      <c r="AB487" s="18" t="str">
        <f t="shared" si="78"/>
        <v>SELPAK HAVLU 12LI</v>
      </c>
      <c r="AC487" s="17">
        <f>IF(ISERROR(SEARCH('G_Sipariş Fişi'!$C$19,$A487)),0,1)</f>
        <v>1</v>
      </c>
      <c r="AD487" s="17">
        <f>IF(AC487=0,0,COUNTIF($AC$6:AC487,1))</f>
        <v>482</v>
      </c>
      <c r="AE487" s="18" t="str">
        <f t="shared" si="79"/>
        <v>SELPAK HAVLU 12LI</v>
      </c>
    </row>
    <row r="488" spans="1:31" x14ac:dyDescent="0.3">
      <c r="A488" s="17" t="str">
        <f>Tbl_Ürünler[[#This Row],[Ürün Adı]]</f>
        <v>PORTAKAL</v>
      </c>
      <c r="B488" s="17">
        <f>IF(ISERROR(SEARCH('G_Sipariş Fişi'!$C$10,$A488)),0,1)</f>
        <v>0</v>
      </c>
      <c r="C488" s="17">
        <f>IF(B488=0,0,COUNTIF($B$6:B488,1))</f>
        <v>0</v>
      </c>
      <c r="D488" s="18" t="str">
        <f t="shared" si="70"/>
        <v/>
      </c>
      <c r="E488" s="17">
        <f>IF(ISERROR(SEARCH('G_Sipariş Fişi'!$C$11,$A488)),0,1)</f>
        <v>0</v>
      </c>
      <c r="F488" s="17">
        <f>IF(E488=0,0,COUNTIF($E$6:E488,1))</f>
        <v>0</v>
      </c>
      <c r="G488" s="18" t="str">
        <f t="shared" si="71"/>
        <v/>
      </c>
      <c r="H488" s="17">
        <f>IF(ISERROR(SEARCH('G_Sipariş Fişi'!$C$12,$A488)),0,1)</f>
        <v>0</v>
      </c>
      <c r="I488" s="17">
        <f>IF(H488=0,0,COUNTIF(H$6:$H488,1))</f>
        <v>0</v>
      </c>
      <c r="J488" s="18" t="str">
        <f t="shared" si="72"/>
        <v/>
      </c>
      <c r="K488" s="17">
        <f>IF(ISERROR(SEARCH('G_Sipariş Fişi'!$C$13,$A488)),0,1)</f>
        <v>0</v>
      </c>
      <c r="L488" s="17">
        <f>IF(K488=0,0,COUNTIF($K$6:K488,1))</f>
        <v>0</v>
      </c>
      <c r="M488" s="18" t="str">
        <f t="shared" si="73"/>
        <v/>
      </c>
      <c r="N488" s="17">
        <f>IF(ISERROR(SEARCH('G_Sipariş Fişi'!$C$14,$A488)),0,1)</f>
        <v>0</v>
      </c>
      <c r="O488" s="17">
        <f>IF(N488=0,0,COUNTIF($N$6:N488,1))</f>
        <v>0</v>
      </c>
      <c r="P488" s="18" t="str">
        <f t="shared" si="74"/>
        <v/>
      </c>
      <c r="Q488" s="17">
        <f>IF(ISERROR(SEARCH('G_Sipariş Fişi'!$C$15,$A488)),0,1)</f>
        <v>0</v>
      </c>
      <c r="R488" s="17">
        <f>IF(Q488=0,0,COUNTIF($Q$6:Q488,1))</f>
        <v>0</v>
      </c>
      <c r="S488" s="18" t="str">
        <f t="shared" si="75"/>
        <v/>
      </c>
      <c r="T488" s="17">
        <f>IF(ISERROR(SEARCH('G_Sipariş Fişi'!$C$16,$A488)),0,1)</f>
        <v>1</v>
      </c>
      <c r="U488" s="17">
        <f>IF(T488=0,0,COUNTIF($T$6:T488,1))</f>
        <v>483</v>
      </c>
      <c r="V488" s="18" t="str">
        <f t="shared" si="76"/>
        <v>PORTAKAL</v>
      </c>
      <c r="W488" s="17">
        <f>IF(ISERROR(SEARCH('G_Sipariş Fişi'!$C$17,$A488)),0,1)</f>
        <v>1</v>
      </c>
      <c r="X488" s="17">
        <f>IF(W488=0,0,COUNTIF($W$6:W488,1))</f>
        <v>483</v>
      </c>
      <c r="Y488" s="18" t="str">
        <f t="shared" si="77"/>
        <v>PORTAKAL</v>
      </c>
      <c r="Z488" s="17">
        <f>IF(ISERROR(SEARCH('G_Sipariş Fişi'!$C$18,$A488)),0,1)</f>
        <v>1</v>
      </c>
      <c r="AA488" s="17">
        <f>IF(Z488=0,0,COUNTIF($Z$6:Z488,1))</f>
        <v>483</v>
      </c>
      <c r="AB488" s="18" t="str">
        <f t="shared" si="78"/>
        <v>PORTAKAL</v>
      </c>
      <c r="AC488" s="17">
        <f>IF(ISERROR(SEARCH('G_Sipariş Fişi'!$C$19,$A488)),0,1)</f>
        <v>1</v>
      </c>
      <c r="AD488" s="17">
        <f>IF(AC488=0,0,COUNTIF($AC$6:AC488,1))</f>
        <v>483</v>
      </c>
      <c r="AE488" s="18" t="str">
        <f t="shared" si="79"/>
        <v>PORTAKAL</v>
      </c>
    </row>
    <row r="489" spans="1:31" x14ac:dyDescent="0.3">
      <c r="A489" s="17" t="str">
        <f>Tbl_Ürünler[[#This Row],[Ürün Adı]]</f>
        <v>BLENDAX 700 ML BOYALI VE YIPRANMIS SACLARA OZEL</v>
      </c>
      <c r="B489" s="17">
        <f>IF(ISERROR(SEARCH('G_Sipariş Fişi'!$C$10,$A489)),0,1)</f>
        <v>0</v>
      </c>
      <c r="C489" s="17">
        <f>IF(B489=0,0,COUNTIF($B$6:B489,1))</f>
        <v>0</v>
      </c>
      <c r="D489" s="18" t="str">
        <f t="shared" si="70"/>
        <v/>
      </c>
      <c r="E489" s="17">
        <f>IF(ISERROR(SEARCH('G_Sipariş Fişi'!$C$11,$A489)),0,1)</f>
        <v>0</v>
      </c>
      <c r="F489" s="17">
        <f>IF(E489=0,0,COUNTIF($E$6:E489,1))</f>
        <v>0</v>
      </c>
      <c r="G489" s="18" t="str">
        <f t="shared" si="71"/>
        <v/>
      </c>
      <c r="H489" s="17">
        <f>IF(ISERROR(SEARCH('G_Sipariş Fişi'!$C$12,$A489)),0,1)</f>
        <v>0</v>
      </c>
      <c r="I489" s="17">
        <f>IF(H489=0,0,COUNTIF(H$6:$H489,1))</f>
        <v>0</v>
      </c>
      <c r="J489" s="18" t="str">
        <f t="shared" si="72"/>
        <v/>
      </c>
      <c r="K489" s="17">
        <f>IF(ISERROR(SEARCH('G_Sipariş Fişi'!$C$13,$A489)),0,1)</f>
        <v>0</v>
      </c>
      <c r="L489" s="17">
        <f>IF(K489=0,0,COUNTIF($K$6:K489,1))</f>
        <v>0</v>
      </c>
      <c r="M489" s="18" t="str">
        <f t="shared" si="73"/>
        <v/>
      </c>
      <c r="N489" s="17">
        <f>IF(ISERROR(SEARCH('G_Sipariş Fişi'!$C$14,$A489)),0,1)</f>
        <v>0</v>
      </c>
      <c r="O489" s="17">
        <f>IF(N489=0,0,COUNTIF($N$6:N489,1))</f>
        <v>0</v>
      </c>
      <c r="P489" s="18" t="str">
        <f t="shared" si="74"/>
        <v/>
      </c>
      <c r="Q489" s="17">
        <f>IF(ISERROR(SEARCH('G_Sipariş Fişi'!$C$15,$A489)),0,1)</f>
        <v>0</v>
      </c>
      <c r="R489" s="17">
        <f>IF(Q489=0,0,COUNTIF($Q$6:Q489,1))</f>
        <v>0</v>
      </c>
      <c r="S489" s="18" t="str">
        <f t="shared" si="75"/>
        <v/>
      </c>
      <c r="T489" s="17">
        <f>IF(ISERROR(SEARCH('G_Sipariş Fişi'!$C$16,$A489)),0,1)</f>
        <v>1</v>
      </c>
      <c r="U489" s="17">
        <f>IF(T489=0,0,COUNTIF($T$6:T489,1))</f>
        <v>484</v>
      </c>
      <c r="V489" s="18" t="str">
        <f t="shared" si="76"/>
        <v>BLENDAX 700 ML BOYALI VE YIPRANMIS SACLARA OZEL</v>
      </c>
      <c r="W489" s="17">
        <f>IF(ISERROR(SEARCH('G_Sipariş Fişi'!$C$17,$A489)),0,1)</f>
        <v>1</v>
      </c>
      <c r="X489" s="17">
        <f>IF(W489=0,0,COUNTIF($W$6:W489,1))</f>
        <v>484</v>
      </c>
      <c r="Y489" s="18" t="str">
        <f t="shared" si="77"/>
        <v>BLENDAX 700 ML BOYALI VE YIPRANMIS SACLARA OZEL</v>
      </c>
      <c r="Z489" s="17">
        <f>IF(ISERROR(SEARCH('G_Sipariş Fişi'!$C$18,$A489)),0,1)</f>
        <v>1</v>
      </c>
      <c r="AA489" s="17">
        <f>IF(Z489=0,0,COUNTIF($Z$6:Z489,1))</f>
        <v>484</v>
      </c>
      <c r="AB489" s="18" t="str">
        <f t="shared" si="78"/>
        <v>BLENDAX 700 ML BOYALI VE YIPRANMIS SACLARA OZEL</v>
      </c>
      <c r="AC489" s="17">
        <f>IF(ISERROR(SEARCH('G_Sipariş Fişi'!$C$19,$A489)),0,1)</f>
        <v>1</v>
      </c>
      <c r="AD489" s="17">
        <f>IF(AC489=0,0,COUNTIF($AC$6:AC489,1))</f>
        <v>484</v>
      </c>
      <c r="AE489" s="18" t="str">
        <f t="shared" si="79"/>
        <v>BLENDAX 700 ML BOYALI VE YIPRANMIS SACLARA OZEL</v>
      </c>
    </row>
    <row r="490" spans="1:31" x14ac:dyDescent="0.3">
      <c r="A490" s="17" t="str">
        <f>Tbl_Ürünler[[#This Row],[Ürün Adı]]</f>
        <v>YAREN ROSE KAHVE FINCANI 6 LI</v>
      </c>
      <c r="B490" s="17">
        <f>IF(ISERROR(SEARCH('G_Sipariş Fişi'!$C$10,$A490)),0,1)</f>
        <v>0</v>
      </c>
      <c r="C490" s="17">
        <f>IF(B490=0,0,COUNTIF($B$6:B490,1))</f>
        <v>0</v>
      </c>
      <c r="D490" s="18" t="str">
        <f t="shared" si="70"/>
        <v/>
      </c>
      <c r="E490" s="17">
        <f>IF(ISERROR(SEARCH('G_Sipariş Fişi'!$C$11,$A490)),0,1)</f>
        <v>0</v>
      </c>
      <c r="F490" s="17">
        <f>IF(E490=0,0,COUNTIF($E$6:E490,1))</f>
        <v>0</v>
      </c>
      <c r="G490" s="18" t="str">
        <f t="shared" si="71"/>
        <v/>
      </c>
      <c r="H490" s="17">
        <f>IF(ISERROR(SEARCH('G_Sipariş Fişi'!$C$12,$A490)),0,1)</f>
        <v>0</v>
      </c>
      <c r="I490" s="17">
        <f>IF(H490=0,0,COUNTIF(H$6:$H490,1))</f>
        <v>0</v>
      </c>
      <c r="J490" s="18" t="str">
        <f t="shared" si="72"/>
        <v/>
      </c>
      <c r="K490" s="17">
        <f>IF(ISERROR(SEARCH('G_Sipariş Fişi'!$C$13,$A490)),0,1)</f>
        <v>0</v>
      </c>
      <c r="L490" s="17">
        <f>IF(K490=0,0,COUNTIF($K$6:K490,1))</f>
        <v>0</v>
      </c>
      <c r="M490" s="18" t="str">
        <f t="shared" si="73"/>
        <v/>
      </c>
      <c r="N490" s="17">
        <f>IF(ISERROR(SEARCH('G_Sipariş Fişi'!$C$14,$A490)),0,1)</f>
        <v>0</v>
      </c>
      <c r="O490" s="17">
        <f>IF(N490=0,0,COUNTIF($N$6:N490,1))</f>
        <v>0</v>
      </c>
      <c r="P490" s="18" t="str">
        <f t="shared" si="74"/>
        <v/>
      </c>
      <c r="Q490" s="17">
        <f>IF(ISERROR(SEARCH('G_Sipariş Fişi'!$C$15,$A490)),0,1)</f>
        <v>0</v>
      </c>
      <c r="R490" s="17">
        <f>IF(Q490=0,0,COUNTIF($Q$6:Q490,1))</f>
        <v>0</v>
      </c>
      <c r="S490" s="18" t="str">
        <f t="shared" si="75"/>
        <v/>
      </c>
      <c r="T490" s="17">
        <f>IF(ISERROR(SEARCH('G_Sipariş Fişi'!$C$16,$A490)),0,1)</f>
        <v>1</v>
      </c>
      <c r="U490" s="17">
        <f>IF(T490=0,0,COUNTIF($T$6:T490,1))</f>
        <v>485</v>
      </c>
      <c r="V490" s="18" t="str">
        <f t="shared" si="76"/>
        <v>YAREN ROSE KAHVE FINCANI 6 LI</v>
      </c>
      <c r="W490" s="17">
        <f>IF(ISERROR(SEARCH('G_Sipariş Fişi'!$C$17,$A490)),0,1)</f>
        <v>1</v>
      </c>
      <c r="X490" s="17">
        <f>IF(W490=0,0,COUNTIF($W$6:W490,1))</f>
        <v>485</v>
      </c>
      <c r="Y490" s="18" t="str">
        <f t="shared" si="77"/>
        <v>YAREN ROSE KAHVE FINCANI 6 LI</v>
      </c>
      <c r="Z490" s="17">
        <f>IF(ISERROR(SEARCH('G_Sipariş Fişi'!$C$18,$A490)),0,1)</f>
        <v>1</v>
      </c>
      <c r="AA490" s="17">
        <f>IF(Z490=0,0,COUNTIF($Z$6:Z490,1))</f>
        <v>485</v>
      </c>
      <c r="AB490" s="18" t="str">
        <f t="shared" si="78"/>
        <v>YAREN ROSE KAHVE FINCANI 6 LI</v>
      </c>
      <c r="AC490" s="17">
        <f>IF(ISERROR(SEARCH('G_Sipariş Fişi'!$C$19,$A490)),0,1)</f>
        <v>1</v>
      </c>
      <c r="AD490" s="17">
        <f>IF(AC490=0,0,COUNTIF($AC$6:AC490,1))</f>
        <v>485</v>
      </c>
      <c r="AE490" s="18" t="str">
        <f t="shared" si="79"/>
        <v>YAREN ROSE KAHVE FINCANI 6 LI</v>
      </c>
    </row>
    <row r="491" spans="1:31" x14ac:dyDescent="0.3">
      <c r="A491" s="17" t="str">
        <f>Tbl_Ürünler[[#This Row],[Ürün Adı]]</f>
        <v>SIVRI BIBER</v>
      </c>
      <c r="B491" s="17">
        <f>IF(ISERROR(SEARCH('G_Sipariş Fişi'!$C$10,$A491)),0,1)</f>
        <v>0</v>
      </c>
      <c r="C491" s="17">
        <f>IF(B491=0,0,COUNTIF($B$6:B491,1))</f>
        <v>0</v>
      </c>
      <c r="D491" s="18" t="str">
        <f t="shared" si="70"/>
        <v/>
      </c>
      <c r="E491" s="17">
        <f>IF(ISERROR(SEARCH('G_Sipariş Fişi'!$C$11,$A491)),0,1)</f>
        <v>0</v>
      </c>
      <c r="F491" s="17">
        <f>IF(E491=0,0,COUNTIF($E$6:E491,1))</f>
        <v>0</v>
      </c>
      <c r="G491" s="18" t="str">
        <f t="shared" si="71"/>
        <v/>
      </c>
      <c r="H491" s="17">
        <f>IF(ISERROR(SEARCH('G_Sipariş Fişi'!$C$12,$A491)),0,1)</f>
        <v>0</v>
      </c>
      <c r="I491" s="17">
        <f>IF(H491=0,0,COUNTIF(H$6:$H491,1))</f>
        <v>0</v>
      </c>
      <c r="J491" s="18" t="str">
        <f t="shared" si="72"/>
        <v/>
      </c>
      <c r="K491" s="17">
        <f>IF(ISERROR(SEARCH('G_Sipariş Fişi'!$C$13,$A491)),0,1)</f>
        <v>0</v>
      </c>
      <c r="L491" s="17">
        <f>IF(K491=0,0,COUNTIF($K$6:K491,1))</f>
        <v>0</v>
      </c>
      <c r="M491" s="18" t="str">
        <f t="shared" si="73"/>
        <v/>
      </c>
      <c r="N491" s="17">
        <f>IF(ISERROR(SEARCH('G_Sipariş Fişi'!$C$14,$A491)),0,1)</f>
        <v>0</v>
      </c>
      <c r="O491" s="17">
        <f>IF(N491=0,0,COUNTIF($N$6:N491,1))</f>
        <v>0</v>
      </c>
      <c r="P491" s="18" t="str">
        <f t="shared" si="74"/>
        <v/>
      </c>
      <c r="Q491" s="17">
        <f>IF(ISERROR(SEARCH('G_Sipariş Fişi'!$C$15,$A491)),0,1)</f>
        <v>0</v>
      </c>
      <c r="R491" s="17">
        <f>IF(Q491=0,0,COUNTIF($Q$6:Q491,1))</f>
        <v>0</v>
      </c>
      <c r="S491" s="18" t="str">
        <f t="shared" si="75"/>
        <v/>
      </c>
      <c r="T491" s="17">
        <f>IF(ISERROR(SEARCH('G_Sipariş Fişi'!$C$16,$A491)),0,1)</f>
        <v>1</v>
      </c>
      <c r="U491" s="17">
        <f>IF(T491=0,0,COUNTIF($T$6:T491,1))</f>
        <v>486</v>
      </c>
      <c r="V491" s="18" t="str">
        <f t="shared" si="76"/>
        <v>SIVRI BIBER</v>
      </c>
      <c r="W491" s="17">
        <f>IF(ISERROR(SEARCH('G_Sipariş Fişi'!$C$17,$A491)),0,1)</f>
        <v>1</v>
      </c>
      <c r="X491" s="17">
        <f>IF(W491=0,0,COUNTIF($W$6:W491,1))</f>
        <v>486</v>
      </c>
      <c r="Y491" s="18" t="str">
        <f t="shared" si="77"/>
        <v>SIVRI BIBER</v>
      </c>
      <c r="Z491" s="17">
        <f>IF(ISERROR(SEARCH('G_Sipariş Fişi'!$C$18,$A491)),0,1)</f>
        <v>1</v>
      </c>
      <c r="AA491" s="17">
        <f>IF(Z491=0,0,COUNTIF($Z$6:Z491,1))</f>
        <v>486</v>
      </c>
      <c r="AB491" s="18" t="str">
        <f t="shared" si="78"/>
        <v>SIVRI BIBER</v>
      </c>
      <c r="AC491" s="17">
        <f>IF(ISERROR(SEARCH('G_Sipariş Fişi'!$C$19,$A491)),0,1)</f>
        <v>1</v>
      </c>
      <c r="AD491" s="17">
        <f>IF(AC491=0,0,COUNTIF($AC$6:AC491,1))</f>
        <v>486</v>
      </c>
      <c r="AE491" s="18" t="str">
        <f t="shared" si="79"/>
        <v>SIVRI BIBER</v>
      </c>
    </row>
    <row r="492" spans="1:31" x14ac:dyDescent="0.3">
      <c r="A492" s="17" t="str">
        <f>Tbl_Ürünler[[#This Row],[Ürün Adı]]</f>
        <v>NESCAFE CLASSIC 200 GR EKO PAKET</v>
      </c>
      <c r="B492" s="17">
        <f>IF(ISERROR(SEARCH('G_Sipariş Fişi'!$C$10,$A492)),0,1)</f>
        <v>0</v>
      </c>
      <c r="C492" s="17">
        <f>IF(B492=0,0,COUNTIF($B$6:B492,1))</f>
        <v>0</v>
      </c>
      <c r="D492" s="18" t="str">
        <f t="shared" si="70"/>
        <v/>
      </c>
      <c r="E492" s="17">
        <f>IF(ISERROR(SEARCH('G_Sipariş Fişi'!$C$11,$A492)),0,1)</f>
        <v>0</v>
      </c>
      <c r="F492" s="17">
        <f>IF(E492=0,0,COUNTIF($E$6:E492,1))</f>
        <v>0</v>
      </c>
      <c r="G492" s="18" t="str">
        <f t="shared" si="71"/>
        <v/>
      </c>
      <c r="H492" s="17">
        <f>IF(ISERROR(SEARCH('G_Sipariş Fişi'!$C$12,$A492)),0,1)</f>
        <v>0</v>
      </c>
      <c r="I492" s="17">
        <f>IF(H492=0,0,COUNTIF(H$6:$H492,1))</f>
        <v>0</v>
      </c>
      <c r="J492" s="18" t="str">
        <f t="shared" si="72"/>
        <v/>
      </c>
      <c r="K492" s="17">
        <f>IF(ISERROR(SEARCH('G_Sipariş Fişi'!$C$13,$A492)),0,1)</f>
        <v>0</v>
      </c>
      <c r="L492" s="17">
        <f>IF(K492=0,0,COUNTIF($K$6:K492,1))</f>
        <v>0</v>
      </c>
      <c r="M492" s="18" t="str">
        <f t="shared" si="73"/>
        <v/>
      </c>
      <c r="N492" s="17">
        <f>IF(ISERROR(SEARCH('G_Sipariş Fişi'!$C$14,$A492)),0,1)</f>
        <v>0</v>
      </c>
      <c r="O492" s="17">
        <f>IF(N492=0,0,COUNTIF($N$6:N492,1))</f>
        <v>0</v>
      </c>
      <c r="P492" s="18" t="str">
        <f t="shared" si="74"/>
        <v/>
      </c>
      <c r="Q492" s="17">
        <f>IF(ISERROR(SEARCH('G_Sipariş Fişi'!$C$15,$A492)),0,1)</f>
        <v>0</v>
      </c>
      <c r="R492" s="17">
        <f>IF(Q492=0,0,COUNTIF($Q$6:Q492,1))</f>
        <v>0</v>
      </c>
      <c r="S492" s="18" t="str">
        <f t="shared" si="75"/>
        <v/>
      </c>
      <c r="T492" s="17">
        <f>IF(ISERROR(SEARCH('G_Sipariş Fişi'!$C$16,$A492)),0,1)</f>
        <v>1</v>
      </c>
      <c r="U492" s="17">
        <f>IF(T492=0,0,COUNTIF($T$6:T492,1))</f>
        <v>487</v>
      </c>
      <c r="V492" s="18" t="str">
        <f t="shared" si="76"/>
        <v>NESCAFE CLASSIC 200 GR EKO PAKET</v>
      </c>
      <c r="W492" s="17">
        <f>IF(ISERROR(SEARCH('G_Sipariş Fişi'!$C$17,$A492)),0,1)</f>
        <v>1</v>
      </c>
      <c r="X492" s="17">
        <f>IF(W492=0,0,COUNTIF($W$6:W492,1))</f>
        <v>487</v>
      </c>
      <c r="Y492" s="18" t="str">
        <f t="shared" si="77"/>
        <v>NESCAFE CLASSIC 200 GR EKO PAKET</v>
      </c>
      <c r="Z492" s="17">
        <f>IF(ISERROR(SEARCH('G_Sipariş Fişi'!$C$18,$A492)),0,1)</f>
        <v>1</v>
      </c>
      <c r="AA492" s="17">
        <f>IF(Z492=0,0,COUNTIF($Z$6:Z492,1))</f>
        <v>487</v>
      </c>
      <c r="AB492" s="18" t="str">
        <f t="shared" si="78"/>
        <v>NESCAFE CLASSIC 200 GR EKO PAKET</v>
      </c>
      <c r="AC492" s="17">
        <f>IF(ISERROR(SEARCH('G_Sipariş Fişi'!$C$19,$A492)),0,1)</f>
        <v>1</v>
      </c>
      <c r="AD492" s="17">
        <f>IF(AC492=0,0,COUNTIF($AC$6:AC492,1))</f>
        <v>487</v>
      </c>
      <c r="AE492" s="18" t="str">
        <f t="shared" si="79"/>
        <v>NESCAFE CLASSIC 200 GR EKO PAKET</v>
      </c>
    </row>
    <row r="493" spans="1:31" x14ac:dyDescent="0.3">
      <c r="A493" s="17" t="str">
        <f>Tbl_Ürünler[[#This Row],[Ürün Adı]]</f>
        <v>GILLETTE MACH3 TURBO BICAK 4LU</v>
      </c>
      <c r="B493" s="17">
        <f>IF(ISERROR(SEARCH('G_Sipariş Fişi'!$C$10,$A493)),0,1)</f>
        <v>0</v>
      </c>
      <c r="C493" s="17">
        <f>IF(B493=0,0,COUNTIF($B$6:B493,1))</f>
        <v>0</v>
      </c>
      <c r="D493" s="18" t="str">
        <f t="shared" si="70"/>
        <v/>
      </c>
      <c r="E493" s="17">
        <f>IF(ISERROR(SEARCH('G_Sipariş Fişi'!$C$11,$A493)),0,1)</f>
        <v>0</v>
      </c>
      <c r="F493" s="17">
        <f>IF(E493=0,0,COUNTIF($E$6:E493,1))</f>
        <v>0</v>
      </c>
      <c r="G493" s="18" t="str">
        <f t="shared" si="71"/>
        <v/>
      </c>
      <c r="H493" s="17">
        <f>IF(ISERROR(SEARCH('G_Sipariş Fişi'!$C$12,$A493)),0,1)</f>
        <v>0</v>
      </c>
      <c r="I493" s="17">
        <f>IF(H493=0,0,COUNTIF(H$6:$H493,1))</f>
        <v>0</v>
      </c>
      <c r="J493" s="18" t="str">
        <f t="shared" si="72"/>
        <v/>
      </c>
      <c r="K493" s="17">
        <f>IF(ISERROR(SEARCH('G_Sipariş Fişi'!$C$13,$A493)),0,1)</f>
        <v>0</v>
      </c>
      <c r="L493" s="17">
        <f>IF(K493=0,0,COUNTIF($K$6:K493,1))</f>
        <v>0</v>
      </c>
      <c r="M493" s="18" t="str">
        <f t="shared" si="73"/>
        <v/>
      </c>
      <c r="N493" s="17">
        <f>IF(ISERROR(SEARCH('G_Sipariş Fişi'!$C$14,$A493)),0,1)</f>
        <v>0</v>
      </c>
      <c r="O493" s="17">
        <f>IF(N493=0,0,COUNTIF($N$6:N493,1))</f>
        <v>0</v>
      </c>
      <c r="P493" s="18" t="str">
        <f t="shared" si="74"/>
        <v/>
      </c>
      <c r="Q493" s="17">
        <f>IF(ISERROR(SEARCH('G_Sipariş Fişi'!$C$15,$A493)),0,1)</f>
        <v>0</v>
      </c>
      <c r="R493" s="17">
        <f>IF(Q493=0,0,COUNTIF($Q$6:Q493,1))</f>
        <v>0</v>
      </c>
      <c r="S493" s="18" t="str">
        <f t="shared" si="75"/>
        <v/>
      </c>
      <c r="T493" s="17">
        <f>IF(ISERROR(SEARCH('G_Sipariş Fişi'!$C$16,$A493)),0,1)</f>
        <v>1</v>
      </c>
      <c r="U493" s="17">
        <f>IF(T493=0,0,COUNTIF($T$6:T493,1))</f>
        <v>488</v>
      </c>
      <c r="V493" s="18" t="str">
        <f t="shared" si="76"/>
        <v>GILLETTE MACH3 TURBO BICAK 4LU</v>
      </c>
      <c r="W493" s="17">
        <f>IF(ISERROR(SEARCH('G_Sipariş Fişi'!$C$17,$A493)),0,1)</f>
        <v>1</v>
      </c>
      <c r="X493" s="17">
        <f>IF(W493=0,0,COUNTIF($W$6:W493,1))</f>
        <v>488</v>
      </c>
      <c r="Y493" s="18" t="str">
        <f t="shared" si="77"/>
        <v>GILLETTE MACH3 TURBO BICAK 4LU</v>
      </c>
      <c r="Z493" s="17">
        <f>IF(ISERROR(SEARCH('G_Sipariş Fişi'!$C$18,$A493)),0,1)</f>
        <v>1</v>
      </c>
      <c r="AA493" s="17">
        <f>IF(Z493=0,0,COUNTIF($Z$6:Z493,1))</f>
        <v>488</v>
      </c>
      <c r="AB493" s="18" t="str">
        <f t="shared" si="78"/>
        <v>GILLETTE MACH3 TURBO BICAK 4LU</v>
      </c>
      <c r="AC493" s="17">
        <f>IF(ISERROR(SEARCH('G_Sipariş Fişi'!$C$19,$A493)),0,1)</f>
        <v>1</v>
      </c>
      <c r="AD493" s="17">
        <f>IF(AC493=0,0,COUNTIF($AC$6:AC493,1))</f>
        <v>488</v>
      </c>
      <c r="AE493" s="18" t="str">
        <f t="shared" si="79"/>
        <v>GILLETTE MACH3 TURBO BICAK 4LU</v>
      </c>
    </row>
    <row r="494" spans="1:31" x14ac:dyDescent="0.3">
      <c r="A494" s="17" t="str">
        <f>Tbl_Ürünler[[#This Row],[Ürün Adı]]</f>
        <v>P.BAHCE 42021 OPT.CAY BARDK 6L</v>
      </c>
      <c r="B494" s="17">
        <f>IF(ISERROR(SEARCH('G_Sipariş Fişi'!$C$10,$A494)),0,1)</f>
        <v>0</v>
      </c>
      <c r="C494" s="17">
        <f>IF(B494=0,0,COUNTIF($B$6:B494,1))</f>
        <v>0</v>
      </c>
      <c r="D494" s="18" t="str">
        <f t="shared" si="70"/>
        <v/>
      </c>
      <c r="E494" s="17">
        <f>IF(ISERROR(SEARCH('G_Sipariş Fişi'!$C$11,$A494)),0,1)</f>
        <v>0</v>
      </c>
      <c r="F494" s="17">
        <f>IF(E494=0,0,COUNTIF($E$6:E494,1))</f>
        <v>0</v>
      </c>
      <c r="G494" s="18" t="str">
        <f t="shared" si="71"/>
        <v/>
      </c>
      <c r="H494" s="17">
        <f>IF(ISERROR(SEARCH('G_Sipariş Fişi'!$C$12,$A494)),0,1)</f>
        <v>0</v>
      </c>
      <c r="I494" s="17">
        <f>IF(H494=0,0,COUNTIF(H$6:$H494,1))</f>
        <v>0</v>
      </c>
      <c r="J494" s="18" t="str">
        <f t="shared" si="72"/>
        <v/>
      </c>
      <c r="K494" s="17">
        <f>IF(ISERROR(SEARCH('G_Sipariş Fişi'!$C$13,$A494)),0,1)</f>
        <v>0</v>
      </c>
      <c r="L494" s="17">
        <f>IF(K494=0,0,COUNTIF($K$6:K494,1))</f>
        <v>0</v>
      </c>
      <c r="M494" s="18" t="str">
        <f t="shared" si="73"/>
        <v/>
      </c>
      <c r="N494" s="17">
        <f>IF(ISERROR(SEARCH('G_Sipariş Fişi'!$C$14,$A494)),0,1)</f>
        <v>0</v>
      </c>
      <c r="O494" s="17">
        <f>IF(N494=0,0,COUNTIF($N$6:N494,1))</f>
        <v>0</v>
      </c>
      <c r="P494" s="18" t="str">
        <f t="shared" si="74"/>
        <v/>
      </c>
      <c r="Q494" s="17">
        <f>IF(ISERROR(SEARCH('G_Sipariş Fişi'!$C$15,$A494)),0,1)</f>
        <v>0</v>
      </c>
      <c r="R494" s="17">
        <f>IF(Q494=0,0,COUNTIF($Q$6:Q494,1))</f>
        <v>0</v>
      </c>
      <c r="S494" s="18" t="str">
        <f t="shared" si="75"/>
        <v/>
      </c>
      <c r="T494" s="17">
        <f>IF(ISERROR(SEARCH('G_Sipariş Fişi'!$C$16,$A494)),0,1)</f>
        <v>1</v>
      </c>
      <c r="U494" s="17">
        <f>IF(T494=0,0,COUNTIF($T$6:T494,1))</f>
        <v>489</v>
      </c>
      <c r="V494" s="18" t="str">
        <f t="shared" si="76"/>
        <v>P.BAHCE 42021 OPT.CAY BARDK 6L</v>
      </c>
      <c r="W494" s="17">
        <f>IF(ISERROR(SEARCH('G_Sipariş Fişi'!$C$17,$A494)),0,1)</f>
        <v>1</v>
      </c>
      <c r="X494" s="17">
        <f>IF(W494=0,0,COUNTIF($W$6:W494,1))</f>
        <v>489</v>
      </c>
      <c r="Y494" s="18" t="str">
        <f t="shared" si="77"/>
        <v>P.BAHCE 42021 OPT.CAY BARDK 6L</v>
      </c>
      <c r="Z494" s="17">
        <f>IF(ISERROR(SEARCH('G_Sipariş Fişi'!$C$18,$A494)),0,1)</f>
        <v>1</v>
      </c>
      <c r="AA494" s="17">
        <f>IF(Z494=0,0,COUNTIF($Z$6:Z494,1))</f>
        <v>489</v>
      </c>
      <c r="AB494" s="18" t="str">
        <f t="shared" si="78"/>
        <v>P.BAHCE 42021 OPT.CAY BARDK 6L</v>
      </c>
      <c r="AC494" s="17">
        <f>IF(ISERROR(SEARCH('G_Sipariş Fişi'!$C$19,$A494)),0,1)</f>
        <v>1</v>
      </c>
      <c r="AD494" s="17">
        <f>IF(AC494=0,0,COUNTIF($AC$6:AC494,1))</f>
        <v>489</v>
      </c>
      <c r="AE494" s="18" t="str">
        <f t="shared" si="79"/>
        <v>P.BAHCE 42021 OPT.CAY BARDK 6L</v>
      </c>
    </row>
    <row r="495" spans="1:31" x14ac:dyDescent="0.3">
      <c r="A495" s="17" t="str">
        <f>Tbl_Ürünler[[#This Row],[Ürün Adı]]</f>
        <v>P.BAHCE 43884 5 LI SET</v>
      </c>
      <c r="B495" s="17">
        <f>IF(ISERROR(SEARCH('G_Sipariş Fişi'!$C$10,$A495)),0,1)</f>
        <v>0</v>
      </c>
      <c r="C495" s="17">
        <f>IF(B495=0,0,COUNTIF($B$6:B495,1))</f>
        <v>0</v>
      </c>
      <c r="D495" s="18" t="str">
        <f t="shared" si="70"/>
        <v/>
      </c>
      <c r="E495" s="17">
        <f>IF(ISERROR(SEARCH('G_Sipariş Fişi'!$C$11,$A495)),0,1)</f>
        <v>0</v>
      </c>
      <c r="F495" s="17">
        <f>IF(E495=0,0,COUNTIF($E$6:E495,1))</f>
        <v>0</v>
      </c>
      <c r="G495" s="18" t="str">
        <f t="shared" si="71"/>
        <v/>
      </c>
      <c r="H495" s="17">
        <f>IF(ISERROR(SEARCH('G_Sipariş Fişi'!$C$12,$A495)),0,1)</f>
        <v>0</v>
      </c>
      <c r="I495" s="17">
        <f>IF(H495=0,0,COUNTIF(H$6:$H495,1))</f>
        <v>0</v>
      </c>
      <c r="J495" s="18" t="str">
        <f t="shared" si="72"/>
        <v/>
      </c>
      <c r="K495" s="17">
        <f>IF(ISERROR(SEARCH('G_Sipariş Fişi'!$C$13,$A495)),0,1)</f>
        <v>0</v>
      </c>
      <c r="L495" s="17">
        <f>IF(K495=0,0,COUNTIF($K$6:K495,1))</f>
        <v>0</v>
      </c>
      <c r="M495" s="18" t="str">
        <f t="shared" si="73"/>
        <v/>
      </c>
      <c r="N495" s="17">
        <f>IF(ISERROR(SEARCH('G_Sipariş Fişi'!$C$14,$A495)),0,1)</f>
        <v>0</v>
      </c>
      <c r="O495" s="17">
        <f>IF(N495=0,0,COUNTIF($N$6:N495,1))</f>
        <v>0</v>
      </c>
      <c r="P495" s="18" t="str">
        <f t="shared" si="74"/>
        <v/>
      </c>
      <c r="Q495" s="17">
        <f>IF(ISERROR(SEARCH('G_Sipariş Fişi'!$C$15,$A495)),0,1)</f>
        <v>0</v>
      </c>
      <c r="R495" s="17">
        <f>IF(Q495=0,0,COUNTIF($Q$6:Q495,1))</f>
        <v>0</v>
      </c>
      <c r="S495" s="18" t="str">
        <f t="shared" si="75"/>
        <v/>
      </c>
      <c r="T495" s="17">
        <f>IF(ISERROR(SEARCH('G_Sipariş Fişi'!$C$16,$A495)),0,1)</f>
        <v>1</v>
      </c>
      <c r="U495" s="17">
        <f>IF(T495=0,0,COUNTIF($T$6:T495,1))</f>
        <v>490</v>
      </c>
      <c r="V495" s="18" t="str">
        <f t="shared" si="76"/>
        <v>P.BAHCE 43884 5 LI SET</v>
      </c>
      <c r="W495" s="17">
        <f>IF(ISERROR(SEARCH('G_Sipariş Fişi'!$C$17,$A495)),0,1)</f>
        <v>1</v>
      </c>
      <c r="X495" s="17">
        <f>IF(W495=0,0,COUNTIF($W$6:W495,1))</f>
        <v>490</v>
      </c>
      <c r="Y495" s="18" t="str">
        <f t="shared" si="77"/>
        <v>P.BAHCE 43884 5 LI SET</v>
      </c>
      <c r="Z495" s="17">
        <f>IF(ISERROR(SEARCH('G_Sipariş Fişi'!$C$18,$A495)),0,1)</f>
        <v>1</v>
      </c>
      <c r="AA495" s="17">
        <f>IF(Z495=0,0,COUNTIF($Z$6:Z495,1))</f>
        <v>490</v>
      </c>
      <c r="AB495" s="18" t="str">
        <f t="shared" si="78"/>
        <v>P.BAHCE 43884 5 LI SET</v>
      </c>
      <c r="AC495" s="17">
        <f>IF(ISERROR(SEARCH('G_Sipariş Fişi'!$C$19,$A495)),0,1)</f>
        <v>1</v>
      </c>
      <c r="AD495" s="17">
        <f>IF(AC495=0,0,COUNTIF($AC$6:AC495,1))</f>
        <v>490</v>
      </c>
      <c r="AE495" s="18" t="str">
        <f t="shared" si="79"/>
        <v>P.BAHCE 43884 5 LI SET</v>
      </c>
    </row>
    <row r="496" spans="1:31" x14ac:dyDescent="0.3">
      <c r="A496" s="17" t="str">
        <f>Tbl_Ürünler[[#This Row],[Ürün Adı]]</f>
        <v>WEST GREY UZUN</v>
      </c>
      <c r="B496" s="17">
        <f>IF(ISERROR(SEARCH('G_Sipariş Fişi'!$C$10,$A496)),0,1)</f>
        <v>0</v>
      </c>
      <c r="C496" s="17">
        <f>IF(B496=0,0,COUNTIF($B$6:B496,1))</f>
        <v>0</v>
      </c>
      <c r="D496" s="18" t="str">
        <f t="shared" si="70"/>
        <v/>
      </c>
      <c r="E496" s="17">
        <f>IF(ISERROR(SEARCH('G_Sipariş Fişi'!$C$11,$A496)),0,1)</f>
        <v>0</v>
      </c>
      <c r="F496" s="17">
        <f>IF(E496=0,0,COUNTIF($E$6:E496,1))</f>
        <v>0</v>
      </c>
      <c r="G496" s="18" t="str">
        <f t="shared" si="71"/>
        <v/>
      </c>
      <c r="H496" s="17">
        <f>IF(ISERROR(SEARCH('G_Sipariş Fişi'!$C$12,$A496)),0,1)</f>
        <v>0</v>
      </c>
      <c r="I496" s="17">
        <f>IF(H496=0,0,COUNTIF(H$6:$H496,1))</f>
        <v>0</v>
      </c>
      <c r="J496" s="18" t="str">
        <f t="shared" si="72"/>
        <v/>
      </c>
      <c r="K496" s="17">
        <f>IF(ISERROR(SEARCH('G_Sipariş Fişi'!$C$13,$A496)),0,1)</f>
        <v>0</v>
      </c>
      <c r="L496" s="17">
        <f>IF(K496=0,0,COUNTIF($K$6:K496,1))</f>
        <v>0</v>
      </c>
      <c r="M496" s="18" t="str">
        <f t="shared" si="73"/>
        <v/>
      </c>
      <c r="N496" s="17">
        <f>IF(ISERROR(SEARCH('G_Sipariş Fişi'!$C$14,$A496)),0,1)</f>
        <v>0</v>
      </c>
      <c r="O496" s="17">
        <f>IF(N496=0,0,COUNTIF($N$6:N496,1))</f>
        <v>0</v>
      </c>
      <c r="P496" s="18" t="str">
        <f t="shared" si="74"/>
        <v/>
      </c>
      <c r="Q496" s="17">
        <f>IF(ISERROR(SEARCH('G_Sipariş Fişi'!$C$15,$A496)),0,1)</f>
        <v>0</v>
      </c>
      <c r="R496" s="17">
        <f>IF(Q496=0,0,COUNTIF($Q$6:Q496,1))</f>
        <v>0</v>
      </c>
      <c r="S496" s="18" t="str">
        <f t="shared" si="75"/>
        <v/>
      </c>
      <c r="T496" s="17">
        <f>IF(ISERROR(SEARCH('G_Sipariş Fişi'!$C$16,$A496)),0,1)</f>
        <v>1</v>
      </c>
      <c r="U496" s="17">
        <f>IF(T496=0,0,COUNTIF($T$6:T496,1))</f>
        <v>491</v>
      </c>
      <c r="V496" s="18" t="str">
        <f t="shared" si="76"/>
        <v>WEST GREY UZUN</v>
      </c>
      <c r="W496" s="17">
        <f>IF(ISERROR(SEARCH('G_Sipariş Fişi'!$C$17,$A496)),0,1)</f>
        <v>1</v>
      </c>
      <c r="X496" s="17">
        <f>IF(W496=0,0,COUNTIF($W$6:W496,1))</f>
        <v>491</v>
      </c>
      <c r="Y496" s="18" t="str">
        <f t="shared" si="77"/>
        <v>WEST GREY UZUN</v>
      </c>
      <c r="Z496" s="17">
        <f>IF(ISERROR(SEARCH('G_Sipariş Fişi'!$C$18,$A496)),0,1)</f>
        <v>1</v>
      </c>
      <c r="AA496" s="17">
        <f>IF(Z496=0,0,COUNTIF($Z$6:Z496,1))</f>
        <v>491</v>
      </c>
      <c r="AB496" s="18" t="str">
        <f t="shared" si="78"/>
        <v>WEST GREY UZUN</v>
      </c>
      <c r="AC496" s="17">
        <f>IF(ISERROR(SEARCH('G_Sipariş Fişi'!$C$19,$A496)),0,1)</f>
        <v>1</v>
      </c>
      <c r="AD496" s="17">
        <f>IF(AC496=0,0,COUNTIF($AC$6:AC496,1))</f>
        <v>491</v>
      </c>
      <c r="AE496" s="18" t="str">
        <f t="shared" si="79"/>
        <v>WEST GREY UZUN</v>
      </c>
    </row>
    <row r="497" spans="1:31" x14ac:dyDescent="0.3">
      <c r="A497" s="17" t="str">
        <f>Tbl_Ürünler[[#This Row],[Ürün Adı]]</f>
        <v>POLO SILIMS BLUE</v>
      </c>
      <c r="B497" s="17">
        <f>IF(ISERROR(SEARCH('G_Sipariş Fişi'!$C$10,$A497)),0,1)</f>
        <v>0</v>
      </c>
      <c r="C497" s="17">
        <f>IF(B497=0,0,COUNTIF($B$6:B497,1))</f>
        <v>0</v>
      </c>
      <c r="D497" s="18" t="str">
        <f t="shared" si="70"/>
        <v/>
      </c>
      <c r="E497" s="17">
        <f>IF(ISERROR(SEARCH('G_Sipariş Fişi'!$C$11,$A497)),0,1)</f>
        <v>0</v>
      </c>
      <c r="F497" s="17">
        <f>IF(E497=0,0,COUNTIF($E$6:E497,1))</f>
        <v>0</v>
      </c>
      <c r="G497" s="18" t="str">
        <f t="shared" si="71"/>
        <v/>
      </c>
      <c r="H497" s="17">
        <f>IF(ISERROR(SEARCH('G_Sipariş Fişi'!$C$12,$A497)),0,1)</f>
        <v>0</v>
      </c>
      <c r="I497" s="17">
        <f>IF(H497=0,0,COUNTIF(H$6:$H497,1))</f>
        <v>0</v>
      </c>
      <c r="J497" s="18" t="str">
        <f t="shared" si="72"/>
        <v/>
      </c>
      <c r="K497" s="17">
        <f>IF(ISERROR(SEARCH('G_Sipariş Fişi'!$C$13,$A497)),0,1)</f>
        <v>0</v>
      </c>
      <c r="L497" s="17">
        <f>IF(K497=0,0,COUNTIF($K$6:K497,1))</f>
        <v>0</v>
      </c>
      <c r="M497" s="18" t="str">
        <f t="shared" si="73"/>
        <v/>
      </c>
      <c r="N497" s="17">
        <f>IF(ISERROR(SEARCH('G_Sipariş Fişi'!$C$14,$A497)),0,1)</f>
        <v>0</v>
      </c>
      <c r="O497" s="17">
        <f>IF(N497=0,0,COUNTIF($N$6:N497,1))</f>
        <v>0</v>
      </c>
      <c r="P497" s="18" t="str">
        <f t="shared" si="74"/>
        <v/>
      </c>
      <c r="Q497" s="17">
        <f>IF(ISERROR(SEARCH('G_Sipariş Fişi'!$C$15,$A497)),0,1)</f>
        <v>0</v>
      </c>
      <c r="R497" s="17">
        <f>IF(Q497=0,0,COUNTIF($Q$6:Q497,1))</f>
        <v>0</v>
      </c>
      <c r="S497" s="18" t="str">
        <f t="shared" si="75"/>
        <v/>
      </c>
      <c r="T497" s="17">
        <f>IF(ISERROR(SEARCH('G_Sipariş Fişi'!$C$16,$A497)),0,1)</f>
        <v>1</v>
      </c>
      <c r="U497" s="17">
        <f>IF(T497=0,0,COUNTIF($T$6:T497,1))</f>
        <v>492</v>
      </c>
      <c r="V497" s="18" t="str">
        <f t="shared" si="76"/>
        <v>POLO SILIMS BLUE</v>
      </c>
      <c r="W497" s="17">
        <f>IF(ISERROR(SEARCH('G_Sipariş Fişi'!$C$17,$A497)),0,1)</f>
        <v>1</v>
      </c>
      <c r="X497" s="17">
        <f>IF(W497=0,0,COUNTIF($W$6:W497,1))</f>
        <v>492</v>
      </c>
      <c r="Y497" s="18" t="str">
        <f t="shared" si="77"/>
        <v>POLO SILIMS BLUE</v>
      </c>
      <c r="Z497" s="17">
        <f>IF(ISERROR(SEARCH('G_Sipariş Fişi'!$C$18,$A497)),0,1)</f>
        <v>1</v>
      </c>
      <c r="AA497" s="17">
        <f>IF(Z497=0,0,COUNTIF($Z$6:Z497,1))</f>
        <v>492</v>
      </c>
      <c r="AB497" s="18" t="str">
        <f t="shared" si="78"/>
        <v>POLO SILIMS BLUE</v>
      </c>
      <c r="AC497" s="17">
        <f>IF(ISERROR(SEARCH('G_Sipariş Fişi'!$C$19,$A497)),0,1)</f>
        <v>1</v>
      </c>
      <c r="AD497" s="17">
        <f>IF(AC497=0,0,COUNTIF($AC$6:AC497,1))</f>
        <v>492</v>
      </c>
      <c r="AE497" s="18" t="str">
        <f t="shared" si="79"/>
        <v>POLO SILIMS BLUE</v>
      </c>
    </row>
    <row r="498" spans="1:31" x14ac:dyDescent="0.3">
      <c r="A498" s="17" t="str">
        <f>Tbl_Ürünler[[#This Row],[Ürün Adı]]</f>
        <v>FAIRY H 1 ARADA BUL.MAKINESI 70'LI. LIMON</v>
      </c>
      <c r="B498" s="17">
        <f>IF(ISERROR(SEARCH('G_Sipariş Fişi'!$C$10,$A498)),0,1)</f>
        <v>0</v>
      </c>
      <c r="C498" s="17">
        <f>IF(B498=0,0,COUNTIF($B$6:B498,1))</f>
        <v>0</v>
      </c>
      <c r="D498" s="18" t="str">
        <f t="shared" si="70"/>
        <v/>
      </c>
      <c r="E498" s="17">
        <f>IF(ISERROR(SEARCH('G_Sipariş Fişi'!$C$11,$A498)),0,1)</f>
        <v>0</v>
      </c>
      <c r="F498" s="17">
        <f>IF(E498=0,0,COUNTIF($E$6:E498,1))</f>
        <v>0</v>
      </c>
      <c r="G498" s="18" t="str">
        <f t="shared" si="71"/>
        <v/>
      </c>
      <c r="H498" s="17">
        <f>IF(ISERROR(SEARCH('G_Sipariş Fişi'!$C$12,$A498)),0,1)</f>
        <v>0</v>
      </c>
      <c r="I498" s="17">
        <f>IF(H498=0,0,COUNTIF(H$6:$H498,1))</f>
        <v>0</v>
      </c>
      <c r="J498" s="18" t="str">
        <f t="shared" si="72"/>
        <v/>
      </c>
      <c r="K498" s="17">
        <f>IF(ISERROR(SEARCH('G_Sipariş Fişi'!$C$13,$A498)),0,1)</f>
        <v>0</v>
      </c>
      <c r="L498" s="17">
        <f>IF(K498=0,0,COUNTIF($K$6:K498,1))</f>
        <v>0</v>
      </c>
      <c r="M498" s="18" t="str">
        <f t="shared" si="73"/>
        <v/>
      </c>
      <c r="N498" s="17">
        <f>IF(ISERROR(SEARCH('G_Sipariş Fişi'!$C$14,$A498)),0,1)</f>
        <v>0</v>
      </c>
      <c r="O498" s="17">
        <f>IF(N498=0,0,COUNTIF($N$6:N498,1))</f>
        <v>0</v>
      </c>
      <c r="P498" s="18" t="str">
        <f t="shared" si="74"/>
        <v/>
      </c>
      <c r="Q498" s="17">
        <f>IF(ISERROR(SEARCH('G_Sipariş Fişi'!$C$15,$A498)),0,1)</f>
        <v>0</v>
      </c>
      <c r="R498" s="17">
        <f>IF(Q498=0,0,COUNTIF($Q$6:Q498,1))</f>
        <v>0</v>
      </c>
      <c r="S498" s="18" t="str">
        <f t="shared" si="75"/>
        <v/>
      </c>
      <c r="T498" s="17">
        <f>IF(ISERROR(SEARCH('G_Sipariş Fişi'!$C$16,$A498)),0,1)</f>
        <v>1</v>
      </c>
      <c r="U498" s="17">
        <f>IF(T498=0,0,COUNTIF($T$6:T498,1))</f>
        <v>493</v>
      </c>
      <c r="V498" s="18" t="str">
        <f t="shared" si="76"/>
        <v>FAIRY H 1 ARADA BUL.MAKINESI 70'LI. LIMON</v>
      </c>
      <c r="W498" s="17">
        <f>IF(ISERROR(SEARCH('G_Sipariş Fişi'!$C$17,$A498)),0,1)</f>
        <v>1</v>
      </c>
      <c r="X498" s="17">
        <f>IF(W498=0,0,COUNTIF($W$6:W498,1))</f>
        <v>493</v>
      </c>
      <c r="Y498" s="18" t="str">
        <f t="shared" si="77"/>
        <v>FAIRY H 1 ARADA BUL.MAKINESI 70'LI. LIMON</v>
      </c>
      <c r="Z498" s="17">
        <f>IF(ISERROR(SEARCH('G_Sipariş Fişi'!$C$18,$A498)),0,1)</f>
        <v>1</v>
      </c>
      <c r="AA498" s="17">
        <f>IF(Z498=0,0,COUNTIF($Z$6:Z498,1))</f>
        <v>493</v>
      </c>
      <c r="AB498" s="18" t="str">
        <f t="shared" si="78"/>
        <v>FAIRY H 1 ARADA BUL.MAKINESI 70'LI. LIMON</v>
      </c>
      <c r="AC498" s="17">
        <f>IF(ISERROR(SEARCH('G_Sipariş Fişi'!$C$19,$A498)),0,1)</f>
        <v>1</v>
      </c>
      <c r="AD498" s="17">
        <f>IF(AC498=0,0,COUNTIF($AC$6:AC498,1))</f>
        <v>493</v>
      </c>
      <c r="AE498" s="18" t="str">
        <f t="shared" si="79"/>
        <v>FAIRY H 1 ARADA BUL.MAKINESI 70'LI. LIMON</v>
      </c>
    </row>
    <row r="499" spans="1:31" x14ac:dyDescent="0.3">
      <c r="A499" s="17" t="str">
        <f>Tbl_Ürünler[[#This Row],[Ürün Adı]]</f>
        <v>DOGUS KEYIF BAHCESI CAYI 1KG</v>
      </c>
      <c r="B499" s="17">
        <f>IF(ISERROR(SEARCH('G_Sipariş Fişi'!$C$10,$A499)),0,1)</f>
        <v>0</v>
      </c>
      <c r="C499" s="17">
        <f>IF(B499=0,0,COUNTIF($B$6:B499,1))</f>
        <v>0</v>
      </c>
      <c r="D499" s="18" t="str">
        <f t="shared" si="70"/>
        <v/>
      </c>
      <c r="E499" s="17">
        <f>IF(ISERROR(SEARCH('G_Sipariş Fişi'!$C$11,$A499)),0,1)</f>
        <v>0</v>
      </c>
      <c r="F499" s="17">
        <f>IF(E499=0,0,COUNTIF($E$6:E499,1))</f>
        <v>0</v>
      </c>
      <c r="G499" s="18" t="str">
        <f t="shared" si="71"/>
        <v/>
      </c>
      <c r="H499" s="17">
        <f>IF(ISERROR(SEARCH('G_Sipariş Fişi'!$C$12,$A499)),0,1)</f>
        <v>0</v>
      </c>
      <c r="I499" s="17">
        <f>IF(H499=0,0,COUNTIF(H$6:$H499,1))</f>
        <v>0</v>
      </c>
      <c r="J499" s="18" t="str">
        <f t="shared" si="72"/>
        <v/>
      </c>
      <c r="K499" s="17">
        <f>IF(ISERROR(SEARCH('G_Sipariş Fişi'!$C$13,$A499)),0,1)</f>
        <v>0</v>
      </c>
      <c r="L499" s="17">
        <f>IF(K499=0,0,COUNTIF($K$6:K499,1))</f>
        <v>0</v>
      </c>
      <c r="M499" s="18" t="str">
        <f t="shared" si="73"/>
        <v/>
      </c>
      <c r="N499" s="17">
        <f>IF(ISERROR(SEARCH('G_Sipariş Fişi'!$C$14,$A499)),0,1)</f>
        <v>0</v>
      </c>
      <c r="O499" s="17">
        <f>IF(N499=0,0,COUNTIF($N$6:N499,1))</f>
        <v>0</v>
      </c>
      <c r="P499" s="18" t="str">
        <f t="shared" si="74"/>
        <v/>
      </c>
      <c r="Q499" s="17">
        <f>IF(ISERROR(SEARCH('G_Sipariş Fişi'!$C$15,$A499)),0,1)</f>
        <v>0</v>
      </c>
      <c r="R499" s="17">
        <f>IF(Q499=0,0,COUNTIF($Q$6:Q499,1))</f>
        <v>0</v>
      </c>
      <c r="S499" s="18" t="str">
        <f t="shared" si="75"/>
        <v/>
      </c>
      <c r="T499" s="17">
        <f>IF(ISERROR(SEARCH('G_Sipariş Fişi'!$C$16,$A499)),0,1)</f>
        <v>1</v>
      </c>
      <c r="U499" s="17">
        <f>IF(T499=0,0,COUNTIF($T$6:T499,1))</f>
        <v>494</v>
      </c>
      <c r="V499" s="18" t="str">
        <f t="shared" si="76"/>
        <v>DOGUS KEYIF BAHCESI CAYI 1KG</v>
      </c>
      <c r="W499" s="17">
        <f>IF(ISERROR(SEARCH('G_Sipariş Fişi'!$C$17,$A499)),0,1)</f>
        <v>1</v>
      </c>
      <c r="X499" s="17">
        <f>IF(W499=0,0,COUNTIF($W$6:W499,1))</f>
        <v>494</v>
      </c>
      <c r="Y499" s="18" t="str">
        <f t="shared" si="77"/>
        <v>DOGUS KEYIF BAHCESI CAYI 1KG</v>
      </c>
      <c r="Z499" s="17">
        <f>IF(ISERROR(SEARCH('G_Sipariş Fişi'!$C$18,$A499)),0,1)</f>
        <v>1</v>
      </c>
      <c r="AA499" s="17">
        <f>IF(Z499=0,0,COUNTIF($Z$6:Z499,1))</f>
        <v>494</v>
      </c>
      <c r="AB499" s="18" t="str">
        <f t="shared" si="78"/>
        <v>DOGUS KEYIF BAHCESI CAYI 1KG</v>
      </c>
      <c r="AC499" s="17">
        <f>IF(ISERROR(SEARCH('G_Sipariş Fişi'!$C$19,$A499)),0,1)</f>
        <v>1</v>
      </c>
      <c r="AD499" s="17">
        <f>IF(AC499=0,0,COUNTIF($AC$6:AC499,1))</f>
        <v>494</v>
      </c>
      <c r="AE499" s="18" t="str">
        <f t="shared" si="79"/>
        <v>DOGUS KEYIF BAHCESI CAYI 1KG</v>
      </c>
    </row>
    <row r="500" spans="1:31" x14ac:dyDescent="0.3">
      <c r="A500" s="17" t="str">
        <f>Tbl_Ürünler[[#This Row],[Ürün Adı]]</f>
        <v>MALTEPE KISA SOFT</v>
      </c>
      <c r="B500" s="17">
        <f>IF(ISERROR(SEARCH('G_Sipariş Fişi'!$C$10,$A500)),0,1)</f>
        <v>0</v>
      </c>
      <c r="C500" s="17">
        <f>IF(B500=0,0,COUNTIF($B$6:B500,1))</f>
        <v>0</v>
      </c>
      <c r="D500" s="18" t="str">
        <f t="shared" si="70"/>
        <v/>
      </c>
      <c r="E500" s="17">
        <f>IF(ISERROR(SEARCH('G_Sipariş Fişi'!$C$11,$A500)),0,1)</f>
        <v>0</v>
      </c>
      <c r="F500" s="17">
        <f>IF(E500=0,0,COUNTIF($E$6:E500,1))</f>
        <v>0</v>
      </c>
      <c r="G500" s="18" t="str">
        <f t="shared" si="71"/>
        <v/>
      </c>
      <c r="H500" s="17">
        <f>IF(ISERROR(SEARCH('G_Sipariş Fişi'!$C$12,$A500)),0,1)</f>
        <v>0</v>
      </c>
      <c r="I500" s="17">
        <f>IF(H500=0,0,COUNTIF(H$6:$H500,1))</f>
        <v>0</v>
      </c>
      <c r="J500" s="18" t="str">
        <f t="shared" si="72"/>
        <v/>
      </c>
      <c r="K500" s="17">
        <f>IF(ISERROR(SEARCH('G_Sipariş Fişi'!$C$13,$A500)),0,1)</f>
        <v>0</v>
      </c>
      <c r="L500" s="17">
        <f>IF(K500=0,0,COUNTIF($K$6:K500,1))</f>
        <v>0</v>
      </c>
      <c r="M500" s="18" t="str">
        <f t="shared" si="73"/>
        <v/>
      </c>
      <c r="N500" s="17">
        <f>IF(ISERROR(SEARCH('G_Sipariş Fişi'!$C$14,$A500)),0,1)</f>
        <v>0</v>
      </c>
      <c r="O500" s="17">
        <f>IF(N500=0,0,COUNTIF($N$6:N500,1))</f>
        <v>0</v>
      </c>
      <c r="P500" s="18" t="str">
        <f t="shared" si="74"/>
        <v/>
      </c>
      <c r="Q500" s="17">
        <f>IF(ISERROR(SEARCH('G_Sipariş Fişi'!$C$15,$A500)),0,1)</f>
        <v>0</v>
      </c>
      <c r="R500" s="17">
        <f>IF(Q500=0,0,COUNTIF($Q$6:Q500,1))</f>
        <v>0</v>
      </c>
      <c r="S500" s="18" t="str">
        <f t="shared" si="75"/>
        <v/>
      </c>
      <c r="T500" s="17">
        <f>IF(ISERROR(SEARCH('G_Sipariş Fişi'!$C$16,$A500)),0,1)</f>
        <v>1</v>
      </c>
      <c r="U500" s="17">
        <f>IF(T500=0,0,COUNTIF($T$6:T500,1))</f>
        <v>495</v>
      </c>
      <c r="V500" s="18" t="str">
        <f t="shared" si="76"/>
        <v>MALTEPE KISA SOFT</v>
      </c>
      <c r="W500" s="17">
        <f>IF(ISERROR(SEARCH('G_Sipariş Fişi'!$C$17,$A500)),0,1)</f>
        <v>1</v>
      </c>
      <c r="X500" s="17">
        <f>IF(W500=0,0,COUNTIF($W$6:W500,1))</f>
        <v>495</v>
      </c>
      <c r="Y500" s="18" t="str">
        <f t="shared" si="77"/>
        <v>MALTEPE KISA SOFT</v>
      </c>
      <c r="Z500" s="17">
        <f>IF(ISERROR(SEARCH('G_Sipariş Fişi'!$C$18,$A500)),0,1)</f>
        <v>1</v>
      </c>
      <c r="AA500" s="17">
        <f>IF(Z500=0,0,COUNTIF($Z$6:Z500,1))</f>
        <v>495</v>
      </c>
      <c r="AB500" s="18" t="str">
        <f t="shared" si="78"/>
        <v>MALTEPE KISA SOFT</v>
      </c>
      <c r="AC500" s="17">
        <f>IF(ISERROR(SEARCH('G_Sipariş Fişi'!$C$19,$A500)),0,1)</f>
        <v>1</v>
      </c>
      <c r="AD500" s="17">
        <f>IF(AC500=0,0,COUNTIF($AC$6:AC500,1))</f>
        <v>495</v>
      </c>
      <c r="AE500" s="18" t="str">
        <f t="shared" si="79"/>
        <v>MALTEPE KISA SOFT</v>
      </c>
    </row>
    <row r="501" spans="1:31" x14ac:dyDescent="0.3">
      <c r="A501" s="17" t="str">
        <f>Tbl_Ürünler[[#This Row],[Ürün Adı]]</f>
        <v>FINISH CLASSIC 60 TABLET POWERBALL</v>
      </c>
      <c r="B501" s="17">
        <f>IF(ISERROR(SEARCH('G_Sipariş Fişi'!$C$10,$A501)),0,1)</f>
        <v>0</v>
      </c>
      <c r="C501" s="17">
        <f>IF(B501=0,0,COUNTIF($B$6:B501,1))</f>
        <v>0</v>
      </c>
      <c r="D501" s="18" t="str">
        <f t="shared" si="70"/>
        <v/>
      </c>
      <c r="E501" s="17">
        <f>IF(ISERROR(SEARCH('G_Sipariş Fişi'!$C$11,$A501)),0,1)</f>
        <v>0</v>
      </c>
      <c r="F501" s="17">
        <f>IF(E501=0,0,COUNTIF($E$6:E501,1))</f>
        <v>0</v>
      </c>
      <c r="G501" s="18" t="str">
        <f t="shared" si="71"/>
        <v/>
      </c>
      <c r="H501" s="17">
        <f>IF(ISERROR(SEARCH('G_Sipariş Fişi'!$C$12,$A501)),0,1)</f>
        <v>0</v>
      </c>
      <c r="I501" s="17">
        <f>IF(H501=0,0,COUNTIF(H$6:$H501,1))</f>
        <v>0</v>
      </c>
      <c r="J501" s="18" t="str">
        <f t="shared" si="72"/>
        <v/>
      </c>
      <c r="K501" s="17">
        <f>IF(ISERROR(SEARCH('G_Sipariş Fişi'!$C$13,$A501)),0,1)</f>
        <v>0</v>
      </c>
      <c r="L501" s="17">
        <f>IF(K501=0,0,COUNTIF($K$6:K501,1))</f>
        <v>0</v>
      </c>
      <c r="M501" s="18" t="str">
        <f t="shared" si="73"/>
        <v/>
      </c>
      <c r="N501" s="17">
        <f>IF(ISERROR(SEARCH('G_Sipariş Fişi'!$C$14,$A501)),0,1)</f>
        <v>0</v>
      </c>
      <c r="O501" s="17">
        <f>IF(N501=0,0,COUNTIF($N$6:N501,1))</f>
        <v>0</v>
      </c>
      <c r="P501" s="18" t="str">
        <f t="shared" si="74"/>
        <v/>
      </c>
      <c r="Q501" s="17">
        <f>IF(ISERROR(SEARCH('G_Sipariş Fişi'!$C$15,$A501)),0,1)</f>
        <v>0</v>
      </c>
      <c r="R501" s="17">
        <f>IF(Q501=0,0,COUNTIF($Q$6:Q501,1))</f>
        <v>0</v>
      </c>
      <c r="S501" s="18" t="str">
        <f t="shared" si="75"/>
        <v/>
      </c>
      <c r="T501" s="17">
        <f>IF(ISERROR(SEARCH('G_Sipariş Fişi'!$C$16,$A501)),0,1)</f>
        <v>1</v>
      </c>
      <c r="U501" s="17">
        <f>IF(T501=0,0,COUNTIF($T$6:T501,1))</f>
        <v>496</v>
      </c>
      <c r="V501" s="18" t="str">
        <f t="shared" si="76"/>
        <v>FINISH CLASSIC 60 TABLET POWERBALL</v>
      </c>
      <c r="W501" s="17">
        <f>IF(ISERROR(SEARCH('G_Sipariş Fişi'!$C$17,$A501)),0,1)</f>
        <v>1</v>
      </c>
      <c r="X501" s="17">
        <f>IF(W501=0,0,COUNTIF($W$6:W501,1))</f>
        <v>496</v>
      </c>
      <c r="Y501" s="18" t="str">
        <f t="shared" si="77"/>
        <v>FINISH CLASSIC 60 TABLET POWERBALL</v>
      </c>
      <c r="Z501" s="17">
        <f>IF(ISERROR(SEARCH('G_Sipariş Fişi'!$C$18,$A501)),0,1)</f>
        <v>1</v>
      </c>
      <c r="AA501" s="17">
        <f>IF(Z501=0,0,COUNTIF($Z$6:Z501,1))</f>
        <v>496</v>
      </c>
      <c r="AB501" s="18" t="str">
        <f t="shared" si="78"/>
        <v>FINISH CLASSIC 60 TABLET POWERBALL</v>
      </c>
      <c r="AC501" s="17">
        <f>IF(ISERROR(SEARCH('G_Sipariş Fişi'!$C$19,$A501)),0,1)</f>
        <v>1</v>
      </c>
      <c r="AD501" s="17">
        <f>IF(AC501=0,0,COUNTIF($AC$6:AC501,1))</f>
        <v>496</v>
      </c>
      <c r="AE501" s="18" t="str">
        <f t="shared" si="79"/>
        <v>FINISH CLASSIC 60 TABLET POWERBALL</v>
      </c>
    </row>
    <row r="502" spans="1:31" x14ac:dyDescent="0.3">
      <c r="A502" s="17" t="str">
        <f>Tbl_Ürünler[[#This Row],[Ürün Adı]]</f>
        <v>EMEK ZEYTINYAGI RIVIERA 3LT TNK</v>
      </c>
      <c r="B502" s="17">
        <f>IF(ISERROR(SEARCH('G_Sipariş Fişi'!$C$10,$A502)),0,1)</f>
        <v>0</v>
      </c>
      <c r="C502" s="17">
        <f>IF(B502=0,0,COUNTIF($B$6:B502,1))</f>
        <v>0</v>
      </c>
      <c r="D502" s="18" t="str">
        <f t="shared" si="70"/>
        <v/>
      </c>
      <c r="E502" s="17">
        <f>IF(ISERROR(SEARCH('G_Sipariş Fişi'!$C$11,$A502)),0,1)</f>
        <v>0</v>
      </c>
      <c r="F502" s="17">
        <f>IF(E502=0,0,COUNTIF($E$6:E502,1))</f>
        <v>0</v>
      </c>
      <c r="G502" s="18" t="str">
        <f t="shared" si="71"/>
        <v/>
      </c>
      <c r="H502" s="17">
        <f>IF(ISERROR(SEARCH('G_Sipariş Fişi'!$C$12,$A502)),0,1)</f>
        <v>0</v>
      </c>
      <c r="I502" s="17">
        <f>IF(H502=0,0,COUNTIF(H$6:$H502,1))</f>
        <v>0</v>
      </c>
      <c r="J502" s="18" t="str">
        <f t="shared" si="72"/>
        <v/>
      </c>
      <c r="K502" s="17">
        <f>IF(ISERROR(SEARCH('G_Sipariş Fişi'!$C$13,$A502)),0,1)</f>
        <v>0</v>
      </c>
      <c r="L502" s="17">
        <f>IF(K502=0,0,COUNTIF($K$6:K502,1))</f>
        <v>0</v>
      </c>
      <c r="M502" s="18" t="str">
        <f t="shared" si="73"/>
        <v/>
      </c>
      <c r="N502" s="17">
        <f>IF(ISERROR(SEARCH('G_Sipariş Fişi'!$C$14,$A502)),0,1)</f>
        <v>0</v>
      </c>
      <c r="O502" s="17">
        <f>IF(N502=0,0,COUNTIF($N$6:N502,1))</f>
        <v>0</v>
      </c>
      <c r="P502" s="18" t="str">
        <f t="shared" si="74"/>
        <v/>
      </c>
      <c r="Q502" s="17">
        <f>IF(ISERROR(SEARCH('G_Sipariş Fişi'!$C$15,$A502)),0,1)</f>
        <v>0</v>
      </c>
      <c r="R502" s="17">
        <f>IF(Q502=0,0,COUNTIF($Q$6:Q502,1))</f>
        <v>0</v>
      </c>
      <c r="S502" s="18" t="str">
        <f t="shared" si="75"/>
        <v/>
      </c>
      <c r="T502" s="17">
        <f>IF(ISERROR(SEARCH('G_Sipariş Fişi'!$C$16,$A502)),0,1)</f>
        <v>1</v>
      </c>
      <c r="U502" s="17">
        <f>IF(T502=0,0,COUNTIF($T$6:T502,1))</f>
        <v>497</v>
      </c>
      <c r="V502" s="18" t="str">
        <f t="shared" si="76"/>
        <v>EMEK ZEYTINYAGI RIVIERA 3LT TNK</v>
      </c>
      <c r="W502" s="17">
        <f>IF(ISERROR(SEARCH('G_Sipariş Fişi'!$C$17,$A502)),0,1)</f>
        <v>1</v>
      </c>
      <c r="X502" s="17">
        <f>IF(W502=0,0,COUNTIF($W$6:W502,1))</f>
        <v>497</v>
      </c>
      <c r="Y502" s="18" t="str">
        <f t="shared" si="77"/>
        <v>EMEK ZEYTINYAGI RIVIERA 3LT TNK</v>
      </c>
      <c r="Z502" s="17">
        <f>IF(ISERROR(SEARCH('G_Sipariş Fişi'!$C$18,$A502)),0,1)</f>
        <v>1</v>
      </c>
      <c r="AA502" s="17">
        <f>IF(Z502=0,0,COUNTIF($Z$6:Z502,1))</f>
        <v>497</v>
      </c>
      <c r="AB502" s="18" t="str">
        <f t="shared" si="78"/>
        <v>EMEK ZEYTINYAGI RIVIERA 3LT TNK</v>
      </c>
      <c r="AC502" s="17">
        <f>IF(ISERROR(SEARCH('G_Sipariş Fişi'!$C$19,$A502)),0,1)</f>
        <v>1</v>
      </c>
      <c r="AD502" s="17">
        <f>IF(AC502=0,0,COUNTIF($AC$6:AC502,1))</f>
        <v>497</v>
      </c>
      <c r="AE502" s="18" t="str">
        <f t="shared" si="79"/>
        <v>EMEK ZEYTINYAGI RIVIERA 3LT TNK</v>
      </c>
    </row>
    <row r="503" spans="1:31" x14ac:dyDescent="0.3">
      <c r="A503" s="17" t="str">
        <f>Tbl_Ürünler[[#This Row],[Ürün Adı]]</f>
        <v>P.BAHCE 42251 6LI CAY BARDAGI</v>
      </c>
      <c r="B503" s="17">
        <f>IF(ISERROR(SEARCH('G_Sipariş Fişi'!$C$10,$A503)),0,1)</f>
        <v>0</v>
      </c>
      <c r="C503" s="17">
        <f>IF(B503=0,0,COUNTIF($B$6:B503,1))</f>
        <v>0</v>
      </c>
      <c r="D503" s="18" t="str">
        <f t="shared" si="70"/>
        <v/>
      </c>
      <c r="E503" s="17">
        <f>IF(ISERROR(SEARCH('G_Sipariş Fişi'!$C$11,$A503)),0,1)</f>
        <v>0</v>
      </c>
      <c r="F503" s="17">
        <f>IF(E503=0,0,COUNTIF($E$6:E503,1))</f>
        <v>0</v>
      </c>
      <c r="G503" s="18" t="str">
        <f t="shared" si="71"/>
        <v/>
      </c>
      <c r="H503" s="17">
        <f>IF(ISERROR(SEARCH('G_Sipariş Fişi'!$C$12,$A503)),0,1)</f>
        <v>0</v>
      </c>
      <c r="I503" s="17">
        <f>IF(H503=0,0,COUNTIF(H$6:$H503,1))</f>
        <v>0</v>
      </c>
      <c r="J503" s="18" t="str">
        <f t="shared" si="72"/>
        <v/>
      </c>
      <c r="K503" s="17">
        <f>IF(ISERROR(SEARCH('G_Sipariş Fişi'!$C$13,$A503)),0,1)</f>
        <v>0</v>
      </c>
      <c r="L503" s="17">
        <f>IF(K503=0,0,COUNTIF($K$6:K503,1))</f>
        <v>0</v>
      </c>
      <c r="M503" s="18" t="str">
        <f t="shared" si="73"/>
        <v/>
      </c>
      <c r="N503" s="17">
        <f>IF(ISERROR(SEARCH('G_Sipariş Fişi'!$C$14,$A503)),0,1)</f>
        <v>0</v>
      </c>
      <c r="O503" s="17">
        <f>IF(N503=0,0,COUNTIF($N$6:N503,1))</f>
        <v>0</v>
      </c>
      <c r="P503" s="18" t="str">
        <f t="shared" si="74"/>
        <v/>
      </c>
      <c r="Q503" s="17">
        <f>IF(ISERROR(SEARCH('G_Sipariş Fişi'!$C$15,$A503)),0,1)</f>
        <v>0</v>
      </c>
      <c r="R503" s="17">
        <f>IF(Q503=0,0,COUNTIF($Q$6:Q503,1))</f>
        <v>0</v>
      </c>
      <c r="S503" s="18" t="str">
        <f t="shared" si="75"/>
        <v/>
      </c>
      <c r="T503" s="17">
        <f>IF(ISERROR(SEARCH('G_Sipariş Fişi'!$C$16,$A503)),0,1)</f>
        <v>1</v>
      </c>
      <c r="U503" s="17">
        <f>IF(T503=0,0,COUNTIF($T$6:T503,1))</f>
        <v>498</v>
      </c>
      <c r="V503" s="18" t="str">
        <f t="shared" si="76"/>
        <v>P.BAHCE 42251 6LI CAY BARDAGI</v>
      </c>
      <c r="W503" s="17">
        <f>IF(ISERROR(SEARCH('G_Sipariş Fişi'!$C$17,$A503)),0,1)</f>
        <v>1</v>
      </c>
      <c r="X503" s="17">
        <f>IF(W503=0,0,COUNTIF($W$6:W503,1))</f>
        <v>498</v>
      </c>
      <c r="Y503" s="18" t="str">
        <f t="shared" si="77"/>
        <v>P.BAHCE 42251 6LI CAY BARDAGI</v>
      </c>
      <c r="Z503" s="17">
        <f>IF(ISERROR(SEARCH('G_Sipariş Fişi'!$C$18,$A503)),0,1)</f>
        <v>1</v>
      </c>
      <c r="AA503" s="17">
        <f>IF(Z503=0,0,COUNTIF($Z$6:Z503,1))</f>
        <v>498</v>
      </c>
      <c r="AB503" s="18" t="str">
        <f t="shared" si="78"/>
        <v>P.BAHCE 42251 6LI CAY BARDAGI</v>
      </c>
      <c r="AC503" s="17">
        <f>IF(ISERROR(SEARCH('G_Sipariş Fişi'!$C$19,$A503)),0,1)</f>
        <v>1</v>
      </c>
      <c r="AD503" s="17">
        <f>IF(AC503=0,0,COUNTIF($AC$6:AC503,1))</f>
        <v>498</v>
      </c>
      <c r="AE503" s="18" t="str">
        <f t="shared" si="79"/>
        <v>P.BAHCE 42251 6LI CAY BARDAGI</v>
      </c>
    </row>
    <row r="504" spans="1:31" x14ac:dyDescent="0.3">
      <c r="A504" s="17" t="str">
        <f>Tbl_Ürünler[[#This Row],[Ürün Adı]]</f>
        <v>COCA COLA 250ML SISE</v>
      </c>
      <c r="B504" s="17">
        <f>IF(ISERROR(SEARCH('G_Sipariş Fişi'!$C$10,$A504)),0,1)</f>
        <v>0</v>
      </c>
      <c r="C504" s="17">
        <f>IF(B504=0,0,COUNTIF($B$6:B504,1))</f>
        <v>0</v>
      </c>
      <c r="D504" s="18" t="str">
        <f t="shared" si="70"/>
        <v/>
      </c>
      <c r="E504" s="17">
        <f>IF(ISERROR(SEARCH('G_Sipariş Fişi'!$C$11,$A504)),0,1)</f>
        <v>0</v>
      </c>
      <c r="F504" s="17">
        <f>IF(E504=0,0,COUNTIF($E$6:E504,1))</f>
        <v>0</v>
      </c>
      <c r="G504" s="18" t="str">
        <f t="shared" si="71"/>
        <v/>
      </c>
      <c r="H504" s="17">
        <f>IF(ISERROR(SEARCH('G_Sipariş Fişi'!$C$12,$A504)),0,1)</f>
        <v>0</v>
      </c>
      <c r="I504" s="17">
        <f>IF(H504=0,0,COUNTIF(H$6:$H504,1))</f>
        <v>0</v>
      </c>
      <c r="J504" s="18" t="str">
        <f t="shared" si="72"/>
        <v/>
      </c>
      <c r="K504" s="17">
        <f>IF(ISERROR(SEARCH('G_Sipariş Fişi'!$C$13,$A504)),0,1)</f>
        <v>0</v>
      </c>
      <c r="L504" s="17">
        <f>IF(K504=0,0,COUNTIF($K$6:K504,1))</f>
        <v>0</v>
      </c>
      <c r="M504" s="18" t="str">
        <f t="shared" si="73"/>
        <v/>
      </c>
      <c r="N504" s="17">
        <f>IF(ISERROR(SEARCH('G_Sipariş Fişi'!$C$14,$A504)),0,1)</f>
        <v>0</v>
      </c>
      <c r="O504" s="17">
        <f>IF(N504=0,0,COUNTIF($N$6:N504,1))</f>
        <v>0</v>
      </c>
      <c r="P504" s="18" t="str">
        <f t="shared" si="74"/>
        <v/>
      </c>
      <c r="Q504" s="17">
        <f>IF(ISERROR(SEARCH('G_Sipariş Fişi'!$C$15,$A504)),0,1)</f>
        <v>0</v>
      </c>
      <c r="R504" s="17">
        <f>IF(Q504=0,0,COUNTIF($Q$6:Q504,1))</f>
        <v>0</v>
      </c>
      <c r="S504" s="18" t="str">
        <f t="shared" si="75"/>
        <v/>
      </c>
      <c r="T504" s="17">
        <f>IF(ISERROR(SEARCH('G_Sipariş Fişi'!$C$16,$A504)),0,1)</f>
        <v>1</v>
      </c>
      <c r="U504" s="17">
        <f>IF(T504=0,0,COUNTIF($T$6:T504,1))</f>
        <v>499</v>
      </c>
      <c r="V504" s="18" t="str">
        <f t="shared" si="76"/>
        <v>COCA COLA 250ML SISE</v>
      </c>
      <c r="W504" s="17">
        <f>IF(ISERROR(SEARCH('G_Sipariş Fişi'!$C$17,$A504)),0,1)</f>
        <v>1</v>
      </c>
      <c r="X504" s="17">
        <f>IF(W504=0,0,COUNTIF($W$6:W504,1))</f>
        <v>499</v>
      </c>
      <c r="Y504" s="18" t="str">
        <f t="shared" si="77"/>
        <v>COCA COLA 250ML SISE</v>
      </c>
      <c r="Z504" s="17">
        <f>IF(ISERROR(SEARCH('G_Sipariş Fişi'!$C$18,$A504)),0,1)</f>
        <v>1</v>
      </c>
      <c r="AA504" s="17">
        <f>IF(Z504=0,0,COUNTIF($Z$6:Z504,1))</f>
        <v>499</v>
      </c>
      <c r="AB504" s="18" t="str">
        <f t="shared" si="78"/>
        <v>COCA COLA 250ML SISE</v>
      </c>
      <c r="AC504" s="17">
        <f>IF(ISERROR(SEARCH('G_Sipariş Fişi'!$C$19,$A504)),0,1)</f>
        <v>1</v>
      </c>
      <c r="AD504" s="17">
        <f>IF(AC504=0,0,COUNTIF($AC$6:AC504,1))</f>
        <v>499</v>
      </c>
      <c r="AE504" s="18" t="str">
        <f t="shared" si="79"/>
        <v>COCA COLA 250ML SISE</v>
      </c>
    </row>
    <row r="505" spans="1:31" x14ac:dyDescent="0.3">
      <c r="A505" s="17" t="str">
        <f>Tbl_Ürünler[[#This Row],[Ürün Adı]]</f>
        <v>ULKER HOBBY SUTLU KOKOLIN KAP. 32 GR</v>
      </c>
      <c r="B505" s="17">
        <f>IF(ISERROR(SEARCH('G_Sipariş Fişi'!$C$10,$A505)),0,1)</f>
        <v>0</v>
      </c>
      <c r="C505" s="17">
        <f>IF(B505=0,0,COUNTIF($B$6:B505,1))</f>
        <v>0</v>
      </c>
      <c r="D505" s="18" t="str">
        <f t="shared" si="70"/>
        <v/>
      </c>
      <c r="E505" s="17">
        <f>IF(ISERROR(SEARCH('G_Sipariş Fişi'!$C$11,$A505)),0,1)</f>
        <v>0</v>
      </c>
      <c r="F505" s="17">
        <f>IF(E505=0,0,COUNTIF($E$6:E505,1))</f>
        <v>0</v>
      </c>
      <c r="G505" s="18" t="str">
        <f t="shared" si="71"/>
        <v/>
      </c>
      <c r="H505" s="17">
        <f>IF(ISERROR(SEARCH('G_Sipariş Fişi'!$C$12,$A505)),0,1)</f>
        <v>0</v>
      </c>
      <c r="I505" s="17">
        <f>IF(H505=0,0,COUNTIF(H$6:$H505,1))</f>
        <v>0</v>
      </c>
      <c r="J505" s="18" t="str">
        <f t="shared" si="72"/>
        <v/>
      </c>
      <c r="K505" s="17">
        <f>IF(ISERROR(SEARCH('G_Sipariş Fişi'!$C$13,$A505)),0,1)</f>
        <v>0</v>
      </c>
      <c r="L505" s="17">
        <f>IF(K505=0,0,COUNTIF($K$6:K505,1))</f>
        <v>0</v>
      </c>
      <c r="M505" s="18" t="str">
        <f t="shared" si="73"/>
        <v/>
      </c>
      <c r="N505" s="17">
        <f>IF(ISERROR(SEARCH('G_Sipariş Fişi'!$C$14,$A505)),0,1)</f>
        <v>0</v>
      </c>
      <c r="O505" s="17">
        <f>IF(N505=0,0,COUNTIF($N$6:N505,1))</f>
        <v>0</v>
      </c>
      <c r="P505" s="18" t="str">
        <f t="shared" si="74"/>
        <v/>
      </c>
      <c r="Q505" s="17">
        <f>IF(ISERROR(SEARCH('G_Sipariş Fişi'!$C$15,$A505)),0,1)</f>
        <v>0</v>
      </c>
      <c r="R505" s="17">
        <f>IF(Q505=0,0,COUNTIF($Q$6:Q505,1))</f>
        <v>0</v>
      </c>
      <c r="S505" s="18" t="str">
        <f t="shared" si="75"/>
        <v/>
      </c>
      <c r="T505" s="17">
        <f>IF(ISERROR(SEARCH('G_Sipariş Fişi'!$C$16,$A505)),0,1)</f>
        <v>1</v>
      </c>
      <c r="U505" s="17">
        <f>IF(T505=0,0,COUNTIF($T$6:T505,1))</f>
        <v>500</v>
      </c>
      <c r="V505" s="18" t="str">
        <f t="shared" si="76"/>
        <v>ULKER HOBBY SUTLU KOKOLIN KAP. 32 GR</v>
      </c>
      <c r="W505" s="17">
        <f>IF(ISERROR(SEARCH('G_Sipariş Fişi'!$C$17,$A505)),0,1)</f>
        <v>1</v>
      </c>
      <c r="X505" s="17">
        <f>IF(W505=0,0,COUNTIF($W$6:W505,1))</f>
        <v>500</v>
      </c>
      <c r="Y505" s="18" t="str">
        <f t="shared" si="77"/>
        <v>ULKER HOBBY SUTLU KOKOLIN KAP. 32 GR</v>
      </c>
      <c r="Z505" s="17">
        <f>IF(ISERROR(SEARCH('G_Sipariş Fişi'!$C$18,$A505)),0,1)</f>
        <v>1</v>
      </c>
      <c r="AA505" s="17">
        <f>IF(Z505=0,0,COUNTIF($Z$6:Z505,1))</f>
        <v>500</v>
      </c>
      <c r="AB505" s="18" t="str">
        <f t="shared" si="78"/>
        <v>ULKER HOBBY SUTLU KOKOLIN KAP. 32 GR</v>
      </c>
      <c r="AC505" s="17">
        <f>IF(ISERROR(SEARCH('G_Sipariş Fişi'!$C$19,$A505)),0,1)</f>
        <v>1</v>
      </c>
      <c r="AD505" s="17">
        <f>IF(AC505=0,0,COUNTIF($AC$6:AC505,1))</f>
        <v>500</v>
      </c>
      <c r="AE505" s="18" t="str">
        <f t="shared" si="79"/>
        <v>ULKER HOBBY SUTLU KOKOLIN KAP. 32 GR</v>
      </c>
    </row>
    <row r="506" spans="1:31" x14ac:dyDescent="0.3">
      <c r="A506" s="17" t="str">
        <f>Tbl_Ürünler[[#This Row],[Ürün Adı]]</f>
        <v>BAGDAT KIRMIZI PULBIBER 1KG</v>
      </c>
      <c r="B506" s="17">
        <f>IF(ISERROR(SEARCH('G_Sipariş Fişi'!$C$10,$A506)),0,1)</f>
        <v>0</v>
      </c>
      <c r="C506" s="17">
        <f>IF(B506=0,0,COUNTIF($B$6:B506,1))</f>
        <v>0</v>
      </c>
      <c r="D506" s="18" t="str">
        <f t="shared" si="70"/>
        <v/>
      </c>
      <c r="E506" s="17">
        <f>IF(ISERROR(SEARCH('G_Sipariş Fişi'!$C$11,$A506)),0,1)</f>
        <v>0</v>
      </c>
      <c r="F506" s="17">
        <f>IF(E506=0,0,COUNTIF($E$6:E506,1))</f>
        <v>0</v>
      </c>
      <c r="G506" s="18" t="str">
        <f t="shared" si="71"/>
        <v/>
      </c>
      <c r="H506" s="17">
        <f>IF(ISERROR(SEARCH('G_Sipariş Fişi'!$C$12,$A506)),0,1)</f>
        <v>0</v>
      </c>
      <c r="I506" s="17">
        <f>IF(H506=0,0,COUNTIF(H$6:$H506,1))</f>
        <v>0</v>
      </c>
      <c r="J506" s="18" t="str">
        <f t="shared" si="72"/>
        <v/>
      </c>
      <c r="K506" s="17">
        <f>IF(ISERROR(SEARCH('G_Sipariş Fişi'!$C$13,$A506)),0,1)</f>
        <v>0</v>
      </c>
      <c r="L506" s="17">
        <f>IF(K506=0,0,COUNTIF($K$6:K506,1))</f>
        <v>0</v>
      </c>
      <c r="M506" s="18" t="str">
        <f t="shared" si="73"/>
        <v/>
      </c>
      <c r="N506" s="17">
        <f>IF(ISERROR(SEARCH('G_Sipariş Fişi'!$C$14,$A506)),0,1)</f>
        <v>0</v>
      </c>
      <c r="O506" s="17">
        <f>IF(N506=0,0,COUNTIF($N$6:N506,1))</f>
        <v>0</v>
      </c>
      <c r="P506" s="18" t="str">
        <f t="shared" si="74"/>
        <v/>
      </c>
      <c r="Q506" s="17">
        <f>IF(ISERROR(SEARCH('G_Sipariş Fişi'!$C$15,$A506)),0,1)</f>
        <v>0</v>
      </c>
      <c r="R506" s="17">
        <f>IF(Q506=0,0,COUNTIF($Q$6:Q506,1))</f>
        <v>0</v>
      </c>
      <c r="S506" s="18" t="str">
        <f t="shared" si="75"/>
        <v/>
      </c>
      <c r="T506" s="17">
        <f>IF(ISERROR(SEARCH('G_Sipariş Fişi'!$C$16,$A506)),0,1)</f>
        <v>1</v>
      </c>
      <c r="U506" s="17">
        <f>IF(T506=0,0,COUNTIF($T$6:T506,1))</f>
        <v>501</v>
      </c>
      <c r="V506" s="18" t="str">
        <f t="shared" si="76"/>
        <v>BAGDAT KIRMIZI PULBIBER 1KG</v>
      </c>
      <c r="W506" s="17">
        <f>IF(ISERROR(SEARCH('G_Sipariş Fişi'!$C$17,$A506)),0,1)</f>
        <v>1</v>
      </c>
      <c r="X506" s="17">
        <f>IF(W506=0,0,COUNTIF($W$6:W506,1))</f>
        <v>501</v>
      </c>
      <c r="Y506" s="18" t="str">
        <f t="shared" si="77"/>
        <v>BAGDAT KIRMIZI PULBIBER 1KG</v>
      </c>
      <c r="Z506" s="17">
        <f>IF(ISERROR(SEARCH('G_Sipariş Fişi'!$C$18,$A506)),0,1)</f>
        <v>1</v>
      </c>
      <c r="AA506" s="17">
        <f>IF(Z506=0,0,COUNTIF($Z$6:Z506,1))</f>
        <v>501</v>
      </c>
      <c r="AB506" s="18" t="str">
        <f t="shared" si="78"/>
        <v>BAGDAT KIRMIZI PULBIBER 1KG</v>
      </c>
      <c r="AC506" s="17">
        <f>IF(ISERROR(SEARCH('G_Sipariş Fişi'!$C$19,$A506)),0,1)</f>
        <v>1</v>
      </c>
      <c r="AD506" s="17">
        <f>IF(AC506=0,0,COUNTIF($AC$6:AC506,1))</f>
        <v>501</v>
      </c>
      <c r="AE506" s="18" t="str">
        <f t="shared" si="79"/>
        <v>BAGDAT KIRMIZI PULBIBER 1KG</v>
      </c>
    </row>
    <row r="507" spans="1:31" x14ac:dyDescent="0.3">
      <c r="A507" s="17" t="str">
        <f>Tbl_Ürünler[[#This Row],[Ürün Adı]]</f>
        <v>PINAR SUT 200ML ORGANIK</v>
      </c>
      <c r="B507" s="17">
        <f>IF(ISERROR(SEARCH('G_Sipariş Fişi'!$C$10,$A507)),0,1)</f>
        <v>0</v>
      </c>
      <c r="C507" s="17">
        <f>IF(B507=0,0,COUNTIF($B$6:B507,1))</f>
        <v>0</v>
      </c>
      <c r="D507" s="18" t="str">
        <f t="shared" si="70"/>
        <v/>
      </c>
      <c r="E507" s="17">
        <f>IF(ISERROR(SEARCH('G_Sipariş Fişi'!$C$11,$A507)),0,1)</f>
        <v>0</v>
      </c>
      <c r="F507" s="17">
        <f>IF(E507=0,0,COUNTIF($E$6:E507,1))</f>
        <v>0</v>
      </c>
      <c r="G507" s="18" t="str">
        <f t="shared" si="71"/>
        <v/>
      </c>
      <c r="H507" s="17">
        <f>IF(ISERROR(SEARCH('G_Sipariş Fişi'!$C$12,$A507)),0,1)</f>
        <v>0</v>
      </c>
      <c r="I507" s="17">
        <f>IF(H507=0,0,COUNTIF(H$6:$H507,1))</f>
        <v>0</v>
      </c>
      <c r="J507" s="18" t="str">
        <f t="shared" si="72"/>
        <v/>
      </c>
      <c r="K507" s="17">
        <f>IF(ISERROR(SEARCH('G_Sipariş Fişi'!$C$13,$A507)),0,1)</f>
        <v>0</v>
      </c>
      <c r="L507" s="17">
        <f>IF(K507=0,0,COUNTIF($K$6:K507,1))</f>
        <v>0</v>
      </c>
      <c r="M507" s="18" t="str">
        <f t="shared" si="73"/>
        <v/>
      </c>
      <c r="N507" s="17">
        <f>IF(ISERROR(SEARCH('G_Sipariş Fişi'!$C$14,$A507)),0,1)</f>
        <v>0</v>
      </c>
      <c r="O507" s="17">
        <f>IF(N507=0,0,COUNTIF($N$6:N507,1))</f>
        <v>0</v>
      </c>
      <c r="P507" s="18" t="str">
        <f t="shared" si="74"/>
        <v/>
      </c>
      <c r="Q507" s="17">
        <f>IF(ISERROR(SEARCH('G_Sipariş Fişi'!$C$15,$A507)),0,1)</f>
        <v>0</v>
      </c>
      <c r="R507" s="17">
        <f>IF(Q507=0,0,COUNTIF($Q$6:Q507,1))</f>
        <v>0</v>
      </c>
      <c r="S507" s="18" t="str">
        <f t="shared" si="75"/>
        <v/>
      </c>
      <c r="T507" s="17">
        <f>IF(ISERROR(SEARCH('G_Sipariş Fişi'!$C$16,$A507)),0,1)</f>
        <v>1</v>
      </c>
      <c r="U507" s="17">
        <f>IF(T507=0,0,COUNTIF($T$6:T507,1))</f>
        <v>502</v>
      </c>
      <c r="V507" s="18" t="str">
        <f t="shared" si="76"/>
        <v>PINAR SUT 200ML ORGANIK</v>
      </c>
      <c r="W507" s="17">
        <f>IF(ISERROR(SEARCH('G_Sipariş Fişi'!$C$17,$A507)),0,1)</f>
        <v>1</v>
      </c>
      <c r="X507" s="17">
        <f>IF(W507=0,0,COUNTIF($W$6:W507,1))</f>
        <v>502</v>
      </c>
      <c r="Y507" s="18" t="str">
        <f t="shared" si="77"/>
        <v>PINAR SUT 200ML ORGANIK</v>
      </c>
      <c r="Z507" s="17">
        <f>IF(ISERROR(SEARCH('G_Sipariş Fişi'!$C$18,$A507)),0,1)</f>
        <v>1</v>
      </c>
      <c r="AA507" s="17">
        <f>IF(Z507=0,0,COUNTIF($Z$6:Z507,1))</f>
        <v>502</v>
      </c>
      <c r="AB507" s="18" t="str">
        <f t="shared" si="78"/>
        <v>PINAR SUT 200ML ORGANIK</v>
      </c>
      <c r="AC507" s="17">
        <f>IF(ISERROR(SEARCH('G_Sipariş Fişi'!$C$19,$A507)),0,1)</f>
        <v>1</v>
      </c>
      <c r="AD507" s="17">
        <f>IF(AC507=0,0,COUNTIF($AC$6:AC507,1))</f>
        <v>502</v>
      </c>
      <c r="AE507" s="18" t="str">
        <f t="shared" si="79"/>
        <v>PINAR SUT 200ML ORGANIK</v>
      </c>
    </row>
    <row r="508" spans="1:31" x14ac:dyDescent="0.3">
      <c r="A508" s="17" t="str">
        <f>Tbl_Ürünler[[#This Row],[Ürün Adı]]</f>
        <v>BESLER V.KANGAL SUCUK 220 GR FERMENTE</v>
      </c>
      <c r="B508" s="17">
        <f>IF(ISERROR(SEARCH('G_Sipariş Fişi'!$C$10,$A508)),0,1)</f>
        <v>0</v>
      </c>
      <c r="C508" s="17">
        <f>IF(B508=0,0,COUNTIF($B$6:B508,1))</f>
        <v>0</v>
      </c>
      <c r="D508" s="18" t="str">
        <f t="shared" si="70"/>
        <v/>
      </c>
      <c r="E508" s="17">
        <f>IF(ISERROR(SEARCH('G_Sipariş Fişi'!$C$11,$A508)),0,1)</f>
        <v>0</v>
      </c>
      <c r="F508" s="17">
        <f>IF(E508=0,0,COUNTIF($E$6:E508,1))</f>
        <v>0</v>
      </c>
      <c r="G508" s="18" t="str">
        <f t="shared" si="71"/>
        <v/>
      </c>
      <c r="H508" s="17">
        <f>IF(ISERROR(SEARCH('G_Sipariş Fişi'!$C$12,$A508)),0,1)</f>
        <v>0</v>
      </c>
      <c r="I508" s="17">
        <f>IF(H508=0,0,COUNTIF(H$6:$H508,1))</f>
        <v>0</v>
      </c>
      <c r="J508" s="18" t="str">
        <f t="shared" si="72"/>
        <v/>
      </c>
      <c r="K508" s="17">
        <f>IF(ISERROR(SEARCH('G_Sipariş Fişi'!$C$13,$A508)),0,1)</f>
        <v>0</v>
      </c>
      <c r="L508" s="17">
        <f>IF(K508=0,0,COUNTIF($K$6:K508,1))</f>
        <v>0</v>
      </c>
      <c r="M508" s="18" t="str">
        <f t="shared" si="73"/>
        <v/>
      </c>
      <c r="N508" s="17">
        <f>IF(ISERROR(SEARCH('G_Sipariş Fişi'!$C$14,$A508)),0,1)</f>
        <v>0</v>
      </c>
      <c r="O508" s="17">
        <f>IF(N508=0,0,COUNTIF($N$6:N508,1))</f>
        <v>0</v>
      </c>
      <c r="P508" s="18" t="str">
        <f t="shared" si="74"/>
        <v/>
      </c>
      <c r="Q508" s="17">
        <f>IF(ISERROR(SEARCH('G_Sipariş Fişi'!$C$15,$A508)),0,1)</f>
        <v>0</v>
      </c>
      <c r="R508" s="17">
        <f>IF(Q508=0,0,COUNTIF($Q$6:Q508,1))</f>
        <v>0</v>
      </c>
      <c r="S508" s="18" t="str">
        <f t="shared" si="75"/>
        <v/>
      </c>
      <c r="T508" s="17">
        <f>IF(ISERROR(SEARCH('G_Sipariş Fişi'!$C$16,$A508)),0,1)</f>
        <v>1</v>
      </c>
      <c r="U508" s="17">
        <f>IF(T508=0,0,COUNTIF($T$6:T508,1))</f>
        <v>503</v>
      </c>
      <c r="V508" s="18" t="str">
        <f t="shared" si="76"/>
        <v>BESLER V.KANGAL SUCUK 220 GR FERMENTE</v>
      </c>
      <c r="W508" s="17">
        <f>IF(ISERROR(SEARCH('G_Sipariş Fişi'!$C$17,$A508)),0,1)</f>
        <v>1</v>
      </c>
      <c r="X508" s="17">
        <f>IF(W508=0,0,COUNTIF($W$6:W508,1))</f>
        <v>503</v>
      </c>
      <c r="Y508" s="18" t="str">
        <f t="shared" si="77"/>
        <v>BESLER V.KANGAL SUCUK 220 GR FERMENTE</v>
      </c>
      <c r="Z508" s="17">
        <f>IF(ISERROR(SEARCH('G_Sipariş Fişi'!$C$18,$A508)),0,1)</f>
        <v>1</v>
      </c>
      <c r="AA508" s="17">
        <f>IF(Z508=0,0,COUNTIF($Z$6:Z508,1))</f>
        <v>503</v>
      </c>
      <c r="AB508" s="18" t="str">
        <f t="shared" si="78"/>
        <v>BESLER V.KANGAL SUCUK 220 GR FERMENTE</v>
      </c>
      <c r="AC508" s="17">
        <f>IF(ISERROR(SEARCH('G_Sipariş Fişi'!$C$19,$A508)),0,1)</f>
        <v>1</v>
      </c>
      <c r="AD508" s="17">
        <f>IF(AC508=0,0,COUNTIF($AC$6:AC508,1))</f>
        <v>503</v>
      </c>
      <c r="AE508" s="18" t="str">
        <f t="shared" si="79"/>
        <v>BESLER V.KANGAL SUCUK 220 GR FERMENTE</v>
      </c>
    </row>
    <row r="509" spans="1:31" x14ac:dyDescent="0.3">
      <c r="A509" s="17" t="str">
        <f>Tbl_Ürünler[[#This Row],[Ürün Adı]]</f>
        <v>PINAR SUT ILK ADIM COCUK 1/2</v>
      </c>
      <c r="B509" s="17">
        <f>IF(ISERROR(SEARCH('G_Sipariş Fişi'!$C$10,$A509)),0,1)</f>
        <v>0</v>
      </c>
      <c r="C509" s="17">
        <f>IF(B509=0,0,COUNTIF($B$6:B509,1))</f>
        <v>0</v>
      </c>
      <c r="D509" s="18" t="str">
        <f t="shared" si="70"/>
        <v/>
      </c>
      <c r="E509" s="17">
        <f>IF(ISERROR(SEARCH('G_Sipariş Fişi'!$C$11,$A509)),0,1)</f>
        <v>0</v>
      </c>
      <c r="F509" s="17">
        <f>IF(E509=0,0,COUNTIF($E$6:E509,1))</f>
        <v>0</v>
      </c>
      <c r="G509" s="18" t="str">
        <f t="shared" si="71"/>
        <v/>
      </c>
      <c r="H509" s="17">
        <f>IF(ISERROR(SEARCH('G_Sipariş Fişi'!$C$12,$A509)),0,1)</f>
        <v>0</v>
      </c>
      <c r="I509" s="17">
        <f>IF(H509=0,0,COUNTIF(H$6:$H509,1))</f>
        <v>0</v>
      </c>
      <c r="J509" s="18" t="str">
        <f t="shared" si="72"/>
        <v/>
      </c>
      <c r="K509" s="17">
        <f>IF(ISERROR(SEARCH('G_Sipariş Fişi'!$C$13,$A509)),0,1)</f>
        <v>0</v>
      </c>
      <c r="L509" s="17">
        <f>IF(K509=0,0,COUNTIF($K$6:K509,1))</f>
        <v>0</v>
      </c>
      <c r="M509" s="18" t="str">
        <f t="shared" si="73"/>
        <v/>
      </c>
      <c r="N509" s="17">
        <f>IF(ISERROR(SEARCH('G_Sipariş Fişi'!$C$14,$A509)),0,1)</f>
        <v>0</v>
      </c>
      <c r="O509" s="17">
        <f>IF(N509=0,0,COUNTIF($N$6:N509,1))</f>
        <v>0</v>
      </c>
      <c r="P509" s="18" t="str">
        <f t="shared" si="74"/>
        <v/>
      </c>
      <c r="Q509" s="17">
        <f>IF(ISERROR(SEARCH('G_Sipariş Fişi'!$C$15,$A509)),0,1)</f>
        <v>0</v>
      </c>
      <c r="R509" s="17">
        <f>IF(Q509=0,0,COUNTIF($Q$6:Q509,1))</f>
        <v>0</v>
      </c>
      <c r="S509" s="18" t="str">
        <f t="shared" si="75"/>
        <v/>
      </c>
      <c r="T509" s="17">
        <f>IF(ISERROR(SEARCH('G_Sipariş Fişi'!$C$16,$A509)),0,1)</f>
        <v>1</v>
      </c>
      <c r="U509" s="17">
        <f>IF(T509=0,0,COUNTIF($T$6:T509,1))</f>
        <v>504</v>
      </c>
      <c r="V509" s="18" t="str">
        <f t="shared" si="76"/>
        <v>PINAR SUT ILK ADIM COCUK 1/2</v>
      </c>
      <c r="W509" s="17">
        <f>IF(ISERROR(SEARCH('G_Sipariş Fişi'!$C$17,$A509)),0,1)</f>
        <v>1</v>
      </c>
      <c r="X509" s="17">
        <f>IF(W509=0,0,COUNTIF($W$6:W509,1))</f>
        <v>504</v>
      </c>
      <c r="Y509" s="18" t="str">
        <f t="shared" si="77"/>
        <v>PINAR SUT ILK ADIM COCUK 1/2</v>
      </c>
      <c r="Z509" s="17">
        <f>IF(ISERROR(SEARCH('G_Sipariş Fişi'!$C$18,$A509)),0,1)</f>
        <v>1</v>
      </c>
      <c r="AA509" s="17">
        <f>IF(Z509=0,0,COUNTIF($Z$6:Z509,1))</f>
        <v>504</v>
      </c>
      <c r="AB509" s="18" t="str">
        <f t="shared" si="78"/>
        <v>PINAR SUT ILK ADIM COCUK 1/2</v>
      </c>
      <c r="AC509" s="17">
        <f>IF(ISERROR(SEARCH('G_Sipariş Fişi'!$C$19,$A509)),0,1)</f>
        <v>1</v>
      </c>
      <c r="AD509" s="17">
        <f>IF(AC509=0,0,COUNTIF($AC$6:AC509,1))</f>
        <v>504</v>
      </c>
      <c r="AE509" s="18" t="str">
        <f t="shared" si="79"/>
        <v>PINAR SUT ILK ADIM COCUK 1/2</v>
      </c>
    </row>
    <row r="510" spans="1:31" x14ac:dyDescent="0.3">
      <c r="A510" s="17" t="str">
        <f>Tbl_Ürünler[[#This Row],[Ürün Adı]]</f>
        <v>PRIMA ACT BABY MEGA PAKET MIDI</v>
      </c>
      <c r="B510" s="17">
        <f>IF(ISERROR(SEARCH('G_Sipariş Fişi'!$C$10,$A510)),0,1)</f>
        <v>0</v>
      </c>
      <c r="C510" s="17">
        <f>IF(B510=0,0,COUNTIF($B$6:B510,1))</f>
        <v>0</v>
      </c>
      <c r="D510" s="18" t="str">
        <f t="shared" si="70"/>
        <v/>
      </c>
      <c r="E510" s="17">
        <f>IF(ISERROR(SEARCH('G_Sipariş Fişi'!$C$11,$A510)),0,1)</f>
        <v>0</v>
      </c>
      <c r="F510" s="17">
        <f>IF(E510=0,0,COUNTIF($E$6:E510,1))</f>
        <v>0</v>
      </c>
      <c r="G510" s="18" t="str">
        <f t="shared" si="71"/>
        <v/>
      </c>
      <c r="H510" s="17">
        <f>IF(ISERROR(SEARCH('G_Sipariş Fişi'!$C$12,$A510)),0,1)</f>
        <v>0</v>
      </c>
      <c r="I510" s="17">
        <f>IF(H510=0,0,COUNTIF(H$6:$H510,1))</f>
        <v>0</v>
      </c>
      <c r="J510" s="18" t="str">
        <f t="shared" si="72"/>
        <v/>
      </c>
      <c r="K510" s="17">
        <f>IF(ISERROR(SEARCH('G_Sipariş Fişi'!$C$13,$A510)),0,1)</f>
        <v>0</v>
      </c>
      <c r="L510" s="17">
        <f>IF(K510=0,0,COUNTIF($K$6:K510,1))</f>
        <v>0</v>
      </c>
      <c r="M510" s="18" t="str">
        <f t="shared" si="73"/>
        <v/>
      </c>
      <c r="N510" s="17">
        <f>IF(ISERROR(SEARCH('G_Sipariş Fişi'!$C$14,$A510)),0,1)</f>
        <v>0</v>
      </c>
      <c r="O510" s="17">
        <f>IF(N510=0,0,COUNTIF($N$6:N510,1))</f>
        <v>0</v>
      </c>
      <c r="P510" s="18" t="str">
        <f t="shared" si="74"/>
        <v/>
      </c>
      <c r="Q510" s="17">
        <f>IF(ISERROR(SEARCH('G_Sipariş Fişi'!$C$15,$A510)),0,1)</f>
        <v>0</v>
      </c>
      <c r="R510" s="17">
        <f>IF(Q510=0,0,COUNTIF($Q$6:Q510,1))</f>
        <v>0</v>
      </c>
      <c r="S510" s="18" t="str">
        <f t="shared" si="75"/>
        <v/>
      </c>
      <c r="T510" s="17">
        <f>IF(ISERROR(SEARCH('G_Sipariş Fişi'!$C$16,$A510)),0,1)</f>
        <v>1</v>
      </c>
      <c r="U510" s="17">
        <f>IF(T510=0,0,COUNTIF($T$6:T510,1))</f>
        <v>505</v>
      </c>
      <c r="V510" s="18" t="str">
        <f t="shared" si="76"/>
        <v>PRIMA ACT BABY MEGA PAKET MIDI</v>
      </c>
      <c r="W510" s="17">
        <f>IF(ISERROR(SEARCH('G_Sipariş Fişi'!$C$17,$A510)),0,1)</f>
        <v>1</v>
      </c>
      <c r="X510" s="17">
        <f>IF(W510=0,0,COUNTIF($W$6:W510,1))</f>
        <v>505</v>
      </c>
      <c r="Y510" s="18" t="str">
        <f t="shared" si="77"/>
        <v>PRIMA ACT BABY MEGA PAKET MIDI</v>
      </c>
      <c r="Z510" s="17">
        <f>IF(ISERROR(SEARCH('G_Sipariş Fişi'!$C$18,$A510)),0,1)</f>
        <v>1</v>
      </c>
      <c r="AA510" s="17">
        <f>IF(Z510=0,0,COUNTIF($Z$6:Z510,1))</f>
        <v>505</v>
      </c>
      <c r="AB510" s="18" t="str">
        <f t="shared" si="78"/>
        <v>PRIMA ACT BABY MEGA PAKET MIDI</v>
      </c>
      <c r="AC510" s="17">
        <f>IF(ISERROR(SEARCH('G_Sipariş Fişi'!$C$19,$A510)),0,1)</f>
        <v>1</v>
      </c>
      <c r="AD510" s="17">
        <f>IF(AC510=0,0,COUNTIF($AC$6:AC510,1))</f>
        <v>505</v>
      </c>
      <c r="AE510" s="18" t="str">
        <f t="shared" si="79"/>
        <v>PRIMA ACT BABY MEGA PAKET MIDI</v>
      </c>
    </row>
    <row r="511" spans="1:31" x14ac:dyDescent="0.3">
      <c r="A511" s="17" t="str">
        <f>Tbl_Ürünler[[#This Row],[Ürün Adı]]</f>
        <v>PRIMA ACT BABY MEGA MAXI 7-18KG</v>
      </c>
      <c r="B511" s="17">
        <f>IF(ISERROR(SEARCH('G_Sipariş Fişi'!$C$10,$A511)),0,1)</f>
        <v>0</v>
      </c>
      <c r="C511" s="17">
        <f>IF(B511=0,0,COUNTIF($B$6:B511,1))</f>
        <v>0</v>
      </c>
      <c r="D511" s="18" t="str">
        <f t="shared" si="70"/>
        <v/>
      </c>
      <c r="E511" s="17">
        <f>IF(ISERROR(SEARCH('G_Sipariş Fişi'!$C$11,$A511)),0,1)</f>
        <v>0</v>
      </c>
      <c r="F511" s="17">
        <f>IF(E511=0,0,COUNTIF($E$6:E511,1))</f>
        <v>0</v>
      </c>
      <c r="G511" s="18" t="str">
        <f t="shared" si="71"/>
        <v/>
      </c>
      <c r="H511" s="17">
        <f>IF(ISERROR(SEARCH('G_Sipariş Fişi'!$C$12,$A511)),0,1)</f>
        <v>0</v>
      </c>
      <c r="I511" s="17">
        <f>IF(H511=0,0,COUNTIF(H$6:$H511,1))</f>
        <v>0</v>
      </c>
      <c r="J511" s="18" t="str">
        <f t="shared" si="72"/>
        <v/>
      </c>
      <c r="K511" s="17">
        <f>IF(ISERROR(SEARCH('G_Sipariş Fişi'!$C$13,$A511)),0,1)</f>
        <v>0</v>
      </c>
      <c r="L511" s="17">
        <f>IF(K511=0,0,COUNTIF($K$6:K511,1))</f>
        <v>0</v>
      </c>
      <c r="M511" s="18" t="str">
        <f t="shared" si="73"/>
        <v/>
      </c>
      <c r="N511" s="17">
        <f>IF(ISERROR(SEARCH('G_Sipariş Fişi'!$C$14,$A511)),0,1)</f>
        <v>0</v>
      </c>
      <c r="O511" s="17">
        <f>IF(N511=0,0,COUNTIF($N$6:N511,1))</f>
        <v>0</v>
      </c>
      <c r="P511" s="18" t="str">
        <f t="shared" si="74"/>
        <v/>
      </c>
      <c r="Q511" s="17">
        <f>IF(ISERROR(SEARCH('G_Sipariş Fişi'!$C$15,$A511)),0,1)</f>
        <v>0</v>
      </c>
      <c r="R511" s="17">
        <f>IF(Q511=0,0,COUNTIF($Q$6:Q511,1))</f>
        <v>0</v>
      </c>
      <c r="S511" s="18" t="str">
        <f t="shared" si="75"/>
        <v/>
      </c>
      <c r="T511" s="17">
        <f>IF(ISERROR(SEARCH('G_Sipariş Fişi'!$C$16,$A511)),0,1)</f>
        <v>1</v>
      </c>
      <c r="U511" s="17">
        <f>IF(T511=0,0,COUNTIF($T$6:T511,1))</f>
        <v>506</v>
      </c>
      <c r="V511" s="18" t="str">
        <f t="shared" si="76"/>
        <v>PRIMA ACT BABY MEGA MAXI 7-18KG</v>
      </c>
      <c r="W511" s="17">
        <f>IF(ISERROR(SEARCH('G_Sipariş Fişi'!$C$17,$A511)),0,1)</f>
        <v>1</v>
      </c>
      <c r="X511" s="17">
        <f>IF(W511=0,0,COUNTIF($W$6:W511,1))</f>
        <v>506</v>
      </c>
      <c r="Y511" s="18" t="str">
        <f t="shared" si="77"/>
        <v>PRIMA ACT BABY MEGA MAXI 7-18KG</v>
      </c>
      <c r="Z511" s="17">
        <f>IF(ISERROR(SEARCH('G_Sipariş Fişi'!$C$18,$A511)),0,1)</f>
        <v>1</v>
      </c>
      <c r="AA511" s="17">
        <f>IF(Z511=0,0,COUNTIF($Z$6:Z511,1))</f>
        <v>506</v>
      </c>
      <c r="AB511" s="18" t="str">
        <f t="shared" si="78"/>
        <v>PRIMA ACT BABY MEGA MAXI 7-18KG</v>
      </c>
      <c r="AC511" s="17">
        <f>IF(ISERROR(SEARCH('G_Sipariş Fişi'!$C$19,$A511)),0,1)</f>
        <v>1</v>
      </c>
      <c r="AD511" s="17">
        <f>IF(AC511=0,0,COUNTIF($AC$6:AC511,1))</f>
        <v>506</v>
      </c>
      <c r="AE511" s="18" t="str">
        <f t="shared" si="79"/>
        <v>PRIMA ACT BABY MEGA MAXI 7-18KG</v>
      </c>
    </row>
    <row r="512" spans="1:31" x14ac:dyDescent="0.3">
      <c r="A512" s="17" t="str">
        <f>Tbl_Ürünler[[#This Row],[Ürün Adı]]</f>
        <v>PRIMA MEGA PK 5+ JUNİROR 13-20 KG</v>
      </c>
      <c r="B512" s="17">
        <f>IF(ISERROR(SEARCH('G_Sipariş Fişi'!$C$10,$A512)),0,1)</f>
        <v>0</v>
      </c>
      <c r="C512" s="17">
        <f>IF(B512=0,0,COUNTIF($B$6:B512,1))</f>
        <v>0</v>
      </c>
      <c r="D512" s="18" t="str">
        <f t="shared" si="70"/>
        <v/>
      </c>
      <c r="E512" s="17">
        <f>IF(ISERROR(SEARCH('G_Sipariş Fişi'!$C$11,$A512)),0,1)</f>
        <v>0</v>
      </c>
      <c r="F512" s="17">
        <f>IF(E512=0,0,COUNTIF($E$6:E512,1))</f>
        <v>0</v>
      </c>
      <c r="G512" s="18" t="str">
        <f t="shared" si="71"/>
        <v/>
      </c>
      <c r="H512" s="17">
        <f>IF(ISERROR(SEARCH('G_Sipariş Fişi'!$C$12,$A512)),0,1)</f>
        <v>0</v>
      </c>
      <c r="I512" s="17">
        <f>IF(H512=0,0,COUNTIF(H$6:$H512,1))</f>
        <v>0</v>
      </c>
      <c r="J512" s="18" t="str">
        <f t="shared" si="72"/>
        <v/>
      </c>
      <c r="K512" s="17">
        <f>IF(ISERROR(SEARCH('G_Sipariş Fişi'!$C$13,$A512)),0,1)</f>
        <v>0</v>
      </c>
      <c r="L512" s="17">
        <f>IF(K512=0,0,COUNTIF($K$6:K512,1))</f>
        <v>0</v>
      </c>
      <c r="M512" s="18" t="str">
        <f t="shared" si="73"/>
        <v/>
      </c>
      <c r="N512" s="17">
        <f>IF(ISERROR(SEARCH('G_Sipariş Fişi'!$C$14,$A512)),0,1)</f>
        <v>0</v>
      </c>
      <c r="O512" s="17">
        <f>IF(N512=0,0,COUNTIF($N$6:N512,1))</f>
        <v>0</v>
      </c>
      <c r="P512" s="18" t="str">
        <f t="shared" si="74"/>
        <v/>
      </c>
      <c r="Q512" s="17">
        <f>IF(ISERROR(SEARCH('G_Sipariş Fişi'!$C$15,$A512)),0,1)</f>
        <v>0</v>
      </c>
      <c r="R512" s="17">
        <f>IF(Q512=0,0,COUNTIF($Q$6:Q512,1))</f>
        <v>0</v>
      </c>
      <c r="S512" s="18" t="str">
        <f t="shared" si="75"/>
        <v/>
      </c>
      <c r="T512" s="17">
        <f>IF(ISERROR(SEARCH('G_Sipariş Fişi'!$C$16,$A512)),0,1)</f>
        <v>1</v>
      </c>
      <c r="U512" s="17">
        <f>IF(T512=0,0,COUNTIF($T$6:T512,1))</f>
        <v>507</v>
      </c>
      <c r="V512" s="18" t="str">
        <f t="shared" si="76"/>
        <v>PRIMA MEGA PK 5+ JUNİROR 13-20 KG</v>
      </c>
      <c r="W512" s="17">
        <f>IF(ISERROR(SEARCH('G_Sipariş Fişi'!$C$17,$A512)),0,1)</f>
        <v>1</v>
      </c>
      <c r="X512" s="17">
        <f>IF(W512=0,0,COUNTIF($W$6:W512,1))</f>
        <v>507</v>
      </c>
      <c r="Y512" s="18" t="str">
        <f t="shared" si="77"/>
        <v>PRIMA MEGA PK 5+ JUNİROR 13-20 KG</v>
      </c>
      <c r="Z512" s="17">
        <f>IF(ISERROR(SEARCH('G_Sipariş Fişi'!$C$18,$A512)),0,1)</f>
        <v>1</v>
      </c>
      <c r="AA512" s="17">
        <f>IF(Z512=0,0,COUNTIF($Z$6:Z512,1))</f>
        <v>507</v>
      </c>
      <c r="AB512" s="18" t="str">
        <f t="shared" si="78"/>
        <v>PRIMA MEGA PK 5+ JUNİROR 13-20 KG</v>
      </c>
      <c r="AC512" s="17">
        <f>IF(ISERROR(SEARCH('G_Sipariş Fişi'!$C$19,$A512)),0,1)</f>
        <v>1</v>
      </c>
      <c r="AD512" s="17">
        <f>IF(AC512=0,0,COUNTIF($AC$6:AC512,1))</f>
        <v>507</v>
      </c>
      <c r="AE512" s="18" t="str">
        <f t="shared" si="79"/>
        <v>PRIMA MEGA PK 5+ JUNİROR 13-20 KG</v>
      </c>
    </row>
    <row r="513" spans="1:31" x14ac:dyDescent="0.3">
      <c r="A513" s="17" t="str">
        <f>Tbl_Ürünler[[#This Row],[Ürün Adı]]</f>
        <v>PRIMA AKTIF BEBEK JUMBO 3-6 KG NO:2</v>
      </c>
      <c r="B513" s="17">
        <f>IF(ISERROR(SEARCH('G_Sipariş Fişi'!$C$10,$A513)),0,1)</f>
        <v>0</v>
      </c>
      <c r="C513" s="17">
        <f>IF(B513=0,0,COUNTIF($B$6:B513,1))</f>
        <v>0</v>
      </c>
      <c r="D513" s="18" t="str">
        <f t="shared" si="70"/>
        <v/>
      </c>
      <c r="E513" s="17">
        <f>IF(ISERROR(SEARCH('G_Sipariş Fişi'!$C$11,$A513)),0,1)</f>
        <v>0</v>
      </c>
      <c r="F513" s="17">
        <f>IF(E513=0,0,COUNTIF($E$6:E513,1))</f>
        <v>0</v>
      </c>
      <c r="G513" s="18" t="str">
        <f t="shared" si="71"/>
        <v/>
      </c>
      <c r="H513" s="17">
        <f>IF(ISERROR(SEARCH('G_Sipariş Fişi'!$C$12,$A513)),0,1)</f>
        <v>0</v>
      </c>
      <c r="I513" s="17">
        <f>IF(H513=0,0,COUNTIF(H$6:$H513,1))</f>
        <v>0</v>
      </c>
      <c r="J513" s="18" t="str">
        <f t="shared" si="72"/>
        <v/>
      </c>
      <c r="K513" s="17">
        <f>IF(ISERROR(SEARCH('G_Sipariş Fişi'!$C$13,$A513)),0,1)</f>
        <v>0</v>
      </c>
      <c r="L513" s="17">
        <f>IF(K513=0,0,COUNTIF($K$6:K513,1))</f>
        <v>0</v>
      </c>
      <c r="M513" s="18" t="str">
        <f t="shared" si="73"/>
        <v/>
      </c>
      <c r="N513" s="17">
        <f>IF(ISERROR(SEARCH('G_Sipariş Fişi'!$C$14,$A513)),0,1)</f>
        <v>0</v>
      </c>
      <c r="O513" s="17">
        <f>IF(N513=0,0,COUNTIF($N$6:N513,1))</f>
        <v>0</v>
      </c>
      <c r="P513" s="18" t="str">
        <f t="shared" si="74"/>
        <v/>
      </c>
      <c r="Q513" s="17">
        <f>IF(ISERROR(SEARCH('G_Sipariş Fişi'!$C$15,$A513)),0,1)</f>
        <v>0</v>
      </c>
      <c r="R513" s="17">
        <f>IF(Q513=0,0,COUNTIF($Q$6:Q513,1))</f>
        <v>0</v>
      </c>
      <c r="S513" s="18" t="str">
        <f t="shared" si="75"/>
        <v/>
      </c>
      <c r="T513" s="17">
        <f>IF(ISERROR(SEARCH('G_Sipariş Fişi'!$C$16,$A513)),0,1)</f>
        <v>1</v>
      </c>
      <c r="U513" s="17">
        <f>IF(T513=0,0,COUNTIF($T$6:T513,1))</f>
        <v>508</v>
      </c>
      <c r="V513" s="18" t="str">
        <f t="shared" si="76"/>
        <v>PRIMA AKTIF BEBEK JUMBO 3-6 KG NO:2</v>
      </c>
      <c r="W513" s="17">
        <f>IF(ISERROR(SEARCH('G_Sipariş Fişi'!$C$17,$A513)),0,1)</f>
        <v>1</v>
      </c>
      <c r="X513" s="17">
        <f>IF(W513=0,0,COUNTIF($W$6:W513,1))</f>
        <v>508</v>
      </c>
      <c r="Y513" s="18" t="str">
        <f t="shared" si="77"/>
        <v>PRIMA AKTIF BEBEK JUMBO 3-6 KG NO:2</v>
      </c>
      <c r="Z513" s="17">
        <f>IF(ISERROR(SEARCH('G_Sipariş Fişi'!$C$18,$A513)),0,1)</f>
        <v>1</v>
      </c>
      <c r="AA513" s="17">
        <f>IF(Z513=0,0,COUNTIF($Z$6:Z513,1))</f>
        <v>508</v>
      </c>
      <c r="AB513" s="18" t="str">
        <f t="shared" si="78"/>
        <v>PRIMA AKTIF BEBEK JUMBO 3-6 KG NO:2</v>
      </c>
      <c r="AC513" s="17">
        <f>IF(ISERROR(SEARCH('G_Sipariş Fişi'!$C$19,$A513)),0,1)</f>
        <v>1</v>
      </c>
      <c r="AD513" s="17">
        <f>IF(AC513=0,0,COUNTIF($AC$6:AC513,1))</f>
        <v>508</v>
      </c>
      <c r="AE513" s="18" t="str">
        <f t="shared" si="79"/>
        <v>PRIMA AKTIF BEBEK JUMBO 3-6 KG NO:2</v>
      </c>
    </row>
    <row r="514" spans="1:31" x14ac:dyDescent="0.3">
      <c r="A514" s="17" t="str">
        <f>Tbl_Ürünler[[#This Row],[Ürün Adı]]</f>
        <v>PRIMA JUMBO MAXİPLUS 4+</v>
      </c>
      <c r="B514" s="17">
        <f>IF(ISERROR(SEARCH('G_Sipariş Fişi'!$C$10,$A514)),0,1)</f>
        <v>0</v>
      </c>
      <c r="C514" s="17">
        <f>IF(B514=0,0,COUNTIF($B$6:B514,1))</f>
        <v>0</v>
      </c>
      <c r="D514" s="18" t="str">
        <f t="shared" si="70"/>
        <v/>
      </c>
      <c r="E514" s="17">
        <f>IF(ISERROR(SEARCH('G_Sipariş Fişi'!$C$11,$A514)),0,1)</f>
        <v>0</v>
      </c>
      <c r="F514" s="17">
        <f>IF(E514=0,0,COUNTIF($E$6:E514,1))</f>
        <v>0</v>
      </c>
      <c r="G514" s="18" t="str">
        <f t="shared" si="71"/>
        <v/>
      </c>
      <c r="H514" s="17">
        <f>IF(ISERROR(SEARCH('G_Sipariş Fişi'!$C$12,$A514)),0,1)</f>
        <v>0</v>
      </c>
      <c r="I514" s="17">
        <f>IF(H514=0,0,COUNTIF(H$6:$H514,1))</f>
        <v>0</v>
      </c>
      <c r="J514" s="18" t="str">
        <f t="shared" si="72"/>
        <v/>
      </c>
      <c r="K514" s="17">
        <f>IF(ISERROR(SEARCH('G_Sipariş Fişi'!$C$13,$A514)),0,1)</f>
        <v>0</v>
      </c>
      <c r="L514" s="17">
        <f>IF(K514=0,0,COUNTIF($K$6:K514,1))</f>
        <v>0</v>
      </c>
      <c r="M514" s="18" t="str">
        <f t="shared" si="73"/>
        <v/>
      </c>
      <c r="N514" s="17">
        <f>IF(ISERROR(SEARCH('G_Sipariş Fişi'!$C$14,$A514)),0,1)</f>
        <v>0</v>
      </c>
      <c r="O514" s="17">
        <f>IF(N514=0,0,COUNTIF($N$6:N514,1))</f>
        <v>0</v>
      </c>
      <c r="P514" s="18" t="str">
        <f t="shared" si="74"/>
        <v/>
      </c>
      <c r="Q514" s="17">
        <f>IF(ISERROR(SEARCH('G_Sipariş Fişi'!$C$15,$A514)),0,1)</f>
        <v>0</v>
      </c>
      <c r="R514" s="17">
        <f>IF(Q514=0,0,COUNTIF($Q$6:Q514,1))</f>
        <v>0</v>
      </c>
      <c r="S514" s="18" t="str">
        <f t="shared" si="75"/>
        <v/>
      </c>
      <c r="T514" s="17">
        <f>IF(ISERROR(SEARCH('G_Sipariş Fişi'!$C$16,$A514)),0,1)</f>
        <v>1</v>
      </c>
      <c r="U514" s="17">
        <f>IF(T514=0,0,COUNTIF($T$6:T514,1))</f>
        <v>509</v>
      </c>
      <c r="V514" s="18" t="str">
        <f t="shared" si="76"/>
        <v>PRIMA JUMBO MAXİPLUS 4+</v>
      </c>
      <c r="W514" s="17">
        <f>IF(ISERROR(SEARCH('G_Sipariş Fişi'!$C$17,$A514)),0,1)</f>
        <v>1</v>
      </c>
      <c r="X514" s="17">
        <f>IF(W514=0,0,COUNTIF($W$6:W514,1))</f>
        <v>509</v>
      </c>
      <c r="Y514" s="18" t="str">
        <f t="shared" si="77"/>
        <v>PRIMA JUMBO MAXİPLUS 4+</v>
      </c>
      <c r="Z514" s="17">
        <f>IF(ISERROR(SEARCH('G_Sipariş Fişi'!$C$18,$A514)),0,1)</f>
        <v>1</v>
      </c>
      <c r="AA514" s="17">
        <f>IF(Z514=0,0,COUNTIF($Z$6:Z514,1))</f>
        <v>509</v>
      </c>
      <c r="AB514" s="18" t="str">
        <f t="shared" si="78"/>
        <v>PRIMA JUMBO MAXİPLUS 4+</v>
      </c>
      <c r="AC514" s="17">
        <f>IF(ISERROR(SEARCH('G_Sipariş Fişi'!$C$19,$A514)),0,1)</f>
        <v>1</v>
      </c>
      <c r="AD514" s="17">
        <f>IF(AC514=0,0,COUNTIF($AC$6:AC514,1))</f>
        <v>509</v>
      </c>
      <c r="AE514" s="18" t="str">
        <f t="shared" si="79"/>
        <v>PRIMA JUMBO MAXİPLUS 4+</v>
      </c>
    </row>
    <row r="515" spans="1:31" x14ac:dyDescent="0.3">
      <c r="A515" s="17" t="str">
        <f>Tbl_Ürünler[[#This Row],[Ürün Adı]]</f>
        <v>PERSIL KAPSUL REGULAR 32 LI</v>
      </c>
      <c r="B515" s="17">
        <f>IF(ISERROR(SEARCH('G_Sipariş Fişi'!$C$10,$A515)),0,1)</f>
        <v>0</v>
      </c>
      <c r="C515" s="17">
        <f>IF(B515=0,0,COUNTIF($B$6:B515,1))</f>
        <v>0</v>
      </c>
      <c r="D515" s="18" t="str">
        <f t="shared" si="70"/>
        <v/>
      </c>
      <c r="E515" s="17">
        <f>IF(ISERROR(SEARCH('G_Sipariş Fişi'!$C$11,$A515)),0,1)</f>
        <v>0</v>
      </c>
      <c r="F515" s="17">
        <f>IF(E515=0,0,COUNTIF($E$6:E515,1))</f>
        <v>0</v>
      </c>
      <c r="G515" s="18" t="str">
        <f t="shared" si="71"/>
        <v/>
      </c>
      <c r="H515" s="17">
        <f>IF(ISERROR(SEARCH('G_Sipariş Fişi'!$C$12,$A515)),0,1)</f>
        <v>0</v>
      </c>
      <c r="I515" s="17">
        <f>IF(H515=0,0,COUNTIF(H$6:$H515,1))</f>
        <v>0</v>
      </c>
      <c r="J515" s="18" t="str">
        <f t="shared" si="72"/>
        <v/>
      </c>
      <c r="K515" s="17">
        <f>IF(ISERROR(SEARCH('G_Sipariş Fişi'!$C$13,$A515)),0,1)</f>
        <v>0</v>
      </c>
      <c r="L515" s="17">
        <f>IF(K515=0,0,COUNTIF($K$6:K515,1))</f>
        <v>0</v>
      </c>
      <c r="M515" s="18" t="str">
        <f t="shared" si="73"/>
        <v/>
      </c>
      <c r="N515" s="17">
        <f>IF(ISERROR(SEARCH('G_Sipariş Fişi'!$C$14,$A515)),0,1)</f>
        <v>0</v>
      </c>
      <c r="O515" s="17">
        <f>IF(N515=0,0,COUNTIF($N$6:N515,1))</f>
        <v>0</v>
      </c>
      <c r="P515" s="18" t="str">
        <f t="shared" si="74"/>
        <v/>
      </c>
      <c r="Q515" s="17">
        <f>IF(ISERROR(SEARCH('G_Sipariş Fişi'!$C$15,$A515)),0,1)</f>
        <v>0</v>
      </c>
      <c r="R515" s="17">
        <f>IF(Q515=0,0,COUNTIF($Q$6:Q515,1))</f>
        <v>0</v>
      </c>
      <c r="S515" s="18" t="str">
        <f t="shared" si="75"/>
        <v/>
      </c>
      <c r="T515" s="17">
        <f>IF(ISERROR(SEARCH('G_Sipariş Fişi'!$C$16,$A515)),0,1)</f>
        <v>1</v>
      </c>
      <c r="U515" s="17">
        <f>IF(T515=0,0,COUNTIF($T$6:T515,1))</f>
        <v>510</v>
      </c>
      <c r="V515" s="18" t="str">
        <f t="shared" si="76"/>
        <v>PERSIL KAPSUL REGULAR 32 LI</v>
      </c>
      <c r="W515" s="17">
        <f>IF(ISERROR(SEARCH('G_Sipariş Fişi'!$C$17,$A515)),0,1)</f>
        <v>1</v>
      </c>
      <c r="X515" s="17">
        <f>IF(W515=0,0,COUNTIF($W$6:W515,1))</f>
        <v>510</v>
      </c>
      <c r="Y515" s="18" t="str">
        <f t="shared" si="77"/>
        <v>PERSIL KAPSUL REGULAR 32 LI</v>
      </c>
      <c r="Z515" s="17">
        <f>IF(ISERROR(SEARCH('G_Sipariş Fişi'!$C$18,$A515)),0,1)</f>
        <v>1</v>
      </c>
      <c r="AA515" s="17">
        <f>IF(Z515=0,0,COUNTIF($Z$6:Z515,1))</f>
        <v>510</v>
      </c>
      <c r="AB515" s="18" t="str">
        <f t="shared" si="78"/>
        <v>PERSIL KAPSUL REGULAR 32 LI</v>
      </c>
      <c r="AC515" s="17">
        <f>IF(ISERROR(SEARCH('G_Sipariş Fişi'!$C$19,$A515)),0,1)</f>
        <v>1</v>
      </c>
      <c r="AD515" s="17">
        <f>IF(AC515=0,0,COUNTIF($AC$6:AC515,1))</f>
        <v>510</v>
      </c>
      <c r="AE515" s="18" t="str">
        <f t="shared" si="79"/>
        <v>PERSIL KAPSUL REGULAR 32 LI</v>
      </c>
    </row>
    <row r="516" spans="1:31" x14ac:dyDescent="0.3">
      <c r="A516" s="17" t="str">
        <f>Tbl_Ürünler[[#This Row],[Ürün Adı]]</f>
        <v>PRIMA AKTIF BEBEK JUMBO MIDI PLUS 5-10KG NO:3+</v>
      </c>
      <c r="B516" s="17">
        <f>IF(ISERROR(SEARCH('G_Sipariş Fişi'!$C$10,$A516)),0,1)</f>
        <v>0</v>
      </c>
      <c r="C516" s="17">
        <f>IF(B516=0,0,COUNTIF($B$6:B516,1))</f>
        <v>0</v>
      </c>
      <c r="D516" s="18" t="str">
        <f t="shared" si="70"/>
        <v/>
      </c>
      <c r="E516" s="17">
        <f>IF(ISERROR(SEARCH('G_Sipariş Fişi'!$C$11,$A516)),0,1)</f>
        <v>0</v>
      </c>
      <c r="F516" s="17">
        <f>IF(E516=0,0,COUNTIF($E$6:E516,1))</f>
        <v>0</v>
      </c>
      <c r="G516" s="18" t="str">
        <f t="shared" si="71"/>
        <v/>
      </c>
      <c r="H516" s="17">
        <f>IF(ISERROR(SEARCH('G_Sipariş Fişi'!$C$12,$A516)),0,1)</f>
        <v>0</v>
      </c>
      <c r="I516" s="17">
        <f>IF(H516=0,0,COUNTIF(H$6:$H516,1))</f>
        <v>0</v>
      </c>
      <c r="J516" s="18" t="str">
        <f t="shared" si="72"/>
        <v/>
      </c>
      <c r="K516" s="17">
        <f>IF(ISERROR(SEARCH('G_Sipariş Fişi'!$C$13,$A516)),0,1)</f>
        <v>0</v>
      </c>
      <c r="L516" s="17">
        <f>IF(K516=0,0,COUNTIF($K$6:K516,1))</f>
        <v>0</v>
      </c>
      <c r="M516" s="18" t="str">
        <f t="shared" si="73"/>
        <v/>
      </c>
      <c r="N516" s="17">
        <f>IF(ISERROR(SEARCH('G_Sipariş Fişi'!$C$14,$A516)),0,1)</f>
        <v>0</v>
      </c>
      <c r="O516" s="17">
        <f>IF(N516=0,0,COUNTIF($N$6:N516,1))</f>
        <v>0</v>
      </c>
      <c r="P516" s="18" t="str">
        <f t="shared" si="74"/>
        <v/>
      </c>
      <c r="Q516" s="17">
        <f>IF(ISERROR(SEARCH('G_Sipariş Fişi'!$C$15,$A516)),0,1)</f>
        <v>0</v>
      </c>
      <c r="R516" s="17">
        <f>IF(Q516=0,0,COUNTIF($Q$6:Q516,1))</f>
        <v>0</v>
      </c>
      <c r="S516" s="18" t="str">
        <f t="shared" si="75"/>
        <v/>
      </c>
      <c r="T516" s="17">
        <f>IF(ISERROR(SEARCH('G_Sipariş Fişi'!$C$16,$A516)),0,1)</f>
        <v>1</v>
      </c>
      <c r="U516" s="17">
        <f>IF(T516=0,0,COUNTIF($T$6:T516,1))</f>
        <v>511</v>
      </c>
      <c r="V516" s="18" t="str">
        <f t="shared" si="76"/>
        <v>PRIMA AKTIF BEBEK JUMBO MIDI PLUS 5-10KG NO:3+</v>
      </c>
      <c r="W516" s="17">
        <f>IF(ISERROR(SEARCH('G_Sipariş Fişi'!$C$17,$A516)),0,1)</f>
        <v>1</v>
      </c>
      <c r="X516" s="17">
        <f>IF(W516=0,0,COUNTIF($W$6:W516,1))</f>
        <v>511</v>
      </c>
      <c r="Y516" s="18" t="str">
        <f t="shared" si="77"/>
        <v>PRIMA AKTIF BEBEK JUMBO MIDI PLUS 5-10KG NO:3+</v>
      </c>
      <c r="Z516" s="17">
        <f>IF(ISERROR(SEARCH('G_Sipariş Fişi'!$C$18,$A516)),0,1)</f>
        <v>1</v>
      </c>
      <c r="AA516" s="17">
        <f>IF(Z516=0,0,COUNTIF($Z$6:Z516,1))</f>
        <v>511</v>
      </c>
      <c r="AB516" s="18" t="str">
        <f t="shared" si="78"/>
        <v>PRIMA AKTIF BEBEK JUMBO MIDI PLUS 5-10KG NO:3+</v>
      </c>
      <c r="AC516" s="17">
        <f>IF(ISERROR(SEARCH('G_Sipariş Fişi'!$C$19,$A516)),0,1)</f>
        <v>1</v>
      </c>
      <c r="AD516" s="17">
        <f>IF(AC516=0,0,COUNTIF($AC$6:AC516,1))</f>
        <v>511</v>
      </c>
      <c r="AE516" s="18" t="str">
        <f t="shared" si="79"/>
        <v>PRIMA AKTIF BEBEK JUMBO MIDI PLUS 5-10KG NO:3+</v>
      </c>
    </row>
    <row r="517" spans="1:31" x14ac:dyDescent="0.3">
      <c r="A517" s="17" t="str">
        <f>Tbl_Ürünler[[#This Row],[Ürün Adı]]</f>
        <v>NESCAFE 3 IN 1 ARADA BOL SUTLU KOPUK 18 GR</v>
      </c>
      <c r="B517" s="17">
        <f>IF(ISERROR(SEARCH('G_Sipariş Fişi'!$C$10,$A517)),0,1)</f>
        <v>0</v>
      </c>
      <c r="C517" s="17">
        <f>IF(B517=0,0,COUNTIF($B$6:B517,1))</f>
        <v>0</v>
      </c>
      <c r="D517" s="18" t="str">
        <f t="shared" si="70"/>
        <v/>
      </c>
      <c r="E517" s="17">
        <f>IF(ISERROR(SEARCH('G_Sipariş Fişi'!$C$11,$A517)),0,1)</f>
        <v>0</v>
      </c>
      <c r="F517" s="17">
        <f>IF(E517=0,0,COUNTIF($E$6:E517,1))</f>
        <v>0</v>
      </c>
      <c r="G517" s="18" t="str">
        <f t="shared" si="71"/>
        <v/>
      </c>
      <c r="H517" s="17">
        <f>IF(ISERROR(SEARCH('G_Sipariş Fişi'!$C$12,$A517)),0,1)</f>
        <v>0</v>
      </c>
      <c r="I517" s="17">
        <f>IF(H517=0,0,COUNTIF(H$6:$H517,1))</f>
        <v>0</v>
      </c>
      <c r="J517" s="18" t="str">
        <f t="shared" si="72"/>
        <v/>
      </c>
      <c r="K517" s="17">
        <f>IF(ISERROR(SEARCH('G_Sipariş Fişi'!$C$13,$A517)),0,1)</f>
        <v>0</v>
      </c>
      <c r="L517" s="17">
        <f>IF(K517=0,0,COUNTIF($K$6:K517,1))</f>
        <v>0</v>
      </c>
      <c r="M517" s="18" t="str">
        <f t="shared" si="73"/>
        <v/>
      </c>
      <c r="N517" s="17">
        <f>IF(ISERROR(SEARCH('G_Sipariş Fişi'!$C$14,$A517)),0,1)</f>
        <v>0</v>
      </c>
      <c r="O517" s="17">
        <f>IF(N517=0,0,COUNTIF($N$6:N517,1))</f>
        <v>0</v>
      </c>
      <c r="P517" s="18" t="str">
        <f t="shared" si="74"/>
        <v/>
      </c>
      <c r="Q517" s="17">
        <f>IF(ISERROR(SEARCH('G_Sipariş Fişi'!$C$15,$A517)),0,1)</f>
        <v>0</v>
      </c>
      <c r="R517" s="17">
        <f>IF(Q517=0,0,COUNTIF($Q$6:Q517,1))</f>
        <v>0</v>
      </c>
      <c r="S517" s="18" t="str">
        <f t="shared" si="75"/>
        <v/>
      </c>
      <c r="T517" s="17">
        <f>IF(ISERROR(SEARCH('G_Sipariş Fişi'!$C$16,$A517)),0,1)</f>
        <v>1</v>
      </c>
      <c r="U517" s="17">
        <f>IF(T517=0,0,COUNTIF($T$6:T517,1))</f>
        <v>512</v>
      </c>
      <c r="V517" s="18" t="str">
        <f t="shared" si="76"/>
        <v>NESCAFE 3 IN 1 ARADA BOL SUTLU KOPUK 18 GR</v>
      </c>
      <c r="W517" s="17">
        <f>IF(ISERROR(SEARCH('G_Sipariş Fişi'!$C$17,$A517)),0,1)</f>
        <v>1</v>
      </c>
      <c r="X517" s="17">
        <f>IF(W517=0,0,COUNTIF($W$6:W517,1))</f>
        <v>512</v>
      </c>
      <c r="Y517" s="18" t="str">
        <f t="shared" si="77"/>
        <v>NESCAFE 3 IN 1 ARADA BOL SUTLU KOPUK 18 GR</v>
      </c>
      <c r="Z517" s="17">
        <f>IF(ISERROR(SEARCH('G_Sipariş Fişi'!$C$18,$A517)),0,1)</f>
        <v>1</v>
      </c>
      <c r="AA517" s="17">
        <f>IF(Z517=0,0,COUNTIF($Z$6:Z517,1))</f>
        <v>512</v>
      </c>
      <c r="AB517" s="18" t="str">
        <f t="shared" si="78"/>
        <v>NESCAFE 3 IN 1 ARADA BOL SUTLU KOPUK 18 GR</v>
      </c>
      <c r="AC517" s="17">
        <f>IF(ISERROR(SEARCH('G_Sipariş Fişi'!$C$19,$A517)),0,1)</f>
        <v>1</v>
      </c>
      <c r="AD517" s="17">
        <f>IF(AC517=0,0,COUNTIF($AC$6:AC517,1))</f>
        <v>512</v>
      </c>
      <c r="AE517" s="18" t="str">
        <f t="shared" si="79"/>
        <v>NESCAFE 3 IN 1 ARADA BOL SUTLU KOPUK 18 GR</v>
      </c>
    </row>
    <row r="518" spans="1:31" x14ac:dyDescent="0.3">
      <c r="A518" s="17" t="str">
        <f>Tbl_Ürünler[[#This Row],[Ürün Adı]]</f>
        <v>FAIRY H 1 ARADA BUL.MAKINESI 56'LI LIMON</v>
      </c>
      <c r="B518" s="17">
        <f>IF(ISERROR(SEARCH('G_Sipariş Fişi'!$C$10,$A518)),0,1)</f>
        <v>0</v>
      </c>
      <c r="C518" s="17">
        <f>IF(B518=0,0,COUNTIF($B$6:B518,1))</f>
        <v>0</v>
      </c>
      <c r="D518" s="18" t="str">
        <f t="shared" ref="D518:D581" si="80">IFERROR(INDEX($A:$A,MATCH(ROW(C517)-4,C:C,0)),"")</f>
        <v/>
      </c>
      <c r="E518" s="17">
        <f>IF(ISERROR(SEARCH('G_Sipariş Fişi'!$C$11,$A518)),0,1)</f>
        <v>0</v>
      </c>
      <c r="F518" s="17">
        <f>IF(E518=0,0,COUNTIF($E$6:E518,1))</f>
        <v>0</v>
      </c>
      <c r="G518" s="18" t="str">
        <f t="shared" ref="G518:G581" si="81">IFERROR(INDEX($A:$A,MATCH(ROW(F517)-4,F:F,0)),"")</f>
        <v/>
      </c>
      <c r="H518" s="17">
        <f>IF(ISERROR(SEARCH('G_Sipariş Fişi'!$C$12,$A518)),0,1)</f>
        <v>0</v>
      </c>
      <c r="I518" s="17">
        <f>IF(H518=0,0,COUNTIF(H$6:$H518,1))</f>
        <v>0</v>
      </c>
      <c r="J518" s="18" t="str">
        <f t="shared" ref="J518:J581" si="82">IFERROR(INDEX($A:$A,MATCH(ROW(I517)-4,I:I,0)),"")</f>
        <v/>
      </c>
      <c r="K518" s="17">
        <f>IF(ISERROR(SEARCH('G_Sipariş Fişi'!$C$13,$A518)),0,1)</f>
        <v>0</v>
      </c>
      <c r="L518" s="17">
        <f>IF(K518=0,0,COUNTIF($K$6:K518,1))</f>
        <v>0</v>
      </c>
      <c r="M518" s="18" t="str">
        <f t="shared" ref="M518:M581" si="83">IFERROR(INDEX($A:$A,MATCH(ROW(L517)-4,L:L,0)),"")</f>
        <v/>
      </c>
      <c r="N518" s="17">
        <f>IF(ISERROR(SEARCH('G_Sipariş Fişi'!$C$14,$A518)),0,1)</f>
        <v>0</v>
      </c>
      <c r="O518" s="17">
        <f>IF(N518=0,0,COUNTIF($N$6:N518,1))</f>
        <v>0</v>
      </c>
      <c r="P518" s="18" t="str">
        <f t="shared" ref="P518:P581" si="84">IFERROR(INDEX($A:$A,MATCH(ROW(O517)-4,O:O,0)),"")</f>
        <v/>
      </c>
      <c r="Q518" s="17">
        <f>IF(ISERROR(SEARCH('G_Sipariş Fişi'!$C$15,$A518)),0,1)</f>
        <v>0</v>
      </c>
      <c r="R518" s="17">
        <f>IF(Q518=0,0,COUNTIF($Q$6:Q518,1))</f>
        <v>0</v>
      </c>
      <c r="S518" s="18" t="str">
        <f t="shared" ref="S518:S581" si="85">IFERROR(INDEX($A:$A,MATCH(ROW(R517)-4,R:R,0)),"")</f>
        <v/>
      </c>
      <c r="T518" s="17">
        <f>IF(ISERROR(SEARCH('G_Sipariş Fişi'!$C$16,$A518)),0,1)</f>
        <v>1</v>
      </c>
      <c r="U518" s="17">
        <f>IF(T518=0,0,COUNTIF($T$6:T518,1))</f>
        <v>513</v>
      </c>
      <c r="V518" s="18" t="str">
        <f t="shared" ref="V518:V581" si="86">IFERROR(INDEX($A:$A,MATCH(ROW(U517)-4,U:U,0)),"")</f>
        <v>FAIRY H 1 ARADA BUL.MAKINESI 56'LI LIMON</v>
      </c>
      <c r="W518" s="17">
        <f>IF(ISERROR(SEARCH('G_Sipariş Fişi'!$C$17,$A518)),0,1)</f>
        <v>1</v>
      </c>
      <c r="X518" s="17">
        <f>IF(W518=0,0,COUNTIF($W$6:W518,1))</f>
        <v>513</v>
      </c>
      <c r="Y518" s="18" t="str">
        <f t="shared" ref="Y518:Y581" si="87">IFERROR(INDEX($A:$A,MATCH(ROW(X517)-4,X:X,0)),"")</f>
        <v>FAIRY H 1 ARADA BUL.MAKINESI 56'LI LIMON</v>
      </c>
      <c r="Z518" s="17">
        <f>IF(ISERROR(SEARCH('G_Sipariş Fişi'!$C$18,$A518)),0,1)</f>
        <v>1</v>
      </c>
      <c r="AA518" s="17">
        <f>IF(Z518=0,0,COUNTIF($Z$6:Z518,1))</f>
        <v>513</v>
      </c>
      <c r="AB518" s="18" t="str">
        <f t="shared" ref="AB518:AB581" si="88">IFERROR(INDEX($A:$A,MATCH(ROW(AA517)-4,AA:AA,0)),"")</f>
        <v>FAIRY H 1 ARADA BUL.MAKINESI 56'LI LIMON</v>
      </c>
      <c r="AC518" s="17">
        <f>IF(ISERROR(SEARCH('G_Sipariş Fişi'!$C$19,$A518)),0,1)</f>
        <v>1</v>
      </c>
      <c r="AD518" s="17">
        <f>IF(AC518=0,0,COUNTIF($AC$6:AC518,1))</f>
        <v>513</v>
      </c>
      <c r="AE518" s="18" t="str">
        <f t="shared" ref="AE518:AE581" si="89">IFERROR(INDEX($A:$A,MATCH(ROW(AD517)-4,AD:AD,0)),"")</f>
        <v>FAIRY H 1 ARADA BUL.MAKINESI 56'LI LIMON</v>
      </c>
    </row>
    <row r="519" spans="1:31" x14ac:dyDescent="0.3">
      <c r="A519" s="17" t="str">
        <f>Tbl_Ürünler[[#This Row],[Ürün Adı]]</f>
        <v>GILLETTE MACH3 SENSITIVE 4'LU</v>
      </c>
      <c r="B519" s="17">
        <f>IF(ISERROR(SEARCH('G_Sipariş Fişi'!$C$10,$A519)),0,1)</f>
        <v>0</v>
      </c>
      <c r="C519" s="17">
        <f>IF(B519=0,0,COUNTIF($B$6:B519,1))</f>
        <v>0</v>
      </c>
      <c r="D519" s="18" t="str">
        <f t="shared" si="80"/>
        <v/>
      </c>
      <c r="E519" s="17">
        <f>IF(ISERROR(SEARCH('G_Sipariş Fişi'!$C$11,$A519)),0,1)</f>
        <v>0</v>
      </c>
      <c r="F519" s="17">
        <f>IF(E519=0,0,COUNTIF($E$6:E519,1))</f>
        <v>0</v>
      </c>
      <c r="G519" s="18" t="str">
        <f t="shared" si="81"/>
        <v/>
      </c>
      <c r="H519" s="17">
        <f>IF(ISERROR(SEARCH('G_Sipariş Fişi'!$C$12,$A519)),0,1)</f>
        <v>0</v>
      </c>
      <c r="I519" s="17">
        <f>IF(H519=0,0,COUNTIF(H$6:$H519,1))</f>
        <v>0</v>
      </c>
      <c r="J519" s="18" t="str">
        <f t="shared" si="82"/>
        <v/>
      </c>
      <c r="K519" s="17">
        <f>IF(ISERROR(SEARCH('G_Sipariş Fişi'!$C$13,$A519)),0,1)</f>
        <v>0</v>
      </c>
      <c r="L519" s="17">
        <f>IF(K519=0,0,COUNTIF($K$6:K519,1))</f>
        <v>0</v>
      </c>
      <c r="M519" s="18" t="str">
        <f t="shared" si="83"/>
        <v/>
      </c>
      <c r="N519" s="17">
        <f>IF(ISERROR(SEARCH('G_Sipariş Fişi'!$C$14,$A519)),0,1)</f>
        <v>0</v>
      </c>
      <c r="O519" s="17">
        <f>IF(N519=0,0,COUNTIF($N$6:N519,1))</f>
        <v>0</v>
      </c>
      <c r="P519" s="18" t="str">
        <f t="shared" si="84"/>
        <v/>
      </c>
      <c r="Q519" s="17">
        <f>IF(ISERROR(SEARCH('G_Sipariş Fişi'!$C$15,$A519)),0,1)</f>
        <v>0</v>
      </c>
      <c r="R519" s="17">
        <f>IF(Q519=0,0,COUNTIF($Q$6:Q519,1))</f>
        <v>0</v>
      </c>
      <c r="S519" s="18" t="str">
        <f t="shared" si="85"/>
        <v/>
      </c>
      <c r="T519" s="17">
        <f>IF(ISERROR(SEARCH('G_Sipariş Fişi'!$C$16,$A519)),0,1)</f>
        <v>1</v>
      </c>
      <c r="U519" s="17">
        <f>IF(T519=0,0,COUNTIF($T$6:T519,1))</f>
        <v>514</v>
      </c>
      <c r="V519" s="18" t="str">
        <f t="shared" si="86"/>
        <v>GILLETTE MACH3 SENSITIVE 4'LU</v>
      </c>
      <c r="W519" s="17">
        <f>IF(ISERROR(SEARCH('G_Sipariş Fişi'!$C$17,$A519)),0,1)</f>
        <v>1</v>
      </c>
      <c r="X519" s="17">
        <f>IF(W519=0,0,COUNTIF($W$6:W519,1))</f>
        <v>514</v>
      </c>
      <c r="Y519" s="18" t="str">
        <f t="shared" si="87"/>
        <v>GILLETTE MACH3 SENSITIVE 4'LU</v>
      </c>
      <c r="Z519" s="17">
        <f>IF(ISERROR(SEARCH('G_Sipariş Fişi'!$C$18,$A519)),0,1)</f>
        <v>1</v>
      </c>
      <c r="AA519" s="17">
        <f>IF(Z519=0,0,COUNTIF($Z$6:Z519,1))</f>
        <v>514</v>
      </c>
      <c r="AB519" s="18" t="str">
        <f t="shared" si="88"/>
        <v>GILLETTE MACH3 SENSITIVE 4'LU</v>
      </c>
      <c r="AC519" s="17">
        <f>IF(ISERROR(SEARCH('G_Sipariş Fişi'!$C$19,$A519)),0,1)</f>
        <v>1</v>
      </c>
      <c r="AD519" s="17">
        <f>IF(AC519=0,0,COUNTIF($AC$6:AC519,1))</f>
        <v>514</v>
      </c>
      <c r="AE519" s="18" t="str">
        <f t="shared" si="89"/>
        <v>GILLETTE MACH3 SENSITIVE 4'LU</v>
      </c>
    </row>
    <row r="520" spans="1:31" x14ac:dyDescent="0.3">
      <c r="A520" s="17" t="str">
        <f>Tbl_Ürünler[[#This Row],[Ürün Adı]]</f>
        <v>FAIRY PLATINUM BUL.MAKINESI 40'LI</v>
      </c>
      <c r="B520" s="17">
        <f>IF(ISERROR(SEARCH('G_Sipariş Fişi'!$C$10,$A520)),0,1)</f>
        <v>0</v>
      </c>
      <c r="C520" s="17">
        <f>IF(B520=0,0,COUNTIF($B$6:B520,1))</f>
        <v>0</v>
      </c>
      <c r="D520" s="18" t="str">
        <f t="shared" si="80"/>
        <v/>
      </c>
      <c r="E520" s="17">
        <f>IF(ISERROR(SEARCH('G_Sipariş Fişi'!$C$11,$A520)),0,1)</f>
        <v>0</v>
      </c>
      <c r="F520" s="17">
        <f>IF(E520=0,0,COUNTIF($E$6:E520,1))</f>
        <v>0</v>
      </c>
      <c r="G520" s="18" t="str">
        <f t="shared" si="81"/>
        <v/>
      </c>
      <c r="H520" s="17">
        <f>IF(ISERROR(SEARCH('G_Sipariş Fişi'!$C$12,$A520)),0,1)</f>
        <v>0</v>
      </c>
      <c r="I520" s="17">
        <f>IF(H520=0,0,COUNTIF(H$6:$H520,1))</f>
        <v>0</v>
      </c>
      <c r="J520" s="18" t="str">
        <f t="shared" si="82"/>
        <v/>
      </c>
      <c r="K520" s="17">
        <f>IF(ISERROR(SEARCH('G_Sipariş Fişi'!$C$13,$A520)),0,1)</f>
        <v>0</v>
      </c>
      <c r="L520" s="17">
        <f>IF(K520=0,0,COUNTIF($K$6:K520,1))</f>
        <v>0</v>
      </c>
      <c r="M520" s="18" t="str">
        <f t="shared" si="83"/>
        <v/>
      </c>
      <c r="N520" s="17">
        <f>IF(ISERROR(SEARCH('G_Sipariş Fişi'!$C$14,$A520)),0,1)</f>
        <v>0</v>
      </c>
      <c r="O520" s="17">
        <f>IF(N520=0,0,COUNTIF($N$6:N520,1))</f>
        <v>0</v>
      </c>
      <c r="P520" s="18" t="str">
        <f t="shared" si="84"/>
        <v/>
      </c>
      <c r="Q520" s="17">
        <f>IF(ISERROR(SEARCH('G_Sipariş Fişi'!$C$15,$A520)),0,1)</f>
        <v>0</v>
      </c>
      <c r="R520" s="17">
        <f>IF(Q520=0,0,COUNTIF($Q$6:Q520,1))</f>
        <v>0</v>
      </c>
      <c r="S520" s="18" t="str">
        <f t="shared" si="85"/>
        <v/>
      </c>
      <c r="T520" s="17">
        <f>IF(ISERROR(SEARCH('G_Sipariş Fişi'!$C$16,$A520)),0,1)</f>
        <v>1</v>
      </c>
      <c r="U520" s="17">
        <f>IF(T520=0,0,COUNTIF($T$6:T520,1))</f>
        <v>515</v>
      </c>
      <c r="V520" s="18" t="str">
        <f t="shared" si="86"/>
        <v>FAIRY PLATINUM BUL.MAKINESI 40'LI</v>
      </c>
      <c r="W520" s="17">
        <f>IF(ISERROR(SEARCH('G_Sipariş Fişi'!$C$17,$A520)),0,1)</f>
        <v>1</v>
      </c>
      <c r="X520" s="17">
        <f>IF(W520=0,0,COUNTIF($W$6:W520,1))</f>
        <v>515</v>
      </c>
      <c r="Y520" s="18" t="str">
        <f t="shared" si="87"/>
        <v>FAIRY PLATINUM BUL.MAKINESI 40'LI</v>
      </c>
      <c r="Z520" s="17">
        <f>IF(ISERROR(SEARCH('G_Sipariş Fişi'!$C$18,$A520)),0,1)</f>
        <v>1</v>
      </c>
      <c r="AA520" s="17">
        <f>IF(Z520=0,0,COUNTIF($Z$6:Z520,1))</f>
        <v>515</v>
      </c>
      <c r="AB520" s="18" t="str">
        <f t="shared" si="88"/>
        <v>FAIRY PLATINUM BUL.MAKINESI 40'LI</v>
      </c>
      <c r="AC520" s="17">
        <f>IF(ISERROR(SEARCH('G_Sipariş Fişi'!$C$19,$A520)),0,1)</f>
        <v>1</v>
      </c>
      <c r="AD520" s="17">
        <f>IF(AC520=0,0,COUNTIF($AC$6:AC520,1))</f>
        <v>515</v>
      </c>
      <c r="AE520" s="18" t="str">
        <f t="shared" si="89"/>
        <v>FAIRY PLATINUM BUL.MAKINESI 40'LI</v>
      </c>
    </row>
    <row r="521" spans="1:31" x14ac:dyDescent="0.3">
      <c r="A521" s="17" t="str">
        <f>Tbl_Ürünler[[#This Row],[Ürün Adı]]</f>
        <v>TAT MAYONEZ 8000 GR</v>
      </c>
      <c r="B521" s="17">
        <f>IF(ISERROR(SEARCH('G_Sipariş Fişi'!$C$10,$A521)),0,1)</f>
        <v>0</v>
      </c>
      <c r="C521" s="17">
        <f>IF(B521=0,0,COUNTIF($B$6:B521,1))</f>
        <v>0</v>
      </c>
      <c r="D521" s="18" t="str">
        <f t="shared" si="80"/>
        <v/>
      </c>
      <c r="E521" s="17">
        <f>IF(ISERROR(SEARCH('G_Sipariş Fişi'!$C$11,$A521)),0,1)</f>
        <v>0</v>
      </c>
      <c r="F521" s="17">
        <f>IF(E521=0,0,COUNTIF($E$6:E521,1))</f>
        <v>0</v>
      </c>
      <c r="G521" s="18" t="str">
        <f t="shared" si="81"/>
        <v/>
      </c>
      <c r="H521" s="17">
        <f>IF(ISERROR(SEARCH('G_Sipariş Fişi'!$C$12,$A521)),0,1)</f>
        <v>0</v>
      </c>
      <c r="I521" s="17">
        <f>IF(H521=0,0,COUNTIF(H$6:$H521,1))</f>
        <v>0</v>
      </c>
      <c r="J521" s="18" t="str">
        <f t="shared" si="82"/>
        <v/>
      </c>
      <c r="K521" s="17">
        <f>IF(ISERROR(SEARCH('G_Sipariş Fişi'!$C$13,$A521)),0,1)</f>
        <v>0</v>
      </c>
      <c r="L521" s="17">
        <f>IF(K521=0,0,COUNTIF($K$6:K521,1))</f>
        <v>0</v>
      </c>
      <c r="M521" s="18" t="str">
        <f t="shared" si="83"/>
        <v/>
      </c>
      <c r="N521" s="17">
        <f>IF(ISERROR(SEARCH('G_Sipariş Fişi'!$C$14,$A521)),0,1)</f>
        <v>0</v>
      </c>
      <c r="O521" s="17">
        <f>IF(N521=0,0,COUNTIF($N$6:N521,1))</f>
        <v>0</v>
      </c>
      <c r="P521" s="18" t="str">
        <f t="shared" si="84"/>
        <v/>
      </c>
      <c r="Q521" s="17">
        <f>IF(ISERROR(SEARCH('G_Sipariş Fişi'!$C$15,$A521)),0,1)</f>
        <v>0</v>
      </c>
      <c r="R521" s="17">
        <f>IF(Q521=0,0,COUNTIF($Q$6:Q521,1))</f>
        <v>0</v>
      </c>
      <c r="S521" s="18" t="str">
        <f t="shared" si="85"/>
        <v/>
      </c>
      <c r="T521" s="17">
        <f>IF(ISERROR(SEARCH('G_Sipariş Fişi'!$C$16,$A521)),0,1)</f>
        <v>1</v>
      </c>
      <c r="U521" s="17">
        <f>IF(T521=0,0,COUNTIF($T$6:T521,1))</f>
        <v>516</v>
      </c>
      <c r="V521" s="18" t="str">
        <f t="shared" si="86"/>
        <v>TAT MAYONEZ 8000 GR</v>
      </c>
      <c r="W521" s="17">
        <f>IF(ISERROR(SEARCH('G_Sipariş Fişi'!$C$17,$A521)),0,1)</f>
        <v>1</v>
      </c>
      <c r="X521" s="17">
        <f>IF(W521=0,0,COUNTIF($W$6:W521,1))</f>
        <v>516</v>
      </c>
      <c r="Y521" s="18" t="str">
        <f t="shared" si="87"/>
        <v>TAT MAYONEZ 8000 GR</v>
      </c>
      <c r="Z521" s="17">
        <f>IF(ISERROR(SEARCH('G_Sipariş Fişi'!$C$18,$A521)),0,1)</f>
        <v>1</v>
      </c>
      <c r="AA521" s="17">
        <f>IF(Z521=0,0,COUNTIF($Z$6:Z521,1))</f>
        <v>516</v>
      </c>
      <c r="AB521" s="18" t="str">
        <f t="shared" si="88"/>
        <v>TAT MAYONEZ 8000 GR</v>
      </c>
      <c r="AC521" s="17">
        <f>IF(ISERROR(SEARCH('G_Sipariş Fişi'!$C$19,$A521)),0,1)</f>
        <v>1</v>
      </c>
      <c r="AD521" s="17">
        <f>IF(AC521=0,0,COUNTIF($AC$6:AC521,1))</f>
        <v>516</v>
      </c>
      <c r="AE521" s="18" t="str">
        <f t="shared" si="89"/>
        <v>TAT MAYONEZ 8000 GR</v>
      </c>
    </row>
    <row r="522" spans="1:31" x14ac:dyDescent="0.3">
      <c r="A522" s="17" t="str">
        <f>Tbl_Ürünler[[#This Row],[Ürün Adı]]</f>
        <v>FAIRY H 1 ARADA BUL.MAKINESI 56'LIELMA</v>
      </c>
      <c r="B522" s="17">
        <f>IF(ISERROR(SEARCH('G_Sipariş Fişi'!$C$10,$A522)),0,1)</f>
        <v>0</v>
      </c>
      <c r="C522" s="17">
        <f>IF(B522=0,0,COUNTIF($B$6:B522,1))</f>
        <v>0</v>
      </c>
      <c r="D522" s="18" t="str">
        <f t="shared" si="80"/>
        <v/>
      </c>
      <c r="E522" s="17">
        <f>IF(ISERROR(SEARCH('G_Sipariş Fişi'!$C$11,$A522)),0,1)</f>
        <v>0</v>
      </c>
      <c r="F522" s="17">
        <f>IF(E522=0,0,COUNTIF($E$6:E522,1))</f>
        <v>0</v>
      </c>
      <c r="G522" s="18" t="str">
        <f t="shared" si="81"/>
        <v/>
      </c>
      <c r="H522" s="17">
        <f>IF(ISERROR(SEARCH('G_Sipariş Fişi'!$C$12,$A522)),0,1)</f>
        <v>0</v>
      </c>
      <c r="I522" s="17">
        <f>IF(H522=0,0,COUNTIF(H$6:$H522,1))</f>
        <v>0</v>
      </c>
      <c r="J522" s="18" t="str">
        <f t="shared" si="82"/>
        <v/>
      </c>
      <c r="K522" s="17">
        <f>IF(ISERROR(SEARCH('G_Sipariş Fişi'!$C$13,$A522)),0,1)</f>
        <v>0</v>
      </c>
      <c r="L522" s="17">
        <f>IF(K522=0,0,COUNTIF($K$6:K522,1))</f>
        <v>0</v>
      </c>
      <c r="M522" s="18" t="str">
        <f t="shared" si="83"/>
        <v/>
      </c>
      <c r="N522" s="17">
        <f>IF(ISERROR(SEARCH('G_Sipariş Fişi'!$C$14,$A522)),0,1)</f>
        <v>0</v>
      </c>
      <c r="O522" s="17">
        <f>IF(N522=0,0,COUNTIF($N$6:N522,1))</f>
        <v>0</v>
      </c>
      <c r="P522" s="18" t="str">
        <f t="shared" si="84"/>
        <v/>
      </c>
      <c r="Q522" s="17">
        <f>IF(ISERROR(SEARCH('G_Sipariş Fişi'!$C$15,$A522)),0,1)</f>
        <v>0</v>
      </c>
      <c r="R522" s="17">
        <f>IF(Q522=0,0,COUNTIF($Q$6:Q522,1))</f>
        <v>0</v>
      </c>
      <c r="S522" s="18" t="str">
        <f t="shared" si="85"/>
        <v/>
      </c>
      <c r="T522" s="17">
        <f>IF(ISERROR(SEARCH('G_Sipariş Fişi'!$C$16,$A522)),0,1)</f>
        <v>1</v>
      </c>
      <c r="U522" s="17">
        <f>IF(T522=0,0,COUNTIF($T$6:T522,1))</f>
        <v>517</v>
      </c>
      <c r="V522" s="18" t="str">
        <f t="shared" si="86"/>
        <v>FAIRY H 1 ARADA BUL.MAKINESI 56'LIELMA</v>
      </c>
      <c r="W522" s="17">
        <f>IF(ISERROR(SEARCH('G_Sipariş Fişi'!$C$17,$A522)),0,1)</f>
        <v>1</v>
      </c>
      <c r="X522" s="17">
        <f>IF(W522=0,0,COUNTIF($W$6:W522,1))</f>
        <v>517</v>
      </c>
      <c r="Y522" s="18" t="str">
        <f t="shared" si="87"/>
        <v>FAIRY H 1 ARADA BUL.MAKINESI 56'LIELMA</v>
      </c>
      <c r="Z522" s="17">
        <f>IF(ISERROR(SEARCH('G_Sipariş Fişi'!$C$18,$A522)),0,1)</f>
        <v>1</v>
      </c>
      <c r="AA522" s="17">
        <f>IF(Z522=0,0,COUNTIF($Z$6:Z522,1))</f>
        <v>517</v>
      </c>
      <c r="AB522" s="18" t="str">
        <f t="shared" si="88"/>
        <v>FAIRY H 1 ARADA BUL.MAKINESI 56'LIELMA</v>
      </c>
      <c r="AC522" s="17">
        <f>IF(ISERROR(SEARCH('G_Sipariş Fişi'!$C$19,$A522)),0,1)</f>
        <v>1</v>
      </c>
      <c r="AD522" s="17">
        <f>IF(AC522=0,0,COUNTIF($AC$6:AC522,1))</f>
        <v>517</v>
      </c>
      <c r="AE522" s="18" t="str">
        <f t="shared" si="89"/>
        <v>FAIRY H 1 ARADA BUL.MAKINESI 56'LIELMA</v>
      </c>
    </row>
    <row r="523" spans="1:31" x14ac:dyDescent="0.3">
      <c r="A523" s="17" t="str">
        <f>Tbl_Ürünler[[#This Row],[Ürün Adı]]</f>
        <v>FINISH SUPER SET 60TAB+TUZ+PARL</v>
      </c>
      <c r="B523" s="17">
        <f>IF(ISERROR(SEARCH('G_Sipariş Fişi'!$C$10,$A523)),0,1)</f>
        <v>0</v>
      </c>
      <c r="C523" s="17">
        <f>IF(B523=0,0,COUNTIF($B$6:B523,1))</f>
        <v>0</v>
      </c>
      <c r="D523" s="18" t="str">
        <f t="shared" si="80"/>
        <v/>
      </c>
      <c r="E523" s="17">
        <f>IF(ISERROR(SEARCH('G_Sipariş Fişi'!$C$11,$A523)),0,1)</f>
        <v>0</v>
      </c>
      <c r="F523" s="17">
        <f>IF(E523=0,0,COUNTIF($E$6:E523,1))</f>
        <v>0</v>
      </c>
      <c r="G523" s="18" t="str">
        <f t="shared" si="81"/>
        <v/>
      </c>
      <c r="H523" s="17">
        <f>IF(ISERROR(SEARCH('G_Sipariş Fişi'!$C$12,$A523)),0,1)</f>
        <v>0</v>
      </c>
      <c r="I523" s="17">
        <f>IF(H523=0,0,COUNTIF(H$6:$H523,1))</f>
        <v>0</v>
      </c>
      <c r="J523" s="18" t="str">
        <f t="shared" si="82"/>
        <v/>
      </c>
      <c r="K523" s="17">
        <f>IF(ISERROR(SEARCH('G_Sipariş Fişi'!$C$13,$A523)),0,1)</f>
        <v>0</v>
      </c>
      <c r="L523" s="17">
        <f>IF(K523=0,0,COUNTIF($K$6:K523,1))</f>
        <v>0</v>
      </c>
      <c r="M523" s="18" t="str">
        <f t="shared" si="83"/>
        <v/>
      </c>
      <c r="N523" s="17">
        <f>IF(ISERROR(SEARCH('G_Sipariş Fişi'!$C$14,$A523)),0,1)</f>
        <v>0</v>
      </c>
      <c r="O523" s="17">
        <f>IF(N523=0,0,COUNTIF($N$6:N523,1))</f>
        <v>0</v>
      </c>
      <c r="P523" s="18" t="str">
        <f t="shared" si="84"/>
        <v/>
      </c>
      <c r="Q523" s="17">
        <f>IF(ISERROR(SEARCH('G_Sipariş Fişi'!$C$15,$A523)),0,1)</f>
        <v>0</v>
      </c>
      <c r="R523" s="17">
        <f>IF(Q523=0,0,COUNTIF($Q$6:Q523,1))</f>
        <v>0</v>
      </c>
      <c r="S523" s="18" t="str">
        <f t="shared" si="85"/>
        <v/>
      </c>
      <c r="T523" s="17">
        <f>IF(ISERROR(SEARCH('G_Sipariş Fişi'!$C$16,$A523)),0,1)</f>
        <v>1</v>
      </c>
      <c r="U523" s="17">
        <f>IF(T523=0,0,COUNTIF($T$6:T523,1))</f>
        <v>518</v>
      </c>
      <c r="V523" s="18" t="str">
        <f t="shared" si="86"/>
        <v>FINISH SUPER SET 60TAB+TUZ+PARL</v>
      </c>
      <c r="W523" s="17">
        <f>IF(ISERROR(SEARCH('G_Sipariş Fişi'!$C$17,$A523)),0,1)</f>
        <v>1</v>
      </c>
      <c r="X523" s="17">
        <f>IF(W523=0,0,COUNTIF($W$6:W523,1))</f>
        <v>518</v>
      </c>
      <c r="Y523" s="18" t="str">
        <f t="shared" si="87"/>
        <v>FINISH SUPER SET 60TAB+TUZ+PARL</v>
      </c>
      <c r="Z523" s="17">
        <f>IF(ISERROR(SEARCH('G_Sipariş Fişi'!$C$18,$A523)),0,1)</f>
        <v>1</v>
      </c>
      <c r="AA523" s="17">
        <f>IF(Z523=0,0,COUNTIF($Z$6:Z523,1))</f>
        <v>518</v>
      </c>
      <c r="AB523" s="18" t="str">
        <f t="shared" si="88"/>
        <v>FINISH SUPER SET 60TAB+TUZ+PARL</v>
      </c>
      <c r="AC523" s="17">
        <f>IF(ISERROR(SEARCH('G_Sipariş Fişi'!$C$19,$A523)),0,1)</f>
        <v>1</v>
      </c>
      <c r="AD523" s="17">
        <f>IF(AC523=0,0,COUNTIF($AC$6:AC523,1))</f>
        <v>518</v>
      </c>
      <c r="AE523" s="18" t="str">
        <f t="shared" si="89"/>
        <v>FINISH SUPER SET 60TAB+TUZ+PARL</v>
      </c>
    </row>
    <row r="524" spans="1:31" x14ac:dyDescent="0.3">
      <c r="A524" s="17" t="str">
        <f>Tbl_Ürünler[[#This Row],[Ürün Adı]]</f>
        <v>GILLETTE MACH3 4BICAK+H&amp;S400 ML.</v>
      </c>
      <c r="B524" s="17">
        <f>IF(ISERROR(SEARCH('G_Sipariş Fişi'!$C$10,$A524)),0,1)</f>
        <v>0</v>
      </c>
      <c r="C524" s="17">
        <f>IF(B524=0,0,COUNTIF($B$6:B524,1))</f>
        <v>0</v>
      </c>
      <c r="D524" s="18" t="str">
        <f t="shared" si="80"/>
        <v/>
      </c>
      <c r="E524" s="17">
        <f>IF(ISERROR(SEARCH('G_Sipariş Fişi'!$C$11,$A524)),0,1)</f>
        <v>0</v>
      </c>
      <c r="F524" s="17">
        <f>IF(E524=0,0,COUNTIF($E$6:E524,1))</f>
        <v>0</v>
      </c>
      <c r="G524" s="18" t="str">
        <f t="shared" si="81"/>
        <v/>
      </c>
      <c r="H524" s="17">
        <f>IF(ISERROR(SEARCH('G_Sipariş Fişi'!$C$12,$A524)),0,1)</f>
        <v>0</v>
      </c>
      <c r="I524" s="17">
        <f>IF(H524=0,0,COUNTIF(H$6:$H524,1))</f>
        <v>0</v>
      </c>
      <c r="J524" s="18" t="str">
        <f t="shared" si="82"/>
        <v/>
      </c>
      <c r="K524" s="17">
        <f>IF(ISERROR(SEARCH('G_Sipariş Fişi'!$C$13,$A524)),0,1)</f>
        <v>0</v>
      </c>
      <c r="L524" s="17">
        <f>IF(K524=0,0,COUNTIF($K$6:K524,1))</f>
        <v>0</v>
      </c>
      <c r="M524" s="18" t="str">
        <f t="shared" si="83"/>
        <v/>
      </c>
      <c r="N524" s="17">
        <f>IF(ISERROR(SEARCH('G_Sipariş Fişi'!$C$14,$A524)),0,1)</f>
        <v>0</v>
      </c>
      <c r="O524" s="17">
        <f>IF(N524=0,0,COUNTIF($N$6:N524,1))</f>
        <v>0</v>
      </c>
      <c r="P524" s="18" t="str">
        <f t="shared" si="84"/>
        <v/>
      </c>
      <c r="Q524" s="17">
        <f>IF(ISERROR(SEARCH('G_Sipariş Fişi'!$C$15,$A524)),0,1)</f>
        <v>0</v>
      </c>
      <c r="R524" s="17">
        <f>IF(Q524=0,0,COUNTIF($Q$6:Q524,1))</f>
        <v>0</v>
      </c>
      <c r="S524" s="18" t="str">
        <f t="shared" si="85"/>
        <v/>
      </c>
      <c r="T524" s="17">
        <f>IF(ISERROR(SEARCH('G_Sipariş Fişi'!$C$16,$A524)),0,1)</f>
        <v>1</v>
      </c>
      <c r="U524" s="17">
        <f>IF(T524=0,0,COUNTIF($T$6:T524,1))</f>
        <v>519</v>
      </c>
      <c r="V524" s="18" t="str">
        <f t="shared" si="86"/>
        <v>GILLETTE MACH3 4BICAK+H&amp;S400 ML.</v>
      </c>
      <c r="W524" s="17">
        <f>IF(ISERROR(SEARCH('G_Sipariş Fişi'!$C$17,$A524)),0,1)</f>
        <v>1</v>
      </c>
      <c r="X524" s="17">
        <f>IF(W524=0,0,COUNTIF($W$6:W524,1))</f>
        <v>519</v>
      </c>
      <c r="Y524" s="18" t="str">
        <f t="shared" si="87"/>
        <v>GILLETTE MACH3 4BICAK+H&amp;S400 ML.</v>
      </c>
      <c r="Z524" s="17">
        <f>IF(ISERROR(SEARCH('G_Sipariş Fişi'!$C$18,$A524)),0,1)</f>
        <v>1</v>
      </c>
      <c r="AA524" s="17">
        <f>IF(Z524=0,0,COUNTIF($Z$6:Z524,1))</f>
        <v>519</v>
      </c>
      <c r="AB524" s="18" t="str">
        <f t="shared" si="88"/>
        <v>GILLETTE MACH3 4BICAK+H&amp;S400 ML.</v>
      </c>
      <c r="AC524" s="17">
        <f>IF(ISERROR(SEARCH('G_Sipariş Fişi'!$C$19,$A524)),0,1)</f>
        <v>1</v>
      </c>
      <c r="AD524" s="17">
        <f>IF(AC524=0,0,COUNTIF($AC$6:AC524,1))</f>
        <v>519</v>
      </c>
      <c r="AE524" s="18" t="str">
        <f t="shared" si="89"/>
        <v>GILLETTE MACH3 4BICAK+H&amp;S400 ML.</v>
      </c>
    </row>
    <row r="525" spans="1:31" x14ac:dyDescent="0.3">
      <c r="A525" s="17" t="str">
        <f>Tbl_Ürünler[[#This Row],[Ürün Adı]]</f>
        <v>FUSION MANUEL MAKINE YEDEKLI</v>
      </c>
      <c r="B525" s="17">
        <f>IF(ISERROR(SEARCH('G_Sipariş Fişi'!$C$10,$A525)),0,1)</f>
        <v>0</v>
      </c>
      <c r="C525" s="17">
        <f>IF(B525=0,0,COUNTIF($B$6:B525,1))</f>
        <v>0</v>
      </c>
      <c r="D525" s="18" t="str">
        <f t="shared" si="80"/>
        <v/>
      </c>
      <c r="E525" s="17">
        <f>IF(ISERROR(SEARCH('G_Sipariş Fişi'!$C$11,$A525)),0,1)</f>
        <v>0</v>
      </c>
      <c r="F525" s="17">
        <f>IF(E525=0,0,COUNTIF($E$6:E525,1))</f>
        <v>0</v>
      </c>
      <c r="G525" s="18" t="str">
        <f t="shared" si="81"/>
        <v/>
      </c>
      <c r="H525" s="17">
        <f>IF(ISERROR(SEARCH('G_Sipariş Fişi'!$C$12,$A525)),0,1)</f>
        <v>0</v>
      </c>
      <c r="I525" s="17">
        <f>IF(H525=0,0,COUNTIF(H$6:$H525,1))</f>
        <v>0</v>
      </c>
      <c r="J525" s="18" t="str">
        <f t="shared" si="82"/>
        <v/>
      </c>
      <c r="K525" s="17">
        <f>IF(ISERROR(SEARCH('G_Sipariş Fişi'!$C$13,$A525)),0,1)</f>
        <v>0</v>
      </c>
      <c r="L525" s="17">
        <f>IF(K525=0,0,COUNTIF($K$6:K525,1))</f>
        <v>0</v>
      </c>
      <c r="M525" s="18" t="str">
        <f t="shared" si="83"/>
        <v/>
      </c>
      <c r="N525" s="17">
        <f>IF(ISERROR(SEARCH('G_Sipariş Fişi'!$C$14,$A525)),0,1)</f>
        <v>0</v>
      </c>
      <c r="O525" s="17">
        <f>IF(N525=0,0,COUNTIF($N$6:N525,1))</f>
        <v>0</v>
      </c>
      <c r="P525" s="18" t="str">
        <f t="shared" si="84"/>
        <v/>
      </c>
      <c r="Q525" s="17">
        <f>IF(ISERROR(SEARCH('G_Sipariş Fişi'!$C$15,$A525)),0,1)</f>
        <v>0</v>
      </c>
      <c r="R525" s="17">
        <f>IF(Q525=0,0,COUNTIF($Q$6:Q525,1))</f>
        <v>0</v>
      </c>
      <c r="S525" s="18" t="str">
        <f t="shared" si="85"/>
        <v/>
      </c>
      <c r="T525" s="17">
        <f>IF(ISERROR(SEARCH('G_Sipariş Fişi'!$C$16,$A525)),0,1)</f>
        <v>1</v>
      </c>
      <c r="U525" s="17">
        <f>IF(T525=0,0,COUNTIF($T$6:T525,1))</f>
        <v>520</v>
      </c>
      <c r="V525" s="18" t="str">
        <f t="shared" si="86"/>
        <v>FUSION MANUEL MAKINE YEDEKLI</v>
      </c>
      <c r="W525" s="17">
        <f>IF(ISERROR(SEARCH('G_Sipariş Fişi'!$C$17,$A525)),0,1)</f>
        <v>1</v>
      </c>
      <c r="X525" s="17">
        <f>IF(W525=0,0,COUNTIF($W$6:W525,1))</f>
        <v>520</v>
      </c>
      <c r="Y525" s="18" t="str">
        <f t="shared" si="87"/>
        <v>FUSION MANUEL MAKINE YEDEKLI</v>
      </c>
      <c r="Z525" s="17">
        <f>IF(ISERROR(SEARCH('G_Sipariş Fişi'!$C$18,$A525)),0,1)</f>
        <v>1</v>
      </c>
      <c r="AA525" s="17">
        <f>IF(Z525=0,0,COUNTIF($Z$6:Z525,1))</f>
        <v>520</v>
      </c>
      <c r="AB525" s="18" t="str">
        <f t="shared" si="88"/>
        <v>FUSION MANUEL MAKINE YEDEKLI</v>
      </c>
      <c r="AC525" s="17">
        <f>IF(ISERROR(SEARCH('G_Sipariş Fişi'!$C$19,$A525)),0,1)</f>
        <v>1</v>
      </c>
      <c r="AD525" s="17">
        <f>IF(AC525=0,0,COUNTIF($AC$6:AC525,1))</f>
        <v>520</v>
      </c>
      <c r="AE525" s="18" t="str">
        <f t="shared" si="89"/>
        <v>FUSION MANUEL MAKINE YEDEKLI</v>
      </c>
    </row>
    <row r="526" spans="1:31" x14ac:dyDescent="0.3">
      <c r="A526" s="17" t="str">
        <f>Tbl_Ürünler[[#This Row],[Ürün Adı]]</f>
        <v>DOGUS BLACK LABEL 100AD. DEMLIK</v>
      </c>
      <c r="B526" s="17">
        <f>IF(ISERROR(SEARCH('G_Sipariş Fişi'!$C$10,$A526)),0,1)</f>
        <v>0</v>
      </c>
      <c r="C526" s="17">
        <f>IF(B526=0,0,COUNTIF($B$6:B526,1))</f>
        <v>0</v>
      </c>
      <c r="D526" s="18" t="str">
        <f t="shared" si="80"/>
        <v/>
      </c>
      <c r="E526" s="17">
        <f>IF(ISERROR(SEARCH('G_Sipariş Fişi'!$C$11,$A526)),0,1)</f>
        <v>0</v>
      </c>
      <c r="F526" s="17">
        <f>IF(E526=0,0,COUNTIF($E$6:E526,1))</f>
        <v>0</v>
      </c>
      <c r="G526" s="18" t="str">
        <f t="shared" si="81"/>
        <v/>
      </c>
      <c r="H526" s="17">
        <f>IF(ISERROR(SEARCH('G_Sipariş Fişi'!$C$12,$A526)),0,1)</f>
        <v>0</v>
      </c>
      <c r="I526" s="17">
        <f>IF(H526=0,0,COUNTIF(H$6:$H526,1))</f>
        <v>0</v>
      </c>
      <c r="J526" s="18" t="str">
        <f t="shared" si="82"/>
        <v/>
      </c>
      <c r="K526" s="17">
        <f>IF(ISERROR(SEARCH('G_Sipariş Fişi'!$C$13,$A526)),0,1)</f>
        <v>0</v>
      </c>
      <c r="L526" s="17">
        <f>IF(K526=0,0,COUNTIF($K$6:K526,1))</f>
        <v>0</v>
      </c>
      <c r="M526" s="18" t="str">
        <f t="shared" si="83"/>
        <v/>
      </c>
      <c r="N526" s="17">
        <f>IF(ISERROR(SEARCH('G_Sipariş Fişi'!$C$14,$A526)),0,1)</f>
        <v>0</v>
      </c>
      <c r="O526" s="17">
        <f>IF(N526=0,0,COUNTIF($N$6:N526,1))</f>
        <v>0</v>
      </c>
      <c r="P526" s="18" t="str">
        <f t="shared" si="84"/>
        <v/>
      </c>
      <c r="Q526" s="17">
        <f>IF(ISERROR(SEARCH('G_Sipariş Fişi'!$C$15,$A526)),0,1)</f>
        <v>0</v>
      </c>
      <c r="R526" s="17">
        <f>IF(Q526=0,0,COUNTIF($Q$6:Q526,1))</f>
        <v>0</v>
      </c>
      <c r="S526" s="18" t="str">
        <f t="shared" si="85"/>
        <v/>
      </c>
      <c r="T526" s="17">
        <f>IF(ISERROR(SEARCH('G_Sipariş Fişi'!$C$16,$A526)),0,1)</f>
        <v>1</v>
      </c>
      <c r="U526" s="17">
        <f>IF(T526=0,0,COUNTIF($T$6:T526,1))</f>
        <v>521</v>
      </c>
      <c r="V526" s="18" t="str">
        <f t="shared" si="86"/>
        <v>DOGUS BLACK LABEL 100AD. DEMLIK</v>
      </c>
      <c r="W526" s="17">
        <f>IF(ISERROR(SEARCH('G_Sipariş Fişi'!$C$17,$A526)),0,1)</f>
        <v>1</v>
      </c>
      <c r="X526" s="17">
        <f>IF(W526=0,0,COUNTIF($W$6:W526,1))</f>
        <v>521</v>
      </c>
      <c r="Y526" s="18" t="str">
        <f t="shared" si="87"/>
        <v>DOGUS BLACK LABEL 100AD. DEMLIK</v>
      </c>
      <c r="Z526" s="17">
        <f>IF(ISERROR(SEARCH('G_Sipariş Fişi'!$C$18,$A526)),0,1)</f>
        <v>1</v>
      </c>
      <c r="AA526" s="17">
        <f>IF(Z526=0,0,COUNTIF($Z$6:Z526,1))</f>
        <v>521</v>
      </c>
      <c r="AB526" s="18" t="str">
        <f t="shared" si="88"/>
        <v>DOGUS BLACK LABEL 100AD. DEMLIK</v>
      </c>
      <c r="AC526" s="17">
        <f>IF(ISERROR(SEARCH('G_Sipariş Fişi'!$C$19,$A526)),0,1)</f>
        <v>1</v>
      </c>
      <c r="AD526" s="17">
        <f>IF(AC526=0,0,COUNTIF($AC$6:AC526,1))</f>
        <v>521</v>
      </c>
      <c r="AE526" s="18" t="str">
        <f t="shared" si="89"/>
        <v>DOGUS BLACK LABEL 100AD. DEMLIK</v>
      </c>
    </row>
    <row r="527" spans="1:31" x14ac:dyDescent="0.3">
      <c r="A527" s="17" t="str">
        <f>Tbl_Ürünler[[#This Row],[Ürün Adı]]</f>
        <v>MEHTAP SİYAH İNCİ TEFLON TAVA 30 CM</v>
      </c>
      <c r="B527" s="17">
        <f>IF(ISERROR(SEARCH('G_Sipariş Fişi'!$C$10,$A527)),0,1)</f>
        <v>0</v>
      </c>
      <c r="C527" s="17">
        <f>IF(B527=0,0,COUNTIF($B$6:B527,1))</f>
        <v>0</v>
      </c>
      <c r="D527" s="18" t="str">
        <f t="shared" si="80"/>
        <v/>
      </c>
      <c r="E527" s="17">
        <f>IF(ISERROR(SEARCH('G_Sipariş Fişi'!$C$11,$A527)),0,1)</f>
        <v>0</v>
      </c>
      <c r="F527" s="17">
        <f>IF(E527=0,0,COUNTIF($E$6:E527,1))</f>
        <v>0</v>
      </c>
      <c r="G527" s="18" t="str">
        <f t="shared" si="81"/>
        <v/>
      </c>
      <c r="H527" s="17">
        <f>IF(ISERROR(SEARCH('G_Sipariş Fişi'!$C$12,$A527)),0,1)</f>
        <v>0</v>
      </c>
      <c r="I527" s="17">
        <f>IF(H527=0,0,COUNTIF(H$6:$H527,1))</f>
        <v>0</v>
      </c>
      <c r="J527" s="18" t="str">
        <f t="shared" si="82"/>
        <v/>
      </c>
      <c r="K527" s="17">
        <f>IF(ISERROR(SEARCH('G_Sipariş Fişi'!$C$13,$A527)),0,1)</f>
        <v>0</v>
      </c>
      <c r="L527" s="17">
        <f>IF(K527=0,0,COUNTIF($K$6:K527,1))</f>
        <v>0</v>
      </c>
      <c r="M527" s="18" t="str">
        <f t="shared" si="83"/>
        <v/>
      </c>
      <c r="N527" s="17">
        <f>IF(ISERROR(SEARCH('G_Sipariş Fişi'!$C$14,$A527)),0,1)</f>
        <v>0</v>
      </c>
      <c r="O527" s="17">
        <f>IF(N527=0,0,COUNTIF($N$6:N527,1))</f>
        <v>0</v>
      </c>
      <c r="P527" s="18" t="str">
        <f t="shared" si="84"/>
        <v/>
      </c>
      <c r="Q527" s="17">
        <f>IF(ISERROR(SEARCH('G_Sipariş Fişi'!$C$15,$A527)),0,1)</f>
        <v>0</v>
      </c>
      <c r="R527" s="17">
        <f>IF(Q527=0,0,COUNTIF($Q$6:Q527,1))</f>
        <v>0</v>
      </c>
      <c r="S527" s="18" t="str">
        <f t="shared" si="85"/>
        <v/>
      </c>
      <c r="T527" s="17">
        <f>IF(ISERROR(SEARCH('G_Sipariş Fişi'!$C$16,$A527)),0,1)</f>
        <v>1</v>
      </c>
      <c r="U527" s="17">
        <f>IF(T527=0,0,COUNTIF($T$6:T527,1))</f>
        <v>522</v>
      </c>
      <c r="V527" s="18" t="str">
        <f t="shared" si="86"/>
        <v>MEHTAP SİYAH İNCİ TEFLON TAVA 30 CM</v>
      </c>
      <c r="W527" s="17">
        <f>IF(ISERROR(SEARCH('G_Sipariş Fişi'!$C$17,$A527)),0,1)</f>
        <v>1</v>
      </c>
      <c r="X527" s="17">
        <f>IF(W527=0,0,COUNTIF($W$6:W527,1))</f>
        <v>522</v>
      </c>
      <c r="Y527" s="18" t="str">
        <f t="shared" si="87"/>
        <v>MEHTAP SİYAH İNCİ TEFLON TAVA 30 CM</v>
      </c>
      <c r="Z527" s="17">
        <f>IF(ISERROR(SEARCH('G_Sipariş Fişi'!$C$18,$A527)),0,1)</f>
        <v>1</v>
      </c>
      <c r="AA527" s="17">
        <f>IF(Z527=0,0,COUNTIF($Z$6:Z527,1))</f>
        <v>522</v>
      </c>
      <c r="AB527" s="18" t="str">
        <f t="shared" si="88"/>
        <v>MEHTAP SİYAH İNCİ TEFLON TAVA 30 CM</v>
      </c>
      <c r="AC527" s="17">
        <f>IF(ISERROR(SEARCH('G_Sipariş Fişi'!$C$19,$A527)),0,1)</f>
        <v>1</v>
      </c>
      <c r="AD527" s="17">
        <f>IF(AC527=0,0,COUNTIF($AC$6:AC527,1))</f>
        <v>522</v>
      </c>
      <c r="AE527" s="18" t="str">
        <f t="shared" si="89"/>
        <v>MEHTAP SİYAH İNCİ TEFLON TAVA 30 CM</v>
      </c>
    </row>
    <row r="528" spans="1:31" x14ac:dyDescent="0.3">
      <c r="A528" s="17" t="str">
        <f>Tbl_Ürünler[[#This Row],[Ürün Adı]]</f>
        <v>F NEFFIS FILIZ ÇAY 500GR</v>
      </c>
      <c r="B528" s="17">
        <f>IF(ISERROR(SEARCH('G_Sipariş Fişi'!$C$10,$A528)),0,1)</f>
        <v>0</v>
      </c>
      <c r="C528" s="17">
        <f>IF(B528=0,0,COUNTIF($B$6:B528,1))</f>
        <v>0</v>
      </c>
      <c r="D528" s="18" t="str">
        <f t="shared" si="80"/>
        <v/>
      </c>
      <c r="E528" s="17">
        <f>IF(ISERROR(SEARCH('G_Sipariş Fişi'!$C$11,$A528)),0,1)</f>
        <v>0</v>
      </c>
      <c r="F528" s="17">
        <f>IF(E528=0,0,COUNTIF($E$6:E528,1))</f>
        <v>0</v>
      </c>
      <c r="G528" s="18" t="str">
        <f t="shared" si="81"/>
        <v/>
      </c>
      <c r="H528" s="17">
        <f>IF(ISERROR(SEARCH('G_Sipariş Fişi'!$C$12,$A528)),0,1)</f>
        <v>0</v>
      </c>
      <c r="I528" s="17">
        <f>IF(H528=0,0,COUNTIF(H$6:$H528,1))</f>
        <v>0</v>
      </c>
      <c r="J528" s="18" t="str">
        <f t="shared" si="82"/>
        <v/>
      </c>
      <c r="K528" s="17">
        <f>IF(ISERROR(SEARCH('G_Sipariş Fişi'!$C$13,$A528)),0,1)</f>
        <v>0</v>
      </c>
      <c r="L528" s="17">
        <f>IF(K528=0,0,COUNTIF($K$6:K528,1))</f>
        <v>0</v>
      </c>
      <c r="M528" s="18" t="str">
        <f t="shared" si="83"/>
        <v/>
      </c>
      <c r="N528" s="17">
        <f>IF(ISERROR(SEARCH('G_Sipariş Fişi'!$C$14,$A528)),0,1)</f>
        <v>0</v>
      </c>
      <c r="O528" s="17">
        <f>IF(N528=0,0,COUNTIF($N$6:N528,1))</f>
        <v>0</v>
      </c>
      <c r="P528" s="18" t="str">
        <f t="shared" si="84"/>
        <v/>
      </c>
      <c r="Q528" s="17">
        <f>IF(ISERROR(SEARCH('G_Sipariş Fişi'!$C$15,$A528)),0,1)</f>
        <v>0</v>
      </c>
      <c r="R528" s="17">
        <f>IF(Q528=0,0,COUNTIF($Q$6:Q528,1))</f>
        <v>0</v>
      </c>
      <c r="S528" s="18" t="str">
        <f t="shared" si="85"/>
        <v/>
      </c>
      <c r="T528" s="17">
        <f>IF(ISERROR(SEARCH('G_Sipariş Fişi'!$C$16,$A528)),0,1)</f>
        <v>1</v>
      </c>
      <c r="U528" s="17">
        <f>IF(T528=0,0,COUNTIF($T$6:T528,1))</f>
        <v>523</v>
      </c>
      <c r="V528" s="18" t="str">
        <f t="shared" si="86"/>
        <v>F NEFFIS FILIZ ÇAY 500GR</v>
      </c>
      <c r="W528" s="17">
        <f>IF(ISERROR(SEARCH('G_Sipariş Fişi'!$C$17,$A528)),0,1)</f>
        <v>1</v>
      </c>
      <c r="X528" s="17">
        <f>IF(W528=0,0,COUNTIF($W$6:W528,1))</f>
        <v>523</v>
      </c>
      <c r="Y528" s="18" t="str">
        <f t="shared" si="87"/>
        <v>F NEFFIS FILIZ ÇAY 500GR</v>
      </c>
      <c r="Z528" s="17">
        <f>IF(ISERROR(SEARCH('G_Sipariş Fişi'!$C$18,$A528)),0,1)</f>
        <v>1</v>
      </c>
      <c r="AA528" s="17">
        <f>IF(Z528=0,0,COUNTIF($Z$6:Z528,1))</f>
        <v>523</v>
      </c>
      <c r="AB528" s="18" t="str">
        <f t="shared" si="88"/>
        <v>F NEFFIS FILIZ ÇAY 500GR</v>
      </c>
      <c r="AC528" s="17">
        <f>IF(ISERROR(SEARCH('G_Sipariş Fişi'!$C$19,$A528)),0,1)</f>
        <v>1</v>
      </c>
      <c r="AD528" s="17">
        <f>IF(AC528=0,0,COUNTIF($AC$6:AC528,1))</f>
        <v>523</v>
      </c>
      <c r="AE528" s="18" t="str">
        <f t="shared" si="89"/>
        <v>F NEFFIS FILIZ ÇAY 500GR</v>
      </c>
    </row>
    <row r="529" spans="1:31" x14ac:dyDescent="0.3">
      <c r="A529" s="17" t="str">
        <f>Tbl_Ürünler[[#This Row],[Ürün Adı]]</f>
        <v>BEBELAC 1 900 GR BEBEK SÜTÜ DOĞ.İTİBAREN</v>
      </c>
      <c r="B529" s="17">
        <f>IF(ISERROR(SEARCH('G_Sipariş Fişi'!$C$10,$A529)),0,1)</f>
        <v>0</v>
      </c>
      <c r="C529" s="17">
        <f>IF(B529=0,0,COUNTIF($B$6:B529,1))</f>
        <v>0</v>
      </c>
      <c r="D529" s="18" t="str">
        <f t="shared" si="80"/>
        <v/>
      </c>
      <c r="E529" s="17">
        <f>IF(ISERROR(SEARCH('G_Sipariş Fişi'!$C$11,$A529)),0,1)</f>
        <v>0</v>
      </c>
      <c r="F529" s="17">
        <f>IF(E529=0,0,COUNTIF($E$6:E529,1))</f>
        <v>0</v>
      </c>
      <c r="G529" s="18" t="str">
        <f t="shared" si="81"/>
        <v/>
      </c>
      <c r="H529" s="17">
        <f>IF(ISERROR(SEARCH('G_Sipariş Fişi'!$C$12,$A529)),0,1)</f>
        <v>1</v>
      </c>
      <c r="I529" s="17">
        <f>IF(H529=0,0,COUNTIF(H$6:$H529,1))</f>
        <v>1</v>
      </c>
      <c r="J529" s="18" t="str">
        <f t="shared" si="82"/>
        <v/>
      </c>
      <c r="K529" s="17">
        <f>IF(ISERROR(SEARCH('G_Sipariş Fişi'!$C$13,$A529)),0,1)</f>
        <v>0</v>
      </c>
      <c r="L529" s="17">
        <f>IF(K529=0,0,COUNTIF($K$6:K529,1))</f>
        <v>0</v>
      </c>
      <c r="M529" s="18" t="str">
        <f t="shared" si="83"/>
        <v/>
      </c>
      <c r="N529" s="17">
        <f>IF(ISERROR(SEARCH('G_Sipariş Fişi'!$C$14,$A529)),0,1)</f>
        <v>0</v>
      </c>
      <c r="O529" s="17">
        <f>IF(N529=0,0,COUNTIF($N$6:N529,1))</f>
        <v>0</v>
      </c>
      <c r="P529" s="18" t="str">
        <f t="shared" si="84"/>
        <v/>
      </c>
      <c r="Q529" s="17">
        <f>IF(ISERROR(SEARCH('G_Sipariş Fişi'!$C$15,$A529)),0,1)</f>
        <v>0</v>
      </c>
      <c r="R529" s="17">
        <f>IF(Q529=0,0,COUNTIF($Q$6:Q529,1))</f>
        <v>0</v>
      </c>
      <c r="S529" s="18" t="str">
        <f t="shared" si="85"/>
        <v/>
      </c>
      <c r="T529" s="17">
        <f>IF(ISERROR(SEARCH('G_Sipariş Fişi'!$C$16,$A529)),0,1)</f>
        <v>1</v>
      </c>
      <c r="U529" s="17">
        <f>IF(T529=0,0,COUNTIF($T$6:T529,1))</f>
        <v>524</v>
      </c>
      <c r="V529" s="18" t="str">
        <f t="shared" si="86"/>
        <v>BEBELAC 1 900 GR BEBEK SÜTÜ DOĞ.İTİBAREN</v>
      </c>
      <c r="W529" s="17">
        <f>IF(ISERROR(SEARCH('G_Sipariş Fişi'!$C$17,$A529)),0,1)</f>
        <v>1</v>
      </c>
      <c r="X529" s="17">
        <f>IF(W529=0,0,COUNTIF($W$6:W529,1))</f>
        <v>524</v>
      </c>
      <c r="Y529" s="18" t="str">
        <f t="shared" si="87"/>
        <v>BEBELAC 1 900 GR BEBEK SÜTÜ DOĞ.İTİBAREN</v>
      </c>
      <c r="Z529" s="17">
        <f>IF(ISERROR(SEARCH('G_Sipariş Fişi'!$C$18,$A529)),0,1)</f>
        <v>1</v>
      </c>
      <c r="AA529" s="17">
        <f>IF(Z529=0,0,COUNTIF($Z$6:Z529,1))</f>
        <v>524</v>
      </c>
      <c r="AB529" s="18" t="str">
        <f t="shared" si="88"/>
        <v>BEBELAC 1 900 GR BEBEK SÜTÜ DOĞ.İTİBAREN</v>
      </c>
      <c r="AC529" s="17">
        <f>IF(ISERROR(SEARCH('G_Sipariş Fişi'!$C$19,$A529)),0,1)</f>
        <v>1</v>
      </c>
      <c r="AD529" s="17">
        <f>IF(AC529=0,0,COUNTIF($AC$6:AC529,1))</f>
        <v>524</v>
      </c>
      <c r="AE529" s="18" t="str">
        <f t="shared" si="89"/>
        <v>BEBELAC 1 900 GR BEBEK SÜTÜ DOĞ.İTİBAREN</v>
      </c>
    </row>
    <row r="530" spans="1:31" x14ac:dyDescent="0.3">
      <c r="A530" s="17" t="str">
        <f>Tbl_Ürünler[[#This Row],[Ürün Adı]]</f>
        <v>BEBELAC 5 900 GR DEVAM SUTU</v>
      </c>
      <c r="B530" s="17">
        <f>IF(ISERROR(SEARCH('G_Sipariş Fişi'!$C$10,$A530)),0,1)</f>
        <v>0</v>
      </c>
      <c r="C530" s="17">
        <f>IF(B530=0,0,COUNTIF($B$6:B530,1))</f>
        <v>0</v>
      </c>
      <c r="D530" s="18" t="str">
        <f t="shared" si="80"/>
        <v/>
      </c>
      <c r="E530" s="17">
        <f>IF(ISERROR(SEARCH('G_Sipariş Fişi'!$C$11,$A530)),0,1)</f>
        <v>0</v>
      </c>
      <c r="F530" s="17">
        <f>IF(E530=0,0,COUNTIF($E$6:E530,1))</f>
        <v>0</v>
      </c>
      <c r="G530" s="18" t="str">
        <f t="shared" si="81"/>
        <v/>
      </c>
      <c r="H530" s="17">
        <f>IF(ISERROR(SEARCH('G_Sipariş Fişi'!$C$12,$A530)),0,1)</f>
        <v>0</v>
      </c>
      <c r="I530" s="17">
        <f>IF(H530=0,0,COUNTIF(H$6:$H530,1))</f>
        <v>0</v>
      </c>
      <c r="J530" s="18" t="str">
        <f t="shared" si="82"/>
        <v/>
      </c>
      <c r="K530" s="17">
        <f>IF(ISERROR(SEARCH('G_Sipariş Fişi'!$C$13,$A530)),0,1)</f>
        <v>0</v>
      </c>
      <c r="L530" s="17">
        <f>IF(K530=0,0,COUNTIF($K$6:K530,1))</f>
        <v>0</v>
      </c>
      <c r="M530" s="18" t="str">
        <f t="shared" si="83"/>
        <v/>
      </c>
      <c r="N530" s="17">
        <f>IF(ISERROR(SEARCH('G_Sipariş Fişi'!$C$14,$A530)),0,1)</f>
        <v>0</v>
      </c>
      <c r="O530" s="17">
        <f>IF(N530=0,0,COUNTIF($N$6:N530,1))</f>
        <v>0</v>
      </c>
      <c r="P530" s="18" t="str">
        <f t="shared" si="84"/>
        <v/>
      </c>
      <c r="Q530" s="17">
        <f>IF(ISERROR(SEARCH('G_Sipariş Fişi'!$C$15,$A530)),0,1)</f>
        <v>0</v>
      </c>
      <c r="R530" s="17">
        <f>IF(Q530=0,0,COUNTIF($Q$6:Q530,1))</f>
        <v>0</v>
      </c>
      <c r="S530" s="18" t="str">
        <f t="shared" si="85"/>
        <v/>
      </c>
      <c r="T530" s="17">
        <f>IF(ISERROR(SEARCH('G_Sipariş Fişi'!$C$16,$A530)),0,1)</f>
        <v>1</v>
      </c>
      <c r="U530" s="17">
        <f>IF(T530=0,0,COUNTIF($T$6:T530,1))</f>
        <v>525</v>
      </c>
      <c r="V530" s="18" t="str">
        <f t="shared" si="86"/>
        <v>BEBELAC 5 900 GR DEVAM SUTU</v>
      </c>
      <c r="W530" s="17">
        <f>IF(ISERROR(SEARCH('G_Sipariş Fişi'!$C$17,$A530)),0,1)</f>
        <v>1</v>
      </c>
      <c r="X530" s="17">
        <f>IF(W530=0,0,COUNTIF($W$6:W530,1))</f>
        <v>525</v>
      </c>
      <c r="Y530" s="18" t="str">
        <f t="shared" si="87"/>
        <v>BEBELAC 5 900 GR DEVAM SUTU</v>
      </c>
      <c r="Z530" s="17">
        <f>IF(ISERROR(SEARCH('G_Sipariş Fişi'!$C$18,$A530)),0,1)</f>
        <v>1</v>
      </c>
      <c r="AA530" s="17">
        <f>IF(Z530=0,0,COUNTIF($Z$6:Z530,1))</f>
        <v>525</v>
      </c>
      <c r="AB530" s="18" t="str">
        <f t="shared" si="88"/>
        <v>BEBELAC 5 900 GR DEVAM SUTU</v>
      </c>
      <c r="AC530" s="17">
        <f>IF(ISERROR(SEARCH('G_Sipariş Fişi'!$C$19,$A530)),0,1)</f>
        <v>1</v>
      </c>
      <c r="AD530" s="17">
        <f>IF(AC530=0,0,COUNTIF($AC$6:AC530,1))</f>
        <v>525</v>
      </c>
      <c r="AE530" s="18" t="str">
        <f t="shared" si="89"/>
        <v>BEBELAC 5 900 GR DEVAM SUTU</v>
      </c>
    </row>
    <row r="531" spans="1:31" x14ac:dyDescent="0.3">
      <c r="A531" s="17" t="str">
        <f>Tbl_Ürünler[[#This Row],[Ürün Adı]]</f>
        <v>BEBELAC 4 900 GR DEVAM SUTU</v>
      </c>
      <c r="B531" s="17">
        <f>IF(ISERROR(SEARCH('G_Sipariş Fişi'!$C$10,$A531)),0,1)</f>
        <v>0</v>
      </c>
      <c r="C531" s="17">
        <f>IF(B531=0,0,COUNTIF($B$6:B531,1))</f>
        <v>0</v>
      </c>
      <c r="D531" s="18" t="str">
        <f t="shared" si="80"/>
        <v/>
      </c>
      <c r="E531" s="17">
        <f>IF(ISERROR(SEARCH('G_Sipariş Fişi'!$C$11,$A531)),0,1)</f>
        <v>0</v>
      </c>
      <c r="F531" s="17">
        <f>IF(E531=0,0,COUNTIF($E$6:E531,1))</f>
        <v>0</v>
      </c>
      <c r="G531" s="18" t="str">
        <f t="shared" si="81"/>
        <v/>
      </c>
      <c r="H531" s="17">
        <f>IF(ISERROR(SEARCH('G_Sipariş Fişi'!$C$12,$A531)),0,1)</f>
        <v>0</v>
      </c>
      <c r="I531" s="17">
        <f>IF(H531=0,0,COUNTIF(H$6:$H531,1))</f>
        <v>0</v>
      </c>
      <c r="J531" s="18" t="str">
        <f t="shared" si="82"/>
        <v/>
      </c>
      <c r="K531" s="17">
        <f>IF(ISERROR(SEARCH('G_Sipariş Fişi'!$C$13,$A531)),0,1)</f>
        <v>0</v>
      </c>
      <c r="L531" s="17">
        <f>IF(K531=0,0,COUNTIF($K$6:K531,1))</f>
        <v>0</v>
      </c>
      <c r="M531" s="18" t="str">
        <f t="shared" si="83"/>
        <v/>
      </c>
      <c r="N531" s="17">
        <f>IF(ISERROR(SEARCH('G_Sipariş Fişi'!$C$14,$A531)),0,1)</f>
        <v>0</v>
      </c>
      <c r="O531" s="17">
        <f>IF(N531=0,0,COUNTIF($N$6:N531,1))</f>
        <v>0</v>
      </c>
      <c r="P531" s="18" t="str">
        <f t="shared" si="84"/>
        <v/>
      </c>
      <c r="Q531" s="17">
        <f>IF(ISERROR(SEARCH('G_Sipariş Fişi'!$C$15,$A531)),0,1)</f>
        <v>0</v>
      </c>
      <c r="R531" s="17">
        <f>IF(Q531=0,0,COUNTIF($Q$6:Q531,1))</f>
        <v>0</v>
      </c>
      <c r="S531" s="18" t="str">
        <f t="shared" si="85"/>
        <v/>
      </c>
      <c r="T531" s="17">
        <f>IF(ISERROR(SEARCH('G_Sipariş Fişi'!$C$16,$A531)),0,1)</f>
        <v>1</v>
      </c>
      <c r="U531" s="17">
        <f>IF(T531=0,0,COUNTIF($T$6:T531,1))</f>
        <v>526</v>
      </c>
      <c r="V531" s="18" t="str">
        <f t="shared" si="86"/>
        <v>BEBELAC 4 900 GR DEVAM SUTU</v>
      </c>
      <c r="W531" s="17">
        <f>IF(ISERROR(SEARCH('G_Sipariş Fişi'!$C$17,$A531)),0,1)</f>
        <v>1</v>
      </c>
      <c r="X531" s="17">
        <f>IF(W531=0,0,COUNTIF($W$6:W531,1))</f>
        <v>526</v>
      </c>
      <c r="Y531" s="18" t="str">
        <f t="shared" si="87"/>
        <v>BEBELAC 4 900 GR DEVAM SUTU</v>
      </c>
      <c r="Z531" s="17">
        <f>IF(ISERROR(SEARCH('G_Sipariş Fişi'!$C$18,$A531)),0,1)</f>
        <v>1</v>
      </c>
      <c r="AA531" s="17">
        <f>IF(Z531=0,0,COUNTIF($Z$6:Z531,1))</f>
        <v>526</v>
      </c>
      <c r="AB531" s="18" t="str">
        <f t="shared" si="88"/>
        <v>BEBELAC 4 900 GR DEVAM SUTU</v>
      </c>
      <c r="AC531" s="17">
        <f>IF(ISERROR(SEARCH('G_Sipariş Fişi'!$C$19,$A531)),0,1)</f>
        <v>1</v>
      </c>
      <c r="AD531" s="17">
        <f>IF(AC531=0,0,COUNTIF($AC$6:AC531,1))</f>
        <v>526</v>
      </c>
      <c r="AE531" s="18" t="str">
        <f t="shared" si="89"/>
        <v>BEBELAC 4 900 GR DEVAM SUTU</v>
      </c>
    </row>
    <row r="532" spans="1:31" x14ac:dyDescent="0.3">
      <c r="A532" s="17" t="str">
        <f>Tbl_Ürünler[[#This Row],[Ürün Adı]]</f>
        <v>SUPER FRESH PEYNIRLI RULO BOREK 500GR.</v>
      </c>
      <c r="B532" s="17">
        <f>IF(ISERROR(SEARCH('G_Sipariş Fişi'!$C$10,$A532)),0,1)</f>
        <v>1</v>
      </c>
      <c r="C532" s="17">
        <f>IF(B532=0,0,COUNTIF($B$6:B532,1))</f>
        <v>19</v>
      </c>
      <c r="D532" s="18" t="str">
        <f t="shared" si="80"/>
        <v/>
      </c>
      <c r="E532" s="17">
        <f>IF(ISERROR(SEARCH('G_Sipariş Fişi'!$C$11,$A532)),0,1)</f>
        <v>0</v>
      </c>
      <c r="F532" s="17">
        <f>IF(E532=0,0,COUNTIF($E$6:E532,1))</f>
        <v>0</v>
      </c>
      <c r="G532" s="18" t="str">
        <f t="shared" si="81"/>
        <v/>
      </c>
      <c r="H532" s="17">
        <f>IF(ISERROR(SEARCH('G_Sipariş Fişi'!$C$12,$A532)),0,1)</f>
        <v>0</v>
      </c>
      <c r="I532" s="17">
        <f>IF(H532=0,0,COUNTIF(H$6:$H532,1))</f>
        <v>0</v>
      </c>
      <c r="J532" s="18" t="str">
        <f t="shared" si="82"/>
        <v/>
      </c>
      <c r="K532" s="17">
        <f>IF(ISERROR(SEARCH('G_Sipariş Fişi'!$C$13,$A532)),0,1)</f>
        <v>0</v>
      </c>
      <c r="L532" s="17">
        <f>IF(K532=0,0,COUNTIF($K$6:K532,1))</f>
        <v>0</v>
      </c>
      <c r="M532" s="18" t="str">
        <f t="shared" si="83"/>
        <v/>
      </c>
      <c r="N532" s="17">
        <f>IF(ISERROR(SEARCH('G_Sipariş Fişi'!$C$14,$A532)),0,1)</f>
        <v>0</v>
      </c>
      <c r="O532" s="17">
        <f>IF(N532=0,0,COUNTIF($N$6:N532,1))</f>
        <v>0</v>
      </c>
      <c r="P532" s="18" t="str">
        <f t="shared" si="84"/>
        <v/>
      </c>
      <c r="Q532" s="17">
        <f>IF(ISERROR(SEARCH('G_Sipariş Fişi'!$C$15,$A532)),0,1)</f>
        <v>0</v>
      </c>
      <c r="R532" s="17">
        <f>IF(Q532=0,0,COUNTIF($Q$6:Q532,1))</f>
        <v>0</v>
      </c>
      <c r="S532" s="18" t="str">
        <f t="shared" si="85"/>
        <v/>
      </c>
      <c r="T532" s="17">
        <f>IF(ISERROR(SEARCH('G_Sipariş Fişi'!$C$16,$A532)),0,1)</f>
        <v>1</v>
      </c>
      <c r="U532" s="17">
        <f>IF(T532=0,0,COUNTIF($T$6:T532,1))</f>
        <v>527</v>
      </c>
      <c r="V532" s="18" t="str">
        <f t="shared" si="86"/>
        <v>SUPER FRESH PEYNIRLI RULO BOREK 500GR.</v>
      </c>
      <c r="W532" s="17">
        <f>IF(ISERROR(SEARCH('G_Sipariş Fişi'!$C$17,$A532)),0,1)</f>
        <v>1</v>
      </c>
      <c r="X532" s="17">
        <f>IF(W532=0,0,COUNTIF($W$6:W532,1))</f>
        <v>527</v>
      </c>
      <c r="Y532" s="18" t="str">
        <f t="shared" si="87"/>
        <v>SUPER FRESH PEYNIRLI RULO BOREK 500GR.</v>
      </c>
      <c r="Z532" s="17">
        <f>IF(ISERROR(SEARCH('G_Sipariş Fişi'!$C$18,$A532)),0,1)</f>
        <v>1</v>
      </c>
      <c r="AA532" s="17">
        <f>IF(Z532=0,0,COUNTIF($Z$6:Z532,1))</f>
        <v>527</v>
      </c>
      <c r="AB532" s="18" t="str">
        <f t="shared" si="88"/>
        <v>SUPER FRESH PEYNIRLI RULO BOREK 500GR.</v>
      </c>
      <c r="AC532" s="17">
        <f>IF(ISERROR(SEARCH('G_Sipariş Fişi'!$C$19,$A532)),0,1)</f>
        <v>1</v>
      </c>
      <c r="AD532" s="17">
        <f>IF(AC532=0,0,COUNTIF($AC$6:AC532,1))</f>
        <v>527</v>
      </c>
      <c r="AE532" s="18" t="str">
        <f t="shared" si="89"/>
        <v>SUPER FRESH PEYNIRLI RULO BOREK 500GR.</v>
      </c>
    </row>
    <row r="533" spans="1:31" x14ac:dyDescent="0.3">
      <c r="A533" s="17" t="str">
        <f>Tbl_Ürünler[[#This Row],[Ürün Adı]]</f>
        <v>CALGONIT QUANTUM 30'LU LIMONLU</v>
      </c>
      <c r="B533" s="17">
        <f>IF(ISERROR(SEARCH('G_Sipariş Fişi'!$C$10,$A533)),0,1)</f>
        <v>0</v>
      </c>
      <c r="C533" s="17">
        <f>IF(B533=0,0,COUNTIF($B$6:B533,1))</f>
        <v>0</v>
      </c>
      <c r="D533" s="18" t="str">
        <f t="shared" si="80"/>
        <v/>
      </c>
      <c r="E533" s="17">
        <f>IF(ISERROR(SEARCH('G_Sipariş Fişi'!$C$11,$A533)),0,1)</f>
        <v>0</v>
      </c>
      <c r="F533" s="17">
        <f>IF(E533=0,0,COUNTIF($E$6:E533,1))</f>
        <v>0</v>
      </c>
      <c r="G533" s="18" t="str">
        <f t="shared" si="81"/>
        <v/>
      </c>
      <c r="H533" s="17">
        <f>IF(ISERROR(SEARCH('G_Sipariş Fişi'!$C$12,$A533)),0,1)</f>
        <v>0</v>
      </c>
      <c r="I533" s="17">
        <f>IF(H533=0,0,COUNTIF(H$6:$H533,1))</f>
        <v>0</v>
      </c>
      <c r="J533" s="18" t="str">
        <f t="shared" si="82"/>
        <v/>
      </c>
      <c r="K533" s="17">
        <f>IF(ISERROR(SEARCH('G_Sipariş Fişi'!$C$13,$A533)),0,1)</f>
        <v>0</v>
      </c>
      <c r="L533" s="17">
        <f>IF(K533=0,0,COUNTIF($K$6:K533,1))</f>
        <v>0</v>
      </c>
      <c r="M533" s="18" t="str">
        <f t="shared" si="83"/>
        <v/>
      </c>
      <c r="N533" s="17">
        <f>IF(ISERROR(SEARCH('G_Sipariş Fişi'!$C$14,$A533)),0,1)</f>
        <v>0</v>
      </c>
      <c r="O533" s="17">
        <f>IF(N533=0,0,COUNTIF($N$6:N533,1))</f>
        <v>0</v>
      </c>
      <c r="P533" s="18" t="str">
        <f t="shared" si="84"/>
        <v/>
      </c>
      <c r="Q533" s="17">
        <f>IF(ISERROR(SEARCH('G_Sipariş Fişi'!$C$15,$A533)),0,1)</f>
        <v>0</v>
      </c>
      <c r="R533" s="17">
        <f>IF(Q533=0,0,COUNTIF($Q$6:Q533,1))</f>
        <v>0</v>
      </c>
      <c r="S533" s="18" t="str">
        <f t="shared" si="85"/>
        <v/>
      </c>
      <c r="T533" s="17">
        <f>IF(ISERROR(SEARCH('G_Sipariş Fişi'!$C$16,$A533)),0,1)</f>
        <v>1</v>
      </c>
      <c r="U533" s="17">
        <f>IF(T533=0,0,COUNTIF($T$6:T533,1))</f>
        <v>528</v>
      </c>
      <c r="V533" s="18" t="str">
        <f t="shared" si="86"/>
        <v>CALGONIT QUANTUM 30'LU LIMONLU</v>
      </c>
      <c r="W533" s="17">
        <f>IF(ISERROR(SEARCH('G_Sipariş Fişi'!$C$17,$A533)),0,1)</f>
        <v>1</v>
      </c>
      <c r="X533" s="17">
        <f>IF(W533=0,0,COUNTIF($W$6:W533,1))</f>
        <v>528</v>
      </c>
      <c r="Y533" s="18" t="str">
        <f t="shared" si="87"/>
        <v>CALGONIT QUANTUM 30'LU LIMONLU</v>
      </c>
      <c r="Z533" s="17">
        <f>IF(ISERROR(SEARCH('G_Sipariş Fişi'!$C$18,$A533)),0,1)</f>
        <v>1</v>
      </c>
      <c r="AA533" s="17">
        <f>IF(Z533=0,0,COUNTIF($Z$6:Z533,1))</f>
        <v>528</v>
      </c>
      <c r="AB533" s="18" t="str">
        <f t="shared" si="88"/>
        <v>CALGONIT QUANTUM 30'LU LIMONLU</v>
      </c>
      <c r="AC533" s="17">
        <f>IF(ISERROR(SEARCH('G_Sipariş Fişi'!$C$19,$A533)),0,1)</f>
        <v>1</v>
      </c>
      <c r="AD533" s="17">
        <f>IF(AC533=0,0,COUNTIF($AC$6:AC533,1))</f>
        <v>528</v>
      </c>
      <c r="AE533" s="18" t="str">
        <f t="shared" si="89"/>
        <v>CALGONIT QUANTUM 30'LU LIMONLU</v>
      </c>
    </row>
    <row r="534" spans="1:31" x14ac:dyDescent="0.3">
      <c r="A534" s="17" t="str">
        <f>Tbl_Ürünler[[#This Row],[Ürün Adı]]</f>
        <v>EKİN PILAVLIK BULGUR 1KG</v>
      </c>
      <c r="B534" s="17">
        <f>IF(ISERROR(SEARCH('G_Sipariş Fişi'!$C$10,$A534)),0,1)</f>
        <v>0</v>
      </c>
      <c r="C534" s="17">
        <f>IF(B534=0,0,COUNTIF($B$6:B534,1))</f>
        <v>0</v>
      </c>
      <c r="D534" s="18" t="str">
        <f t="shared" si="80"/>
        <v/>
      </c>
      <c r="E534" s="17">
        <f>IF(ISERROR(SEARCH('G_Sipariş Fişi'!$C$11,$A534)),0,1)</f>
        <v>0</v>
      </c>
      <c r="F534" s="17">
        <f>IF(E534=0,0,COUNTIF($E$6:E534,1))</f>
        <v>0</v>
      </c>
      <c r="G534" s="18" t="str">
        <f t="shared" si="81"/>
        <v/>
      </c>
      <c r="H534" s="17">
        <f>IF(ISERROR(SEARCH('G_Sipariş Fişi'!$C$12,$A534)),0,1)</f>
        <v>0</v>
      </c>
      <c r="I534" s="17">
        <f>IF(H534=0,0,COUNTIF(H$6:$H534,1))</f>
        <v>0</v>
      </c>
      <c r="J534" s="18" t="str">
        <f t="shared" si="82"/>
        <v/>
      </c>
      <c r="K534" s="17">
        <f>IF(ISERROR(SEARCH('G_Sipariş Fişi'!$C$13,$A534)),0,1)</f>
        <v>0</v>
      </c>
      <c r="L534" s="17">
        <f>IF(K534=0,0,COUNTIF($K$6:K534,1))</f>
        <v>0</v>
      </c>
      <c r="M534" s="18" t="str">
        <f t="shared" si="83"/>
        <v/>
      </c>
      <c r="N534" s="17">
        <f>IF(ISERROR(SEARCH('G_Sipariş Fişi'!$C$14,$A534)),0,1)</f>
        <v>0</v>
      </c>
      <c r="O534" s="17">
        <f>IF(N534=0,0,COUNTIF($N$6:N534,1))</f>
        <v>0</v>
      </c>
      <c r="P534" s="18" t="str">
        <f t="shared" si="84"/>
        <v/>
      </c>
      <c r="Q534" s="17">
        <f>IF(ISERROR(SEARCH('G_Sipariş Fişi'!$C$15,$A534)),0,1)</f>
        <v>0</v>
      </c>
      <c r="R534" s="17">
        <f>IF(Q534=0,0,COUNTIF($Q$6:Q534,1))</f>
        <v>0</v>
      </c>
      <c r="S534" s="18" t="str">
        <f t="shared" si="85"/>
        <v/>
      </c>
      <c r="T534" s="17">
        <f>IF(ISERROR(SEARCH('G_Sipariş Fişi'!$C$16,$A534)),0,1)</f>
        <v>1</v>
      </c>
      <c r="U534" s="17">
        <f>IF(T534=0,0,COUNTIF($T$6:T534,1))</f>
        <v>529</v>
      </c>
      <c r="V534" s="18" t="str">
        <f t="shared" si="86"/>
        <v>EKİN PILAVLIK BULGUR 1KG</v>
      </c>
      <c r="W534" s="17">
        <f>IF(ISERROR(SEARCH('G_Sipariş Fişi'!$C$17,$A534)),0,1)</f>
        <v>1</v>
      </c>
      <c r="X534" s="17">
        <f>IF(W534=0,0,COUNTIF($W$6:W534,1))</f>
        <v>529</v>
      </c>
      <c r="Y534" s="18" t="str">
        <f t="shared" si="87"/>
        <v>EKİN PILAVLIK BULGUR 1KG</v>
      </c>
      <c r="Z534" s="17">
        <f>IF(ISERROR(SEARCH('G_Sipariş Fişi'!$C$18,$A534)),0,1)</f>
        <v>1</v>
      </c>
      <c r="AA534" s="17">
        <f>IF(Z534=0,0,COUNTIF($Z$6:Z534,1))</f>
        <v>529</v>
      </c>
      <c r="AB534" s="18" t="str">
        <f t="shared" si="88"/>
        <v>EKİN PILAVLIK BULGUR 1KG</v>
      </c>
      <c r="AC534" s="17">
        <f>IF(ISERROR(SEARCH('G_Sipariş Fişi'!$C$19,$A534)),0,1)</f>
        <v>1</v>
      </c>
      <c r="AD534" s="17">
        <f>IF(AC534=0,0,COUNTIF($AC$6:AC534,1))</f>
        <v>529</v>
      </c>
      <c r="AE534" s="18" t="str">
        <f t="shared" si="89"/>
        <v>EKİN PILAVLIK BULGUR 1KG</v>
      </c>
    </row>
    <row r="535" spans="1:31" x14ac:dyDescent="0.3">
      <c r="A535" s="17" t="str">
        <f>Tbl_Ürünler[[#This Row],[Ürün Adı]]</f>
        <v>CALGONIT QUANTUM 30'LU</v>
      </c>
      <c r="B535" s="17">
        <f>IF(ISERROR(SEARCH('G_Sipariş Fişi'!$C$10,$A535)),0,1)</f>
        <v>0</v>
      </c>
      <c r="C535" s="17">
        <f>IF(B535=0,0,COUNTIF($B$6:B535,1))</f>
        <v>0</v>
      </c>
      <c r="D535" s="18" t="str">
        <f t="shared" si="80"/>
        <v/>
      </c>
      <c r="E535" s="17">
        <f>IF(ISERROR(SEARCH('G_Sipariş Fişi'!$C$11,$A535)),0,1)</f>
        <v>0</v>
      </c>
      <c r="F535" s="17">
        <f>IF(E535=0,0,COUNTIF($E$6:E535,1))</f>
        <v>0</v>
      </c>
      <c r="G535" s="18" t="str">
        <f t="shared" si="81"/>
        <v/>
      </c>
      <c r="H535" s="17">
        <f>IF(ISERROR(SEARCH('G_Sipariş Fişi'!$C$12,$A535)),0,1)</f>
        <v>0</v>
      </c>
      <c r="I535" s="17">
        <f>IF(H535=0,0,COUNTIF(H$6:$H535,1))</f>
        <v>0</v>
      </c>
      <c r="J535" s="18" t="str">
        <f t="shared" si="82"/>
        <v/>
      </c>
      <c r="K535" s="17">
        <f>IF(ISERROR(SEARCH('G_Sipariş Fişi'!$C$13,$A535)),0,1)</f>
        <v>0</v>
      </c>
      <c r="L535" s="17">
        <f>IF(K535=0,0,COUNTIF($K$6:K535,1))</f>
        <v>0</v>
      </c>
      <c r="M535" s="18" t="str">
        <f t="shared" si="83"/>
        <v/>
      </c>
      <c r="N535" s="17">
        <f>IF(ISERROR(SEARCH('G_Sipariş Fişi'!$C$14,$A535)),0,1)</f>
        <v>0</v>
      </c>
      <c r="O535" s="17">
        <f>IF(N535=0,0,COUNTIF($N$6:N535,1))</f>
        <v>0</v>
      </c>
      <c r="P535" s="18" t="str">
        <f t="shared" si="84"/>
        <v/>
      </c>
      <c r="Q535" s="17">
        <f>IF(ISERROR(SEARCH('G_Sipariş Fişi'!$C$15,$A535)),0,1)</f>
        <v>0</v>
      </c>
      <c r="R535" s="17">
        <f>IF(Q535=0,0,COUNTIF($Q$6:Q535,1))</f>
        <v>0</v>
      </c>
      <c r="S535" s="18" t="str">
        <f t="shared" si="85"/>
        <v/>
      </c>
      <c r="T535" s="17">
        <f>IF(ISERROR(SEARCH('G_Sipariş Fişi'!$C$16,$A535)),0,1)</f>
        <v>1</v>
      </c>
      <c r="U535" s="17">
        <f>IF(T535=0,0,COUNTIF($T$6:T535,1))</f>
        <v>530</v>
      </c>
      <c r="V535" s="18" t="str">
        <f t="shared" si="86"/>
        <v>CALGONIT QUANTUM 30'LU</v>
      </c>
      <c r="W535" s="17">
        <f>IF(ISERROR(SEARCH('G_Sipariş Fişi'!$C$17,$A535)),0,1)</f>
        <v>1</v>
      </c>
      <c r="X535" s="17">
        <f>IF(W535=0,0,COUNTIF($W$6:W535,1))</f>
        <v>530</v>
      </c>
      <c r="Y535" s="18" t="str">
        <f t="shared" si="87"/>
        <v>CALGONIT QUANTUM 30'LU</v>
      </c>
      <c r="Z535" s="17">
        <f>IF(ISERROR(SEARCH('G_Sipariş Fişi'!$C$18,$A535)),0,1)</f>
        <v>1</v>
      </c>
      <c r="AA535" s="17">
        <f>IF(Z535=0,0,COUNTIF($Z$6:Z535,1))</f>
        <v>530</v>
      </c>
      <c r="AB535" s="18" t="str">
        <f t="shared" si="88"/>
        <v>CALGONIT QUANTUM 30'LU</v>
      </c>
      <c r="AC535" s="17">
        <f>IF(ISERROR(SEARCH('G_Sipariş Fişi'!$C$19,$A535)),0,1)</f>
        <v>1</v>
      </c>
      <c r="AD535" s="17">
        <f>IF(AC535=0,0,COUNTIF($AC$6:AC535,1))</f>
        <v>530</v>
      </c>
      <c r="AE535" s="18" t="str">
        <f t="shared" si="89"/>
        <v>CALGONIT QUANTUM 30'LU</v>
      </c>
    </row>
    <row r="536" spans="1:31" x14ac:dyDescent="0.3">
      <c r="A536" s="17" t="str">
        <f>Tbl_Ürünler[[#This Row],[Ürün Adı]]</f>
        <v>FINISH QUANTUM TABLET 30 LU OXI CAMASIR SUYU</v>
      </c>
      <c r="B536" s="17">
        <f>IF(ISERROR(SEARCH('G_Sipariş Fişi'!$C$10,$A536)),0,1)</f>
        <v>0</v>
      </c>
      <c r="C536" s="17">
        <f>IF(B536=0,0,COUNTIF($B$6:B536,1))</f>
        <v>0</v>
      </c>
      <c r="D536" s="18" t="str">
        <f t="shared" si="80"/>
        <v/>
      </c>
      <c r="E536" s="17">
        <f>IF(ISERROR(SEARCH('G_Sipariş Fişi'!$C$11,$A536)),0,1)</f>
        <v>0</v>
      </c>
      <c r="F536" s="17">
        <f>IF(E536=0,0,COUNTIF($E$6:E536,1))</f>
        <v>0</v>
      </c>
      <c r="G536" s="18" t="str">
        <f t="shared" si="81"/>
        <v/>
      </c>
      <c r="H536" s="17">
        <f>IF(ISERROR(SEARCH('G_Sipariş Fişi'!$C$12,$A536)),0,1)</f>
        <v>0</v>
      </c>
      <c r="I536" s="17">
        <f>IF(H536=0,0,COUNTIF(H$6:$H536,1))</f>
        <v>0</v>
      </c>
      <c r="J536" s="18" t="str">
        <f t="shared" si="82"/>
        <v/>
      </c>
      <c r="K536" s="17">
        <f>IF(ISERROR(SEARCH('G_Sipariş Fişi'!$C$13,$A536)),0,1)</f>
        <v>0</v>
      </c>
      <c r="L536" s="17">
        <f>IF(K536=0,0,COUNTIF($K$6:K536,1))</f>
        <v>0</v>
      </c>
      <c r="M536" s="18" t="str">
        <f t="shared" si="83"/>
        <v/>
      </c>
      <c r="N536" s="17">
        <f>IF(ISERROR(SEARCH('G_Sipariş Fişi'!$C$14,$A536)),0,1)</f>
        <v>0</v>
      </c>
      <c r="O536" s="17">
        <f>IF(N536=0,0,COUNTIF($N$6:N536,1))</f>
        <v>0</v>
      </c>
      <c r="P536" s="18" t="str">
        <f t="shared" si="84"/>
        <v/>
      </c>
      <c r="Q536" s="17">
        <f>IF(ISERROR(SEARCH('G_Sipariş Fişi'!$C$15,$A536)),0,1)</f>
        <v>0</v>
      </c>
      <c r="R536" s="17">
        <f>IF(Q536=0,0,COUNTIF($Q$6:Q536,1))</f>
        <v>0</v>
      </c>
      <c r="S536" s="18" t="str">
        <f t="shared" si="85"/>
        <v/>
      </c>
      <c r="T536" s="17">
        <f>IF(ISERROR(SEARCH('G_Sipariş Fişi'!$C$16,$A536)),0,1)</f>
        <v>1</v>
      </c>
      <c r="U536" s="17">
        <f>IF(T536=0,0,COUNTIF($T$6:T536,1))</f>
        <v>531</v>
      </c>
      <c r="V536" s="18" t="str">
        <f t="shared" si="86"/>
        <v>FINISH QUANTUM TABLET 30 LU OXI CAMASIR SUYU</v>
      </c>
      <c r="W536" s="17">
        <f>IF(ISERROR(SEARCH('G_Sipariş Fişi'!$C$17,$A536)),0,1)</f>
        <v>1</v>
      </c>
      <c r="X536" s="17">
        <f>IF(W536=0,0,COUNTIF($W$6:W536,1))</f>
        <v>531</v>
      </c>
      <c r="Y536" s="18" t="str">
        <f t="shared" si="87"/>
        <v>FINISH QUANTUM TABLET 30 LU OXI CAMASIR SUYU</v>
      </c>
      <c r="Z536" s="17">
        <f>IF(ISERROR(SEARCH('G_Sipariş Fişi'!$C$18,$A536)),0,1)</f>
        <v>1</v>
      </c>
      <c r="AA536" s="17">
        <f>IF(Z536=0,0,COUNTIF($Z$6:Z536,1))</f>
        <v>531</v>
      </c>
      <c r="AB536" s="18" t="str">
        <f t="shared" si="88"/>
        <v>FINISH QUANTUM TABLET 30 LU OXI CAMASIR SUYU</v>
      </c>
      <c r="AC536" s="17">
        <f>IF(ISERROR(SEARCH('G_Sipariş Fişi'!$C$19,$A536)),0,1)</f>
        <v>1</v>
      </c>
      <c r="AD536" s="17">
        <f>IF(AC536=0,0,COUNTIF($AC$6:AC536,1))</f>
        <v>531</v>
      </c>
      <c r="AE536" s="18" t="str">
        <f t="shared" si="89"/>
        <v>FINISH QUANTUM TABLET 30 LU OXI CAMASIR SUYU</v>
      </c>
    </row>
    <row r="537" spans="1:31" x14ac:dyDescent="0.3">
      <c r="A537" s="17" t="str">
        <f>Tbl_Ürünler[[#This Row],[Ürün Adı]]</f>
        <v>BIZIM MARGARIN 250 GR. PAKET</v>
      </c>
      <c r="B537" s="17">
        <f>IF(ISERROR(SEARCH('G_Sipariş Fişi'!$C$10,$A537)),0,1)</f>
        <v>0</v>
      </c>
      <c r="C537" s="17">
        <f>IF(B537=0,0,COUNTIF($B$6:B537,1))</f>
        <v>0</v>
      </c>
      <c r="D537" s="18" t="str">
        <f t="shared" si="80"/>
        <v/>
      </c>
      <c r="E537" s="17">
        <f>IF(ISERROR(SEARCH('G_Sipariş Fişi'!$C$11,$A537)),0,1)</f>
        <v>0</v>
      </c>
      <c r="F537" s="17">
        <f>IF(E537=0,0,COUNTIF($E$6:E537,1))</f>
        <v>0</v>
      </c>
      <c r="G537" s="18" t="str">
        <f t="shared" si="81"/>
        <v/>
      </c>
      <c r="H537" s="17">
        <f>IF(ISERROR(SEARCH('G_Sipariş Fişi'!$C$12,$A537)),0,1)</f>
        <v>0</v>
      </c>
      <c r="I537" s="17">
        <f>IF(H537=0,0,COUNTIF(H$6:$H537,1))</f>
        <v>0</v>
      </c>
      <c r="J537" s="18" t="str">
        <f t="shared" si="82"/>
        <v/>
      </c>
      <c r="K537" s="17">
        <f>IF(ISERROR(SEARCH('G_Sipariş Fişi'!$C$13,$A537)),0,1)</f>
        <v>0</v>
      </c>
      <c r="L537" s="17">
        <f>IF(K537=0,0,COUNTIF($K$6:K537,1))</f>
        <v>0</v>
      </c>
      <c r="M537" s="18" t="str">
        <f t="shared" si="83"/>
        <v/>
      </c>
      <c r="N537" s="17">
        <f>IF(ISERROR(SEARCH('G_Sipariş Fişi'!$C$14,$A537)),0,1)</f>
        <v>0</v>
      </c>
      <c r="O537" s="17">
        <f>IF(N537=0,0,COUNTIF($N$6:N537,1))</f>
        <v>0</v>
      </c>
      <c r="P537" s="18" t="str">
        <f t="shared" si="84"/>
        <v/>
      </c>
      <c r="Q537" s="17">
        <f>IF(ISERROR(SEARCH('G_Sipariş Fişi'!$C$15,$A537)),0,1)</f>
        <v>0</v>
      </c>
      <c r="R537" s="17">
        <f>IF(Q537=0,0,COUNTIF($Q$6:Q537,1))</f>
        <v>0</v>
      </c>
      <c r="S537" s="18" t="str">
        <f t="shared" si="85"/>
        <v/>
      </c>
      <c r="T537" s="17">
        <f>IF(ISERROR(SEARCH('G_Sipariş Fişi'!$C$16,$A537)),0,1)</f>
        <v>1</v>
      </c>
      <c r="U537" s="17">
        <f>IF(T537=0,0,COUNTIF($T$6:T537,1))</f>
        <v>532</v>
      </c>
      <c r="V537" s="18" t="str">
        <f t="shared" si="86"/>
        <v>BIZIM MARGARIN 250 GR. PAKET</v>
      </c>
      <c r="W537" s="17">
        <f>IF(ISERROR(SEARCH('G_Sipariş Fişi'!$C$17,$A537)),0,1)</f>
        <v>1</v>
      </c>
      <c r="X537" s="17">
        <f>IF(W537=0,0,COUNTIF($W$6:W537,1))</f>
        <v>532</v>
      </c>
      <c r="Y537" s="18" t="str">
        <f t="shared" si="87"/>
        <v>BIZIM MARGARIN 250 GR. PAKET</v>
      </c>
      <c r="Z537" s="17">
        <f>IF(ISERROR(SEARCH('G_Sipariş Fişi'!$C$18,$A537)),0,1)</f>
        <v>1</v>
      </c>
      <c r="AA537" s="17">
        <f>IF(Z537=0,0,COUNTIF($Z$6:Z537,1))</f>
        <v>532</v>
      </c>
      <c r="AB537" s="18" t="str">
        <f t="shared" si="88"/>
        <v>BIZIM MARGARIN 250 GR. PAKET</v>
      </c>
      <c r="AC537" s="17">
        <f>IF(ISERROR(SEARCH('G_Sipariş Fişi'!$C$19,$A537)),0,1)</f>
        <v>1</v>
      </c>
      <c r="AD537" s="17">
        <f>IF(AC537=0,0,COUNTIF($AC$6:AC537,1))</f>
        <v>532</v>
      </c>
      <c r="AE537" s="18" t="str">
        <f t="shared" si="89"/>
        <v>BIZIM MARGARIN 250 GR. PAKET</v>
      </c>
    </row>
    <row r="538" spans="1:31" x14ac:dyDescent="0.3">
      <c r="A538" s="17" t="str">
        <f>Tbl_Ürünler[[#This Row],[Ürün Adı]]</f>
        <v>MEHTAP BALIK TEPSI 30CM</v>
      </c>
      <c r="B538" s="17">
        <f>IF(ISERROR(SEARCH('G_Sipariş Fişi'!$C$10,$A538)),0,1)</f>
        <v>0</v>
      </c>
      <c r="C538" s="17">
        <f>IF(B538=0,0,COUNTIF($B$6:B538,1))</f>
        <v>0</v>
      </c>
      <c r="D538" s="18" t="str">
        <f t="shared" si="80"/>
        <v/>
      </c>
      <c r="E538" s="17">
        <f>IF(ISERROR(SEARCH('G_Sipariş Fişi'!$C$11,$A538)),0,1)</f>
        <v>0</v>
      </c>
      <c r="F538" s="17">
        <f>IF(E538=0,0,COUNTIF($E$6:E538,1))</f>
        <v>0</v>
      </c>
      <c r="G538" s="18" t="str">
        <f t="shared" si="81"/>
        <v/>
      </c>
      <c r="H538" s="17">
        <f>IF(ISERROR(SEARCH('G_Sipariş Fişi'!$C$12,$A538)),0,1)</f>
        <v>0</v>
      </c>
      <c r="I538" s="17">
        <f>IF(H538=0,0,COUNTIF(H$6:$H538,1))</f>
        <v>0</v>
      </c>
      <c r="J538" s="18" t="str">
        <f t="shared" si="82"/>
        <v/>
      </c>
      <c r="K538" s="17">
        <f>IF(ISERROR(SEARCH('G_Sipariş Fişi'!$C$13,$A538)),0,1)</f>
        <v>0</v>
      </c>
      <c r="L538" s="17">
        <f>IF(K538=0,0,COUNTIF($K$6:K538,1))</f>
        <v>0</v>
      </c>
      <c r="M538" s="18" t="str">
        <f t="shared" si="83"/>
        <v/>
      </c>
      <c r="N538" s="17">
        <f>IF(ISERROR(SEARCH('G_Sipariş Fişi'!$C$14,$A538)),0,1)</f>
        <v>0</v>
      </c>
      <c r="O538" s="17">
        <f>IF(N538=0,0,COUNTIF($N$6:N538,1))</f>
        <v>0</v>
      </c>
      <c r="P538" s="18" t="str">
        <f t="shared" si="84"/>
        <v/>
      </c>
      <c r="Q538" s="17">
        <f>IF(ISERROR(SEARCH('G_Sipariş Fişi'!$C$15,$A538)),0,1)</f>
        <v>0</v>
      </c>
      <c r="R538" s="17">
        <f>IF(Q538=0,0,COUNTIF($Q$6:Q538,1))</f>
        <v>0</v>
      </c>
      <c r="S538" s="18" t="str">
        <f t="shared" si="85"/>
        <v/>
      </c>
      <c r="T538" s="17">
        <f>IF(ISERROR(SEARCH('G_Sipariş Fişi'!$C$16,$A538)),0,1)</f>
        <v>1</v>
      </c>
      <c r="U538" s="17">
        <f>IF(T538=0,0,COUNTIF($T$6:T538,1))</f>
        <v>533</v>
      </c>
      <c r="V538" s="18" t="str">
        <f t="shared" si="86"/>
        <v>MEHTAP BALIK TEPSI 30CM</v>
      </c>
      <c r="W538" s="17">
        <f>IF(ISERROR(SEARCH('G_Sipariş Fişi'!$C$17,$A538)),0,1)</f>
        <v>1</v>
      </c>
      <c r="X538" s="17">
        <f>IF(W538=0,0,COUNTIF($W$6:W538,1))</f>
        <v>533</v>
      </c>
      <c r="Y538" s="18" t="str">
        <f t="shared" si="87"/>
        <v>MEHTAP BALIK TEPSI 30CM</v>
      </c>
      <c r="Z538" s="17">
        <f>IF(ISERROR(SEARCH('G_Sipariş Fişi'!$C$18,$A538)),0,1)</f>
        <v>1</v>
      </c>
      <c r="AA538" s="17">
        <f>IF(Z538=0,0,COUNTIF($Z$6:Z538,1))</f>
        <v>533</v>
      </c>
      <c r="AB538" s="18" t="str">
        <f t="shared" si="88"/>
        <v>MEHTAP BALIK TEPSI 30CM</v>
      </c>
      <c r="AC538" s="17">
        <f>IF(ISERROR(SEARCH('G_Sipariş Fişi'!$C$19,$A538)),0,1)</f>
        <v>1</v>
      </c>
      <c r="AD538" s="17">
        <f>IF(AC538=0,0,COUNTIF($AC$6:AC538,1))</f>
        <v>533</v>
      </c>
      <c r="AE538" s="18" t="str">
        <f t="shared" si="89"/>
        <v>MEHTAP BALIK TEPSI 30CM</v>
      </c>
    </row>
    <row r="539" spans="1:31" x14ac:dyDescent="0.3">
      <c r="A539" s="17" t="str">
        <f>Tbl_Ürünler[[#This Row],[Ürün Adı]]</f>
        <v>MEHTAP TEFLON 3'LU TAVA 2012</v>
      </c>
      <c r="B539" s="17">
        <f>IF(ISERROR(SEARCH('G_Sipariş Fişi'!$C$10,$A539)),0,1)</f>
        <v>0</v>
      </c>
      <c r="C539" s="17">
        <f>IF(B539=0,0,COUNTIF($B$6:B539,1))</f>
        <v>0</v>
      </c>
      <c r="D539" s="18" t="str">
        <f t="shared" si="80"/>
        <v/>
      </c>
      <c r="E539" s="17">
        <f>IF(ISERROR(SEARCH('G_Sipariş Fişi'!$C$11,$A539)),0,1)</f>
        <v>0</v>
      </c>
      <c r="F539" s="17">
        <f>IF(E539=0,0,COUNTIF($E$6:E539,1))</f>
        <v>0</v>
      </c>
      <c r="G539" s="18" t="str">
        <f t="shared" si="81"/>
        <v/>
      </c>
      <c r="H539" s="17">
        <f>IF(ISERROR(SEARCH('G_Sipariş Fişi'!$C$12,$A539)),0,1)</f>
        <v>0</v>
      </c>
      <c r="I539" s="17">
        <f>IF(H539=0,0,COUNTIF(H$6:$H539,1))</f>
        <v>0</v>
      </c>
      <c r="J539" s="18" t="str">
        <f t="shared" si="82"/>
        <v/>
      </c>
      <c r="K539" s="17">
        <f>IF(ISERROR(SEARCH('G_Sipariş Fişi'!$C$13,$A539)),0,1)</f>
        <v>0</v>
      </c>
      <c r="L539" s="17">
        <f>IF(K539=0,0,COUNTIF($K$6:K539,1))</f>
        <v>0</v>
      </c>
      <c r="M539" s="18" t="str">
        <f t="shared" si="83"/>
        <v/>
      </c>
      <c r="N539" s="17">
        <f>IF(ISERROR(SEARCH('G_Sipariş Fişi'!$C$14,$A539)),0,1)</f>
        <v>0</v>
      </c>
      <c r="O539" s="17">
        <f>IF(N539=0,0,COUNTIF($N$6:N539,1))</f>
        <v>0</v>
      </c>
      <c r="P539" s="18" t="str">
        <f t="shared" si="84"/>
        <v/>
      </c>
      <c r="Q539" s="17">
        <f>IF(ISERROR(SEARCH('G_Sipariş Fişi'!$C$15,$A539)),0,1)</f>
        <v>0</v>
      </c>
      <c r="R539" s="17">
        <f>IF(Q539=0,0,COUNTIF($Q$6:Q539,1))</f>
        <v>0</v>
      </c>
      <c r="S539" s="18" t="str">
        <f t="shared" si="85"/>
        <v/>
      </c>
      <c r="T539" s="17">
        <f>IF(ISERROR(SEARCH('G_Sipariş Fişi'!$C$16,$A539)),0,1)</f>
        <v>1</v>
      </c>
      <c r="U539" s="17">
        <f>IF(T539=0,0,COUNTIF($T$6:T539,1))</f>
        <v>534</v>
      </c>
      <c r="V539" s="18" t="str">
        <f t="shared" si="86"/>
        <v>MEHTAP TEFLON 3'LU TAVA 2012</v>
      </c>
      <c r="W539" s="17">
        <f>IF(ISERROR(SEARCH('G_Sipariş Fişi'!$C$17,$A539)),0,1)</f>
        <v>1</v>
      </c>
      <c r="X539" s="17">
        <f>IF(W539=0,0,COUNTIF($W$6:W539,1))</f>
        <v>534</v>
      </c>
      <c r="Y539" s="18" t="str">
        <f t="shared" si="87"/>
        <v>MEHTAP TEFLON 3'LU TAVA 2012</v>
      </c>
      <c r="Z539" s="17">
        <f>IF(ISERROR(SEARCH('G_Sipariş Fişi'!$C$18,$A539)),0,1)</f>
        <v>1</v>
      </c>
      <c r="AA539" s="17">
        <f>IF(Z539=0,0,COUNTIF($Z$6:Z539,1))</f>
        <v>534</v>
      </c>
      <c r="AB539" s="18" t="str">
        <f t="shared" si="88"/>
        <v>MEHTAP TEFLON 3'LU TAVA 2012</v>
      </c>
      <c r="AC539" s="17">
        <f>IF(ISERROR(SEARCH('G_Sipariş Fişi'!$C$19,$A539)),0,1)</f>
        <v>1</v>
      </c>
      <c r="AD539" s="17">
        <f>IF(AC539=0,0,COUNTIF($AC$6:AC539,1))</f>
        <v>534</v>
      </c>
      <c r="AE539" s="18" t="str">
        <f t="shared" si="89"/>
        <v>MEHTAP TEFLON 3'LU TAVA 2012</v>
      </c>
    </row>
    <row r="540" spans="1:31" x14ac:dyDescent="0.3">
      <c r="A540" s="17" t="str">
        <f>Tbl_Ürünler[[#This Row],[Ürün Adı]]</f>
        <v>LARK KISA BLUE TAG</v>
      </c>
      <c r="B540" s="17">
        <f>IF(ISERROR(SEARCH('G_Sipariş Fişi'!$C$10,$A540)),0,1)</f>
        <v>0</v>
      </c>
      <c r="C540" s="17">
        <f>IF(B540=0,0,COUNTIF($B$6:B540,1))</f>
        <v>0</v>
      </c>
      <c r="D540" s="18" t="str">
        <f t="shared" si="80"/>
        <v/>
      </c>
      <c r="E540" s="17">
        <f>IF(ISERROR(SEARCH('G_Sipariş Fişi'!$C$11,$A540)),0,1)</f>
        <v>0</v>
      </c>
      <c r="F540" s="17">
        <f>IF(E540=0,0,COUNTIF($E$6:E540,1))</f>
        <v>0</v>
      </c>
      <c r="G540" s="18" t="str">
        <f t="shared" si="81"/>
        <v/>
      </c>
      <c r="H540" s="17">
        <f>IF(ISERROR(SEARCH('G_Sipariş Fişi'!$C$12,$A540)),0,1)</f>
        <v>0</v>
      </c>
      <c r="I540" s="17">
        <f>IF(H540=0,0,COUNTIF(H$6:$H540,1))</f>
        <v>0</v>
      </c>
      <c r="J540" s="18" t="str">
        <f t="shared" si="82"/>
        <v/>
      </c>
      <c r="K540" s="17">
        <f>IF(ISERROR(SEARCH('G_Sipariş Fişi'!$C$13,$A540)),0,1)</f>
        <v>0</v>
      </c>
      <c r="L540" s="17">
        <f>IF(K540=0,0,COUNTIF($K$6:K540,1))</f>
        <v>0</v>
      </c>
      <c r="M540" s="18" t="str">
        <f t="shared" si="83"/>
        <v/>
      </c>
      <c r="N540" s="17">
        <f>IF(ISERROR(SEARCH('G_Sipariş Fişi'!$C$14,$A540)),0,1)</f>
        <v>0</v>
      </c>
      <c r="O540" s="17">
        <f>IF(N540=0,0,COUNTIF($N$6:N540,1))</f>
        <v>0</v>
      </c>
      <c r="P540" s="18" t="str">
        <f t="shared" si="84"/>
        <v/>
      </c>
      <c r="Q540" s="17">
        <f>IF(ISERROR(SEARCH('G_Sipariş Fişi'!$C$15,$A540)),0,1)</f>
        <v>0</v>
      </c>
      <c r="R540" s="17">
        <f>IF(Q540=0,0,COUNTIF($Q$6:Q540,1))</f>
        <v>0</v>
      </c>
      <c r="S540" s="18" t="str">
        <f t="shared" si="85"/>
        <v/>
      </c>
      <c r="T540" s="17">
        <f>IF(ISERROR(SEARCH('G_Sipariş Fişi'!$C$16,$A540)),0,1)</f>
        <v>1</v>
      </c>
      <c r="U540" s="17">
        <f>IF(T540=0,0,COUNTIF($T$6:T540,1))</f>
        <v>535</v>
      </c>
      <c r="V540" s="18" t="str">
        <f t="shared" si="86"/>
        <v>LARK KISA BLUE TAG</v>
      </c>
      <c r="W540" s="17">
        <f>IF(ISERROR(SEARCH('G_Sipariş Fişi'!$C$17,$A540)),0,1)</f>
        <v>1</v>
      </c>
      <c r="X540" s="17">
        <f>IF(W540=0,0,COUNTIF($W$6:W540,1))</f>
        <v>535</v>
      </c>
      <c r="Y540" s="18" t="str">
        <f t="shared" si="87"/>
        <v>LARK KISA BLUE TAG</v>
      </c>
      <c r="Z540" s="17">
        <f>IF(ISERROR(SEARCH('G_Sipariş Fişi'!$C$18,$A540)),0,1)</f>
        <v>1</v>
      </c>
      <c r="AA540" s="17">
        <f>IF(Z540=0,0,COUNTIF($Z$6:Z540,1))</f>
        <v>535</v>
      </c>
      <c r="AB540" s="18" t="str">
        <f t="shared" si="88"/>
        <v>LARK KISA BLUE TAG</v>
      </c>
      <c r="AC540" s="17">
        <f>IF(ISERROR(SEARCH('G_Sipariş Fişi'!$C$19,$A540)),0,1)</f>
        <v>1</v>
      </c>
      <c r="AD540" s="17">
        <f>IF(AC540=0,0,COUNTIF($AC$6:AC540,1))</f>
        <v>535</v>
      </c>
      <c r="AE540" s="18" t="str">
        <f t="shared" si="89"/>
        <v>LARK KISA BLUE TAG</v>
      </c>
    </row>
    <row r="541" spans="1:31" x14ac:dyDescent="0.3">
      <c r="A541" s="17" t="str">
        <f>Tbl_Ürünler[[#This Row],[Ürün Adı]]</f>
        <v>REIS GONEN BALDO PIRINC 1 KG</v>
      </c>
      <c r="B541" s="17">
        <f>IF(ISERROR(SEARCH('G_Sipariş Fişi'!$C$10,$A541)),0,1)</f>
        <v>0</v>
      </c>
      <c r="C541" s="17">
        <f>IF(B541=0,0,COUNTIF($B$6:B541,1))</f>
        <v>0</v>
      </c>
      <c r="D541" s="18" t="str">
        <f t="shared" si="80"/>
        <v/>
      </c>
      <c r="E541" s="17">
        <f>IF(ISERROR(SEARCH('G_Sipariş Fişi'!$C$11,$A541)),0,1)</f>
        <v>0</v>
      </c>
      <c r="F541" s="17">
        <f>IF(E541=0,0,COUNTIF($E$6:E541,1))</f>
        <v>0</v>
      </c>
      <c r="G541" s="18" t="str">
        <f t="shared" si="81"/>
        <v/>
      </c>
      <c r="H541" s="17">
        <f>IF(ISERROR(SEARCH('G_Sipariş Fişi'!$C$12,$A541)),0,1)</f>
        <v>0</v>
      </c>
      <c r="I541" s="17">
        <f>IF(H541=0,0,COUNTIF(H$6:$H541,1))</f>
        <v>0</v>
      </c>
      <c r="J541" s="18" t="str">
        <f t="shared" si="82"/>
        <v/>
      </c>
      <c r="K541" s="17">
        <f>IF(ISERROR(SEARCH('G_Sipariş Fişi'!$C$13,$A541)),0,1)</f>
        <v>0</v>
      </c>
      <c r="L541" s="17">
        <f>IF(K541=0,0,COUNTIF($K$6:K541,1))</f>
        <v>0</v>
      </c>
      <c r="M541" s="18" t="str">
        <f t="shared" si="83"/>
        <v/>
      </c>
      <c r="N541" s="17">
        <f>IF(ISERROR(SEARCH('G_Sipariş Fişi'!$C$14,$A541)),0,1)</f>
        <v>0</v>
      </c>
      <c r="O541" s="17">
        <f>IF(N541=0,0,COUNTIF($N$6:N541,1))</f>
        <v>0</v>
      </c>
      <c r="P541" s="18" t="str">
        <f t="shared" si="84"/>
        <v/>
      </c>
      <c r="Q541" s="17">
        <f>IF(ISERROR(SEARCH('G_Sipariş Fişi'!$C$15,$A541)),0,1)</f>
        <v>0</v>
      </c>
      <c r="R541" s="17">
        <f>IF(Q541=0,0,COUNTIF($Q$6:Q541,1))</f>
        <v>0</v>
      </c>
      <c r="S541" s="18" t="str">
        <f t="shared" si="85"/>
        <v/>
      </c>
      <c r="T541" s="17">
        <f>IF(ISERROR(SEARCH('G_Sipariş Fişi'!$C$16,$A541)),0,1)</f>
        <v>1</v>
      </c>
      <c r="U541" s="17">
        <f>IF(T541=0,0,COUNTIF($T$6:T541,1))</f>
        <v>536</v>
      </c>
      <c r="V541" s="18" t="str">
        <f t="shared" si="86"/>
        <v>REIS GONEN BALDO PIRINC 1 KG</v>
      </c>
      <c r="W541" s="17">
        <f>IF(ISERROR(SEARCH('G_Sipariş Fişi'!$C$17,$A541)),0,1)</f>
        <v>1</v>
      </c>
      <c r="X541" s="17">
        <f>IF(W541=0,0,COUNTIF($W$6:W541,1))</f>
        <v>536</v>
      </c>
      <c r="Y541" s="18" t="str">
        <f t="shared" si="87"/>
        <v>REIS GONEN BALDO PIRINC 1 KG</v>
      </c>
      <c r="Z541" s="17">
        <f>IF(ISERROR(SEARCH('G_Sipariş Fişi'!$C$18,$A541)),0,1)</f>
        <v>1</v>
      </c>
      <c r="AA541" s="17">
        <f>IF(Z541=0,0,COUNTIF($Z$6:Z541,1))</f>
        <v>536</v>
      </c>
      <c r="AB541" s="18" t="str">
        <f t="shared" si="88"/>
        <v>REIS GONEN BALDO PIRINC 1 KG</v>
      </c>
      <c r="AC541" s="17">
        <f>IF(ISERROR(SEARCH('G_Sipariş Fişi'!$C$19,$A541)),0,1)</f>
        <v>1</v>
      </c>
      <c r="AD541" s="17">
        <f>IF(AC541=0,0,COUNTIF($AC$6:AC541,1))</f>
        <v>536</v>
      </c>
      <c r="AE541" s="18" t="str">
        <f t="shared" si="89"/>
        <v>REIS GONEN BALDO PIRINC 1 KG</v>
      </c>
    </row>
    <row r="542" spans="1:31" x14ac:dyDescent="0.3">
      <c r="A542" s="17" t="str">
        <f>Tbl_Ürünler[[#This Row],[Ürün Adı]]</f>
        <v>WEE SILIKON BIBERON EMZIGI NO:3</v>
      </c>
      <c r="B542" s="17">
        <f>IF(ISERROR(SEARCH('G_Sipariş Fişi'!$C$10,$A542)),0,1)</f>
        <v>0</v>
      </c>
      <c r="C542" s="17">
        <f>IF(B542=0,0,COUNTIF($B$6:B542,1))</f>
        <v>0</v>
      </c>
      <c r="D542" s="18" t="str">
        <f t="shared" si="80"/>
        <v/>
      </c>
      <c r="E542" s="17">
        <f>IF(ISERROR(SEARCH('G_Sipariş Fişi'!$C$11,$A542)),0,1)</f>
        <v>0</v>
      </c>
      <c r="F542" s="17">
        <f>IF(E542=0,0,COUNTIF($E$6:E542,1))</f>
        <v>0</v>
      </c>
      <c r="G542" s="18" t="str">
        <f t="shared" si="81"/>
        <v/>
      </c>
      <c r="H542" s="17">
        <f>IF(ISERROR(SEARCH('G_Sipariş Fişi'!$C$12,$A542)),0,1)</f>
        <v>0</v>
      </c>
      <c r="I542" s="17">
        <f>IF(H542=0,0,COUNTIF(H$6:$H542,1))</f>
        <v>0</v>
      </c>
      <c r="J542" s="18" t="str">
        <f t="shared" si="82"/>
        <v/>
      </c>
      <c r="K542" s="17">
        <f>IF(ISERROR(SEARCH('G_Sipariş Fişi'!$C$13,$A542)),0,1)</f>
        <v>0</v>
      </c>
      <c r="L542" s="17">
        <f>IF(K542=0,0,COUNTIF($K$6:K542,1))</f>
        <v>0</v>
      </c>
      <c r="M542" s="18" t="str">
        <f t="shared" si="83"/>
        <v/>
      </c>
      <c r="N542" s="17">
        <f>IF(ISERROR(SEARCH('G_Sipariş Fişi'!$C$14,$A542)),0,1)</f>
        <v>0</v>
      </c>
      <c r="O542" s="17">
        <f>IF(N542=0,0,COUNTIF($N$6:N542,1))</f>
        <v>0</v>
      </c>
      <c r="P542" s="18" t="str">
        <f t="shared" si="84"/>
        <v/>
      </c>
      <c r="Q542" s="17">
        <f>IF(ISERROR(SEARCH('G_Sipariş Fişi'!$C$15,$A542)),0,1)</f>
        <v>0</v>
      </c>
      <c r="R542" s="17">
        <f>IF(Q542=0,0,COUNTIF($Q$6:Q542,1))</f>
        <v>0</v>
      </c>
      <c r="S542" s="18" t="str">
        <f t="shared" si="85"/>
        <v/>
      </c>
      <c r="T542" s="17">
        <f>IF(ISERROR(SEARCH('G_Sipariş Fişi'!$C$16,$A542)),0,1)</f>
        <v>1</v>
      </c>
      <c r="U542" s="17">
        <f>IF(T542=0,0,COUNTIF($T$6:T542,1))</f>
        <v>537</v>
      </c>
      <c r="V542" s="18" t="str">
        <f t="shared" si="86"/>
        <v>WEE SILIKON BIBERON EMZIGI NO:3</v>
      </c>
      <c r="W542" s="17">
        <f>IF(ISERROR(SEARCH('G_Sipariş Fişi'!$C$17,$A542)),0,1)</f>
        <v>1</v>
      </c>
      <c r="X542" s="17">
        <f>IF(W542=0,0,COUNTIF($W$6:W542,1))</f>
        <v>537</v>
      </c>
      <c r="Y542" s="18" t="str">
        <f t="shared" si="87"/>
        <v>WEE SILIKON BIBERON EMZIGI NO:3</v>
      </c>
      <c r="Z542" s="17">
        <f>IF(ISERROR(SEARCH('G_Sipariş Fişi'!$C$18,$A542)),0,1)</f>
        <v>1</v>
      </c>
      <c r="AA542" s="17">
        <f>IF(Z542=0,0,COUNTIF($Z$6:Z542,1))</f>
        <v>537</v>
      </c>
      <c r="AB542" s="18" t="str">
        <f t="shared" si="88"/>
        <v>WEE SILIKON BIBERON EMZIGI NO:3</v>
      </c>
      <c r="AC542" s="17">
        <f>IF(ISERROR(SEARCH('G_Sipariş Fişi'!$C$19,$A542)),0,1)</f>
        <v>1</v>
      </c>
      <c r="AD542" s="17">
        <f>IF(AC542=0,0,COUNTIF($AC$6:AC542,1))</f>
        <v>537</v>
      </c>
      <c r="AE542" s="18" t="str">
        <f t="shared" si="89"/>
        <v>WEE SILIKON BIBERON EMZIGI NO:3</v>
      </c>
    </row>
    <row r="543" spans="1:31" x14ac:dyDescent="0.3">
      <c r="A543" s="17" t="str">
        <f>Tbl_Ürünler[[#This Row],[Ürün Adı]]</f>
        <v>FINISH H1 ARADA POWERBALL 50'LI</v>
      </c>
      <c r="B543" s="17">
        <f>IF(ISERROR(SEARCH('G_Sipariş Fişi'!$C$10,$A543)),0,1)</f>
        <v>0</v>
      </c>
      <c r="C543" s="17">
        <f>IF(B543=0,0,COUNTIF($B$6:B543,1))</f>
        <v>0</v>
      </c>
      <c r="D543" s="18" t="str">
        <f t="shared" si="80"/>
        <v/>
      </c>
      <c r="E543" s="17">
        <f>IF(ISERROR(SEARCH('G_Sipariş Fişi'!$C$11,$A543)),0,1)</f>
        <v>0</v>
      </c>
      <c r="F543" s="17">
        <f>IF(E543=0,0,COUNTIF($E$6:E543,1))</f>
        <v>0</v>
      </c>
      <c r="G543" s="18" t="str">
        <f t="shared" si="81"/>
        <v/>
      </c>
      <c r="H543" s="17">
        <f>IF(ISERROR(SEARCH('G_Sipariş Fişi'!$C$12,$A543)),0,1)</f>
        <v>0</v>
      </c>
      <c r="I543" s="17">
        <f>IF(H543=0,0,COUNTIF(H$6:$H543,1))</f>
        <v>0</v>
      </c>
      <c r="J543" s="18" t="str">
        <f t="shared" si="82"/>
        <v/>
      </c>
      <c r="K543" s="17">
        <f>IF(ISERROR(SEARCH('G_Sipariş Fişi'!$C$13,$A543)),0,1)</f>
        <v>0</v>
      </c>
      <c r="L543" s="17">
        <f>IF(K543=0,0,COUNTIF($K$6:K543,1))</f>
        <v>0</v>
      </c>
      <c r="M543" s="18" t="str">
        <f t="shared" si="83"/>
        <v/>
      </c>
      <c r="N543" s="17">
        <f>IF(ISERROR(SEARCH('G_Sipariş Fişi'!$C$14,$A543)),0,1)</f>
        <v>0</v>
      </c>
      <c r="O543" s="17">
        <f>IF(N543=0,0,COUNTIF($N$6:N543,1))</f>
        <v>0</v>
      </c>
      <c r="P543" s="18" t="str">
        <f t="shared" si="84"/>
        <v/>
      </c>
      <c r="Q543" s="17">
        <f>IF(ISERROR(SEARCH('G_Sipariş Fişi'!$C$15,$A543)),0,1)</f>
        <v>0</v>
      </c>
      <c r="R543" s="17">
        <f>IF(Q543=0,0,COUNTIF($Q$6:Q543,1))</f>
        <v>0</v>
      </c>
      <c r="S543" s="18" t="str">
        <f t="shared" si="85"/>
        <v/>
      </c>
      <c r="T543" s="17">
        <f>IF(ISERROR(SEARCH('G_Sipariş Fişi'!$C$16,$A543)),0,1)</f>
        <v>1</v>
      </c>
      <c r="U543" s="17">
        <f>IF(T543=0,0,COUNTIF($T$6:T543,1))</f>
        <v>538</v>
      </c>
      <c r="V543" s="18" t="str">
        <f t="shared" si="86"/>
        <v>FINISH H1 ARADA POWERBALL 50'LI</v>
      </c>
      <c r="W543" s="17">
        <f>IF(ISERROR(SEARCH('G_Sipariş Fişi'!$C$17,$A543)),0,1)</f>
        <v>1</v>
      </c>
      <c r="X543" s="17">
        <f>IF(W543=0,0,COUNTIF($W$6:W543,1))</f>
        <v>538</v>
      </c>
      <c r="Y543" s="18" t="str">
        <f t="shared" si="87"/>
        <v>FINISH H1 ARADA POWERBALL 50'LI</v>
      </c>
      <c r="Z543" s="17">
        <f>IF(ISERROR(SEARCH('G_Sipariş Fişi'!$C$18,$A543)),0,1)</f>
        <v>1</v>
      </c>
      <c r="AA543" s="17">
        <f>IF(Z543=0,0,COUNTIF($Z$6:Z543,1))</f>
        <v>538</v>
      </c>
      <c r="AB543" s="18" t="str">
        <f t="shared" si="88"/>
        <v>FINISH H1 ARADA POWERBALL 50'LI</v>
      </c>
      <c r="AC543" s="17">
        <f>IF(ISERROR(SEARCH('G_Sipariş Fişi'!$C$19,$A543)),0,1)</f>
        <v>1</v>
      </c>
      <c r="AD543" s="17">
        <f>IF(AC543=0,0,COUNTIF($AC$6:AC543,1))</f>
        <v>538</v>
      </c>
      <c r="AE543" s="18" t="str">
        <f t="shared" si="89"/>
        <v>FINISH H1 ARADA POWERBALL 50'LI</v>
      </c>
    </row>
    <row r="544" spans="1:31" x14ac:dyDescent="0.3">
      <c r="A544" s="17" t="str">
        <f>Tbl_Ürünler[[#This Row],[Ürün Adı]]</f>
        <v>FINISH QUANTUM 40'LI TABLET</v>
      </c>
      <c r="B544" s="17">
        <f>IF(ISERROR(SEARCH('G_Sipariş Fişi'!$C$10,$A544)),0,1)</f>
        <v>0</v>
      </c>
      <c r="C544" s="17">
        <f>IF(B544=0,0,COUNTIF($B$6:B544,1))</f>
        <v>0</v>
      </c>
      <c r="D544" s="18" t="str">
        <f t="shared" si="80"/>
        <v/>
      </c>
      <c r="E544" s="17">
        <f>IF(ISERROR(SEARCH('G_Sipariş Fişi'!$C$11,$A544)),0,1)</f>
        <v>0</v>
      </c>
      <c r="F544" s="17">
        <f>IF(E544=0,0,COUNTIF($E$6:E544,1))</f>
        <v>0</v>
      </c>
      <c r="G544" s="18" t="str">
        <f t="shared" si="81"/>
        <v/>
      </c>
      <c r="H544" s="17">
        <f>IF(ISERROR(SEARCH('G_Sipariş Fişi'!$C$12,$A544)),0,1)</f>
        <v>0</v>
      </c>
      <c r="I544" s="17">
        <f>IF(H544=0,0,COUNTIF(H$6:$H544,1))</f>
        <v>0</v>
      </c>
      <c r="J544" s="18" t="str">
        <f t="shared" si="82"/>
        <v/>
      </c>
      <c r="K544" s="17">
        <f>IF(ISERROR(SEARCH('G_Sipariş Fişi'!$C$13,$A544)),0,1)</f>
        <v>0</v>
      </c>
      <c r="L544" s="17">
        <f>IF(K544=0,0,COUNTIF($K$6:K544,1))</f>
        <v>0</v>
      </c>
      <c r="M544" s="18" t="str">
        <f t="shared" si="83"/>
        <v/>
      </c>
      <c r="N544" s="17">
        <f>IF(ISERROR(SEARCH('G_Sipariş Fişi'!$C$14,$A544)),0,1)</f>
        <v>0</v>
      </c>
      <c r="O544" s="17">
        <f>IF(N544=0,0,COUNTIF($N$6:N544,1))</f>
        <v>0</v>
      </c>
      <c r="P544" s="18" t="str">
        <f t="shared" si="84"/>
        <v/>
      </c>
      <c r="Q544" s="17">
        <f>IF(ISERROR(SEARCH('G_Sipariş Fişi'!$C$15,$A544)),0,1)</f>
        <v>0</v>
      </c>
      <c r="R544" s="17">
        <f>IF(Q544=0,0,COUNTIF($Q$6:Q544,1))</f>
        <v>0</v>
      </c>
      <c r="S544" s="18" t="str">
        <f t="shared" si="85"/>
        <v/>
      </c>
      <c r="T544" s="17">
        <f>IF(ISERROR(SEARCH('G_Sipariş Fişi'!$C$16,$A544)),0,1)</f>
        <v>1</v>
      </c>
      <c r="U544" s="17">
        <f>IF(T544=0,0,COUNTIF($T$6:T544,1))</f>
        <v>539</v>
      </c>
      <c r="V544" s="18" t="str">
        <f t="shared" si="86"/>
        <v>FINISH QUANTUM 40'LI TABLET</v>
      </c>
      <c r="W544" s="17">
        <f>IF(ISERROR(SEARCH('G_Sipariş Fişi'!$C$17,$A544)),0,1)</f>
        <v>1</v>
      </c>
      <c r="X544" s="17">
        <f>IF(W544=0,0,COUNTIF($W$6:W544,1))</f>
        <v>539</v>
      </c>
      <c r="Y544" s="18" t="str">
        <f t="shared" si="87"/>
        <v>FINISH QUANTUM 40'LI TABLET</v>
      </c>
      <c r="Z544" s="17">
        <f>IF(ISERROR(SEARCH('G_Sipariş Fişi'!$C$18,$A544)),0,1)</f>
        <v>1</v>
      </c>
      <c r="AA544" s="17">
        <f>IF(Z544=0,0,COUNTIF($Z$6:Z544,1))</f>
        <v>539</v>
      </c>
      <c r="AB544" s="18" t="str">
        <f t="shared" si="88"/>
        <v>FINISH QUANTUM 40'LI TABLET</v>
      </c>
      <c r="AC544" s="17">
        <f>IF(ISERROR(SEARCH('G_Sipariş Fişi'!$C$19,$A544)),0,1)</f>
        <v>1</v>
      </c>
      <c r="AD544" s="17">
        <f>IF(AC544=0,0,COUNTIF($AC$6:AC544,1))</f>
        <v>539</v>
      </c>
      <c r="AE544" s="18" t="str">
        <f t="shared" si="89"/>
        <v>FINISH QUANTUM 40'LI TABLET</v>
      </c>
    </row>
    <row r="545" spans="1:31" x14ac:dyDescent="0.3">
      <c r="A545" s="17" t="str">
        <f>Tbl_Ürünler[[#This Row],[Ürün Adı]]</f>
        <v>P.BAHCE 42381 6LI INCEBELLI CAY.BARDAK</v>
      </c>
      <c r="B545" s="17">
        <f>IF(ISERROR(SEARCH('G_Sipariş Fişi'!$C$10,$A545)),0,1)</f>
        <v>0</v>
      </c>
      <c r="C545" s="17">
        <f>IF(B545=0,0,COUNTIF($B$6:B545,1))</f>
        <v>0</v>
      </c>
      <c r="D545" s="18" t="str">
        <f t="shared" si="80"/>
        <v/>
      </c>
      <c r="E545" s="17">
        <f>IF(ISERROR(SEARCH('G_Sipariş Fişi'!$C$11,$A545)),0,1)</f>
        <v>0</v>
      </c>
      <c r="F545" s="17">
        <f>IF(E545=0,0,COUNTIF($E$6:E545,1))</f>
        <v>0</v>
      </c>
      <c r="G545" s="18" t="str">
        <f t="shared" si="81"/>
        <v/>
      </c>
      <c r="H545" s="17">
        <f>IF(ISERROR(SEARCH('G_Sipariş Fişi'!$C$12,$A545)),0,1)</f>
        <v>0</v>
      </c>
      <c r="I545" s="17">
        <f>IF(H545=0,0,COUNTIF(H$6:$H545,1))</f>
        <v>0</v>
      </c>
      <c r="J545" s="18" t="str">
        <f t="shared" si="82"/>
        <v/>
      </c>
      <c r="K545" s="17">
        <f>IF(ISERROR(SEARCH('G_Sipariş Fişi'!$C$13,$A545)),0,1)</f>
        <v>0</v>
      </c>
      <c r="L545" s="17">
        <f>IF(K545=0,0,COUNTIF($K$6:K545,1))</f>
        <v>0</v>
      </c>
      <c r="M545" s="18" t="str">
        <f t="shared" si="83"/>
        <v/>
      </c>
      <c r="N545" s="17">
        <f>IF(ISERROR(SEARCH('G_Sipariş Fişi'!$C$14,$A545)),0,1)</f>
        <v>0</v>
      </c>
      <c r="O545" s="17">
        <f>IF(N545=0,0,COUNTIF($N$6:N545,1))</f>
        <v>0</v>
      </c>
      <c r="P545" s="18" t="str">
        <f t="shared" si="84"/>
        <v/>
      </c>
      <c r="Q545" s="17">
        <f>IF(ISERROR(SEARCH('G_Sipariş Fişi'!$C$15,$A545)),0,1)</f>
        <v>0</v>
      </c>
      <c r="R545" s="17">
        <f>IF(Q545=0,0,COUNTIF($Q$6:Q545,1))</f>
        <v>0</v>
      </c>
      <c r="S545" s="18" t="str">
        <f t="shared" si="85"/>
        <v/>
      </c>
      <c r="T545" s="17">
        <f>IF(ISERROR(SEARCH('G_Sipariş Fişi'!$C$16,$A545)),0,1)</f>
        <v>1</v>
      </c>
      <c r="U545" s="17">
        <f>IF(T545=0,0,COUNTIF($T$6:T545,1))</f>
        <v>540</v>
      </c>
      <c r="V545" s="18" t="str">
        <f t="shared" si="86"/>
        <v>P.BAHCE 42381 6LI INCEBELLI CAY.BARDAK</v>
      </c>
      <c r="W545" s="17">
        <f>IF(ISERROR(SEARCH('G_Sipariş Fişi'!$C$17,$A545)),0,1)</f>
        <v>1</v>
      </c>
      <c r="X545" s="17">
        <f>IF(W545=0,0,COUNTIF($W$6:W545,1))</f>
        <v>540</v>
      </c>
      <c r="Y545" s="18" t="str">
        <f t="shared" si="87"/>
        <v>P.BAHCE 42381 6LI INCEBELLI CAY.BARDAK</v>
      </c>
      <c r="Z545" s="17">
        <f>IF(ISERROR(SEARCH('G_Sipariş Fişi'!$C$18,$A545)),0,1)</f>
        <v>1</v>
      </c>
      <c r="AA545" s="17">
        <f>IF(Z545=0,0,COUNTIF($Z$6:Z545,1))</f>
        <v>540</v>
      </c>
      <c r="AB545" s="18" t="str">
        <f t="shared" si="88"/>
        <v>P.BAHCE 42381 6LI INCEBELLI CAY.BARDAK</v>
      </c>
      <c r="AC545" s="17">
        <f>IF(ISERROR(SEARCH('G_Sipariş Fişi'!$C$19,$A545)),0,1)</f>
        <v>1</v>
      </c>
      <c r="AD545" s="17">
        <f>IF(AC545=0,0,COUNTIF($AC$6:AC545,1))</f>
        <v>540</v>
      </c>
      <c r="AE545" s="18" t="str">
        <f t="shared" si="89"/>
        <v>P.BAHCE 42381 6LI INCEBELLI CAY.BARDAK</v>
      </c>
    </row>
    <row r="546" spans="1:31" x14ac:dyDescent="0.3">
      <c r="A546" s="17" t="str">
        <f>Tbl_Ürünler[[#This Row],[Ürün Adı]]</f>
        <v>BIZIM MISIROZU YAG 5 LT.TENEKE</v>
      </c>
      <c r="B546" s="17">
        <f>IF(ISERROR(SEARCH('G_Sipariş Fişi'!$C$10,$A546)),0,1)</f>
        <v>0</v>
      </c>
      <c r="C546" s="17">
        <f>IF(B546=0,0,COUNTIF($B$6:B546,1))</f>
        <v>0</v>
      </c>
      <c r="D546" s="18" t="str">
        <f t="shared" si="80"/>
        <v/>
      </c>
      <c r="E546" s="17">
        <f>IF(ISERROR(SEARCH('G_Sipariş Fişi'!$C$11,$A546)),0,1)</f>
        <v>0</v>
      </c>
      <c r="F546" s="17">
        <f>IF(E546=0,0,COUNTIF($E$6:E546,1))</f>
        <v>0</v>
      </c>
      <c r="G546" s="18" t="str">
        <f t="shared" si="81"/>
        <v/>
      </c>
      <c r="H546" s="17">
        <f>IF(ISERROR(SEARCH('G_Sipariş Fişi'!$C$12,$A546)),0,1)</f>
        <v>0</v>
      </c>
      <c r="I546" s="17">
        <f>IF(H546=0,0,COUNTIF(H$6:$H546,1))</f>
        <v>0</v>
      </c>
      <c r="J546" s="18" t="str">
        <f t="shared" si="82"/>
        <v/>
      </c>
      <c r="K546" s="17">
        <f>IF(ISERROR(SEARCH('G_Sipariş Fişi'!$C$13,$A546)),0,1)</f>
        <v>0</v>
      </c>
      <c r="L546" s="17">
        <f>IF(K546=0,0,COUNTIF($K$6:K546,1))</f>
        <v>0</v>
      </c>
      <c r="M546" s="18" t="str">
        <f t="shared" si="83"/>
        <v/>
      </c>
      <c r="N546" s="17">
        <f>IF(ISERROR(SEARCH('G_Sipariş Fişi'!$C$14,$A546)),0,1)</f>
        <v>0</v>
      </c>
      <c r="O546" s="17">
        <f>IF(N546=0,0,COUNTIF($N$6:N546,1))</f>
        <v>0</v>
      </c>
      <c r="P546" s="18" t="str">
        <f t="shared" si="84"/>
        <v/>
      </c>
      <c r="Q546" s="17">
        <f>IF(ISERROR(SEARCH('G_Sipariş Fişi'!$C$15,$A546)),0,1)</f>
        <v>0</v>
      </c>
      <c r="R546" s="17">
        <f>IF(Q546=0,0,COUNTIF($Q$6:Q546,1))</f>
        <v>0</v>
      </c>
      <c r="S546" s="18" t="str">
        <f t="shared" si="85"/>
        <v/>
      </c>
      <c r="T546" s="17">
        <f>IF(ISERROR(SEARCH('G_Sipariş Fişi'!$C$16,$A546)),0,1)</f>
        <v>1</v>
      </c>
      <c r="U546" s="17">
        <f>IF(T546=0,0,COUNTIF($T$6:T546,1))</f>
        <v>541</v>
      </c>
      <c r="V546" s="18" t="str">
        <f t="shared" si="86"/>
        <v>BIZIM MISIROZU YAG 5 LT.TENEKE</v>
      </c>
      <c r="W546" s="17">
        <f>IF(ISERROR(SEARCH('G_Sipariş Fişi'!$C$17,$A546)),0,1)</f>
        <v>1</v>
      </c>
      <c r="X546" s="17">
        <f>IF(W546=0,0,COUNTIF($W$6:W546,1))</f>
        <v>541</v>
      </c>
      <c r="Y546" s="18" t="str">
        <f t="shared" si="87"/>
        <v>BIZIM MISIROZU YAG 5 LT.TENEKE</v>
      </c>
      <c r="Z546" s="17">
        <f>IF(ISERROR(SEARCH('G_Sipariş Fişi'!$C$18,$A546)),0,1)</f>
        <v>1</v>
      </c>
      <c r="AA546" s="17">
        <f>IF(Z546=0,0,COUNTIF($Z$6:Z546,1))</f>
        <v>541</v>
      </c>
      <c r="AB546" s="18" t="str">
        <f t="shared" si="88"/>
        <v>BIZIM MISIROZU YAG 5 LT.TENEKE</v>
      </c>
      <c r="AC546" s="17">
        <f>IF(ISERROR(SEARCH('G_Sipariş Fişi'!$C$19,$A546)),0,1)</f>
        <v>1</v>
      </c>
      <c r="AD546" s="17">
        <f>IF(AC546=0,0,COUNTIF($AC$6:AC546,1))</f>
        <v>541</v>
      </c>
      <c r="AE546" s="18" t="str">
        <f t="shared" si="89"/>
        <v>BIZIM MISIROZU YAG 5 LT.TENEKE</v>
      </c>
    </row>
    <row r="547" spans="1:31" x14ac:dyDescent="0.3">
      <c r="A547" s="17" t="str">
        <f>Tbl_Ürünler[[#This Row],[Ürün Adı]]</f>
        <v>FINISH POWERBALL 40  LI TABLET HEPSI 1 ARADA</v>
      </c>
      <c r="B547" s="17">
        <f>IF(ISERROR(SEARCH('G_Sipariş Fişi'!$C$10,$A547)),0,1)</f>
        <v>0</v>
      </c>
      <c r="C547" s="17">
        <f>IF(B547=0,0,COUNTIF($B$6:B547,1))</f>
        <v>0</v>
      </c>
      <c r="D547" s="18" t="str">
        <f t="shared" si="80"/>
        <v/>
      </c>
      <c r="E547" s="17">
        <f>IF(ISERROR(SEARCH('G_Sipariş Fişi'!$C$11,$A547)),0,1)</f>
        <v>0</v>
      </c>
      <c r="F547" s="17">
        <f>IF(E547=0,0,COUNTIF($E$6:E547,1))</f>
        <v>0</v>
      </c>
      <c r="G547" s="18" t="str">
        <f t="shared" si="81"/>
        <v/>
      </c>
      <c r="H547" s="17">
        <f>IF(ISERROR(SEARCH('G_Sipariş Fişi'!$C$12,$A547)),0,1)</f>
        <v>0</v>
      </c>
      <c r="I547" s="17">
        <f>IF(H547=0,0,COUNTIF(H$6:$H547,1))</f>
        <v>0</v>
      </c>
      <c r="J547" s="18" t="str">
        <f t="shared" si="82"/>
        <v/>
      </c>
      <c r="K547" s="17">
        <f>IF(ISERROR(SEARCH('G_Sipariş Fişi'!$C$13,$A547)),0,1)</f>
        <v>0</v>
      </c>
      <c r="L547" s="17">
        <f>IF(K547=0,0,COUNTIF($K$6:K547,1))</f>
        <v>0</v>
      </c>
      <c r="M547" s="18" t="str">
        <f t="shared" si="83"/>
        <v/>
      </c>
      <c r="N547" s="17">
        <f>IF(ISERROR(SEARCH('G_Sipariş Fişi'!$C$14,$A547)),0,1)</f>
        <v>0</v>
      </c>
      <c r="O547" s="17">
        <f>IF(N547=0,0,COUNTIF($N$6:N547,1))</f>
        <v>0</v>
      </c>
      <c r="P547" s="18" t="str">
        <f t="shared" si="84"/>
        <v/>
      </c>
      <c r="Q547" s="17">
        <f>IF(ISERROR(SEARCH('G_Sipariş Fişi'!$C$15,$A547)),0,1)</f>
        <v>0</v>
      </c>
      <c r="R547" s="17">
        <f>IF(Q547=0,0,COUNTIF($Q$6:Q547,1))</f>
        <v>0</v>
      </c>
      <c r="S547" s="18" t="str">
        <f t="shared" si="85"/>
        <v/>
      </c>
      <c r="T547" s="17">
        <f>IF(ISERROR(SEARCH('G_Sipariş Fişi'!$C$16,$A547)),0,1)</f>
        <v>1</v>
      </c>
      <c r="U547" s="17">
        <f>IF(T547=0,0,COUNTIF($T$6:T547,1))</f>
        <v>542</v>
      </c>
      <c r="V547" s="18" t="str">
        <f t="shared" si="86"/>
        <v>FINISH POWERBALL 40  LI TABLET HEPSI 1 ARADA</v>
      </c>
      <c r="W547" s="17">
        <f>IF(ISERROR(SEARCH('G_Sipariş Fişi'!$C$17,$A547)),0,1)</f>
        <v>1</v>
      </c>
      <c r="X547" s="17">
        <f>IF(W547=0,0,COUNTIF($W$6:W547,1))</f>
        <v>542</v>
      </c>
      <c r="Y547" s="18" t="str">
        <f t="shared" si="87"/>
        <v>FINISH POWERBALL 40  LI TABLET HEPSI 1 ARADA</v>
      </c>
      <c r="Z547" s="17">
        <f>IF(ISERROR(SEARCH('G_Sipariş Fişi'!$C$18,$A547)),0,1)</f>
        <v>1</v>
      </c>
      <c r="AA547" s="17">
        <f>IF(Z547=0,0,COUNTIF($Z$6:Z547,1))</f>
        <v>542</v>
      </c>
      <c r="AB547" s="18" t="str">
        <f t="shared" si="88"/>
        <v>FINISH POWERBALL 40  LI TABLET HEPSI 1 ARADA</v>
      </c>
      <c r="AC547" s="17">
        <f>IF(ISERROR(SEARCH('G_Sipariş Fişi'!$C$19,$A547)),0,1)</f>
        <v>1</v>
      </c>
      <c r="AD547" s="17">
        <f>IF(AC547=0,0,COUNTIF($AC$6:AC547,1))</f>
        <v>542</v>
      </c>
      <c r="AE547" s="18" t="str">
        <f t="shared" si="89"/>
        <v>FINISH POWERBALL 40  LI TABLET HEPSI 1 ARADA</v>
      </c>
    </row>
    <row r="548" spans="1:31" x14ac:dyDescent="0.3">
      <c r="A548" s="17" t="str">
        <f>Tbl_Ürünler[[#This Row],[Ürün Adı]]</f>
        <v>FINISH TABLET HEPSI 1 ARADA 40 LI</v>
      </c>
      <c r="B548" s="17">
        <f>IF(ISERROR(SEARCH('G_Sipariş Fişi'!$C$10,$A548)),0,1)</f>
        <v>0</v>
      </c>
      <c r="C548" s="17">
        <f>IF(B548=0,0,COUNTIF($B$6:B548,1))</f>
        <v>0</v>
      </c>
      <c r="D548" s="18" t="str">
        <f t="shared" si="80"/>
        <v/>
      </c>
      <c r="E548" s="17">
        <f>IF(ISERROR(SEARCH('G_Sipariş Fişi'!$C$11,$A548)),0,1)</f>
        <v>0</v>
      </c>
      <c r="F548" s="17">
        <f>IF(E548=0,0,COUNTIF($E$6:E548,1))</f>
        <v>0</v>
      </c>
      <c r="G548" s="18" t="str">
        <f t="shared" si="81"/>
        <v/>
      </c>
      <c r="H548" s="17">
        <f>IF(ISERROR(SEARCH('G_Sipariş Fişi'!$C$12,$A548)),0,1)</f>
        <v>0</v>
      </c>
      <c r="I548" s="17">
        <f>IF(H548=0,0,COUNTIF(H$6:$H548,1))</f>
        <v>0</v>
      </c>
      <c r="J548" s="18" t="str">
        <f t="shared" si="82"/>
        <v/>
      </c>
      <c r="K548" s="17">
        <f>IF(ISERROR(SEARCH('G_Sipariş Fişi'!$C$13,$A548)),0,1)</f>
        <v>0</v>
      </c>
      <c r="L548" s="17">
        <f>IF(K548=0,0,COUNTIF($K$6:K548,1))</f>
        <v>0</v>
      </c>
      <c r="M548" s="18" t="str">
        <f t="shared" si="83"/>
        <v/>
      </c>
      <c r="N548" s="17">
        <f>IF(ISERROR(SEARCH('G_Sipariş Fişi'!$C$14,$A548)),0,1)</f>
        <v>0</v>
      </c>
      <c r="O548" s="17">
        <f>IF(N548=0,0,COUNTIF($N$6:N548,1))</f>
        <v>0</v>
      </c>
      <c r="P548" s="18" t="str">
        <f t="shared" si="84"/>
        <v/>
      </c>
      <c r="Q548" s="17">
        <f>IF(ISERROR(SEARCH('G_Sipariş Fişi'!$C$15,$A548)),0,1)</f>
        <v>0</v>
      </c>
      <c r="R548" s="17">
        <f>IF(Q548=0,0,COUNTIF($Q$6:Q548,1))</f>
        <v>0</v>
      </c>
      <c r="S548" s="18" t="str">
        <f t="shared" si="85"/>
        <v/>
      </c>
      <c r="T548" s="17">
        <f>IF(ISERROR(SEARCH('G_Sipariş Fişi'!$C$16,$A548)),0,1)</f>
        <v>1</v>
      </c>
      <c r="U548" s="17">
        <f>IF(T548=0,0,COUNTIF($T$6:T548,1))</f>
        <v>543</v>
      </c>
      <c r="V548" s="18" t="str">
        <f t="shared" si="86"/>
        <v>FINISH TABLET HEPSI 1 ARADA 40 LI</v>
      </c>
      <c r="W548" s="17">
        <f>IF(ISERROR(SEARCH('G_Sipariş Fişi'!$C$17,$A548)),0,1)</f>
        <v>1</v>
      </c>
      <c r="X548" s="17">
        <f>IF(W548=0,0,COUNTIF($W$6:W548,1))</f>
        <v>543</v>
      </c>
      <c r="Y548" s="18" t="str">
        <f t="shared" si="87"/>
        <v>FINISH TABLET HEPSI 1 ARADA 40 LI</v>
      </c>
      <c r="Z548" s="17">
        <f>IF(ISERROR(SEARCH('G_Sipariş Fişi'!$C$18,$A548)),0,1)</f>
        <v>1</v>
      </c>
      <c r="AA548" s="17">
        <f>IF(Z548=0,0,COUNTIF($Z$6:Z548,1))</f>
        <v>543</v>
      </c>
      <c r="AB548" s="18" t="str">
        <f t="shared" si="88"/>
        <v>FINISH TABLET HEPSI 1 ARADA 40 LI</v>
      </c>
      <c r="AC548" s="17">
        <f>IF(ISERROR(SEARCH('G_Sipariş Fişi'!$C$19,$A548)),0,1)</f>
        <v>1</v>
      </c>
      <c r="AD548" s="17">
        <f>IF(AC548=0,0,COUNTIF($AC$6:AC548,1))</f>
        <v>543</v>
      </c>
      <c r="AE548" s="18" t="str">
        <f t="shared" si="89"/>
        <v>FINISH TABLET HEPSI 1 ARADA 40 LI</v>
      </c>
    </row>
    <row r="549" spans="1:31" x14ac:dyDescent="0.3">
      <c r="A549" s="17" t="str">
        <f>Tbl_Ürünler[[#This Row],[Ürün Adı]]</f>
        <v>SUPER FRESH HAMBURGER KOFTE</v>
      </c>
      <c r="B549" s="17">
        <f>IF(ISERROR(SEARCH('G_Sipariş Fişi'!$C$10,$A549)),0,1)</f>
        <v>0</v>
      </c>
      <c r="C549" s="17">
        <f>IF(B549=0,0,COUNTIF($B$6:B549,1))</f>
        <v>0</v>
      </c>
      <c r="D549" s="18" t="str">
        <f t="shared" si="80"/>
        <v/>
      </c>
      <c r="E549" s="17">
        <f>IF(ISERROR(SEARCH('G_Sipariş Fişi'!$C$11,$A549)),0,1)</f>
        <v>0</v>
      </c>
      <c r="F549" s="17">
        <f>IF(E549=0,0,COUNTIF($E$6:E549,1))</f>
        <v>0</v>
      </c>
      <c r="G549" s="18" t="str">
        <f t="shared" si="81"/>
        <v/>
      </c>
      <c r="H549" s="17">
        <f>IF(ISERROR(SEARCH('G_Sipariş Fişi'!$C$12,$A549)),0,1)</f>
        <v>0</v>
      </c>
      <c r="I549" s="17">
        <f>IF(H549=0,0,COUNTIF(H$6:$H549,1))</f>
        <v>0</v>
      </c>
      <c r="J549" s="18" t="str">
        <f t="shared" si="82"/>
        <v/>
      </c>
      <c r="K549" s="17">
        <f>IF(ISERROR(SEARCH('G_Sipariş Fişi'!$C$13,$A549)),0,1)</f>
        <v>0</v>
      </c>
      <c r="L549" s="17">
        <f>IF(K549=0,0,COUNTIF($K$6:K549,1))</f>
        <v>0</v>
      </c>
      <c r="M549" s="18" t="str">
        <f t="shared" si="83"/>
        <v/>
      </c>
      <c r="N549" s="17">
        <f>IF(ISERROR(SEARCH('G_Sipariş Fişi'!$C$14,$A549)),0,1)</f>
        <v>0</v>
      </c>
      <c r="O549" s="17">
        <f>IF(N549=0,0,COUNTIF($N$6:N549,1))</f>
        <v>0</v>
      </c>
      <c r="P549" s="18" t="str">
        <f t="shared" si="84"/>
        <v/>
      </c>
      <c r="Q549" s="17">
        <f>IF(ISERROR(SEARCH('G_Sipariş Fişi'!$C$15,$A549)),0,1)</f>
        <v>0</v>
      </c>
      <c r="R549" s="17">
        <f>IF(Q549=0,0,COUNTIF($Q$6:Q549,1))</f>
        <v>0</v>
      </c>
      <c r="S549" s="18" t="str">
        <f t="shared" si="85"/>
        <v/>
      </c>
      <c r="T549" s="17">
        <f>IF(ISERROR(SEARCH('G_Sipariş Fişi'!$C$16,$A549)),0,1)</f>
        <v>1</v>
      </c>
      <c r="U549" s="17">
        <f>IF(T549=0,0,COUNTIF($T$6:T549,1))</f>
        <v>544</v>
      </c>
      <c r="V549" s="18" t="str">
        <f t="shared" si="86"/>
        <v>SUPER FRESH HAMBURGER KOFTE</v>
      </c>
      <c r="W549" s="17">
        <f>IF(ISERROR(SEARCH('G_Sipariş Fişi'!$C$17,$A549)),0,1)</f>
        <v>1</v>
      </c>
      <c r="X549" s="17">
        <f>IF(W549=0,0,COUNTIF($W$6:W549,1))</f>
        <v>544</v>
      </c>
      <c r="Y549" s="18" t="str">
        <f t="shared" si="87"/>
        <v>SUPER FRESH HAMBURGER KOFTE</v>
      </c>
      <c r="Z549" s="17">
        <f>IF(ISERROR(SEARCH('G_Sipariş Fişi'!$C$18,$A549)),0,1)</f>
        <v>1</v>
      </c>
      <c r="AA549" s="17">
        <f>IF(Z549=0,0,COUNTIF($Z$6:Z549,1))</f>
        <v>544</v>
      </c>
      <c r="AB549" s="18" t="str">
        <f t="shared" si="88"/>
        <v>SUPER FRESH HAMBURGER KOFTE</v>
      </c>
      <c r="AC549" s="17">
        <f>IF(ISERROR(SEARCH('G_Sipariş Fişi'!$C$19,$A549)),0,1)</f>
        <v>1</v>
      </c>
      <c r="AD549" s="17">
        <f>IF(AC549=0,0,COUNTIF($AC$6:AC549,1))</f>
        <v>544</v>
      </c>
      <c r="AE549" s="18" t="str">
        <f t="shared" si="89"/>
        <v>SUPER FRESH HAMBURGER KOFTE</v>
      </c>
    </row>
    <row r="550" spans="1:31" x14ac:dyDescent="0.3">
      <c r="A550" s="17" t="str">
        <f>Tbl_Ürünler[[#This Row],[Ürün Adı]]</f>
        <v>CANBEBE KAZANCLI PAKET 5 JUNIOR 60ADET</v>
      </c>
      <c r="B550" s="17">
        <f>IF(ISERROR(SEARCH('G_Sipariş Fişi'!$C$10,$A550)),0,1)</f>
        <v>0</v>
      </c>
      <c r="C550" s="17">
        <f>IF(B550=0,0,COUNTIF($B$6:B550,1))</f>
        <v>0</v>
      </c>
      <c r="D550" s="18" t="str">
        <f t="shared" si="80"/>
        <v/>
      </c>
      <c r="E550" s="17">
        <f>IF(ISERROR(SEARCH('G_Sipariş Fişi'!$C$11,$A550)),0,1)</f>
        <v>0</v>
      </c>
      <c r="F550" s="17">
        <f>IF(E550=0,0,COUNTIF($E$6:E550,1))</f>
        <v>0</v>
      </c>
      <c r="G550" s="18" t="str">
        <f t="shared" si="81"/>
        <v/>
      </c>
      <c r="H550" s="17">
        <f>IF(ISERROR(SEARCH('G_Sipariş Fişi'!$C$12,$A550)),0,1)</f>
        <v>0</v>
      </c>
      <c r="I550" s="17">
        <f>IF(H550=0,0,COUNTIF(H$6:$H550,1))</f>
        <v>0</v>
      </c>
      <c r="J550" s="18" t="str">
        <f t="shared" si="82"/>
        <v/>
      </c>
      <c r="K550" s="17">
        <f>IF(ISERROR(SEARCH('G_Sipariş Fişi'!$C$13,$A550)),0,1)</f>
        <v>0</v>
      </c>
      <c r="L550" s="17">
        <f>IF(K550=0,0,COUNTIF($K$6:K550,1))</f>
        <v>0</v>
      </c>
      <c r="M550" s="18" t="str">
        <f t="shared" si="83"/>
        <v/>
      </c>
      <c r="N550" s="17">
        <f>IF(ISERROR(SEARCH('G_Sipariş Fişi'!$C$14,$A550)),0,1)</f>
        <v>0</v>
      </c>
      <c r="O550" s="17">
        <f>IF(N550=0,0,COUNTIF($N$6:N550,1))</f>
        <v>0</v>
      </c>
      <c r="P550" s="18" t="str">
        <f t="shared" si="84"/>
        <v/>
      </c>
      <c r="Q550" s="17">
        <f>IF(ISERROR(SEARCH('G_Sipariş Fişi'!$C$15,$A550)),0,1)</f>
        <v>0</v>
      </c>
      <c r="R550" s="17">
        <f>IF(Q550=0,0,COUNTIF($Q$6:Q550,1))</f>
        <v>0</v>
      </c>
      <c r="S550" s="18" t="str">
        <f t="shared" si="85"/>
        <v/>
      </c>
      <c r="T550" s="17">
        <f>IF(ISERROR(SEARCH('G_Sipariş Fişi'!$C$16,$A550)),0,1)</f>
        <v>1</v>
      </c>
      <c r="U550" s="17">
        <f>IF(T550=0,0,COUNTIF($T$6:T550,1))</f>
        <v>545</v>
      </c>
      <c r="V550" s="18" t="str">
        <f t="shared" si="86"/>
        <v>CANBEBE KAZANCLI PAKET 5 JUNIOR 60ADET</v>
      </c>
      <c r="W550" s="17">
        <f>IF(ISERROR(SEARCH('G_Sipariş Fişi'!$C$17,$A550)),0,1)</f>
        <v>1</v>
      </c>
      <c r="X550" s="17">
        <f>IF(W550=0,0,COUNTIF($W$6:W550,1))</f>
        <v>545</v>
      </c>
      <c r="Y550" s="18" t="str">
        <f t="shared" si="87"/>
        <v>CANBEBE KAZANCLI PAKET 5 JUNIOR 60ADET</v>
      </c>
      <c r="Z550" s="17">
        <f>IF(ISERROR(SEARCH('G_Sipariş Fişi'!$C$18,$A550)),0,1)</f>
        <v>1</v>
      </c>
      <c r="AA550" s="17">
        <f>IF(Z550=0,0,COUNTIF($Z$6:Z550,1))</f>
        <v>545</v>
      </c>
      <c r="AB550" s="18" t="str">
        <f t="shared" si="88"/>
        <v>CANBEBE KAZANCLI PAKET 5 JUNIOR 60ADET</v>
      </c>
      <c r="AC550" s="17">
        <f>IF(ISERROR(SEARCH('G_Sipariş Fişi'!$C$19,$A550)),0,1)</f>
        <v>1</v>
      </c>
      <c r="AD550" s="17">
        <f>IF(AC550=0,0,COUNTIF($AC$6:AC550,1))</f>
        <v>545</v>
      </c>
      <c r="AE550" s="18" t="str">
        <f t="shared" si="89"/>
        <v>CANBEBE KAZANCLI PAKET 5 JUNIOR 60ADET</v>
      </c>
    </row>
    <row r="551" spans="1:31" x14ac:dyDescent="0.3">
      <c r="A551" s="17" t="str">
        <f>Tbl_Ürünler[[#This Row],[Ürün Adı]]</f>
        <v>BALPARMAK SUZME CICEK BALI 850</v>
      </c>
      <c r="B551" s="17">
        <f>IF(ISERROR(SEARCH('G_Sipariş Fişi'!$C$10,$A551)),0,1)</f>
        <v>0</v>
      </c>
      <c r="C551" s="17">
        <f>IF(B551=0,0,COUNTIF($B$6:B551,1))</f>
        <v>0</v>
      </c>
      <c r="D551" s="18" t="str">
        <f t="shared" si="80"/>
        <v/>
      </c>
      <c r="E551" s="17">
        <f>IF(ISERROR(SEARCH('G_Sipariş Fişi'!$C$11,$A551)),0,1)</f>
        <v>0</v>
      </c>
      <c r="F551" s="17">
        <f>IF(E551=0,0,COUNTIF($E$6:E551,1))</f>
        <v>0</v>
      </c>
      <c r="G551" s="18" t="str">
        <f t="shared" si="81"/>
        <v/>
      </c>
      <c r="H551" s="17">
        <f>IF(ISERROR(SEARCH('G_Sipariş Fişi'!$C$12,$A551)),0,1)</f>
        <v>0</v>
      </c>
      <c r="I551" s="17">
        <f>IF(H551=0,0,COUNTIF(H$6:$H551,1))</f>
        <v>0</v>
      </c>
      <c r="J551" s="18" t="str">
        <f t="shared" si="82"/>
        <v/>
      </c>
      <c r="K551" s="17">
        <f>IF(ISERROR(SEARCH('G_Sipariş Fişi'!$C$13,$A551)),0,1)</f>
        <v>0</v>
      </c>
      <c r="L551" s="17">
        <f>IF(K551=0,0,COUNTIF($K$6:K551,1))</f>
        <v>0</v>
      </c>
      <c r="M551" s="18" t="str">
        <f t="shared" si="83"/>
        <v/>
      </c>
      <c r="N551" s="17">
        <f>IF(ISERROR(SEARCH('G_Sipariş Fişi'!$C$14,$A551)),0,1)</f>
        <v>0</v>
      </c>
      <c r="O551" s="17">
        <f>IF(N551=0,0,COUNTIF($N$6:N551,1))</f>
        <v>0</v>
      </c>
      <c r="P551" s="18" t="str">
        <f t="shared" si="84"/>
        <v/>
      </c>
      <c r="Q551" s="17">
        <f>IF(ISERROR(SEARCH('G_Sipariş Fişi'!$C$15,$A551)),0,1)</f>
        <v>0</v>
      </c>
      <c r="R551" s="17">
        <f>IF(Q551=0,0,COUNTIF($Q$6:Q551,1))</f>
        <v>0</v>
      </c>
      <c r="S551" s="18" t="str">
        <f t="shared" si="85"/>
        <v/>
      </c>
      <c r="T551" s="17">
        <f>IF(ISERROR(SEARCH('G_Sipariş Fişi'!$C$16,$A551)),0,1)</f>
        <v>1</v>
      </c>
      <c r="U551" s="17">
        <f>IF(T551=0,0,COUNTIF($T$6:T551,1))</f>
        <v>546</v>
      </c>
      <c r="V551" s="18" t="str">
        <f t="shared" si="86"/>
        <v>BALPARMAK SUZME CICEK BALI 850</v>
      </c>
      <c r="W551" s="17">
        <f>IF(ISERROR(SEARCH('G_Sipariş Fişi'!$C$17,$A551)),0,1)</f>
        <v>1</v>
      </c>
      <c r="X551" s="17">
        <f>IF(W551=0,0,COUNTIF($W$6:W551,1))</f>
        <v>546</v>
      </c>
      <c r="Y551" s="18" t="str">
        <f t="shared" si="87"/>
        <v>BALPARMAK SUZME CICEK BALI 850</v>
      </c>
      <c r="Z551" s="17">
        <f>IF(ISERROR(SEARCH('G_Sipariş Fişi'!$C$18,$A551)),0,1)</f>
        <v>1</v>
      </c>
      <c r="AA551" s="17">
        <f>IF(Z551=0,0,COUNTIF($Z$6:Z551,1))</f>
        <v>546</v>
      </c>
      <c r="AB551" s="18" t="str">
        <f t="shared" si="88"/>
        <v>BALPARMAK SUZME CICEK BALI 850</v>
      </c>
      <c r="AC551" s="17">
        <f>IF(ISERROR(SEARCH('G_Sipariş Fişi'!$C$19,$A551)),0,1)</f>
        <v>1</v>
      </c>
      <c r="AD551" s="17">
        <f>IF(AC551=0,0,COUNTIF($AC$6:AC551,1))</f>
        <v>546</v>
      </c>
      <c r="AE551" s="18" t="str">
        <f t="shared" si="89"/>
        <v>BALPARMAK SUZME CICEK BALI 850</v>
      </c>
    </row>
    <row r="552" spans="1:31" x14ac:dyDescent="0.3">
      <c r="A552" s="17" t="str">
        <f>Tbl_Ürünler[[#This Row],[Ürün Adı]]</f>
        <v xml:space="preserve">CANBEBE KAZANCLI PAKET 3 MIDI </v>
      </c>
      <c r="B552" s="17">
        <f>IF(ISERROR(SEARCH('G_Sipariş Fişi'!$C$10,$A552)),0,1)</f>
        <v>0</v>
      </c>
      <c r="C552" s="17">
        <f>IF(B552=0,0,COUNTIF($B$6:B552,1))</f>
        <v>0</v>
      </c>
      <c r="D552" s="18" t="str">
        <f t="shared" si="80"/>
        <v/>
      </c>
      <c r="E552" s="17">
        <f>IF(ISERROR(SEARCH('G_Sipariş Fişi'!$C$11,$A552)),0,1)</f>
        <v>0</v>
      </c>
      <c r="F552" s="17">
        <f>IF(E552=0,0,COUNTIF($E$6:E552,1))</f>
        <v>0</v>
      </c>
      <c r="G552" s="18" t="str">
        <f t="shared" si="81"/>
        <v/>
      </c>
      <c r="H552" s="17">
        <f>IF(ISERROR(SEARCH('G_Sipariş Fişi'!$C$12,$A552)),0,1)</f>
        <v>0</v>
      </c>
      <c r="I552" s="17">
        <f>IF(H552=0,0,COUNTIF(H$6:$H552,1))</f>
        <v>0</v>
      </c>
      <c r="J552" s="18" t="str">
        <f t="shared" si="82"/>
        <v/>
      </c>
      <c r="K552" s="17">
        <f>IF(ISERROR(SEARCH('G_Sipariş Fişi'!$C$13,$A552)),0,1)</f>
        <v>0</v>
      </c>
      <c r="L552" s="17">
        <f>IF(K552=0,0,COUNTIF($K$6:K552,1))</f>
        <v>0</v>
      </c>
      <c r="M552" s="18" t="str">
        <f t="shared" si="83"/>
        <v/>
      </c>
      <c r="N552" s="17">
        <f>IF(ISERROR(SEARCH('G_Sipariş Fişi'!$C$14,$A552)),0,1)</f>
        <v>0</v>
      </c>
      <c r="O552" s="17">
        <f>IF(N552=0,0,COUNTIF($N$6:N552,1))</f>
        <v>0</v>
      </c>
      <c r="P552" s="18" t="str">
        <f t="shared" si="84"/>
        <v/>
      </c>
      <c r="Q552" s="17">
        <f>IF(ISERROR(SEARCH('G_Sipariş Fişi'!$C$15,$A552)),0,1)</f>
        <v>0</v>
      </c>
      <c r="R552" s="17">
        <f>IF(Q552=0,0,COUNTIF($Q$6:Q552,1))</f>
        <v>0</v>
      </c>
      <c r="S552" s="18" t="str">
        <f t="shared" si="85"/>
        <v/>
      </c>
      <c r="T552" s="17">
        <f>IF(ISERROR(SEARCH('G_Sipariş Fişi'!$C$16,$A552)),0,1)</f>
        <v>1</v>
      </c>
      <c r="U552" s="17">
        <f>IF(T552=0,0,COUNTIF($T$6:T552,1))</f>
        <v>547</v>
      </c>
      <c r="V552" s="18" t="str">
        <f t="shared" si="86"/>
        <v xml:space="preserve">CANBEBE KAZANCLI PAKET 3 MIDI </v>
      </c>
      <c r="W552" s="17">
        <f>IF(ISERROR(SEARCH('G_Sipariş Fişi'!$C$17,$A552)),0,1)</f>
        <v>1</v>
      </c>
      <c r="X552" s="17">
        <f>IF(W552=0,0,COUNTIF($W$6:W552,1))</f>
        <v>547</v>
      </c>
      <c r="Y552" s="18" t="str">
        <f t="shared" si="87"/>
        <v xml:space="preserve">CANBEBE KAZANCLI PAKET 3 MIDI </v>
      </c>
      <c r="Z552" s="17">
        <f>IF(ISERROR(SEARCH('G_Sipariş Fişi'!$C$18,$A552)),0,1)</f>
        <v>1</v>
      </c>
      <c r="AA552" s="17">
        <f>IF(Z552=0,0,COUNTIF($Z$6:Z552,1))</f>
        <v>547</v>
      </c>
      <c r="AB552" s="18" t="str">
        <f t="shared" si="88"/>
        <v xml:space="preserve">CANBEBE KAZANCLI PAKET 3 MIDI </v>
      </c>
      <c r="AC552" s="17">
        <f>IF(ISERROR(SEARCH('G_Sipariş Fişi'!$C$19,$A552)),0,1)</f>
        <v>1</v>
      </c>
      <c r="AD552" s="17">
        <f>IF(AC552=0,0,COUNTIF($AC$6:AC552,1))</f>
        <v>547</v>
      </c>
      <c r="AE552" s="18" t="str">
        <f t="shared" si="89"/>
        <v xml:space="preserve">CANBEBE KAZANCLI PAKET 3 MIDI </v>
      </c>
    </row>
    <row r="553" spans="1:31" x14ac:dyDescent="0.3">
      <c r="A553" s="17" t="str">
        <f>Tbl_Ürünler[[#This Row],[Ürün Adı]]</f>
        <v>CANBEBE KAZANCLI PAKET 4 MAXI 80 ADET</v>
      </c>
      <c r="B553" s="17">
        <f>IF(ISERROR(SEARCH('G_Sipariş Fişi'!$C$10,$A553)),0,1)</f>
        <v>0</v>
      </c>
      <c r="C553" s="17">
        <f>IF(B553=0,0,COUNTIF($B$6:B553,1))</f>
        <v>0</v>
      </c>
      <c r="D553" s="18" t="str">
        <f t="shared" si="80"/>
        <v/>
      </c>
      <c r="E553" s="17">
        <f>IF(ISERROR(SEARCH('G_Sipariş Fişi'!$C$11,$A553)),0,1)</f>
        <v>0</v>
      </c>
      <c r="F553" s="17">
        <f>IF(E553=0,0,COUNTIF($E$6:E553,1))</f>
        <v>0</v>
      </c>
      <c r="G553" s="18" t="str">
        <f t="shared" si="81"/>
        <v/>
      </c>
      <c r="H553" s="17">
        <f>IF(ISERROR(SEARCH('G_Sipariş Fişi'!$C$12,$A553)),0,1)</f>
        <v>0</v>
      </c>
      <c r="I553" s="17">
        <f>IF(H553=0,0,COUNTIF(H$6:$H553,1))</f>
        <v>0</v>
      </c>
      <c r="J553" s="18" t="str">
        <f t="shared" si="82"/>
        <v/>
      </c>
      <c r="K553" s="17">
        <f>IF(ISERROR(SEARCH('G_Sipariş Fişi'!$C$13,$A553)),0,1)</f>
        <v>0</v>
      </c>
      <c r="L553" s="17">
        <f>IF(K553=0,0,COUNTIF($K$6:K553,1))</f>
        <v>0</v>
      </c>
      <c r="M553" s="18" t="str">
        <f t="shared" si="83"/>
        <v/>
      </c>
      <c r="N553" s="17">
        <f>IF(ISERROR(SEARCH('G_Sipariş Fişi'!$C$14,$A553)),0,1)</f>
        <v>0</v>
      </c>
      <c r="O553" s="17">
        <f>IF(N553=0,0,COUNTIF($N$6:N553,1))</f>
        <v>0</v>
      </c>
      <c r="P553" s="18" t="str">
        <f t="shared" si="84"/>
        <v/>
      </c>
      <c r="Q553" s="17">
        <f>IF(ISERROR(SEARCH('G_Sipariş Fişi'!$C$15,$A553)),0,1)</f>
        <v>0</v>
      </c>
      <c r="R553" s="17">
        <f>IF(Q553=0,0,COUNTIF($Q$6:Q553,1))</f>
        <v>0</v>
      </c>
      <c r="S553" s="18" t="str">
        <f t="shared" si="85"/>
        <v/>
      </c>
      <c r="T553" s="17">
        <f>IF(ISERROR(SEARCH('G_Sipariş Fişi'!$C$16,$A553)),0,1)</f>
        <v>1</v>
      </c>
      <c r="U553" s="17">
        <f>IF(T553=0,0,COUNTIF($T$6:T553,1))</f>
        <v>548</v>
      </c>
      <c r="V553" s="18" t="str">
        <f t="shared" si="86"/>
        <v>CANBEBE KAZANCLI PAKET 4 MAXI 80 ADET</v>
      </c>
      <c r="W553" s="17">
        <f>IF(ISERROR(SEARCH('G_Sipariş Fişi'!$C$17,$A553)),0,1)</f>
        <v>1</v>
      </c>
      <c r="X553" s="17">
        <f>IF(W553=0,0,COUNTIF($W$6:W553,1))</f>
        <v>548</v>
      </c>
      <c r="Y553" s="18" t="str">
        <f t="shared" si="87"/>
        <v>CANBEBE KAZANCLI PAKET 4 MAXI 80 ADET</v>
      </c>
      <c r="Z553" s="17">
        <f>IF(ISERROR(SEARCH('G_Sipariş Fişi'!$C$18,$A553)),0,1)</f>
        <v>1</v>
      </c>
      <c r="AA553" s="17">
        <f>IF(Z553=0,0,COUNTIF($Z$6:Z553,1))</f>
        <v>548</v>
      </c>
      <c r="AB553" s="18" t="str">
        <f t="shared" si="88"/>
        <v>CANBEBE KAZANCLI PAKET 4 MAXI 80 ADET</v>
      </c>
      <c r="AC553" s="17">
        <f>IF(ISERROR(SEARCH('G_Sipariş Fişi'!$C$19,$A553)),0,1)</f>
        <v>1</v>
      </c>
      <c r="AD553" s="17">
        <f>IF(AC553=0,0,COUNTIF($AC$6:AC553,1))</f>
        <v>548</v>
      </c>
      <c r="AE553" s="18" t="str">
        <f t="shared" si="89"/>
        <v>CANBEBE KAZANCLI PAKET 4 MAXI 80 ADET</v>
      </c>
    </row>
    <row r="554" spans="1:31" x14ac:dyDescent="0.3">
      <c r="A554" s="17" t="str">
        <f>Tbl_Ürünler[[#This Row],[Ürün Adı]]</f>
        <v>OKEY ROTAR 20 LI</v>
      </c>
      <c r="B554" s="17">
        <f>IF(ISERROR(SEARCH('G_Sipariş Fişi'!$C$10,$A554)),0,1)</f>
        <v>0</v>
      </c>
      <c r="C554" s="17">
        <f>IF(B554=0,0,COUNTIF($B$6:B554,1))</f>
        <v>0</v>
      </c>
      <c r="D554" s="18" t="str">
        <f t="shared" si="80"/>
        <v/>
      </c>
      <c r="E554" s="17">
        <f>IF(ISERROR(SEARCH('G_Sipariş Fişi'!$C$11,$A554)),0,1)</f>
        <v>0</v>
      </c>
      <c r="F554" s="17">
        <f>IF(E554=0,0,COUNTIF($E$6:E554,1))</f>
        <v>0</v>
      </c>
      <c r="G554" s="18" t="str">
        <f t="shared" si="81"/>
        <v/>
      </c>
      <c r="H554" s="17">
        <f>IF(ISERROR(SEARCH('G_Sipariş Fişi'!$C$12,$A554)),0,1)</f>
        <v>0</v>
      </c>
      <c r="I554" s="17">
        <f>IF(H554=0,0,COUNTIF(H$6:$H554,1))</f>
        <v>0</v>
      </c>
      <c r="J554" s="18" t="str">
        <f t="shared" si="82"/>
        <v/>
      </c>
      <c r="K554" s="17">
        <f>IF(ISERROR(SEARCH('G_Sipariş Fişi'!$C$13,$A554)),0,1)</f>
        <v>0</v>
      </c>
      <c r="L554" s="17">
        <f>IF(K554=0,0,COUNTIF($K$6:K554,1))</f>
        <v>0</v>
      </c>
      <c r="M554" s="18" t="str">
        <f t="shared" si="83"/>
        <v/>
      </c>
      <c r="N554" s="17">
        <f>IF(ISERROR(SEARCH('G_Sipariş Fişi'!$C$14,$A554)),0,1)</f>
        <v>0</v>
      </c>
      <c r="O554" s="17">
        <f>IF(N554=0,0,COUNTIF($N$6:N554,1))</f>
        <v>0</v>
      </c>
      <c r="P554" s="18" t="str">
        <f t="shared" si="84"/>
        <v/>
      </c>
      <c r="Q554" s="17">
        <f>IF(ISERROR(SEARCH('G_Sipariş Fişi'!$C$15,$A554)),0,1)</f>
        <v>0</v>
      </c>
      <c r="R554" s="17">
        <f>IF(Q554=0,0,COUNTIF($Q$6:Q554,1))</f>
        <v>0</v>
      </c>
      <c r="S554" s="18" t="str">
        <f t="shared" si="85"/>
        <v/>
      </c>
      <c r="T554" s="17">
        <f>IF(ISERROR(SEARCH('G_Sipariş Fişi'!$C$16,$A554)),0,1)</f>
        <v>1</v>
      </c>
      <c r="U554" s="17">
        <f>IF(T554=0,0,COUNTIF($T$6:T554,1))</f>
        <v>549</v>
      </c>
      <c r="V554" s="18" t="str">
        <f t="shared" si="86"/>
        <v>OKEY ROTAR 20 LI</v>
      </c>
      <c r="W554" s="17">
        <f>IF(ISERROR(SEARCH('G_Sipariş Fişi'!$C$17,$A554)),0,1)</f>
        <v>1</v>
      </c>
      <c r="X554" s="17">
        <f>IF(W554=0,0,COUNTIF($W$6:W554,1))</f>
        <v>549</v>
      </c>
      <c r="Y554" s="18" t="str">
        <f t="shared" si="87"/>
        <v>OKEY ROTAR 20 LI</v>
      </c>
      <c r="Z554" s="17">
        <f>IF(ISERROR(SEARCH('G_Sipariş Fişi'!$C$18,$A554)),0,1)</f>
        <v>1</v>
      </c>
      <c r="AA554" s="17">
        <f>IF(Z554=0,0,COUNTIF($Z$6:Z554,1))</f>
        <v>549</v>
      </c>
      <c r="AB554" s="18" t="str">
        <f t="shared" si="88"/>
        <v>OKEY ROTAR 20 LI</v>
      </c>
      <c r="AC554" s="17">
        <f>IF(ISERROR(SEARCH('G_Sipariş Fişi'!$C$19,$A554)),0,1)</f>
        <v>1</v>
      </c>
      <c r="AD554" s="17">
        <f>IF(AC554=0,0,COUNTIF($AC$6:AC554,1))</f>
        <v>549</v>
      </c>
      <c r="AE554" s="18" t="str">
        <f t="shared" si="89"/>
        <v>OKEY ROTAR 20 LI</v>
      </c>
    </row>
    <row r="555" spans="1:31" x14ac:dyDescent="0.3">
      <c r="A555" s="17" t="str">
        <f>Tbl_Ürünler[[#This Row],[Ürün Adı]]</f>
        <v>BALPARMAK SUZME CAM BALI 850 G</v>
      </c>
      <c r="B555" s="17">
        <f>IF(ISERROR(SEARCH('G_Sipariş Fişi'!$C$10,$A555)),0,1)</f>
        <v>0</v>
      </c>
      <c r="C555" s="17">
        <f>IF(B555=0,0,COUNTIF($B$6:B555,1))</f>
        <v>0</v>
      </c>
      <c r="D555" s="18" t="str">
        <f t="shared" si="80"/>
        <v/>
      </c>
      <c r="E555" s="17">
        <f>IF(ISERROR(SEARCH('G_Sipariş Fişi'!$C$11,$A555)),0,1)</f>
        <v>0</v>
      </c>
      <c r="F555" s="17">
        <f>IF(E555=0,0,COUNTIF($E$6:E555,1))</f>
        <v>0</v>
      </c>
      <c r="G555" s="18" t="str">
        <f t="shared" si="81"/>
        <v/>
      </c>
      <c r="H555" s="17">
        <f>IF(ISERROR(SEARCH('G_Sipariş Fişi'!$C$12,$A555)),0,1)</f>
        <v>0</v>
      </c>
      <c r="I555" s="17">
        <f>IF(H555=0,0,COUNTIF(H$6:$H555,1))</f>
        <v>0</v>
      </c>
      <c r="J555" s="18" t="str">
        <f t="shared" si="82"/>
        <v/>
      </c>
      <c r="K555" s="17">
        <f>IF(ISERROR(SEARCH('G_Sipariş Fişi'!$C$13,$A555)),0,1)</f>
        <v>0</v>
      </c>
      <c r="L555" s="17">
        <f>IF(K555=0,0,COUNTIF($K$6:K555,1))</f>
        <v>0</v>
      </c>
      <c r="M555" s="18" t="str">
        <f t="shared" si="83"/>
        <v/>
      </c>
      <c r="N555" s="17">
        <f>IF(ISERROR(SEARCH('G_Sipariş Fişi'!$C$14,$A555)),0,1)</f>
        <v>0</v>
      </c>
      <c r="O555" s="17">
        <f>IF(N555=0,0,COUNTIF($N$6:N555,1))</f>
        <v>0</v>
      </c>
      <c r="P555" s="18" t="str">
        <f t="shared" si="84"/>
        <v/>
      </c>
      <c r="Q555" s="17">
        <f>IF(ISERROR(SEARCH('G_Sipariş Fişi'!$C$15,$A555)),0,1)</f>
        <v>0</v>
      </c>
      <c r="R555" s="17">
        <f>IF(Q555=0,0,COUNTIF($Q$6:Q555,1))</f>
        <v>0</v>
      </c>
      <c r="S555" s="18" t="str">
        <f t="shared" si="85"/>
        <v/>
      </c>
      <c r="T555" s="17">
        <f>IF(ISERROR(SEARCH('G_Sipariş Fişi'!$C$16,$A555)),0,1)</f>
        <v>1</v>
      </c>
      <c r="U555" s="17">
        <f>IF(T555=0,0,COUNTIF($T$6:T555,1))</f>
        <v>550</v>
      </c>
      <c r="V555" s="18" t="str">
        <f t="shared" si="86"/>
        <v>BALPARMAK SUZME CAM BALI 850 G</v>
      </c>
      <c r="W555" s="17">
        <f>IF(ISERROR(SEARCH('G_Sipariş Fişi'!$C$17,$A555)),0,1)</f>
        <v>1</v>
      </c>
      <c r="X555" s="17">
        <f>IF(W555=0,0,COUNTIF($W$6:W555,1))</f>
        <v>550</v>
      </c>
      <c r="Y555" s="18" t="str">
        <f t="shared" si="87"/>
        <v>BALPARMAK SUZME CAM BALI 850 G</v>
      </c>
      <c r="Z555" s="17">
        <f>IF(ISERROR(SEARCH('G_Sipariş Fişi'!$C$18,$A555)),0,1)</f>
        <v>1</v>
      </c>
      <c r="AA555" s="17">
        <f>IF(Z555=0,0,COUNTIF($Z$6:Z555,1))</f>
        <v>550</v>
      </c>
      <c r="AB555" s="18" t="str">
        <f t="shared" si="88"/>
        <v>BALPARMAK SUZME CAM BALI 850 G</v>
      </c>
      <c r="AC555" s="17">
        <f>IF(ISERROR(SEARCH('G_Sipariş Fişi'!$C$19,$A555)),0,1)</f>
        <v>1</v>
      </c>
      <c r="AD555" s="17">
        <f>IF(AC555=0,0,COUNTIF($AC$6:AC555,1))</f>
        <v>550</v>
      </c>
      <c r="AE555" s="18" t="str">
        <f t="shared" si="89"/>
        <v>BALPARMAK SUZME CAM BALI 850 G</v>
      </c>
    </row>
    <row r="556" spans="1:31" x14ac:dyDescent="0.3">
      <c r="A556" s="17" t="str">
        <f>Tbl_Ürünler[[#This Row],[Ürün Adı]]</f>
        <v>CANBEBE KAZANCLI PAKET 4+MAXİPLUS 70 ADET</v>
      </c>
      <c r="B556" s="17">
        <f>IF(ISERROR(SEARCH('G_Sipariş Fişi'!$C$10,$A556)),0,1)</f>
        <v>0</v>
      </c>
      <c r="C556" s="17">
        <f>IF(B556=0,0,COUNTIF($B$6:B556,1))</f>
        <v>0</v>
      </c>
      <c r="D556" s="18" t="str">
        <f t="shared" si="80"/>
        <v/>
      </c>
      <c r="E556" s="17">
        <f>IF(ISERROR(SEARCH('G_Sipariş Fişi'!$C$11,$A556)),0,1)</f>
        <v>0</v>
      </c>
      <c r="F556" s="17">
        <f>IF(E556=0,0,COUNTIF($E$6:E556,1))</f>
        <v>0</v>
      </c>
      <c r="G556" s="18" t="str">
        <f t="shared" si="81"/>
        <v/>
      </c>
      <c r="H556" s="17">
        <f>IF(ISERROR(SEARCH('G_Sipariş Fişi'!$C$12,$A556)),0,1)</f>
        <v>0</v>
      </c>
      <c r="I556" s="17">
        <f>IF(H556=0,0,COUNTIF(H$6:$H556,1))</f>
        <v>0</v>
      </c>
      <c r="J556" s="18" t="str">
        <f t="shared" si="82"/>
        <v/>
      </c>
      <c r="K556" s="17">
        <f>IF(ISERROR(SEARCH('G_Sipariş Fişi'!$C$13,$A556)),0,1)</f>
        <v>0</v>
      </c>
      <c r="L556" s="17">
        <f>IF(K556=0,0,COUNTIF($K$6:K556,1))</f>
        <v>0</v>
      </c>
      <c r="M556" s="18" t="str">
        <f t="shared" si="83"/>
        <v/>
      </c>
      <c r="N556" s="17">
        <f>IF(ISERROR(SEARCH('G_Sipariş Fişi'!$C$14,$A556)),0,1)</f>
        <v>0</v>
      </c>
      <c r="O556" s="17">
        <f>IF(N556=0,0,COUNTIF($N$6:N556,1))</f>
        <v>0</v>
      </c>
      <c r="P556" s="18" t="str">
        <f t="shared" si="84"/>
        <v/>
      </c>
      <c r="Q556" s="17">
        <f>IF(ISERROR(SEARCH('G_Sipariş Fişi'!$C$15,$A556)),0,1)</f>
        <v>0</v>
      </c>
      <c r="R556" s="17">
        <f>IF(Q556=0,0,COUNTIF($Q$6:Q556,1))</f>
        <v>0</v>
      </c>
      <c r="S556" s="18" t="str">
        <f t="shared" si="85"/>
        <v/>
      </c>
      <c r="T556" s="17">
        <f>IF(ISERROR(SEARCH('G_Sipariş Fişi'!$C$16,$A556)),0,1)</f>
        <v>1</v>
      </c>
      <c r="U556" s="17">
        <f>IF(T556=0,0,COUNTIF($T$6:T556,1))</f>
        <v>551</v>
      </c>
      <c r="V556" s="18" t="str">
        <f t="shared" si="86"/>
        <v>CANBEBE KAZANCLI PAKET 4+MAXİPLUS 70 ADET</v>
      </c>
      <c r="W556" s="17">
        <f>IF(ISERROR(SEARCH('G_Sipariş Fişi'!$C$17,$A556)),0,1)</f>
        <v>1</v>
      </c>
      <c r="X556" s="17">
        <f>IF(W556=0,0,COUNTIF($W$6:W556,1))</f>
        <v>551</v>
      </c>
      <c r="Y556" s="18" t="str">
        <f t="shared" si="87"/>
        <v>CANBEBE KAZANCLI PAKET 4+MAXİPLUS 70 ADET</v>
      </c>
      <c r="Z556" s="17">
        <f>IF(ISERROR(SEARCH('G_Sipariş Fişi'!$C$18,$A556)),0,1)</f>
        <v>1</v>
      </c>
      <c r="AA556" s="17">
        <f>IF(Z556=0,0,COUNTIF($Z$6:Z556,1))</f>
        <v>551</v>
      </c>
      <c r="AB556" s="18" t="str">
        <f t="shared" si="88"/>
        <v>CANBEBE KAZANCLI PAKET 4+MAXİPLUS 70 ADET</v>
      </c>
      <c r="AC556" s="17">
        <f>IF(ISERROR(SEARCH('G_Sipariş Fişi'!$C$19,$A556)),0,1)</f>
        <v>1</v>
      </c>
      <c r="AD556" s="17">
        <f>IF(AC556=0,0,COUNTIF($AC$6:AC556,1))</f>
        <v>551</v>
      </c>
      <c r="AE556" s="18" t="str">
        <f t="shared" si="89"/>
        <v>CANBEBE KAZANCLI PAKET 4+MAXİPLUS 70 ADET</v>
      </c>
    </row>
    <row r="557" spans="1:31" x14ac:dyDescent="0.3">
      <c r="A557" s="17" t="str">
        <f>Tbl_Ürünler[[#This Row],[Ürün Adı]]</f>
        <v>WELLA KOLESTON SAC BOYASI 7.1 KULLU KUMRAL</v>
      </c>
      <c r="B557" s="17">
        <f>IF(ISERROR(SEARCH('G_Sipariş Fişi'!$C$10,$A557)),0,1)</f>
        <v>0</v>
      </c>
      <c r="C557" s="17">
        <f>IF(B557=0,0,COUNTIF($B$6:B557,1))</f>
        <v>0</v>
      </c>
      <c r="D557" s="18" t="str">
        <f t="shared" si="80"/>
        <v/>
      </c>
      <c r="E557" s="17">
        <f>IF(ISERROR(SEARCH('G_Sipariş Fişi'!$C$11,$A557)),0,1)</f>
        <v>0</v>
      </c>
      <c r="F557" s="17">
        <f>IF(E557=0,0,COUNTIF($E$6:E557,1))</f>
        <v>0</v>
      </c>
      <c r="G557" s="18" t="str">
        <f t="shared" si="81"/>
        <v/>
      </c>
      <c r="H557" s="17">
        <f>IF(ISERROR(SEARCH('G_Sipariş Fişi'!$C$12,$A557)),0,1)</f>
        <v>0</v>
      </c>
      <c r="I557" s="17">
        <f>IF(H557=0,0,COUNTIF(H$6:$H557,1))</f>
        <v>0</v>
      </c>
      <c r="J557" s="18" t="str">
        <f t="shared" si="82"/>
        <v/>
      </c>
      <c r="K557" s="17">
        <f>IF(ISERROR(SEARCH('G_Sipariş Fişi'!$C$13,$A557)),0,1)</f>
        <v>0</v>
      </c>
      <c r="L557" s="17">
        <f>IF(K557=0,0,COUNTIF($K$6:K557,1))</f>
        <v>0</v>
      </c>
      <c r="M557" s="18" t="str">
        <f t="shared" si="83"/>
        <v/>
      </c>
      <c r="N557" s="17">
        <f>IF(ISERROR(SEARCH('G_Sipariş Fişi'!$C$14,$A557)),0,1)</f>
        <v>0</v>
      </c>
      <c r="O557" s="17">
        <f>IF(N557=0,0,COUNTIF($N$6:N557,1))</f>
        <v>0</v>
      </c>
      <c r="P557" s="18" t="str">
        <f t="shared" si="84"/>
        <v/>
      </c>
      <c r="Q557" s="17">
        <f>IF(ISERROR(SEARCH('G_Sipariş Fişi'!$C$15,$A557)),0,1)</f>
        <v>0</v>
      </c>
      <c r="R557" s="17">
        <f>IF(Q557=0,0,COUNTIF($Q$6:Q557,1))</f>
        <v>0</v>
      </c>
      <c r="S557" s="18" t="str">
        <f t="shared" si="85"/>
        <v/>
      </c>
      <c r="T557" s="17">
        <f>IF(ISERROR(SEARCH('G_Sipariş Fişi'!$C$16,$A557)),0,1)</f>
        <v>1</v>
      </c>
      <c r="U557" s="17">
        <f>IF(T557=0,0,COUNTIF($T$6:T557,1))</f>
        <v>552</v>
      </c>
      <c r="V557" s="18" t="str">
        <f t="shared" si="86"/>
        <v>WELLA KOLESTON SAC BOYASI 7.1 KULLU KUMRAL</v>
      </c>
      <c r="W557" s="17">
        <f>IF(ISERROR(SEARCH('G_Sipariş Fişi'!$C$17,$A557)),0,1)</f>
        <v>1</v>
      </c>
      <c r="X557" s="17">
        <f>IF(W557=0,0,COUNTIF($W$6:W557,1))</f>
        <v>552</v>
      </c>
      <c r="Y557" s="18" t="str">
        <f t="shared" si="87"/>
        <v>WELLA KOLESTON SAC BOYASI 7.1 KULLU KUMRAL</v>
      </c>
      <c r="Z557" s="17">
        <f>IF(ISERROR(SEARCH('G_Sipariş Fişi'!$C$18,$A557)),0,1)</f>
        <v>1</v>
      </c>
      <c r="AA557" s="17">
        <f>IF(Z557=0,0,COUNTIF($Z$6:Z557,1))</f>
        <v>552</v>
      </c>
      <c r="AB557" s="18" t="str">
        <f t="shared" si="88"/>
        <v>WELLA KOLESTON SAC BOYASI 7.1 KULLU KUMRAL</v>
      </c>
      <c r="AC557" s="17">
        <f>IF(ISERROR(SEARCH('G_Sipariş Fişi'!$C$19,$A557)),0,1)</f>
        <v>1</v>
      </c>
      <c r="AD557" s="17">
        <f>IF(AC557=0,0,COUNTIF($AC$6:AC557,1))</f>
        <v>552</v>
      </c>
      <c r="AE557" s="18" t="str">
        <f t="shared" si="89"/>
        <v>WELLA KOLESTON SAC BOYASI 7.1 KULLU KUMRAL</v>
      </c>
    </row>
    <row r="558" spans="1:31" x14ac:dyDescent="0.3">
      <c r="A558" s="17" t="str">
        <f>Tbl_Ürünler[[#This Row],[Ürün Adı]]</f>
        <v>FINISH H1 ARADA 65 LI TAB.DOYPACK</v>
      </c>
      <c r="B558" s="17">
        <f>IF(ISERROR(SEARCH('G_Sipariş Fişi'!$C$10,$A558)),0,1)</f>
        <v>0</v>
      </c>
      <c r="C558" s="17">
        <f>IF(B558=0,0,COUNTIF($B$6:B558,1))</f>
        <v>0</v>
      </c>
      <c r="D558" s="18" t="str">
        <f t="shared" si="80"/>
        <v/>
      </c>
      <c r="E558" s="17">
        <f>IF(ISERROR(SEARCH('G_Sipariş Fişi'!$C$11,$A558)),0,1)</f>
        <v>0</v>
      </c>
      <c r="F558" s="17">
        <f>IF(E558=0,0,COUNTIF($E$6:E558,1))</f>
        <v>0</v>
      </c>
      <c r="G558" s="18" t="str">
        <f t="shared" si="81"/>
        <v/>
      </c>
      <c r="H558" s="17">
        <f>IF(ISERROR(SEARCH('G_Sipariş Fişi'!$C$12,$A558)),0,1)</f>
        <v>0</v>
      </c>
      <c r="I558" s="17">
        <f>IF(H558=0,0,COUNTIF(H$6:$H558,1))</f>
        <v>0</v>
      </c>
      <c r="J558" s="18" t="str">
        <f t="shared" si="82"/>
        <v/>
      </c>
      <c r="K558" s="17">
        <f>IF(ISERROR(SEARCH('G_Sipariş Fişi'!$C$13,$A558)),0,1)</f>
        <v>0</v>
      </c>
      <c r="L558" s="17">
        <f>IF(K558=0,0,COUNTIF($K$6:K558,1))</f>
        <v>0</v>
      </c>
      <c r="M558" s="18" t="str">
        <f t="shared" si="83"/>
        <v/>
      </c>
      <c r="N558" s="17">
        <f>IF(ISERROR(SEARCH('G_Sipariş Fişi'!$C$14,$A558)),0,1)</f>
        <v>0</v>
      </c>
      <c r="O558" s="17">
        <f>IF(N558=0,0,COUNTIF($N$6:N558,1))</f>
        <v>0</v>
      </c>
      <c r="P558" s="18" t="str">
        <f t="shared" si="84"/>
        <v/>
      </c>
      <c r="Q558" s="17">
        <f>IF(ISERROR(SEARCH('G_Sipariş Fişi'!$C$15,$A558)),0,1)</f>
        <v>0</v>
      </c>
      <c r="R558" s="17">
        <f>IF(Q558=0,0,COUNTIF($Q$6:Q558,1))</f>
        <v>0</v>
      </c>
      <c r="S558" s="18" t="str">
        <f t="shared" si="85"/>
        <v/>
      </c>
      <c r="T558" s="17">
        <f>IF(ISERROR(SEARCH('G_Sipariş Fişi'!$C$16,$A558)),0,1)</f>
        <v>1</v>
      </c>
      <c r="U558" s="17">
        <f>IF(T558=0,0,COUNTIF($T$6:T558,1))</f>
        <v>553</v>
      </c>
      <c r="V558" s="18" t="str">
        <f t="shared" si="86"/>
        <v>FINISH H1 ARADA 65 LI TAB.DOYPACK</v>
      </c>
      <c r="W558" s="17">
        <f>IF(ISERROR(SEARCH('G_Sipariş Fişi'!$C$17,$A558)),0,1)</f>
        <v>1</v>
      </c>
      <c r="X558" s="17">
        <f>IF(W558=0,0,COUNTIF($W$6:W558,1))</f>
        <v>553</v>
      </c>
      <c r="Y558" s="18" t="str">
        <f t="shared" si="87"/>
        <v>FINISH H1 ARADA 65 LI TAB.DOYPACK</v>
      </c>
      <c r="Z558" s="17">
        <f>IF(ISERROR(SEARCH('G_Sipariş Fişi'!$C$18,$A558)),0,1)</f>
        <v>1</v>
      </c>
      <c r="AA558" s="17">
        <f>IF(Z558=0,0,COUNTIF($Z$6:Z558,1))</f>
        <v>553</v>
      </c>
      <c r="AB558" s="18" t="str">
        <f t="shared" si="88"/>
        <v>FINISH H1 ARADA 65 LI TAB.DOYPACK</v>
      </c>
      <c r="AC558" s="17">
        <f>IF(ISERROR(SEARCH('G_Sipariş Fişi'!$C$19,$A558)),0,1)</f>
        <v>1</v>
      </c>
      <c r="AD558" s="17">
        <f>IF(AC558=0,0,COUNTIF($AC$6:AC558,1))</f>
        <v>553</v>
      </c>
      <c r="AE558" s="18" t="str">
        <f t="shared" si="89"/>
        <v>FINISH H1 ARADA 65 LI TAB.DOYPACK</v>
      </c>
    </row>
    <row r="559" spans="1:31" x14ac:dyDescent="0.3">
      <c r="A559" s="17" t="str">
        <f>Tbl_Ürünler[[#This Row],[Ürün Adı]]</f>
        <v>EKICI TAM YAGLI BEYAZ PEYNIR 1 KG</v>
      </c>
      <c r="B559" s="17">
        <f>IF(ISERROR(SEARCH('G_Sipariş Fişi'!$C$10,$A559)),0,1)</f>
        <v>1</v>
      </c>
      <c r="C559" s="17">
        <f>IF(B559=0,0,COUNTIF($B$6:B559,1))</f>
        <v>20</v>
      </c>
      <c r="D559" s="18" t="str">
        <f t="shared" si="80"/>
        <v/>
      </c>
      <c r="E559" s="17">
        <f>IF(ISERROR(SEARCH('G_Sipariş Fişi'!$C$11,$A559)),0,1)</f>
        <v>0</v>
      </c>
      <c r="F559" s="17">
        <f>IF(E559=0,0,COUNTIF($E$6:E559,1))</f>
        <v>0</v>
      </c>
      <c r="G559" s="18" t="str">
        <f t="shared" si="81"/>
        <v/>
      </c>
      <c r="H559" s="17">
        <f>IF(ISERROR(SEARCH('G_Sipariş Fişi'!$C$12,$A559)),0,1)</f>
        <v>0</v>
      </c>
      <c r="I559" s="17">
        <f>IF(H559=0,0,COUNTIF(H$6:$H559,1))</f>
        <v>0</v>
      </c>
      <c r="J559" s="18" t="str">
        <f t="shared" si="82"/>
        <v/>
      </c>
      <c r="K559" s="17">
        <f>IF(ISERROR(SEARCH('G_Sipariş Fişi'!$C$13,$A559)),0,1)</f>
        <v>0</v>
      </c>
      <c r="L559" s="17">
        <f>IF(K559=0,0,COUNTIF($K$6:K559,1))</f>
        <v>0</v>
      </c>
      <c r="M559" s="18" t="str">
        <f t="shared" si="83"/>
        <v/>
      </c>
      <c r="N559" s="17">
        <f>IF(ISERROR(SEARCH('G_Sipariş Fişi'!$C$14,$A559)),0,1)</f>
        <v>0</v>
      </c>
      <c r="O559" s="17">
        <f>IF(N559=0,0,COUNTIF($N$6:N559,1))</f>
        <v>0</v>
      </c>
      <c r="P559" s="18" t="str">
        <f t="shared" si="84"/>
        <v/>
      </c>
      <c r="Q559" s="17">
        <f>IF(ISERROR(SEARCH('G_Sipariş Fişi'!$C$15,$A559)),0,1)</f>
        <v>0</v>
      </c>
      <c r="R559" s="17">
        <f>IF(Q559=0,0,COUNTIF($Q$6:Q559,1))</f>
        <v>0</v>
      </c>
      <c r="S559" s="18" t="str">
        <f t="shared" si="85"/>
        <v/>
      </c>
      <c r="T559" s="17">
        <f>IF(ISERROR(SEARCH('G_Sipariş Fişi'!$C$16,$A559)),0,1)</f>
        <v>1</v>
      </c>
      <c r="U559" s="17">
        <f>IF(T559=0,0,COUNTIF($T$6:T559,1))</f>
        <v>554</v>
      </c>
      <c r="V559" s="18" t="str">
        <f t="shared" si="86"/>
        <v>EKICI TAM YAGLI BEYAZ PEYNIR 1 KG</v>
      </c>
      <c r="W559" s="17">
        <f>IF(ISERROR(SEARCH('G_Sipariş Fişi'!$C$17,$A559)),0,1)</f>
        <v>1</v>
      </c>
      <c r="X559" s="17">
        <f>IF(W559=0,0,COUNTIF($W$6:W559,1))</f>
        <v>554</v>
      </c>
      <c r="Y559" s="18" t="str">
        <f t="shared" si="87"/>
        <v>EKICI TAM YAGLI BEYAZ PEYNIR 1 KG</v>
      </c>
      <c r="Z559" s="17">
        <f>IF(ISERROR(SEARCH('G_Sipariş Fişi'!$C$18,$A559)),0,1)</f>
        <v>1</v>
      </c>
      <c r="AA559" s="17">
        <f>IF(Z559=0,0,COUNTIF($Z$6:Z559,1))</f>
        <v>554</v>
      </c>
      <c r="AB559" s="18" t="str">
        <f t="shared" si="88"/>
        <v>EKICI TAM YAGLI BEYAZ PEYNIR 1 KG</v>
      </c>
      <c r="AC559" s="17">
        <f>IF(ISERROR(SEARCH('G_Sipariş Fişi'!$C$19,$A559)),0,1)</f>
        <v>1</v>
      </c>
      <c r="AD559" s="17">
        <f>IF(AC559=0,0,COUNTIF($AC$6:AC559,1))</f>
        <v>554</v>
      </c>
      <c r="AE559" s="18" t="str">
        <f t="shared" si="89"/>
        <v>EKICI TAM YAGLI BEYAZ PEYNIR 1 KG</v>
      </c>
    </row>
    <row r="560" spans="1:31" x14ac:dyDescent="0.3">
      <c r="A560" s="17" t="str">
        <f>Tbl_Ürünler[[#This Row],[Ürün Adı]]</f>
        <v>FAMILIA WC KAGIDI 26+6 BEDAVA CIFT KATLI</v>
      </c>
      <c r="B560" s="17">
        <f>IF(ISERROR(SEARCH('G_Sipariş Fişi'!$C$10,$A560)),0,1)</f>
        <v>0</v>
      </c>
      <c r="C560" s="17">
        <f>IF(B560=0,0,COUNTIF($B$6:B560,1))</f>
        <v>0</v>
      </c>
      <c r="D560" s="18" t="str">
        <f t="shared" si="80"/>
        <v/>
      </c>
      <c r="E560" s="17">
        <f>IF(ISERROR(SEARCH('G_Sipariş Fişi'!$C$11,$A560)),0,1)</f>
        <v>0</v>
      </c>
      <c r="F560" s="17">
        <f>IF(E560=0,0,COUNTIF($E$6:E560,1))</f>
        <v>0</v>
      </c>
      <c r="G560" s="18" t="str">
        <f t="shared" si="81"/>
        <v/>
      </c>
      <c r="H560" s="17">
        <f>IF(ISERROR(SEARCH('G_Sipariş Fişi'!$C$12,$A560)),0,1)</f>
        <v>0</v>
      </c>
      <c r="I560" s="17">
        <f>IF(H560=0,0,COUNTIF(H$6:$H560,1))</f>
        <v>0</v>
      </c>
      <c r="J560" s="18" t="str">
        <f t="shared" si="82"/>
        <v/>
      </c>
      <c r="K560" s="17">
        <f>IF(ISERROR(SEARCH('G_Sipariş Fişi'!$C$13,$A560)),0,1)</f>
        <v>0</v>
      </c>
      <c r="L560" s="17">
        <f>IF(K560=0,0,COUNTIF($K$6:K560,1))</f>
        <v>0</v>
      </c>
      <c r="M560" s="18" t="str">
        <f t="shared" si="83"/>
        <v/>
      </c>
      <c r="N560" s="17">
        <f>IF(ISERROR(SEARCH('G_Sipariş Fişi'!$C$14,$A560)),0,1)</f>
        <v>0</v>
      </c>
      <c r="O560" s="17">
        <f>IF(N560=0,0,COUNTIF($N$6:N560,1))</f>
        <v>0</v>
      </c>
      <c r="P560" s="18" t="str">
        <f t="shared" si="84"/>
        <v/>
      </c>
      <c r="Q560" s="17">
        <f>IF(ISERROR(SEARCH('G_Sipariş Fişi'!$C$15,$A560)),0,1)</f>
        <v>0</v>
      </c>
      <c r="R560" s="17">
        <f>IF(Q560=0,0,COUNTIF($Q$6:Q560,1))</f>
        <v>0</v>
      </c>
      <c r="S560" s="18" t="str">
        <f t="shared" si="85"/>
        <v/>
      </c>
      <c r="T560" s="17">
        <f>IF(ISERROR(SEARCH('G_Sipariş Fişi'!$C$16,$A560)),0,1)</f>
        <v>1</v>
      </c>
      <c r="U560" s="17">
        <f>IF(T560=0,0,COUNTIF($T$6:T560,1))</f>
        <v>555</v>
      </c>
      <c r="V560" s="18" t="str">
        <f t="shared" si="86"/>
        <v>FAMILIA WC KAGIDI 26+6 BEDAVA CIFT KATLI</v>
      </c>
      <c r="W560" s="17">
        <f>IF(ISERROR(SEARCH('G_Sipariş Fişi'!$C$17,$A560)),0,1)</f>
        <v>1</v>
      </c>
      <c r="X560" s="17">
        <f>IF(W560=0,0,COUNTIF($W$6:W560,1))</f>
        <v>555</v>
      </c>
      <c r="Y560" s="18" t="str">
        <f t="shared" si="87"/>
        <v>FAMILIA WC KAGIDI 26+6 BEDAVA CIFT KATLI</v>
      </c>
      <c r="Z560" s="17">
        <f>IF(ISERROR(SEARCH('G_Sipariş Fişi'!$C$18,$A560)),0,1)</f>
        <v>1</v>
      </c>
      <c r="AA560" s="17">
        <f>IF(Z560=0,0,COUNTIF($Z$6:Z560,1))</f>
        <v>555</v>
      </c>
      <c r="AB560" s="18" t="str">
        <f t="shared" si="88"/>
        <v>FAMILIA WC KAGIDI 26+6 BEDAVA CIFT KATLI</v>
      </c>
      <c r="AC560" s="17">
        <f>IF(ISERROR(SEARCH('G_Sipariş Fişi'!$C$19,$A560)),0,1)</f>
        <v>1</v>
      </c>
      <c r="AD560" s="17">
        <f>IF(AC560=0,0,COUNTIF($AC$6:AC560,1))</f>
        <v>555</v>
      </c>
      <c r="AE560" s="18" t="str">
        <f t="shared" si="89"/>
        <v>FAMILIA WC KAGIDI 26+6 BEDAVA CIFT KATLI</v>
      </c>
    </row>
    <row r="561" spans="1:31" x14ac:dyDescent="0.3">
      <c r="A561" s="17" t="str">
        <f>Tbl_Ürünler[[#This Row],[Ürün Adı]]</f>
        <v>CALGONIT HEPSI BIR ARADA 42 LI</v>
      </c>
      <c r="B561" s="17">
        <f>IF(ISERROR(SEARCH('G_Sipariş Fişi'!$C$10,$A561)),0,1)</f>
        <v>0</v>
      </c>
      <c r="C561" s="17">
        <f>IF(B561=0,0,COUNTIF($B$6:B561,1))</f>
        <v>0</v>
      </c>
      <c r="D561" s="18" t="str">
        <f t="shared" si="80"/>
        <v/>
      </c>
      <c r="E561" s="17">
        <f>IF(ISERROR(SEARCH('G_Sipariş Fişi'!$C$11,$A561)),0,1)</f>
        <v>0</v>
      </c>
      <c r="F561" s="17">
        <f>IF(E561=0,0,COUNTIF($E$6:E561,1))</f>
        <v>0</v>
      </c>
      <c r="G561" s="18" t="str">
        <f t="shared" si="81"/>
        <v/>
      </c>
      <c r="H561" s="17">
        <f>IF(ISERROR(SEARCH('G_Sipariş Fişi'!$C$12,$A561)),0,1)</f>
        <v>0</v>
      </c>
      <c r="I561" s="17">
        <f>IF(H561=0,0,COUNTIF(H$6:$H561,1))</f>
        <v>0</v>
      </c>
      <c r="J561" s="18" t="str">
        <f t="shared" si="82"/>
        <v/>
      </c>
      <c r="K561" s="17">
        <f>IF(ISERROR(SEARCH('G_Sipariş Fişi'!$C$13,$A561)),0,1)</f>
        <v>0</v>
      </c>
      <c r="L561" s="17">
        <f>IF(K561=0,0,COUNTIF($K$6:K561,1))</f>
        <v>0</v>
      </c>
      <c r="M561" s="18" t="str">
        <f t="shared" si="83"/>
        <v/>
      </c>
      <c r="N561" s="17">
        <f>IF(ISERROR(SEARCH('G_Sipariş Fişi'!$C$14,$A561)),0,1)</f>
        <v>0</v>
      </c>
      <c r="O561" s="17">
        <f>IF(N561=0,0,COUNTIF($N$6:N561,1))</f>
        <v>0</v>
      </c>
      <c r="P561" s="18" t="str">
        <f t="shared" si="84"/>
        <v/>
      </c>
      <c r="Q561" s="17">
        <f>IF(ISERROR(SEARCH('G_Sipariş Fişi'!$C$15,$A561)),0,1)</f>
        <v>0</v>
      </c>
      <c r="R561" s="17">
        <f>IF(Q561=0,0,COUNTIF($Q$6:Q561,1))</f>
        <v>0</v>
      </c>
      <c r="S561" s="18" t="str">
        <f t="shared" si="85"/>
        <v/>
      </c>
      <c r="T561" s="17">
        <f>IF(ISERROR(SEARCH('G_Sipariş Fişi'!$C$16,$A561)),0,1)</f>
        <v>1</v>
      </c>
      <c r="U561" s="17">
        <f>IF(T561=0,0,COUNTIF($T$6:T561,1))</f>
        <v>556</v>
      </c>
      <c r="V561" s="18" t="str">
        <f t="shared" si="86"/>
        <v>CALGONIT HEPSI BIR ARADA 42 LI</v>
      </c>
      <c r="W561" s="17">
        <f>IF(ISERROR(SEARCH('G_Sipariş Fişi'!$C$17,$A561)),0,1)</f>
        <v>1</v>
      </c>
      <c r="X561" s="17">
        <f>IF(W561=0,0,COUNTIF($W$6:W561,1))</f>
        <v>556</v>
      </c>
      <c r="Y561" s="18" t="str">
        <f t="shared" si="87"/>
        <v>CALGONIT HEPSI BIR ARADA 42 LI</v>
      </c>
      <c r="Z561" s="17">
        <f>IF(ISERROR(SEARCH('G_Sipariş Fişi'!$C$18,$A561)),0,1)</f>
        <v>1</v>
      </c>
      <c r="AA561" s="17">
        <f>IF(Z561=0,0,COUNTIF($Z$6:Z561,1))</f>
        <v>556</v>
      </c>
      <c r="AB561" s="18" t="str">
        <f t="shared" si="88"/>
        <v>CALGONIT HEPSI BIR ARADA 42 LI</v>
      </c>
      <c r="AC561" s="17">
        <f>IF(ISERROR(SEARCH('G_Sipariş Fişi'!$C$19,$A561)),0,1)</f>
        <v>1</v>
      </c>
      <c r="AD561" s="17">
        <f>IF(AC561=0,0,COUNTIF($AC$6:AC561,1))</f>
        <v>556</v>
      </c>
      <c r="AE561" s="18" t="str">
        <f t="shared" si="89"/>
        <v>CALGONIT HEPSI BIR ARADA 42 LI</v>
      </c>
    </row>
    <row r="562" spans="1:31" x14ac:dyDescent="0.3">
      <c r="A562" s="17" t="str">
        <f>Tbl_Ürünler[[#This Row],[Ürün Adı]]</f>
        <v>CALGONIT HEPSI BIR ARADA 42 LI TAB. LIMONLU</v>
      </c>
      <c r="B562" s="17">
        <f>IF(ISERROR(SEARCH('G_Sipariş Fişi'!$C$10,$A562)),0,1)</f>
        <v>0</v>
      </c>
      <c r="C562" s="17">
        <f>IF(B562=0,0,COUNTIF($B$6:B562,1))</f>
        <v>0</v>
      </c>
      <c r="D562" s="18" t="str">
        <f t="shared" si="80"/>
        <v/>
      </c>
      <c r="E562" s="17">
        <f>IF(ISERROR(SEARCH('G_Sipariş Fişi'!$C$11,$A562)),0,1)</f>
        <v>0</v>
      </c>
      <c r="F562" s="17">
        <f>IF(E562=0,0,COUNTIF($E$6:E562,1))</f>
        <v>0</v>
      </c>
      <c r="G562" s="18" t="str">
        <f t="shared" si="81"/>
        <v/>
      </c>
      <c r="H562" s="17">
        <f>IF(ISERROR(SEARCH('G_Sipariş Fişi'!$C$12,$A562)),0,1)</f>
        <v>0</v>
      </c>
      <c r="I562" s="17">
        <f>IF(H562=0,0,COUNTIF(H$6:$H562,1))</f>
        <v>0</v>
      </c>
      <c r="J562" s="18" t="str">
        <f t="shared" si="82"/>
        <v/>
      </c>
      <c r="K562" s="17">
        <f>IF(ISERROR(SEARCH('G_Sipariş Fişi'!$C$13,$A562)),0,1)</f>
        <v>0</v>
      </c>
      <c r="L562" s="17">
        <f>IF(K562=0,0,COUNTIF($K$6:K562,1))</f>
        <v>0</v>
      </c>
      <c r="M562" s="18" t="str">
        <f t="shared" si="83"/>
        <v/>
      </c>
      <c r="N562" s="17">
        <f>IF(ISERROR(SEARCH('G_Sipariş Fişi'!$C$14,$A562)),0,1)</f>
        <v>0</v>
      </c>
      <c r="O562" s="17">
        <f>IF(N562=0,0,COUNTIF($N$6:N562,1))</f>
        <v>0</v>
      </c>
      <c r="P562" s="18" t="str">
        <f t="shared" si="84"/>
        <v/>
      </c>
      <c r="Q562" s="17">
        <f>IF(ISERROR(SEARCH('G_Sipariş Fişi'!$C$15,$A562)),0,1)</f>
        <v>0</v>
      </c>
      <c r="R562" s="17">
        <f>IF(Q562=0,0,COUNTIF($Q$6:Q562,1))</f>
        <v>0</v>
      </c>
      <c r="S562" s="18" t="str">
        <f t="shared" si="85"/>
        <v/>
      </c>
      <c r="T562" s="17">
        <f>IF(ISERROR(SEARCH('G_Sipariş Fişi'!$C$16,$A562)),0,1)</f>
        <v>1</v>
      </c>
      <c r="U562" s="17">
        <f>IF(T562=0,0,COUNTIF($T$6:T562,1))</f>
        <v>557</v>
      </c>
      <c r="V562" s="18" t="str">
        <f t="shared" si="86"/>
        <v>CALGONIT HEPSI BIR ARADA 42 LI TAB. LIMONLU</v>
      </c>
      <c r="W562" s="17">
        <f>IF(ISERROR(SEARCH('G_Sipariş Fişi'!$C$17,$A562)),0,1)</f>
        <v>1</v>
      </c>
      <c r="X562" s="17">
        <f>IF(W562=0,0,COUNTIF($W$6:W562,1))</f>
        <v>557</v>
      </c>
      <c r="Y562" s="18" t="str">
        <f t="shared" si="87"/>
        <v>CALGONIT HEPSI BIR ARADA 42 LI TAB. LIMONLU</v>
      </c>
      <c r="Z562" s="17">
        <f>IF(ISERROR(SEARCH('G_Sipariş Fişi'!$C$18,$A562)),0,1)</f>
        <v>1</v>
      </c>
      <c r="AA562" s="17">
        <f>IF(Z562=0,0,COUNTIF($Z$6:Z562,1))</f>
        <v>557</v>
      </c>
      <c r="AB562" s="18" t="str">
        <f t="shared" si="88"/>
        <v>CALGONIT HEPSI BIR ARADA 42 LI TAB. LIMONLU</v>
      </c>
      <c r="AC562" s="17">
        <f>IF(ISERROR(SEARCH('G_Sipariş Fişi'!$C$19,$A562)),0,1)</f>
        <v>1</v>
      </c>
      <c r="AD562" s="17">
        <f>IF(AC562=0,0,COUNTIF($AC$6:AC562,1))</f>
        <v>557</v>
      </c>
      <c r="AE562" s="18" t="str">
        <f t="shared" si="89"/>
        <v>CALGONIT HEPSI BIR ARADA 42 LI TAB. LIMONLU</v>
      </c>
    </row>
    <row r="563" spans="1:31" x14ac:dyDescent="0.3">
      <c r="A563" s="17" t="str">
        <f>Tbl_Ürünler[[#This Row],[Ürün Adı]]</f>
        <v>F NEFFIS BUGDAY UNU 10 KG</v>
      </c>
      <c r="B563" s="17">
        <f>IF(ISERROR(SEARCH('G_Sipariş Fişi'!$C$10,$A563)),0,1)</f>
        <v>0</v>
      </c>
      <c r="C563" s="17">
        <f>IF(B563=0,0,COUNTIF($B$6:B563,1))</f>
        <v>0</v>
      </c>
      <c r="D563" s="18" t="str">
        <f t="shared" si="80"/>
        <v/>
      </c>
      <c r="E563" s="17">
        <f>IF(ISERROR(SEARCH('G_Sipariş Fişi'!$C$11,$A563)),0,1)</f>
        <v>0</v>
      </c>
      <c r="F563" s="17">
        <f>IF(E563=0,0,COUNTIF($E$6:E563,1))</f>
        <v>0</v>
      </c>
      <c r="G563" s="18" t="str">
        <f t="shared" si="81"/>
        <v/>
      </c>
      <c r="H563" s="17">
        <f>IF(ISERROR(SEARCH('G_Sipariş Fişi'!$C$12,$A563)),0,1)</f>
        <v>0</v>
      </c>
      <c r="I563" s="17">
        <f>IF(H563=0,0,COUNTIF(H$6:$H563,1))</f>
        <v>0</v>
      </c>
      <c r="J563" s="18" t="str">
        <f t="shared" si="82"/>
        <v/>
      </c>
      <c r="K563" s="17">
        <f>IF(ISERROR(SEARCH('G_Sipariş Fişi'!$C$13,$A563)),0,1)</f>
        <v>0</v>
      </c>
      <c r="L563" s="17">
        <f>IF(K563=0,0,COUNTIF($K$6:K563,1))</f>
        <v>0</v>
      </c>
      <c r="M563" s="18" t="str">
        <f t="shared" si="83"/>
        <v/>
      </c>
      <c r="N563" s="17">
        <f>IF(ISERROR(SEARCH('G_Sipariş Fişi'!$C$14,$A563)),0,1)</f>
        <v>0</v>
      </c>
      <c r="O563" s="17">
        <f>IF(N563=0,0,COUNTIF($N$6:N563,1))</f>
        <v>0</v>
      </c>
      <c r="P563" s="18" t="str">
        <f t="shared" si="84"/>
        <v/>
      </c>
      <c r="Q563" s="17">
        <f>IF(ISERROR(SEARCH('G_Sipariş Fişi'!$C$15,$A563)),0,1)</f>
        <v>0</v>
      </c>
      <c r="R563" s="17">
        <f>IF(Q563=0,0,COUNTIF($Q$6:Q563,1))</f>
        <v>0</v>
      </c>
      <c r="S563" s="18" t="str">
        <f t="shared" si="85"/>
        <v/>
      </c>
      <c r="T563" s="17">
        <f>IF(ISERROR(SEARCH('G_Sipariş Fişi'!$C$16,$A563)),0,1)</f>
        <v>1</v>
      </c>
      <c r="U563" s="17">
        <f>IF(T563=0,0,COUNTIF($T$6:T563,1))</f>
        <v>558</v>
      </c>
      <c r="V563" s="18" t="str">
        <f t="shared" si="86"/>
        <v>F NEFFIS BUGDAY UNU 10 KG</v>
      </c>
      <c r="W563" s="17">
        <f>IF(ISERROR(SEARCH('G_Sipariş Fişi'!$C$17,$A563)),0,1)</f>
        <v>1</v>
      </c>
      <c r="X563" s="17">
        <f>IF(W563=0,0,COUNTIF($W$6:W563,1))</f>
        <v>558</v>
      </c>
      <c r="Y563" s="18" t="str">
        <f t="shared" si="87"/>
        <v>F NEFFIS BUGDAY UNU 10 KG</v>
      </c>
      <c r="Z563" s="17">
        <f>IF(ISERROR(SEARCH('G_Sipariş Fişi'!$C$18,$A563)),0,1)</f>
        <v>1</v>
      </c>
      <c r="AA563" s="17">
        <f>IF(Z563=0,0,COUNTIF($Z$6:Z563,1))</f>
        <v>558</v>
      </c>
      <c r="AB563" s="18" t="str">
        <f t="shared" si="88"/>
        <v>F NEFFIS BUGDAY UNU 10 KG</v>
      </c>
      <c r="AC563" s="17">
        <f>IF(ISERROR(SEARCH('G_Sipariş Fişi'!$C$19,$A563)),0,1)</f>
        <v>1</v>
      </c>
      <c r="AD563" s="17">
        <f>IF(AC563=0,0,COUNTIF($AC$6:AC563,1))</f>
        <v>558</v>
      </c>
      <c r="AE563" s="18" t="str">
        <f t="shared" si="89"/>
        <v>F NEFFIS BUGDAY UNU 10 KG</v>
      </c>
    </row>
    <row r="564" spans="1:31" x14ac:dyDescent="0.3">
      <c r="A564" s="17" t="str">
        <f>Tbl_Ürünler[[#This Row],[Ürün Adı]]</f>
        <v>WELLA KOLESTON 6,3 ALTIN KUMRAL</v>
      </c>
      <c r="B564" s="17">
        <f>IF(ISERROR(SEARCH('G_Sipariş Fişi'!$C$10,$A564)),0,1)</f>
        <v>0</v>
      </c>
      <c r="C564" s="17">
        <f>IF(B564=0,0,COUNTIF($B$6:B564,1))</f>
        <v>0</v>
      </c>
      <c r="D564" s="18" t="str">
        <f t="shared" si="80"/>
        <v/>
      </c>
      <c r="E564" s="17">
        <f>IF(ISERROR(SEARCH('G_Sipariş Fişi'!$C$11,$A564)),0,1)</f>
        <v>0</v>
      </c>
      <c r="F564" s="17">
        <f>IF(E564=0,0,COUNTIF($E$6:E564,1))</f>
        <v>0</v>
      </c>
      <c r="G564" s="18" t="str">
        <f t="shared" si="81"/>
        <v/>
      </c>
      <c r="H564" s="17">
        <f>IF(ISERROR(SEARCH('G_Sipariş Fişi'!$C$12,$A564)),0,1)</f>
        <v>0</v>
      </c>
      <c r="I564" s="17">
        <f>IF(H564=0,0,COUNTIF(H$6:$H564,1))</f>
        <v>0</v>
      </c>
      <c r="J564" s="18" t="str">
        <f t="shared" si="82"/>
        <v/>
      </c>
      <c r="K564" s="17">
        <f>IF(ISERROR(SEARCH('G_Sipariş Fişi'!$C$13,$A564)),0,1)</f>
        <v>0</v>
      </c>
      <c r="L564" s="17">
        <f>IF(K564=0,0,COUNTIF($K$6:K564,1))</f>
        <v>0</v>
      </c>
      <c r="M564" s="18" t="str">
        <f t="shared" si="83"/>
        <v/>
      </c>
      <c r="N564" s="17">
        <f>IF(ISERROR(SEARCH('G_Sipariş Fişi'!$C$14,$A564)),0,1)</f>
        <v>0</v>
      </c>
      <c r="O564" s="17">
        <f>IF(N564=0,0,COUNTIF($N$6:N564,1))</f>
        <v>0</v>
      </c>
      <c r="P564" s="18" t="str">
        <f t="shared" si="84"/>
        <v/>
      </c>
      <c r="Q564" s="17">
        <f>IF(ISERROR(SEARCH('G_Sipariş Fişi'!$C$15,$A564)),0,1)</f>
        <v>0</v>
      </c>
      <c r="R564" s="17">
        <f>IF(Q564=0,0,COUNTIF($Q$6:Q564,1))</f>
        <v>0</v>
      </c>
      <c r="S564" s="18" t="str">
        <f t="shared" si="85"/>
        <v/>
      </c>
      <c r="T564" s="17">
        <f>IF(ISERROR(SEARCH('G_Sipariş Fişi'!$C$16,$A564)),0,1)</f>
        <v>1</v>
      </c>
      <c r="U564" s="17">
        <f>IF(T564=0,0,COUNTIF($T$6:T564,1))</f>
        <v>559</v>
      </c>
      <c r="V564" s="18" t="str">
        <f t="shared" si="86"/>
        <v>WELLA KOLESTON 6,3 ALTIN KUMRAL</v>
      </c>
      <c r="W564" s="17">
        <f>IF(ISERROR(SEARCH('G_Sipariş Fişi'!$C$17,$A564)),0,1)</f>
        <v>1</v>
      </c>
      <c r="X564" s="17">
        <f>IF(W564=0,0,COUNTIF($W$6:W564,1))</f>
        <v>559</v>
      </c>
      <c r="Y564" s="18" t="str">
        <f t="shared" si="87"/>
        <v>WELLA KOLESTON 6,3 ALTIN KUMRAL</v>
      </c>
      <c r="Z564" s="17">
        <f>IF(ISERROR(SEARCH('G_Sipariş Fişi'!$C$18,$A564)),0,1)</f>
        <v>1</v>
      </c>
      <c r="AA564" s="17">
        <f>IF(Z564=0,0,COUNTIF($Z$6:Z564,1))</f>
        <v>559</v>
      </c>
      <c r="AB564" s="18" t="str">
        <f t="shared" si="88"/>
        <v>WELLA KOLESTON 6,3 ALTIN KUMRAL</v>
      </c>
      <c r="AC564" s="17">
        <f>IF(ISERROR(SEARCH('G_Sipariş Fişi'!$C$19,$A564)),0,1)</f>
        <v>1</v>
      </c>
      <c r="AD564" s="17">
        <f>IF(AC564=0,0,COUNTIF($AC$6:AC564,1))</f>
        <v>559</v>
      </c>
      <c r="AE564" s="18" t="str">
        <f t="shared" si="89"/>
        <v>WELLA KOLESTON 6,3 ALTIN KUMRAL</v>
      </c>
    </row>
    <row r="565" spans="1:31" x14ac:dyDescent="0.3">
      <c r="A565" s="17" t="str">
        <f>Tbl_Ürünler[[#This Row],[Ürün Adı]]</f>
        <v>PRIMA 3 PREMCARE 4-9 KG 54 AD</v>
      </c>
      <c r="B565" s="17">
        <f>IF(ISERROR(SEARCH('G_Sipariş Fişi'!$C$10,$A565)),0,1)</f>
        <v>0</v>
      </c>
      <c r="C565" s="17">
        <f>IF(B565=0,0,COUNTIF($B$6:B565,1))</f>
        <v>0</v>
      </c>
      <c r="D565" s="18" t="str">
        <f t="shared" si="80"/>
        <v/>
      </c>
      <c r="E565" s="17">
        <f>IF(ISERROR(SEARCH('G_Sipariş Fişi'!$C$11,$A565)),0,1)</f>
        <v>0</v>
      </c>
      <c r="F565" s="17">
        <f>IF(E565=0,0,COUNTIF($E$6:E565,1))</f>
        <v>0</v>
      </c>
      <c r="G565" s="18" t="str">
        <f t="shared" si="81"/>
        <v/>
      </c>
      <c r="H565" s="17">
        <f>IF(ISERROR(SEARCH('G_Sipariş Fişi'!$C$12,$A565)),0,1)</f>
        <v>0</v>
      </c>
      <c r="I565" s="17">
        <f>IF(H565=0,0,COUNTIF(H$6:$H565,1))</f>
        <v>0</v>
      </c>
      <c r="J565" s="18" t="str">
        <f t="shared" si="82"/>
        <v/>
      </c>
      <c r="K565" s="17">
        <f>IF(ISERROR(SEARCH('G_Sipariş Fişi'!$C$13,$A565)),0,1)</f>
        <v>0</v>
      </c>
      <c r="L565" s="17">
        <f>IF(K565=0,0,COUNTIF($K$6:K565,1))</f>
        <v>0</v>
      </c>
      <c r="M565" s="18" t="str">
        <f t="shared" si="83"/>
        <v/>
      </c>
      <c r="N565" s="17">
        <f>IF(ISERROR(SEARCH('G_Sipariş Fişi'!$C$14,$A565)),0,1)</f>
        <v>0</v>
      </c>
      <c r="O565" s="17">
        <f>IF(N565=0,0,COUNTIF($N$6:N565,1))</f>
        <v>0</v>
      </c>
      <c r="P565" s="18" t="str">
        <f t="shared" si="84"/>
        <v/>
      </c>
      <c r="Q565" s="17">
        <f>IF(ISERROR(SEARCH('G_Sipariş Fişi'!$C$15,$A565)),0,1)</f>
        <v>0</v>
      </c>
      <c r="R565" s="17">
        <f>IF(Q565=0,0,COUNTIF($Q$6:Q565,1))</f>
        <v>0</v>
      </c>
      <c r="S565" s="18" t="str">
        <f t="shared" si="85"/>
        <v/>
      </c>
      <c r="T565" s="17">
        <f>IF(ISERROR(SEARCH('G_Sipariş Fişi'!$C$16,$A565)),0,1)</f>
        <v>1</v>
      </c>
      <c r="U565" s="17">
        <f>IF(T565=0,0,COUNTIF($T$6:T565,1))</f>
        <v>560</v>
      </c>
      <c r="V565" s="18" t="str">
        <f t="shared" si="86"/>
        <v>PRIMA 3 PREMCARE 4-9 KG 54 AD</v>
      </c>
      <c r="W565" s="17">
        <f>IF(ISERROR(SEARCH('G_Sipariş Fişi'!$C$17,$A565)),0,1)</f>
        <v>1</v>
      </c>
      <c r="X565" s="17">
        <f>IF(W565=0,0,COUNTIF($W$6:W565,1))</f>
        <v>560</v>
      </c>
      <c r="Y565" s="18" t="str">
        <f t="shared" si="87"/>
        <v>PRIMA 3 PREMCARE 4-9 KG 54 AD</v>
      </c>
      <c r="Z565" s="17">
        <f>IF(ISERROR(SEARCH('G_Sipariş Fişi'!$C$18,$A565)),0,1)</f>
        <v>1</v>
      </c>
      <c r="AA565" s="17">
        <f>IF(Z565=0,0,COUNTIF($Z$6:Z565,1))</f>
        <v>560</v>
      </c>
      <c r="AB565" s="18" t="str">
        <f t="shared" si="88"/>
        <v>PRIMA 3 PREMCARE 4-9 KG 54 AD</v>
      </c>
      <c r="AC565" s="17">
        <f>IF(ISERROR(SEARCH('G_Sipariş Fişi'!$C$19,$A565)),0,1)</f>
        <v>1</v>
      </c>
      <c r="AD565" s="17">
        <f>IF(AC565=0,0,COUNTIF($AC$6:AC565,1))</f>
        <v>560</v>
      </c>
      <c r="AE565" s="18" t="str">
        <f t="shared" si="89"/>
        <v>PRIMA 3 PREMCARE 4-9 KG 54 AD</v>
      </c>
    </row>
    <row r="566" spans="1:31" x14ac:dyDescent="0.3">
      <c r="A566" s="17" t="str">
        <f>Tbl_Ürünler[[#This Row],[Ürün Adı]]</f>
        <v>WELLA KOLESTON SAC BOYASI 7.0 KIT ORTA KUMRAL</v>
      </c>
      <c r="B566" s="17">
        <f>IF(ISERROR(SEARCH('G_Sipariş Fişi'!$C$10,$A566)),0,1)</f>
        <v>0</v>
      </c>
      <c r="C566" s="17">
        <f>IF(B566=0,0,COUNTIF($B$6:B566,1))</f>
        <v>0</v>
      </c>
      <c r="D566" s="18" t="str">
        <f t="shared" si="80"/>
        <v/>
      </c>
      <c r="E566" s="17">
        <f>IF(ISERROR(SEARCH('G_Sipariş Fişi'!$C$11,$A566)),0,1)</f>
        <v>0</v>
      </c>
      <c r="F566" s="17">
        <f>IF(E566=0,0,COUNTIF($E$6:E566,1))</f>
        <v>0</v>
      </c>
      <c r="G566" s="18" t="str">
        <f t="shared" si="81"/>
        <v/>
      </c>
      <c r="H566" s="17">
        <f>IF(ISERROR(SEARCH('G_Sipariş Fişi'!$C$12,$A566)),0,1)</f>
        <v>0</v>
      </c>
      <c r="I566" s="17">
        <f>IF(H566=0,0,COUNTIF(H$6:$H566,1))</f>
        <v>0</v>
      </c>
      <c r="J566" s="18" t="str">
        <f t="shared" si="82"/>
        <v/>
      </c>
      <c r="K566" s="17">
        <f>IF(ISERROR(SEARCH('G_Sipariş Fişi'!$C$13,$A566)),0,1)</f>
        <v>0</v>
      </c>
      <c r="L566" s="17">
        <f>IF(K566=0,0,COUNTIF($K$6:K566,1))</f>
        <v>0</v>
      </c>
      <c r="M566" s="18" t="str">
        <f t="shared" si="83"/>
        <v/>
      </c>
      <c r="N566" s="17">
        <f>IF(ISERROR(SEARCH('G_Sipariş Fişi'!$C$14,$A566)),0,1)</f>
        <v>0</v>
      </c>
      <c r="O566" s="17">
        <f>IF(N566=0,0,COUNTIF($N$6:N566,1))</f>
        <v>0</v>
      </c>
      <c r="P566" s="18" t="str">
        <f t="shared" si="84"/>
        <v/>
      </c>
      <c r="Q566" s="17">
        <f>IF(ISERROR(SEARCH('G_Sipariş Fişi'!$C$15,$A566)),0,1)</f>
        <v>0</v>
      </c>
      <c r="R566" s="17">
        <f>IF(Q566=0,0,COUNTIF($Q$6:Q566,1))</f>
        <v>0</v>
      </c>
      <c r="S566" s="18" t="str">
        <f t="shared" si="85"/>
        <v/>
      </c>
      <c r="T566" s="17">
        <f>IF(ISERROR(SEARCH('G_Sipariş Fişi'!$C$16,$A566)),0,1)</f>
        <v>1</v>
      </c>
      <c r="U566" s="17">
        <f>IF(T566=0,0,COUNTIF($T$6:T566,1))</f>
        <v>561</v>
      </c>
      <c r="V566" s="18" t="str">
        <f t="shared" si="86"/>
        <v>WELLA KOLESTON SAC BOYASI 7.0 KIT ORTA KUMRAL</v>
      </c>
      <c r="W566" s="17">
        <f>IF(ISERROR(SEARCH('G_Sipariş Fişi'!$C$17,$A566)),0,1)</f>
        <v>1</v>
      </c>
      <c r="X566" s="17">
        <f>IF(W566=0,0,COUNTIF($W$6:W566,1))</f>
        <v>561</v>
      </c>
      <c r="Y566" s="18" t="str">
        <f t="shared" si="87"/>
        <v>WELLA KOLESTON SAC BOYASI 7.0 KIT ORTA KUMRAL</v>
      </c>
      <c r="Z566" s="17">
        <f>IF(ISERROR(SEARCH('G_Sipariş Fişi'!$C$18,$A566)),0,1)</f>
        <v>1</v>
      </c>
      <c r="AA566" s="17">
        <f>IF(Z566=0,0,COUNTIF($Z$6:Z566,1))</f>
        <v>561</v>
      </c>
      <c r="AB566" s="18" t="str">
        <f t="shared" si="88"/>
        <v>WELLA KOLESTON SAC BOYASI 7.0 KIT ORTA KUMRAL</v>
      </c>
      <c r="AC566" s="17">
        <f>IF(ISERROR(SEARCH('G_Sipariş Fişi'!$C$19,$A566)),0,1)</f>
        <v>1</v>
      </c>
      <c r="AD566" s="17">
        <f>IF(AC566=0,0,COUNTIF($AC$6:AC566,1))</f>
        <v>561</v>
      </c>
      <c r="AE566" s="18" t="str">
        <f t="shared" si="89"/>
        <v>WELLA KOLESTON SAC BOYASI 7.0 KIT ORTA KUMRAL</v>
      </c>
    </row>
    <row r="567" spans="1:31" x14ac:dyDescent="0.3">
      <c r="A567" s="17" t="str">
        <f>Tbl_Ürünler[[#This Row],[Ürün Adı]]</f>
        <v>PRIMA 4 PREMCARE 7-18KG.46 ADET</v>
      </c>
      <c r="B567" s="17">
        <f>IF(ISERROR(SEARCH('G_Sipariş Fişi'!$C$10,$A567)),0,1)</f>
        <v>0</v>
      </c>
      <c r="C567" s="17">
        <f>IF(B567=0,0,COUNTIF($B$6:B567,1))</f>
        <v>0</v>
      </c>
      <c r="D567" s="18" t="str">
        <f t="shared" si="80"/>
        <v/>
      </c>
      <c r="E567" s="17">
        <f>IF(ISERROR(SEARCH('G_Sipariş Fişi'!$C$11,$A567)),0,1)</f>
        <v>0</v>
      </c>
      <c r="F567" s="17">
        <f>IF(E567=0,0,COUNTIF($E$6:E567,1))</f>
        <v>0</v>
      </c>
      <c r="G567" s="18" t="str">
        <f t="shared" si="81"/>
        <v/>
      </c>
      <c r="H567" s="17">
        <f>IF(ISERROR(SEARCH('G_Sipariş Fişi'!$C$12,$A567)),0,1)</f>
        <v>0</v>
      </c>
      <c r="I567" s="17">
        <f>IF(H567=0,0,COUNTIF(H$6:$H567,1))</f>
        <v>0</v>
      </c>
      <c r="J567" s="18" t="str">
        <f t="shared" si="82"/>
        <v/>
      </c>
      <c r="K567" s="17">
        <f>IF(ISERROR(SEARCH('G_Sipariş Fişi'!$C$13,$A567)),0,1)</f>
        <v>0</v>
      </c>
      <c r="L567" s="17">
        <f>IF(K567=0,0,COUNTIF($K$6:K567,1))</f>
        <v>0</v>
      </c>
      <c r="M567" s="18" t="str">
        <f t="shared" si="83"/>
        <v/>
      </c>
      <c r="N567" s="17">
        <f>IF(ISERROR(SEARCH('G_Sipariş Fişi'!$C$14,$A567)),0,1)</f>
        <v>0</v>
      </c>
      <c r="O567" s="17">
        <f>IF(N567=0,0,COUNTIF($N$6:N567,1))</f>
        <v>0</v>
      </c>
      <c r="P567" s="18" t="str">
        <f t="shared" si="84"/>
        <v/>
      </c>
      <c r="Q567" s="17">
        <f>IF(ISERROR(SEARCH('G_Sipariş Fişi'!$C$15,$A567)),0,1)</f>
        <v>0</v>
      </c>
      <c r="R567" s="17">
        <f>IF(Q567=0,0,COUNTIF($Q$6:Q567,1))</f>
        <v>0</v>
      </c>
      <c r="S567" s="18" t="str">
        <f t="shared" si="85"/>
        <v/>
      </c>
      <c r="T567" s="17">
        <f>IF(ISERROR(SEARCH('G_Sipariş Fişi'!$C$16,$A567)),0,1)</f>
        <v>1</v>
      </c>
      <c r="U567" s="17">
        <f>IF(T567=0,0,COUNTIF($T$6:T567,1))</f>
        <v>562</v>
      </c>
      <c r="V567" s="18" t="str">
        <f t="shared" si="86"/>
        <v>PRIMA 4 PREMCARE 7-18KG.46 ADET</v>
      </c>
      <c r="W567" s="17">
        <f>IF(ISERROR(SEARCH('G_Sipariş Fişi'!$C$17,$A567)),0,1)</f>
        <v>1</v>
      </c>
      <c r="X567" s="17">
        <f>IF(W567=0,0,COUNTIF($W$6:W567,1))</f>
        <v>562</v>
      </c>
      <c r="Y567" s="18" t="str">
        <f t="shared" si="87"/>
        <v>PRIMA 4 PREMCARE 7-18KG.46 ADET</v>
      </c>
      <c r="Z567" s="17">
        <f>IF(ISERROR(SEARCH('G_Sipariş Fişi'!$C$18,$A567)),0,1)</f>
        <v>1</v>
      </c>
      <c r="AA567" s="17">
        <f>IF(Z567=0,0,COUNTIF($Z$6:Z567,1))</f>
        <v>562</v>
      </c>
      <c r="AB567" s="18" t="str">
        <f t="shared" si="88"/>
        <v>PRIMA 4 PREMCARE 7-18KG.46 ADET</v>
      </c>
      <c r="AC567" s="17">
        <f>IF(ISERROR(SEARCH('G_Sipariş Fişi'!$C$19,$A567)),0,1)</f>
        <v>1</v>
      </c>
      <c r="AD567" s="17">
        <f>IF(AC567=0,0,COUNTIF($AC$6:AC567,1))</f>
        <v>562</v>
      </c>
      <c r="AE567" s="18" t="str">
        <f t="shared" si="89"/>
        <v>PRIMA 4 PREMCARE 7-18KG.46 ADET</v>
      </c>
    </row>
    <row r="568" spans="1:31" x14ac:dyDescent="0.3">
      <c r="A568" s="17" t="str">
        <f>Tbl_Ürünler[[#This Row],[Ürün Adı]]</f>
        <v>NESCAFE GOLD 100 GR EKO PAKET</v>
      </c>
      <c r="B568" s="17">
        <f>IF(ISERROR(SEARCH('G_Sipariş Fişi'!$C$10,$A568)),0,1)</f>
        <v>0</v>
      </c>
      <c r="C568" s="17">
        <f>IF(B568=0,0,COUNTIF($B$6:B568,1))</f>
        <v>0</v>
      </c>
      <c r="D568" s="18" t="str">
        <f t="shared" si="80"/>
        <v/>
      </c>
      <c r="E568" s="17">
        <f>IF(ISERROR(SEARCH('G_Sipariş Fişi'!$C$11,$A568)),0,1)</f>
        <v>0</v>
      </c>
      <c r="F568" s="17">
        <f>IF(E568=0,0,COUNTIF($E$6:E568,1))</f>
        <v>0</v>
      </c>
      <c r="G568" s="18" t="str">
        <f t="shared" si="81"/>
        <v/>
      </c>
      <c r="H568" s="17">
        <f>IF(ISERROR(SEARCH('G_Sipariş Fişi'!$C$12,$A568)),0,1)</f>
        <v>0</v>
      </c>
      <c r="I568" s="17">
        <f>IF(H568=0,0,COUNTIF(H$6:$H568,1))</f>
        <v>0</v>
      </c>
      <c r="J568" s="18" t="str">
        <f t="shared" si="82"/>
        <v/>
      </c>
      <c r="K568" s="17">
        <f>IF(ISERROR(SEARCH('G_Sipariş Fişi'!$C$13,$A568)),0,1)</f>
        <v>0</v>
      </c>
      <c r="L568" s="17">
        <f>IF(K568=0,0,COUNTIF($K$6:K568,1))</f>
        <v>0</v>
      </c>
      <c r="M568" s="18" t="str">
        <f t="shared" si="83"/>
        <v/>
      </c>
      <c r="N568" s="17">
        <f>IF(ISERROR(SEARCH('G_Sipariş Fişi'!$C$14,$A568)),0,1)</f>
        <v>0</v>
      </c>
      <c r="O568" s="17">
        <f>IF(N568=0,0,COUNTIF($N$6:N568,1))</f>
        <v>0</v>
      </c>
      <c r="P568" s="18" t="str">
        <f t="shared" si="84"/>
        <v/>
      </c>
      <c r="Q568" s="17">
        <f>IF(ISERROR(SEARCH('G_Sipariş Fişi'!$C$15,$A568)),0,1)</f>
        <v>0</v>
      </c>
      <c r="R568" s="17">
        <f>IF(Q568=0,0,COUNTIF($Q$6:Q568,1))</f>
        <v>0</v>
      </c>
      <c r="S568" s="18" t="str">
        <f t="shared" si="85"/>
        <v/>
      </c>
      <c r="T568" s="17">
        <f>IF(ISERROR(SEARCH('G_Sipariş Fişi'!$C$16,$A568)),0,1)</f>
        <v>1</v>
      </c>
      <c r="U568" s="17">
        <f>IF(T568=0,0,COUNTIF($T$6:T568,1))</f>
        <v>563</v>
      </c>
      <c r="V568" s="18" t="str">
        <f t="shared" si="86"/>
        <v>NESCAFE GOLD 100 GR EKO PAKET</v>
      </c>
      <c r="W568" s="17">
        <f>IF(ISERROR(SEARCH('G_Sipariş Fişi'!$C$17,$A568)),0,1)</f>
        <v>1</v>
      </c>
      <c r="X568" s="17">
        <f>IF(W568=0,0,COUNTIF($W$6:W568,1))</f>
        <v>563</v>
      </c>
      <c r="Y568" s="18" t="str">
        <f t="shared" si="87"/>
        <v>NESCAFE GOLD 100 GR EKO PAKET</v>
      </c>
      <c r="Z568" s="17">
        <f>IF(ISERROR(SEARCH('G_Sipariş Fişi'!$C$18,$A568)),0,1)</f>
        <v>1</v>
      </c>
      <c r="AA568" s="17">
        <f>IF(Z568=0,0,COUNTIF($Z$6:Z568,1))</f>
        <v>563</v>
      </c>
      <c r="AB568" s="18" t="str">
        <f t="shared" si="88"/>
        <v>NESCAFE GOLD 100 GR EKO PAKET</v>
      </c>
      <c r="AC568" s="17">
        <f>IF(ISERROR(SEARCH('G_Sipariş Fişi'!$C$19,$A568)),0,1)</f>
        <v>1</v>
      </c>
      <c r="AD568" s="17">
        <f>IF(AC568=0,0,COUNTIF($AC$6:AC568,1))</f>
        <v>563</v>
      </c>
      <c r="AE568" s="18" t="str">
        <f t="shared" si="89"/>
        <v>NESCAFE GOLD 100 GR EKO PAKET</v>
      </c>
    </row>
    <row r="569" spans="1:31" x14ac:dyDescent="0.3">
      <c r="A569" s="17" t="str">
        <f>Tbl_Ürünler[[#This Row],[Ürün Adı]]</f>
        <v>ALTIN CEZVE TOZ ICECEK LIMON  300 GR</v>
      </c>
      <c r="B569" s="17">
        <f>IF(ISERROR(SEARCH('G_Sipariş Fişi'!$C$10,$A569)),0,1)</f>
        <v>0</v>
      </c>
      <c r="C569" s="17">
        <f>IF(B569=0,0,COUNTIF($B$6:B569,1))</f>
        <v>0</v>
      </c>
      <c r="D569" s="18" t="str">
        <f t="shared" si="80"/>
        <v/>
      </c>
      <c r="E569" s="17">
        <f>IF(ISERROR(SEARCH('G_Sipariş Fişi'!$C$11,$A569)),0,1)</f>
        <v>0</v>
      </c>
      <c r="F569" s="17">
        <f>IF(E569=0,0,COUNTIF($E$6:E569,1))</f>
        <v>0</v>
      </c>
      <c r="G569" s="18" t="str">
        <f t="shared" si="81"/>
        <v/>
      </c>
      <c r="H569" s="17">
        <f>IF(ISERROR(SEARCH('G_Sipariş Fişi'!$C$12,$A569)),0,1)</f>
        <v>0</v>
      </c>
      <c r="I569" s="17">
        <f>IF(H569=0,0,COUNTIF(H$6:$H569,1))</f>
        <v>0</v>
      </c>
      <c r="J569" s="18" t="str">
        <f t="shared" si="82"/>
        <v/>
      </c>
      <c r="K569" s="17">
        <f>IF(ISERROR(SEARCH('G_Sipariş Fişi'!$C$13,$A569)),0,1)</f>
        <v>0</v>
      </c>
      <c r="L569" s="17">
        <f>IF(K569=0,0,COUNTIF($K$6:K569,1))</f>
        <v>0</v>
      </c>
      <c r="M569" s="18" t="str">
        <f t="shared" si="83"/>
        <v/>
      </c>
      <c r="N569" s="17">
        <f>IF(ISERROR(SEARCH('G_Sipariş Fişi'!$C$14,$A569)),0,1)</f>
        <v>0</v>
      </c>
      <c r="O569" s="17">
        <f>IF(N569=0,0,COUNTIF($N$6:N569,1))</f>
        <v>0</v>
      </c>
      <c r="P569" s="18" t="str">
        <f t="shared" si="84"/>
        <v/>
      </c>
      <c r="Q569" s="17">
        <f>IF(ISERROR(SEARCH('G_Sipariş Fişi'!$C$15,$A569)),0,1)</f>
        <v>0</v>
      </c>
      <c r="R569" s="17">
        <f>IF(Q569=0,0,COUNTIF($Q$6:Q569,1))</f>
        <v>0</v>
      </c>
      <c r="S569" s="18" t="str">
        <f t="shared" si="85"/>
        <v/>
      </c>
      <c r="T569" s="17">
        <f>IF(ISERROR(SEARCH('G_Sipariş Fişi'!$C$16,$A569)),0,1)</f>
        <v>1</v>
      </c>
      <c r="U569" s="17">
        <f>IF(T569=0,0,COUNTIF($T$6:T569,1))</f>
        <v>564</v>
      </c>
      <c r="V569" s="18" t="str">
        <f t="shared" si="86"/>
        <v>ALTIN CEZVE TOZ ICECEK LIMON  300 GR</v>
      </c>
      <c r="W569" s="17">
        <f>IF(ISERROR(SEARCH('G_Sipariş Fişi'!$C$17,$A569)),0,1)</f>
        <v>1</v>
      </c>
      <c r="X569" s="17">
        <f>IF(W569=0,0,COUNTIF($W$6:W569,1))</f>
        <v>564</v>
      </c>
      <c r="Y569" s="18" t="str">
        <f t="shared" si="87"/>
        <v>ALTIN CEZVE TOZ ICECEK LIMON  300 GR</v>
      </c>
      <c r="Z569" s="17">
        <f>IF(ISERROR(SEARCH('G_Sipariş Fişi'!$C$18,$A569)),0,1)</f>
        <v>1</v>
      </c>
      <c r="AA569" s="17">
        <f>IF(Z569=0,0,COUNTIF($Z$6:Z569,1))</f>
        <v>564</v>
      </c>
      <c r="AB569" s="18" t="str">
        <f t="shared" si="88"/>
        <v>ALTIN CEZVE TOZ ICECEK LIMON  300 GR</v>
      </c>
      <c r="AC569" s="17">
        <f>IF(ISERROR(SEARCH('G_Sipariş Fişi'!$C$19,$A569)),0,1)</f>
        <v>1</v>
      </c>
      <c r="AD569" s="17">
        <f>IF(AC569=0,0,COUNTIF($AC$6:AC569,1))</f>
        <v>564</v>
      </c>
      <c r="AE569" s="18" t="str">
        <f t="shared" si="89"/>
        <v>ALTIN CEZVE TOZ ICECEK LIMON  300 GR</v>
      </c>
    </row>
    <row r="570" spans="1:31" x14ac:dyDescent="0.3">
      <c r="A570" s="17" t="str">
        <f>Tbl_Ürünler[[#This Row],[Ürün Adı]]</f>
        <v>BAGDAT DOLMALIK FISTIK 25GR</v>
      </c>
      <c r="B570" s="17">
        <f>IF(ISERROR(SEARCH('G_Sipariş Fişi'!$C$10,$A570)),0,1)</f>
        <v>0</v>
      </c>
      <c r="C570" s="17">
        <f>IF(B570=0,0,COUNTIF($B$6:B570,1))</f>
        <v>0</v>
      </c>
      <c r="D570" s="18" t="str">
        <f t="shared" si="80"/>
        <v/>
      </c>
      <c r="E570" s="17">
        <f>IF(ISERROR(SEARCH('G_Sipariş Fişi'!$C$11,$A570)),0,1)</f>
        <v>0</v>
      </c>
      <c r="F570" s="17">
        <f>IF(E570=0,0,COUNTIF($E$6:E570,1))</f>
        <v>0</v>
      </c>
      <c r="G570" s="18" t="str">
        <f t="shared" si="81"/>
        <v/>
      </c>
      <c r="H570" s="17">
        <f>IF(ISERROR(SEARCH('G_Sipariş Fişi'!$C$12,$A570)),0,1)</f>
        <v>0</v>
      </c>
      <c r="I570" s="17">
        <f>IF(H570=0,0,COUNTIF(H$6:$H570,1))</f>
        <v>0</v>
      </c>
      <c r="J570" s="18" t="str">
        <f t="shared" si="82"/>
        <v/>
      </c>
      <c r="K570" s="17">
        <f>IF(ISERROR(SEARCH('G_Sipariş Fişi'!$C$13,$A570)),0,1)</f>
        <v>0</v>
      </c>
      <c r="L570" s="17">
        <f>IF(K570=0,0,COUNTIF($K$6:K570,1))</f>
        <v>0</v>
      </c>
      <c r="M570" s="18" t="str">
        <f t="shared" si="83"/>
        <v/>
      </c>
      <c r="N570" s="17">
        <f>IF(ISERROR(SEARCH('G_Sipariş Fişi'!$C$14,$A570)),0,1)</f>
        <v>0</v>
      </c>
      <c r="O570" s="17">
        <f>IF(N570=0,0,COUNTIF($N$6:N570,1))</f>
        <v>0</v>
      </c>
      <c r="P570" s="18" t="str">
        <f t="shared" si="84"/>
        <v/>
      </c>
      <c r="Q570" s="17">
        <f>IF(ISERROR(SEARCH('G_Sipariş Fişi'!$C$15,$A570)),0,1)</f>
        <v>0</v>
      </c>
      <c r="R570" s="17">
        <f>IF(Q570=0,0,COUNTIF($Q$6:Q570,1))</f>
        <v>0</v>
      </c>
      <c r="S570" s="18" t="str">
        <f t="shared" si="85"/>
        <v/>
      </c>
      <c r="T570" s="17">
        <f>IF(ISERROR(SEARCH('G_Sipariş Fişi'!$C$16,$A570)),0,1)</f>
        <v>1</v>
      </c>
      <c r="U570" s="17">
        <f>IF(T570=0,0,COUNTIF($T$6:T570,1))</f>
        <v>565</v>
      </c>
      <c r="V570" s="18" t="str">
        <f t="shared" si="86"/>
        <v>BAGDAT DOLMALIK FISTIK 25GR</v>
      </c>
      <c r="W570" s="17">
        <f>IF(ISERROR(SEARCH('G_Sipariş Fişi'!$C$17,$A570)),0,1)</f>
        <v>1</v>
      </c>
      <c r="X570" s="17">
        <f>IF(W570=0,0,COUNTIF($W$6:W570,1))</f>
        <v>565</v>
      </c>
      <c r="Y570" s="18" t="str">
        <f t="shared" si="87"/>
        <v>BAGDAT DOLMALIK FISTIK 25GR</v>
      </c>
      <c r="Z570" s="17">
        <f>IF(ISERROR(SEARCH('G_Sipariş Fişi'!$C$18,$A570)),0,1)</f>
        <v>1</v>
      </c>
      <c r="AA570" s="17">
        <f>IF(Z570=0,0,COUNTIF($Z$6:Z570,1))</f>
        <v>565</v>
      </c>
      <c r="AB570" s="18" t="str">
        <f t="shared" si="88"/>
        <v>BAGDAT DOLMALIK FISTIK 25GR</v>
      </c>
      <c r="AC570" s="17">
        <f>IF(ISERROR(SEARCH('G_Sipariş Fişi'!$C$19,$A570)),0,1)</f>
        <v>1</v>
      </c>
      <c r="AD570" s="17">
        <f>IF(AC570=0,0,COUNTIF($AC$6:AC570,1))</f>
        <v>565</v>
      </c>
      <c r="AE570" s="18" t="str">
        <f t="shared" si="89"/>
        <v>BAGDAT DOLMALIK FISTIK 25GR</v>
      </c>
    </row>
    <row r="571" spans="1:31" x14ac:dyDescent="0.3">
      <c r="A571" s="17" t="str">
        <f>Tbl_Ürünler[[#This Row],[Ürün Adı]]</f>
        <v>DOGUS FILIZ CAY 1KG</v>
      </c>
      <c r="B571" s="17">
        <f>IF(ISERROR(SEARCH('G_Sipariş Fişi'!$C$10,$A571)),0,1)</f>
        <v>0</v>
      </c>
      <c r="C571" s="17">
        <f>IF(B571=0,0,COUNTIF($B$6:B571,1))</f>
        <v>0</v>
      </c>
      <c r="D571" s="18" t="str">
        <f t="shared" si="80"/>
        <v/>
      </c>
      <c r="E571" s="17">
        <f>IF(ISERROR(SEARCH('G_Sipariş Fişi'!$C$11,$A571)),0,1)</f>
        <v>0</v>
      </c>
      <c r="F571" s="17">
        <f>IF(E571=0,0,COUNTIF($E$6:E571,1))</f>
        <v>0</v>
      </c>
      <c r="G571" s="18" t="str">
        <f t="shared" si="81"/>
        <v/>
      </c>
      <c r="H571" s="17">
        <f>IF(ISERROR(SEARCH('G_Sipariş Fişi'!$C$12,$A571)),0,1)</f>
        <v>0</v>
      </c>
      <c r="I571" s="17">
        <f>IF(H571=0,0,COUNTIF(H$6:$H571,1))</f>
        <v>0</v>
      </c>
      <c r="J571" s="18" t="str">
        <f t="shared" si="82"/>
        <v/>
      </c>
      <c r="K571" s="17">
        <f>IF(ISERROR(SEARCH('G_Sipariş Fişi'!$C$13,$A571)),0,1)</f>
        <v>0</v>
      </c>
      <c r="L571" s="17">
        <f>IF(K571=0,0,COUNTIF($K$6:K571,1))</f>
        <v>0</v>
      </c>
      <c r="M571" s="18" t="str">
        <f t="shared" si="83"/>
        <v/>
      </c>
      <c r="N571" s="17">
        <f>IF(ISERROR(SEARCH('G_Sipariş Fişi'!$C$14,$A571)),0,1)</f>
        <v>0</v>
      </c>
      <c r="O571" s="17">
        <f>IF(N571=0,0,COUNTIF($N$6:N571,1))</f>
        <v>0</v>
      </c>
      <c r="P571" s="18" t="str">
        <f t="shared" si="84"/>
        <v/>
      </c>
      <c r="Q571" s="17">
        <f>IF(ISERROR(SEARCH('G_Sipariş Fişi'!$C$15,$A571)),0,1)</f>
        <v>0</v>
      </c>
      <c r="R571" s="17">
        <f>IF(Q571=0,0,COUNTIF($Q$6:Q571,1))</f>
        <v>0</v>
      </c>
      <c r="S571" s="18" t="str">
        <f t="shared" si="85"/>
        <v/>
      </c>
      <c r="T571" s="17">
        <f>IF(ISERROR(SEARCH('G_Sipariş Fişi'!$C$16,$A571)),0,1)</f>
        <v>1</v>
      </c>
      <c r="U571" s="17">
        <f>IF(T571=0,0,COUNTIF($T$6:T571,1))</f>
        <v>566</v>
      </c>
      <c r="V571" s="18" t="str">
        <f t="shared" si="86"/>
        <v>DOGUS FILIZ CAY 1KG</v>
      </c>
      <c r="W571" s="17">
        <f>IF(ISERROR(SEARCH('G_Sipariş Fişi'!$C$17,$A571)),0,1)</f>
        <v>1</v>
      </c>
      <c r="X571" s="17">
        <f>IF(W571=0,0,COUNTIF($W$6:W571,1))</f>
        <v>566</v>
      </c>
      <c r="Y571" s="18" t="str">
        <f t="shared" si="87"/>
        <v>DOGUS FILIZ CAY 1KG</v>
      </c>
      <c r="Z571" s="17">
        <f>IF(ISERROR(SEARCH('G_Sipariş Fişi'!$C$18,$A571)),0,1)</f>
        <v>1</v>
      </c>
      <c r="AA571" s="17">
        <f>IF(Z571=0,0,COUNTIF($Z$6:Z571,1))</f>
        <v>566</v>
      </c>
      <c r="AB571" s="18" t="str">
        <f t="shared" si="88"/>
        <v>DOGUS FILIZ CAY 1KG</v>
      </c>
      <c r="AC571" s="17">
        <f>IF(ISERROR(SEARCH('G_Sipariş Fişi'!$C$19,$A571)),0,1)</f>
        <v>1</v>
      </c>
      <c r="AD571" s="17">
        <f>IF(AC571=0,0,COUNTIF($AC$6:AC571,1))</f>
        <v>566</v>
      </c>
      <c r="AE571" s="18" t="str">
        <f t="shared" si="89"/>
        <v>DOGUS FILIZ CAY 1KG</v>
      </c>
    </row>
    <row r="572" spans="1:31" x14ac:dyDescent="0.3">
      <c r="A572" s="17" t="str">
        <f>Tbl_Ürünler[[#This Row],[Ürün Adı]]</f>
        <v>NUTELLA FINDIK EZMESI 750 GR</v>
      </c>
      <c r="B572" s="17">
        <f>IF(ISERROR(SEARCH('G_Sipariş Fişi'!$C$10,$A572)),0,1)</f>
        <v>0</v>
      </c>
      <c r="C572" s="17">
        <f>IF(B572=0,0,COUNTIF($B$6:B572,1))</f>
        <v>0</v>
      </c>
      <c r="D572" s="18" t="str">
        <f t="shared" si="80"/>
        <v/>
      </c>
      <c r="E572" s="17">
        <f>IF(ISERROR(SEARCH('G_Sipariş Fişi'!$C$11,$A572)),0,1)</f>
        <v>0</v>
      </c>
      <c r="F572" s="17">
        <f>IF(E572=0,0,COUNTIF($E$6:E572,1))</f>
        <v>0</v>
      </c>
      <c r="G572" s="18" t="str">
        <f t="shared" si="81"/>
        <v/>
      </c>
      <c r="H572" s="17">
        <f>IF(ISERROR(SEARCH('G_Sipariş Fişi'!$C$12,$A572)),0,1)</f>
        <v>0</v>
      </c>
      <c r="I572" s="17">
        <f>IF(H572=0,0,COUNTIF(H$6:$H572,1))</f>
        <v>0</v>
      </c>
      <c r="J572" s="18" t="str">
        <f t="shared" si="82"/>
        <v/>
      </c>
      <c r="K572" s="17">
        <f>IF(ISERROR(SEARCH('G_Sipariş Fişi'!$C$13,$A572)),0,1)</f>
        <v>0</v>
      </c>
      <c r="L572" s="17">
        <f>IF(K572=0,0,COUNTIF($K$6:K572,1))</f>
        <v>0</v>
      </c>
      <c r="M572" s="18" t="str">
        <f t="shared" si="83"/>
        <v/>
      </c>
      <c r="N572" s="17">
        <f>IF(ISERROR(SEARCH('G_Sipariş Fişi'!$C$14,$A572)),0,1)</f>
        <v>0</v>
      </c>
      <c r="O572" s="17">
        <f>IF(N572=0,0,COUNTIF($N$6:N572,1))</f>
        <v>0</v>
      </c>
      <c r="P572" s="18" t="str">
        <f t="shared" si="84"/>
        <v/>
      </c>
      <c r="Q572" s="17">
        <f>IF(ISERROR(SEARCH('G_Sipariş Fişi'!$C$15,$A572)),0,1)</f>
        <v>0</v>
      </c>
      <c r="R572" s="17">
        <f>IF(Q572=0,0,COUNTIF($Q$6:Q572,1))</f>
        <v>0</v>
      </c>
      <c r="S572" s="18" t="str">
        <f t="shared" si="85"/>
        <v/>
      </c>
      <c r="T572" s="17">
        <f>IF(ISERROR(SEARCH('G_Sipariş Fişi'!$C$16,$A572)),0,1)</f>
        <v>1</v>
      </c>
      <c r="U572" s="17">
        <f>IF(T572=0,0,COUNTIF($T$6:T572,1))</f>
        <v>567</v>
      </c>
      <c r="V572" s="18" t="str">
        <f t="shared" si="86"/>
        <v>NUTELLA FINDIK EZMESI 750 GR</v>
      </c>
      <c r="W572" s="17">
        <f>IF(ISERROR(SEARCH('G_Sipariş Fişi'!$C$17,$A572)),0,1)</f>
        <v>1</v>
      </c>
      <c r="X572" s="17">
        <f>IF(W572=0,0,COUNTIF($W$6:W572,1))</f>
        <v>567</v>
      </c>
      <c r="Y572" s="18" t="str">
        <f t="shared" si="87"/>
        <v>NUTELLA FINDIK EZMESI 750 GR</v>
      </c>
      <c r="Z572" s="17">
        <f>IF(ISERROR(SEARCH('G_Sipariş Fişi'!$C$18,$A572)),0,1)</f>
        <v>1</v>
      </c>
      <c r="AA572" s="17">
        <f>IF(Z572=0,0,COUNTIF($Z$6:Z572,1))</f>
        <v>567</v>
      </c>
      <c r="AB572" s="18" t="str">
        <f t="shared" si="88"/>
        <v>NUTELLA FINDIK EZMESI 750 GR</v>
      </c>
      <c r="AC572" s="17">
        <f>IF(ISERROR(SEARCH('G_Sipariş Fişi'!$C$19,$A572)),0,1)</f>
        <v>1</v>
      </c>
      <c r="AD572" s="17">
        <f>IF(AC572=0,0,COUNTIF($AC$6:AC572,1))</f>
        <v>567</v>
      </c>
      <c r="AE572" s="18" t="str">
        <f t="shared" si="89"/>
        <v>NUTELLA FINDIK EZMESI 750 GR</v>
      </c>
    </row>
    <row r="573" spans="1:31" x14ac:dyDescent="0.3">
      <c r="A573" s="17" t="str">
        <f>Tbl_Ürünler[[#This Row],[Ürün Adı]]</f>
        <v>VILEDA STYLE AKTIF YER TEMIZLIK SISTEMI</v>
      </c>
      <c r="B573" s="17">
        <f>IF(ISERROR(SEARCH('G_Sipariş Fişi'!$C$10,$A573)),0,1)</f>
        <v>0</v>
      </c>
      <c r="C573" s="17">
        <f>IF(B573=0,0,COUNTIF($B$6:B573,1))</f>
        <v>0</v>
      </c>
      <c r="D573" s="18" t="str">
        <f t="shared" si="80"/>
        <v/>
      </c>
      <c r="E573" s="17">
        <f>IF(ISERROR(SEARCH('G_Sipariş Fişi'!$C$11,$A573)),0,1)</f>
        <v>0</v>
      </c>
      <c r="F573" s="17">
        <f>IF(E573=0,0,COUNTIF($E$6:E573,1))</f>
        <v>0</v>
      </c>
      <c r="G573" s="18" t="str">
        <f t="shared" si="81"/>
        <v/>
      </c>
      <c r="H573" s="17">
        <f>IF(ISERROR(SEARCH('G_Sipariş Fişi'!$C$12,$A573)),0,1)</f>
        <v>0</v>
      </c>
      <c r="I573" s="17">
        <f>IF(H573=0,0,COUNTIF(H$6:$H573,1))</f>
        <v>0</v>
      </c>
      <c r="J573" s="18" t="str">
        <f t="shared" si="82"/>
        <v/>
      </c>
      <c r="K573" s="17">
        <f>IF(ISERROR(SEARCH('G_Sipariş Fişi'!$C$13,$A573)),0,1)</f>
        <v>0</v>
      </c>
      <c r="L573" s="17">
        <f>IF(K573=0,0,COUNTIF($K$6:K573,1))</f>
        <v>0</v>
      </c>
      <c r="M573" s="18" t="str">
        <f t="shared" si="83"/>
        <v/>
      </c>
      <c r="N573" s="17">
        <f>IF(ISERROR(SEARCH('G_Sipariş Fişi'!$C$14,$A573)),0,1)</f>
        <v>0</v>
      </c>
      <c r="O573" s="17">
        <f>IF(N573=0,0,COUNTIF($N$6:N573,1))</f>
        <v>0</v>
      </c>
      <c r="P573" s="18" t="str">
        <f t="shared" si="84"/>
        <v/>
      </c>
      <c r="Q573" s="17">
        <f>IF(ISERROR(SEARCH('G_Sipariş Fişi'!$C$15,$A573)),0,1)</f>
        <v>0</v>
      </c>
      <c r="R573" s="17">
        <f>IF(Q573=0,0,COUNTIF($Q$6:Q573,1))</f>
        <v>0</v>
      </c>
      <c r="S573" s="18" t="str">
        <f t="shared" si="85"/>
        <v/>
      </c>
      <c r="T573" s="17">
        <f>IF(ISERROR(SEARCH('G_Sipariş Fişi'!$C$16,$A573)),0,1)</f>
        <v>1</v>
      </c>
      <c r="U573" s="17">
        <f>IF(T573=0,0,COUNTIF($T$6:T573,1))</f>
        <v>568</v>
      </c>
      <c r="V573" s="18" t="str">
        <f t="shared" si="86"/>
        <v>VILEDA STYLE AKTIF YER TEMIZLIK SISTEMI</v>
      </c>
      <c r="W573" s="17">
        <f>IF(ISERROR(SEARCH('G_Sipariş Fişi'!$C$17,$A573)),0,1)</f>
        <v>1</v>
      </c>
      <c r="X573" s="17">
        <f>IF(W573=0,0,COUNTIF($W$6:W573,1))</f>
        <v>568</v>
      </c>
      <c r="Y573" s="18" t="str">
        <f t="shared" si="87"/>
        <v>VILEDA STYLE AKTIF YER TEMIZLIK SISTEMI</v>
      </c>
      <c r="Z573" s="17">
        <f>IF(ISERROR(SEARCH('G_Sipariş Fişi'!$C$18,$A573)),0,1)</f>
        <v>1</v>
      </c>
      <c r="AA573" s="17">
        <f>IF(Z573=0,0,COUNTIF($Z$6:Z573,1))</f>
        <v>568</v>
      </c>
      <c r="AB573" s="18" t="str">
        <f t="shared" si="88"/>
        <v>VILEDA STYLE AKTIF YER TEMIZLIK SISTEMI</v>
      </c>
      <c r="AC573" s="17">
        <f>IF(ISERROR(SEARCH('G_Sipariş Fişi'!$C$19,$A573)),0,1)</f>
        <v>1</v>
      </c>
      <c r="AD573" s="17">
        <f>IF(AC573=0,0,COUNTIF($AC$6:AC573,1))</f>
        <v>568</v>
      </c>
      <c r="AE573" s="18" t="str">
        <f t="shared" si="89"/>
        <v>VILEDA STYLE AKTIF YER TEMIZLIK SISTEMI</v>
      </c>
    </row>
    <row r="574" spans="1:31" x14ac:dyDescent="0.3">
      <c r="A574" s="17" t="str">
        <f>Tbl_Ürünler[[#This Row],[Ürün Adı]]</f>
        <v>JAGLER EDT+DEO GIFT SET SPORT</v>
      </c>
      <c r="B574" s="17">
        <f>IF(ISERROR(SEARCH('G_Sipariş Fişi'!$C$10,$A574)),0,1)</f>
        <v>0</v>
      </c>
      <c r="C574" s="17">
        <f>IF(B574=0,0,COUNTIF($B$6:B574,1))</f>
        <v>0</v>
      </c>
      <c r="D574" s="18" t="str">
        <f t="shared" si="80"/>
        <v/>
      </c>
      <c r="E574" s="17">
        <f>IF(ISERROR(SEARCH('G_Sipariş Fişi'!$C$11,$A574)),0,1)</f>
        <v>0</v>
      </c>
      <c r="F574" s="17">
        <f>IF(E574=0,0,COUNTIF($E$6:E574,1))</f>
        <v>0</v>
      </c>
      <c r="G574" s="18" t="str">
        <f t="shared" si="81"/>
        <v/>
      </c>
      <c r="H574" s="17">
        <f>IF(ISERROR(SEARCH('G_Sipariş Fişi'!$C$12,$A574)),0,1)</f>
        <v>0</v>
      </c>
      <c r="I574" s="17">
        <f>IF(H574=0,0,COUNTIF(H$6:$H574,1))</f>
        <v>0</v>
      </c>
      <c r="J574" s="18" t="str">
        <f t="shared" si="82"/>
        <v/>
      </c>
      <c r="K574" s="17">
        <f>IF(ISERROR(SEARCH('G_Sipariş Fişi'!$C$13,$A574)),0,1)</f>
        <v>0</v>
      </c>
      <c r="L574" s="17">
        <f>IF(K574=0,0,COUNTIF($K$6:K574,1))</f>
        <v>0</v>
      </c>
      <c r="M574" s="18" t="str">
        <f t="shared" si="83"/>
        <v/>
      </c>
      <c r="N574" s="17">
        <f>IF(ISERROR(SEARCH('G_Sipariş Fişi'!$C$14,$A574)),0,1)</f>
        <v>0</v>
      </c>
      <c r="O574" s="17">
        <f>IF(N574=0,0,COUNTIF($N$6:N574,1))</f>
        <v>0</v>
      </c>
      <c r="P574" s="18" t="str">
        <f t="shared" si="84"/>
        <v/>
      </c>
      <c r="Q574" s="17">
        <f>IF(ISERROR(SEARCH('G_Sipariş Fişi'!$C$15,$A574)),0,1)</f>
        <v>0</v>
      </c>
      <c r="R574" s="17">
        <f>IF(Q574=0,0,COUNTIF($Q$6:Q574,1))</f>
        <v>0</v>
      </c>
      <c r="S574" s="18" t="str">
        <f t="shared" si="85"/>
        <v/>
      </c>
      <c r="T574" s="17">
        <f>IF(ISERROR(SEARCH('G_Sipariş Fişi'!$C$16,$A574)),0,1)</f>
        <v>1</v>
      </c>
      <c r="U574" s="17">
        <f>IF(T574=0,0,COUNTIF($T$6:T574,1))</f>
        <v>569</v>
      </c>
      <c r="V574" s="18" t="str">
        <f t="shared" si="86"/>
        <v>JAGLER EDT+DEO GIFT SET SPORT</v>
      </c>
      <c r="W574" s="17">
        <f>IF(ISERROR(SEARCH('G_Sipariş Fişi'!$C$17,$A574)),0,1)</f>
        <v>1</v>
      </c>
      <c r="X574" s="17">
        <f>IF(W574=0,0,COUNTIF($W$6:W574,1))</f>
        <v>569</v>
      </c>
      <c r="Y574" s="18" t="str">
        <f t="shared" si="87"/>
        <v>JAGLER EDT+DEO GIFT SET SPORT</v>
      </c>
      <c r="Z574" s="17">
        <f>IF(ISERROR(SEARCH('G_Sipariş Fişi'!$C$18,$A574)),0,1)</f>
        <v>1</v>
      </c>
      <c r="AA574" s="17">
        <f>IF(Z574=0,0,COUNTIF($Z$6:Z574,1))</f>
        <v>569</v>
      </c>
      <c r="AB574" s="18" t="str">
        <f t="shared" si="88"/>
        <v>JAGLER EDT+DEO GIFT SET SPORT</v>
      </c>
      <c r="AC574" s="17">
        <f>IF(ISERROR(SEARCH('G_Sipariş Fişi'!$C$19,$A574)),0,1)</f>
        <v>1</v>
      </c>
      <c r="AD574" s="17">
        <f>IF(AC574=0,0,COUNTIF($AC$6:AC574,1))</f>
        <v>569</v>
      </c>
      <c r="AE574" s="18" t="str">
        <f t="shared" si="89"/>
        <v>JAGLER EDT+DEO GIFT SET SPORT</v>
      </c>
    </row>
    <row r="575" spans="1:31" x14ac:dyDescent="0.3">
      <c r="A575" s="17" t="str">
        <f>Tbl_Ürünler[[#This Row],[Ürün Adı]]</f>
        <v>LUX KARISIK CEREZ</v>
      </c>
      <c r="B575" s="17">
        <f>IF(ISERROR(SEARCH('G_Sipariş Fişi'!$C$10,$A575)),0,1)</f>
        <v>0</v>
      </c>
      <c r="C575" s="17">
        <f>IF(B575=0,0,COUNTIF($B$6:B575,1))</f>
        <v>0</v>
      </c>
      <c r="D575" s="18" t="str">
        <f t="shared" si="80"/>
        <v/>
      </c>
      <c r="E575" s="17">
        <f>IF(ISERROR(SEARCH('G_Sipariş Fişi'!$C$11,$A575)),0,1)</f>
        <v>0</v>
      </c>
      <c r="F575" s="17">
        <f>IF(E575=0,0,COUNTIF($E$6:E575,1))</f>
        <v>0</v>
      </c>
      <c r="G575" s="18" t="str">
        <f t="shared" si="81"/>
        <v/>
      </c>
      <c r="H575" s="17">
        <f>IF(ISERROR(SEARCH('G_Sipariş Fişi'!$C$12,$A575)),0,1)</f>
        <v>0</v>
      </c>
      <c r="I575" s="17">
        <f>IF(H575=0,0,COUNTIF(H$6:$H575,1))</f>
        <v>0</v>
      </c>
      <c r="J575" s="18" t="str">
        <f t="shared" si="82"/>
        <v/>
      </c>
      <c r="K575" s="17">
        <f>IF(ISERROR(SEARCH('G_Sipariş Fişi'!$C$13,$A575)),0,1)</f>
        <v>0</v>
      </c>
      <c r="L575" s="17">
        <f>IF(K575=0,0,COUNTIF($K$6:K575,1))</f>
        <v>0</v>
      </c>
      <c r="M575" s="18" t="str">
        <f t="shared" si="83"/>
        <v/>
      </c>
      <c r="N575" s="17">
        <f>IF(ISERROR(SEARCH('G_Sipariş Fişi'!$C$14,$A575)),0,1)</f>
        <v>0</v>
      </c>
      <c r="O575" s="17">
        <f>IF(N575=0,0,COUNTIF($N$6:N575,1))</f>
        <v>0</v>
      </c>
      <c r="P575" s="18" t="str">
        <f t="shared" si="84"/>
        <v/>
      </c>
      <c r="Q575" s="17">
        <f>IF(ISERROR(SEARCH('G_Sipariş Fişi'!$C$15,$A575)),0,1)</f>
        <v>0</v>
      </c>
      <c r="R575" s="17">
        <f>IF(Q575=0,0,COUNTIF($Q$6:Q575,1))</f>
        <v>0</v>
      </c>
      <c r="S575" s="18" t="str">
        <f t="shared" si="85"/>
        <v/>
      </c>
      <c r="T575" s="17">
        <f>IF(ISERROR(SEARCH('G_Sipariş Fişi'!$C$16,$A575)),0,1)</f>
        <v>1</v>
      </c>
      <c r="U575" s="17">
        <f>IF(T575=0,0,COUNTIF($T$6:T575,1))</f>
        <v>570</v>
      </c>
      <c r="V575" s="18" t="str">
        <f t="shared" si="86"/>
        <v>LUX KARISIK CEREZ</v>
      </c>
      <c r="W575" s="17">
        <f>IF(ISERROR(SEARCH('G_Sipariş Fişi'!$C$17,$A575)),0,1)</f>
        <v>1</v>
      </c>
      <c r="X575" s="17">
        <f>IF(W575=0,0,COUNTIF($W$6:W575,1))</f>
        <v>570</v>
      </c>
      <c r="Y575" s="18" t="str">
        <f t="shared" si="87"/>
        <v>LUX KARISIK CEREZ</v>
      </c>
      <c r="Z575" s="17">
        <f>IF(ISERROR(SEARCH('G_Sipariş Fişi'!$C$18,$A575)),0,1)</f>
        <v>1</v>
      </c>
      <c r="AA575" s="17">
        <f>IF(Z575=0,0,COUNTIF($Z$6:Z575,1))</f>
        <v>570</v>
      </c>
      <c r="AB575" s="18" t="str">
        <f t="shared" si="88"/>
        <v>LUX KARISIK CEREZ</v>
      </c>
      <c r="AC575" s="17">
        <f>IF(ISERROR(SEARCH('G_Sipariş Fişi'!$C$19,$A575)),0,1)</f>
        <v>1</v>
      </c>
      <c r="AD575" s="17">
        <f>IF(AC575=0,0,COUNTIF($AC$6:AC575,1))</f>
        <v>570</v>
      </c>
      <c r="AE575" s="18" t="str">
        <f t="shared" si="89"/>
        <v>LUX KARISIK CEREZ</v>
      </c>
    </row>
    <row r="576" spans="1:31" x14ac:dyDescent="0.3">
      <c r="A576" s="17" t="str">
        <f>Tbl_Ürünler[[#This Row],[Ürün Adı]]</f>
        <v>PUDRA SEKERI 500GR</v>
      </c>
      <c r="B576" s="17">
        <f>IF(ISERROR(SEARCH('G_Sipariş Fişi'!$C$10,$A576)),0,1)</f>
        <v>0</v>
      </c>
      <c r="C576" s="17">
        <f>IF(B576=0,0,COUNTIF($B$6:B576,1))</f>
        <v>0</v>
      </c>
      <c r="D576" s="18" t="str">
        <f t="shared" si="80"/>
        <v/>
      </c>
      <c r="E576" s="17">
        <f>IF(ISERROR(SEARCH('G_Sipariş Fişi'!$C$11,$A576)),0,1)</f>
        <v>0</v>
      </c>
      <c r="F576" s="17">
        <f>IF(E576=0,0,COUNTIF($E$6:E576,1))</f>
        <v>0</v>
      </c>
      <c r="G576" s="18" t="str">
        <f t="shared" si="81"/>
        <v/>
      </c>
      <c r="H576" s="17">
        <f>IF(ISERROR(SEARCH('G_Sipariş Fişi'!$C$12,$A576)),0,1)</f>
        <v>0</v>
      </c>
      <c r="I576" s="17">
        <f>IF(H576=0,0,COUNTIF(H$6:$H576,1))</f>
        <v>0</v>
      </c>
      <c r="J576" s="18" t="str">
        <f t="shared" si="82"/>
        <v/>
      </c>
      <c r="K576" s="17">
        <f>IF(ISERROR(SEARCH('G_Sipariş Fişi'!$C$13,$A576)),0,1)</f>
        <v>0</v>
      </c>
      <c r="L576" s="17">
        <f>IF(K576=0,0,COUNTIF($K$6:K576,1))</f>
        <v>0</v>
      </c>
      <c r="M576" s="18" t="str">
        <f t="shared" si="83"/>
        <v/>
      </c>
      <c r="N576" s="17">
        <f>IF(ISERROR(SEARCH('G_Sipariş Fişi'!$C$14,$A576)),0,1)</f>
        <v>0</v>
      </c>
      <c r="O576" s="17">
        <f>IF(N576=0,0,COUNTIF($N$6:N576,1))</f>
        <v>0</v>
      </c>
      <c r="P576" s="18" t="str">
        <f t="shared" si="84"/>
        <v/>
      </c>
      <c r="Q576" s="17">
        <f>IF(ISERROR(SEARCH('G_Sipariş Fişi'!$C$15,$A576)),0,1)</f>
        <v>0</v>
      </c>
      <c r="R576" s="17">
        <f>IF(Q576=0,0,COUNTIF($Q$6:Q576,1))</f>
        <v>0</v>
      </c>
      <c r="S576" s="18" t="str">
        <f t="shared" si="85"/>
        <v/>
      </c>
      <c r="T576" s="17">
        <f>IF(ISERROR(SEARCH('G_Sipariş Fişi'!$C$16,$A576)),0,1)</f>
        <v>1</v>
      </c>
      <c r="U576" s="17">
        <f>IF(T576=0,0,COUNTIF($T$6:T576,1))</f>
        <v>571</v>
      </c>
      <c r="V576" s="18" t="str">
        <f t="shared" si="86"/>
        <v>PUDRA SEKERI 500GR</v>
      </c>
      <c r="W576" s="17">
        <f>IF(ISERROR(SEARCH('G_Sipariş Fişi'!$C$17,$A576)),0,1)</f>
        <v>1</v>
      </c>
      <c r="X576" s="17">
        <f>IF(W576=0,0,COUNTIF($W$6:W576,1))</f>
        <v>571</v>
      </c>
      <c r="Y576" s="18" t="str">
        <f t="shared" si="87"/>
        <v>PUDRA SEKERI 500GR</v>
      </c>
      <c r="Z576" s="17">
        <f>IF(ISERROR(SEARCH('G_Sipariş Fişi'!$C$18,$A576)),0,1)</f>
        <v>1</v>
      </c>
      <c r="AA576" s="17">
        <f>IF(Z576=0,0,COUNTIF($Z$6:Z576,1))</f>
        <v>571</v>
      </c>
      <c r="AB576" s="18" t="str">
        <f t="shared" si="88"/>
        <v>PUDRA SEKERI 500GR</v>
      </c>
      <c r="AC576" s="17">
        <f>IF(ISERROR(SEARCH('G_Sipariş Fişi'!$C$19,$A576)),0,1)</f>
        <v>1</v>
      </c>
      <c r="AD576" s="17">
        <f>IF(AC576=0,0,COUNTIF($AC$6:AC576,1))</f>
        <v>571</v>
      </c>
      <c r="AE576" s="18" t="str">
        <f t="shared" si="89"/>
        <v>PUDRA SEKERI 500GR</v>
      </c>
    </row>
    <row r="577" spans="1:31" x14ac:dyDescent="0.3">
      <c r="A577" s="17" t="str">
        <f>Tbl_Ürünler[[#This Row],[Ürün Adı]]</f>
        <v>COCA COLA 2,5 LT. EKO BOY</v>
      </c>
      <c r="B577" s="17">
        <f>IF(ISERROR(SEARCH('G_Sipariş Fişi'!$C$10,$A577)),0,1)</f>
        <v>0</v>
      </c>
      <c r="C577" s="17">
        <f>IF(B577=0,0,COUNTIF($B$6:B577,1))</f>
        <v>0</v>
      </c>
      <c r="D577" s="18" t="str">
        <f t="shared" si="80"/>
        <v/>
      </c>
      <c r="E577" s="17">
        <f>IF(ISERROR(SEARCH('G_Sipariş Fişi'!$C$11,$A577)),0,1)</f>
        <v>0</v>
      </c>
      <c r="F577" s="17">
        <f>IF(E577=0,0,COUNTIF($E$6:E577,1))</f>
        <v>0</v>
      </c>
      <c r="G577" s="18" t="str">
        <f t="shared" si="81"/>
        <v/>
      </c>
      <c r="H577" s="17">
        <f>IF(ISERROR(SEARCH('G_Sipariş Fişi'!$C$12,$A577)),0,1)</f>
        <v>0</v>
      </c>
      <c r="I577" s="17">
        <f>IF(H577=0,0,COUNTIF(H$6:$H577,1))</f>
        <v>0</v>
      </c>
      <c r="J577" s="18" t="str">
        <f t="shared" si="82"/>
        <v/>
      </c>
      <c r="K577" s="17">
        <f>IF(ISERROR(SEARCH('G_Sipariş Fişi'!$C$13,$A577)),0,1)</f>
        <v>0</v>
      </c>
      <c r="L577" s="17">
        <f>IF(K577=0,0,COUNTIF($K$6:K577,1))</f>
        <v>0</v>
      </c>
      <c r="M577" s="18" t="str">
        <f t="shared" si="83"/>
        <v/>
      </c>
      <c r="N577" s="17">
        <f>IF(ISERROR(SEARCH('G_Sipariş Fişi'!$C$14,$A577)),0,1)</f>
        <v>0</v>
      </c>
      <c r="O577" s="17">
        <f>IF(N577=0,0,COUNTIF($N$6:N577,1))</f>
        <v>0</v>
      </c>
      <c r="P577" s="18" t="str">
        <f t="shared" si="84"/>
        <v/>
      </c>
      <c r="Q577" s="17">
        <f>IF(ISERROR(SEARCH('G_Sipariş Fişi'!$C$15,$A577)),0,1)</f>
        <v>0</v>
      </c>
      <c r="R577" s="17">
        <f>IF(Q577=0,0,COUNTIF($Q$6:Q577,1))</f>
        <v>0</v>
      </c>
      <c r="S577" s="18" t="str">
        <f t="shared" si="85"/>
        <v/>
      </c>
      <c r="T577" s="17">
        <f>IF(ISERROR(SEARCH('G_Sipariş Fişi'!$C$16,$A577)),0,1)</f>
        <v>1</v>
      </c>
      <c r="U577" s="17">
        <f>IF(T577=0,0,COUNTIF($T$6:T577,1))</f>
        <v>572</v>
      </c>
      <c r="V577" s="18" t="str">
        <f t="shared" si="86"/>
        <v>COCA COLA 2,5 LT. EKO BOY</v>
      </c>
      <c r="W577" s="17">
        <f>IF(ISERROR(SEARCH('G_Sipariş Fişi'!$C$17,$A577)),0,1)</f>
        <v>1</v>
      </c>
      <c r="X577" s="17">
        <f>IF(W577=0,0,COUNTIF($W$6:W577,1))</f>
        <v>572</v>
      </c>
      <c r="Y577" s="18" t="str">
        <f t="shared" si="87"/>
        <v>COCA COLA 2,5 LT. EKO BOY</v>
      </c>
      <c r="Z577" s="17">
        <f>IF(ISERROR(SEARCH('G_Sipariş Fişi'!$C$18,$A577)),0,1)</f>
        <v>1</v>
      </c>
      <c r="AA577" s="17">
        <f>IF(Z577=0,0,COUNTIF($Z$6:Z577,1))</f>
        <v>572</v>
      </c>
      <c r="AB577" s="18" t="str">
        <f t="shared" si="88"/>
        <v>COCA COLA 2,5 LT. EKO BOY</v>
      </c>
      <c r="AC577" s="17">
        <f>IF(ISERROR(SEARCH('G_Sipariş Fişi'!$C$19,$A577)),0,1)</f>
        <v>1</v>
      </c>
      <c r="AD577" s="17">
        <f>IF(AC577=0,0,COUNTIF($AC$6:AC577,1))</f>
        <v>572</v>
      </c>
      <c r="AE577" s="18" t="str">
        <f t="shared" si="89"/>
        <v>COCA COLA 2,5 LT. EKO BOY</v>
      </c>
    </row>
    <row r="578" spans="1:31" x14ac:dyDescent="0.3">
      <c r="A578" s="17" t="str">
        <f>Tbl_Ürünler[[#This Row],[Ürün Adı]]</f>
        <v>CAMEL WHITE</v>
      </c>
      <c r="B578" s="17">
        <f>IF(ISERROR(SEARCH('G_Sipariş Fişi'!$C$10,$A578)),0,1)</f>
        <v>0</v>
      </c>
      <c r="C578" s="17">
        <f>IF(B578=0,0,COUNTIF($B$6:B578,1))</f>
        <v>0</v>
      </c>
      <c r="D578" s="18" t="str">
        <f t="shared" si="80"/>
        <v/>
      </c>
      <c r="E578" s="17">
        <f>IF(ISERROR(SEARCH('G_Sipariş Fişi'!$C$11,$A578)),0,1)</f>
        <v>0</v>
      </c>
      <c r="F578" s="17">
        <f>IF(E578=0,0,COUNTIF($E$6:E578,1))</f>
        <v>0</v>
      </c>
      <c r="G578" s="18" t="str">
        <f t="shared" si="81"/>
        <v/>
      </c>
      <c r="H578" s="17">
        <f>IF(ISERROR(SEARCH('G_Sipariş Fişi'!$C$12,$A578)),0,1)</f>
        <v>0</v>
      </c>
      <c r="I578" s="17">
        <f>IF(H578=0,0,COUNTIF(H$6:$H578,1))</f>
        <v>0</v>
      </c>
      <c r="J578" s="18" t="str">
        <f t="shared" si="82"/>
        <v/>
      </c>
      <c r="K578" s="17">
        <f>IF(ISERROR(SEARCH('G_Sipariş Fişi'!$C$13,$A578)),0,1)</f>
        <v>0</v>
      </c>
      <c r="L578" s="17">
        <f>IF(K578=0,0,COUNTIF($K$6:K578,1))</f>
        <v>0</v>
      </c>
      <c r="M578" s="18" t="str">
        <f t="shared" si="83"/>
        <v/>
      </c>
      <c r="N578" s="17">
        <f>IF(ISERROR(SEARCH('G_Sipariş Fişi'!$C$14,$A578)),0,1)</f>
        <v>0</v>
      </c>
      <c r="O578" s="17">
        <f>IF(N578=0,0,COUNTIF($N$6:N578,1))</f>
        <v>0</v>
      </c>
      <c r="P578" s="18" t="str">
        <f t="shared" si="84"/>
        <v/>
      </c>
      <c r="Q578" s="17">
        <f>IF(ISERROR(SEARCH('G_Sipariş Fişi'!$C$15,$A578)),0,1)</f>
        <v>0</v>
      </c>
      <c r="R578" s="17">
        <f>IF(Q578=0,0,COUNTIF($Q$6:Q578,1))</f>
        <v>0</v>
      </c>
      <c r="S578" s="18" t="str">
        <f t="shared" si="85"/>
        <v/>
      </c>
      <c r="T578" s="17">
        <f>IF(ISERROR(SEARCH('G_Sipariş Fişi'!$C$16,$A578)),0,1)</f>
        <v>1</v>
      </c>
      <c r="U578" s="17">
        <f>IF(T578=0,0,COUNTIF($T$6:T578,1))</f>
        <v>573</v>
      </c>
      <c r="V578" s="18" t="str">
        <f t="shared" si="86"/>
        <v>CAMEL WHITE</v>
      </c>
      <c r="W578" s="17">
        <f>IF(ISERROR(SEARCH('G_Sipariş Fişi'!$C$17,$A578)),0,1)</f>
        <v>1</v>
      </c>
      <c r="X578" s="17">
        <f>IF(W578=0,0,COUNTIF($W$6:W578,1))</f>
        <v>573</v>
      </c>
      <c r="Y578" s="18" t="str">
        <f t="shared" si="87"/>
        <v>CAMEL WHITE</v>
      </c>
      <c r="Z578" s="17">
        <f>IF(ISERROR(SEARCH('G_Sipariş Fişi'!$C$18,$A578)),0,1)</f>
        <v>1</v>
      </c>
      <c r="AA578" s="17">
        <f>IF(Z578=0,0,COUNTIF($Z$6:Z578,1))</f>
        <v>573</v>
      </c>
      <c r="AB578" s="18" t="str">
        <f t="shared" si="88"/>
        <v>CAMEL WHITE</v>
      </c>
      <c r="AC578" s="17">
        <f>IF(ISERROR(SEARCH('G_Sipariş Fişi'!$C$19,$A578)),0,1)</f>
        <v>1</v>
      </c>
      <c r="AD578" s="17">
        <f>IF(AC578=0,0,COUNTIF($AC$6:AC578,1))</f>
        <v>573</v>
      </c>
      <c r="AE578" s="18" t="str">
        <f t="shared" si="89"/>
        <v>CAMEL WHITE</v>
      </c>
    </row>
    <row r="579" spans="1:31" x14ac:dyDescent="0.3">
      <c r="A579" s="17" t="str">
        <f>Tbl_Ürünler[[#This Row],[Ürün Adı]]</f>
        <v>ONCU BIBER SALCASI ACI 4300 GR</v>
      </c>
      <c r="B579" s="17">
        <f>IF(ISERROR(SEARCH('G_Sipariş Fişi'!$C$10,$A579)),0,1)</f>
        <v>0</v>
      </c>
      <c r="C579" s="17">
        <f>IF(B579=0,0,COUNTIF($B$6:B579,1))</f>
        <v>0</v>
      </c>
      <c r="D579" s="18" t="str">
        <f t="shared" si="80"/>
        <v/>
      </c>
      <c r="E579" s="17">
        <f>IF(ISERROR(SEARCH('G_Sipariş Fişi'!$C$11,$A579)),0,1)</f>
        <v>0</v>
      </c>
      <c r="F579" s="17">
        <f>IF(E579=0,0,COUNTIF($E$6:E579,1))</f>
        <v>0</v>
      </c>
      <c r="G579" s="18" t="str">
        <f t="shared" si="81"/>
        <v/>
      </c>
      <c r="H579" s="17">
        <f>IF(ISERROR(SEARCH('G_Sipariş Fişi'!$C$12,$A579)),0,1)</f>
        <v>0</v>
      </c>
      <c r="I579" s="17">
        <f>IF(H579=0,0,COUNTIF(H$6:$H579,1))</f>
        <v>0</v>
      </c>
      <c r="J579" s="18" t="str">
        <f t="shared" si="82"/>
        <v/>
      </c>
      <c r="K579" s="17">
        <f>IF(ISERROR(SEARCH('G_Sipariş Fişi'!$C$13,$A579)),0,1)</f>
        <v>0</v>
      </c>
      <c r="L579" s="17">
        <f>IF(K579=0,0,COUNTIF($K$6:K579,1))</f>
        <v>0</v>
      </c>
      <c r="M579" s="18" t="str">
        <f t="shared" si="83"/>
        <v/>
      </c>
      <c r="N579" s="17">
        <f>IF(ISERROR(SEARCH('G_Sipariş Fişi'!$C$14,$A579)),0,1)</f>
        <v>0</v>
      </c>
      <c r="O579" s="17">
        <f>IF(N579=0,0,COUNTIF($N$6:N579,1))</f>
        <v>0</v>
      </c>
      <c r="P579" s="18" t="str">
        <f t="shared" si="84"/>
        <v/>
      </c>
      <c r="Q579" s="17">
        <f>IF(ISERROR(SEARCH('G_Sipariş Fişi'!$C$15,$A579)),0,1)</f>
        <v>0</v>
      </c>
      <c r="R579" s="17">
        <f>IF(Q579=0,0,COUNTIF($Q$6:Q579,1))</f>
        <v>0</v>
      </c>
      <c r="S579" s="18" t="str">
        <f t="shared" si="85"/>
        <v/>
      </c>
      <c r="T579" s="17">
        <f>IF(ISERROR(SEARCH('G_Sipariş Fişi'!$C$16,$A579)),0,1)</f>
        <v>1</v>
      </c>
      <c r="U579" s="17">
        <f>IF(T579=0,0,COUNTIF($T$6:T579,1))</f>
        <v>574</v>
      </c>
      <c r="V579" s="18" t="str">
        <f t="shared" si="86"/>
        <v>ONCU BIBER SALCASI ACI 4300 GR</v>
      </c>
      <c r="W579" s="17">
        <f>IF(ISERROR(SEARCH('G_Sipariş Fişi'!$C$17,$A579)),0,1)</f>
        <v>1</v>
      </c>
      <c r="X579" s="17">
        <f>IF(W579=0,0,COUNTIF($W$6:W579,1))</f>
        <v>574</v>
      </c>
      <c r="Y579" s="18" t="str">
        <f t="shared" si="87"/>
        <v>ONCU BIBER SALCASI ACI 4300 GR</v>
      </c>
      <c r="Z579" s="17">
        <f>IF(ISERROR(SEARCH('G_Sipariş Fişi'!$C$18,$A579)),0,1)</f>
        <v>1</v>
      </c>
      <c r="AA579" s="17">
        <f>IF(Z579=0,0,COUNTIF($Z$6:Z579,1))</f>
        <v>574</v>
      </c>
      <c r="AB579" s="18" t="str">
        <f t="shared" si="88"/>
        <v>ONCU BIBER SALCASI ACI 4300 GR</v>
      </c>
      <c r="AC579" s="17">
        <f>IF(ISERROR(SEARCH('G_Sipariş Fişi'!$C$19,$A579)),0,1)</f>
        <v>1</v>
      </c>
      <c r="AD579" s="17">
        <f>IF(AC579=0,0,COUNTIF($AC$6:AC579,1))</f>
        <v>574</v>
      </c>
      <c r="AE579" s="18" t="str">
        <f t="shared" si="89"/>
        <v>ONCU BIBER SALCASI ACI 4300 GR</v>
      </c>
    </row>
    <row r="580" spans="1:31" x14ac:dyDescent="0.3">
      <c r="A580" s="17" t="str">
        <f>Tbl_Ürünler[[#This Row],[Ürün Adı]]</f>
        <v xml:space="preserve">CANPED BELBENTLI 14AD.BUYUK BOY </v>
      </c>
      <c r="B580" s="17">
        <f>IF(ISERROR(SEARCH('G_Sipariş Fişi'!$C$10,$A580)),0,1)</f>
        <v>0</v>
      </c>
      <c r="C580" s="17">
        <f>IF(B580=0,0,COUNTIF($B$6:B580,1))</f>
        <v>0</v>
      </c>
      <c r="D580" s="18" t="str">
        <f t="shared" si="80"/>
        <v/>
      </c>
      <c r="E580" s="17">
        <f>IF(ISERROR(SEARCH('G_Sipariş Fişi'!$C$11,$A580)),0,1)</f>
        <v>0</v>
      </c>
      <c r="F580" s="17">
        <f>IF(E580=0,0,COUNTIF($E$6:E580,1))</f>
        <v>0</v>
      </c>
      <c r="G580" s="18" t="str">
        <f t="shared" si="81"/>
        <v/>
      </c>
      <c r="H580" s="17">
        <f>IF(ISERROR(SEARCH('G_Sipariş Fişi'!$C$12,$A580)),0,1)</f>
        <v>0</v>
      </c>
      <c r="I580" s="17">
        <f>IF(H580=0,0,COUNTIF(H$6:$H580,1))</f>
        <v>0</v>
      </c>
      <c r="J580" s="18" t="str">
        <f t="shared" si="82"/>
        <v/>
      </c>
      <c r="K580" s="17">
        <f>IF(ISERROR(SEARCH('G_Sipariş Fişi'!$C$13,$A580)),0,1)</f>
        <v>0</v>
      </c>
      <c r="L580" s="17">
        <f>IF(K580=0,0,COUNTIF($K$6:K580,1))</f>
        <v>0</v>
      </c>
      <c r="M580" s="18" t="str">
        <f t="shared" si="83"/>
        <v/>
      </c>
      <c r="N580" s="17">
        <f>IF(ISERROR(SEARCH('G_Sipariş Fişi'!$C$14,$A580)),0,1)</f>
        <v>0</v>
      </c>
      <c r="O580" s="17">
        <f>IF(N580=0,0,COUNTIF($N$6:N580,1))</f>
        <v>0</v>
      </c>
      <c r="P580" s="18" t="str">
        <f t="shared" si="84"/>
        <v/>
      </c>
      <c r="Q580" s="17">
        <f>IF(ISERROR(SEARCH('G_Sipariş Fişi'!$C$15,$A580)),0,1)</f>
        <v>0</v>
      </c>
      <c r="R580" s="17">
        <f>IF(Q580=0,0,COUNTIF($Q$6:Q580,1))</f>
        <v>0</v>
      </c>
      <c r="S580" s="18" t="str">
        <f t="shared" si="85"/>
        <v/>
      </c>
      <c r="T580" s="17">
        <f>IF(ISERROR(SEARCH('G_Sipariş Fişi'!$C$16,$A580)),0,1)</f>
        <v>1</v>
      </c>
      <c r="U580" s="17">
        <f>IF(T580=0,0,COUNTIF($T$6:T580,1))</f>
        <v>575</v>
      </c>
      <c r="V580" s="18" t="str">
        <f t="shared" si="86"/>
        <v xml:space="preserve">CANPED BELBENTLI 14AD.BUYUK BOY </v>
      </c>
      <c r="W580" s="17">
        <f>IF(ISERROR(SEARCH('G_Sipariş Fişi'!$C$17,$A580)),0,1)</f>
        <v>1</v>
      </c>
      <c r="X580" s="17">
        <f>IF(W580=0,0,COUNTIF($W$6:W580,1))</f>
        <v>575</v>
      </c>
      <c r="Y580" s="18" t="str">
        <f t="shared" si="87"/>
        <v xml:space="preserve">CANPED BELBENTLI 14AD.BUYUK BOY </v>
      </c>
      <c r="Z580" s="17">
        <f>IF(ISERROR(SEARCH('G_Sipariş Fişi'!$C$18,$A580)),0,1)</f>
        <v>1</v>
      </c>
      <c r="AA580" s="17">
        <f>IF(Z580=0,0,COUNTIF($Z$6:Z580,1))</f>
        <v>575</v>
      </c>
      <c r="AB580" s="18" t="str">
        <f t="shared" si="88"/>
        <v xml:space="preserve">CANPED BELBENTLI 14AD.BUYUK BOY </v>
      </c>
      <c r="AC580" s="17">
        <f>IF(ISERROR(SEARCH('G_Sipariş Fişi'!$C$19,$A580)),0,1)</f>
        <v>1</v>
      </c>
      <c r="AD580" s="17">
        <f>IF(AC580=0,0,COUNTIF($AC$6:AC580,1))</f>
        <v>575</v>
      </c>
      <c r="AE580" s="18" t="str">
        <f t="shared" si="89"/>
        <v xml:space="preserve">CANPED BELBENTLI 14AD.BUYUK BOY </v>
      </c>
    </row>
    <row r="581" spans="1:31" x14ac:dyDescent="0.3">
      <c r="A581" s="17" t="str">
        <f>Tbl_Ürünler[[#This Row],[Ürün Adı]]</f>
        <v>MAGGI ETSU GELENEKSEL 12 LI</v>
      </c>
      <c r="B581" s="17">
        <f>IF(ISERROR(SEARCH('G_Sipariş Fişi'!$C$10,$A581)),0,1)</f>
        <v>0</v>
      </c>
      <c r="C581" s="17">
        <f>IF(B581=0,0,COUNTIF($B$6:B581,1))</f>
        <v>0</v>
      </c>
      <c r="D581" s="18" t="str">
        <f t="shared" si="80"/>
        <v/>
      </c>
      <c r="E581" s="17">
        <f>IF(ISERROR(SEARCH('G_Sipariş Fişi'!$C$11,$A581)),0,1)</f>
        <v>0</v>
      </c>
      <c r="F581" s="17">
        <f>IF(E581=0,0,COUNTIF($E$6:E581,1))</f>
        <v>0</v>
      </c>
      <c r="G581" s="18" t="str">
        <f t="shared" si="81"/>
        <v/>
      </c>
      <c r="H581" s="17">
        <f>IF(ISERROR(SEARCH('G_Sipariş Fişi'!$C$12,$A581)),0,1)</f>
        <v>0</v>
      </c>
      <c r="I581" s="17">
        <f>IF(H581=0,0,COUNTIF(H$6:$H581,1))</f>
        <v>0</v>
      </c>
      <c r="J581" s="18" t="str">
        <f t="shared" si="82"/>
        <v/>
      </c>
      <c r="K581" s="17">
        <f>IF(ISERROR(SEARCH('G_Sipariş Fişi'!$C$13,$A581)),0,1)</f>
        <v>0</v>
      </c>
      <c r="L581" s="17">
        <f>IF(K581=0,0,COUNTIF($K$6:K581,1))</f>
        <v>0</v>
      </c>
      <c r="M581" s="18" t="str">
        <f t="shared" si="83"/>
        <v/>
      </c>
      <c r="N581" s="17">
        <f>IF(ISERROR(SEARCH('G_Sipariş Fişi'!$C$14,$A581)),0,1)</f>
        <v>0</v>
      </c>
      <c r="O581" s="17">
        <f>IF(N581=0,0,COUNTIF($N$6:N581,1))</f>
        <v>0</v>
      </c>
      <c r="P581" s="18" t="str">
        <f t="shared" si="84"/>
        <v/>
      </c>
      <c r="Q581" s="17">
        <f>IF(ISERROR(SEARCH('G_Sipariş Fişi'!$C$15,$A581)),0,1)</f>
        <v>0</v>
      </c>
      <c r="R581" s="17">
        <f>IF(Q581=0,0,COUNTIF($Q$6:Q581,1))</f>
        <v>0</v>
      </c>
      <c r="S581" s="18" t="str">
        <f t="shared" si="85"/>
        <v/>
      </c>
      <c r="T581" s="17">
        <f>IF(ISERROR(SEARCH('G_Sipariş Fişi'!$C$16,$A581)),0,1)</f>
        <v>1</v>
      </c>
      <c r="U581" s="17">
        <f>IF(T581=0,0,COUNTIF($T$6:T581,1))</f>
        <v>576</v>
      </c>
      <c r="V581" s="18" t="str">
        <f t="shared" si="86"/>
        <v>MAGGI ETSU GELENEKSEL 12 LI</v>
      </c>
      <c r="W581" s="17">
        <f>IF(ISERROR(SEARCH('G_Sipariş Fişi'!$C$17,$A581)),0,1)</f>
        <v>1</v>
      </c>
      <c r="X581" s="17">
        <f>IF(W581=0,0,COUNTIF($W$6:W581,1))</f>
        <v>576</v>
      </c>
      <c r="Y581" s="18" t="str">
        <f t="shared" si="87"/>
        <v>MAGGI ETSU GELENEKSEL 12 LI</v>
      </c>
      <c r="Z581" s="17">
        <f>IF(ISERROR(SEARCH('G_Sipariş Fişi'!$C$18,$A581)),0,1)</f>
        <v>1</v>
      </c>
      <c r="AA581" s="17">
        <f>IF(Z581=0,0,COUNTIF($Z$6:Z581,1))</f>
        <v>576</v>
      </c>
      <c r="AB581" s="18" t="str">
        <f t="shared" si="88"/>
        <v>MAGGI ETSU GELENEKSEL 12 LI</v>
      </c>
      <c r="AC581" s="17">
        <f>IF(ISERROR(SEARCH('G_Sipariş Fişi'!$C$19,$A581)),0,1)</f>
        <v>1</v>
      </c>
      <c r="AD581" s="17">
        <f>IF(AC581=0,0,COUNTIF($AC$6:AC581,1))</f>
        <v>576</v>
      </c>
      <c r="AE581" s="18" t="str">
        <f t="shared" si="89"/>
        <v>MAGGI ETSU GELENEKSEL 12 LI</v>
      </c>
    </row>
    <row r="582" spans="1:31" x14ac:dyDescent="0.3">
      <c r="A582" s="17" t="str">
        <f>Tbl_Ürünler[[#This Row],[Ürün Adı]]</f>
        <v xml:space="preserve">PRIMA JUMBO EKSTRA LARGE </v>
      </c>
      <c r="B582" s="17">
        <f>IF(ISERROR(SEARCH('G_Sipariş Fişi'!$C$10,$A582)),0,1)</f>
        <v>0</v>
      </c>
      <c r="C582" s="17">
        <f>IF(B582=0,0,COUNTIF($B$6:B582,1))</f>
        <v>0</v>
      </c>
      <c r="D582" s="18" t="str">
        <f t="shared" ref="D582:D645" si="90">IFERROR(INDEX($A:$A,MATCH(ROW(C581)-4,C:C,0)),"")</f>
        <v/>
      </c>
      <c r="E582" s="17">
        <f>IF(ISERROR(SEARCH('G_Sipariş Fişi'!$C$11,$A582)),0,1)</f>
        <v>0</v>
      </c>
      <c r="F582" s="17">
        <f>IF(E582=0,0,COUNTIF($E$6:E582,1))</f>
        <v>0</v>
      </c>
      <c r="G582" s="18" t="str">
        <f t="shared" ref="G582:G645" si="91">IFERROR(INDEX($A:$A,MATCH(ROW(F581)-4,F:F,0)),"")</f>
        <v/>
      </c>
      <c r="H582" s="17">
        <f>IF(ISERROR(SEARCH('G_Sipariş Fişi'!$C$12,$A582)),0,1)</f>
        <v>0</v>
      </c>
      <c r="I582" s="17">
        <f>IF(H582=0,0,COUNTIF(H$6:$H582,1))</f>
        <v>0</v>
      </c>
      <c r="J582" s="18" t="str">
        <f t="shared" ref="J582:J645" si="92">IFERROR(INDEX($A:$A,MATCH(ROW(I581)-4,I:I,0)),"")</f>
        <v/>
      </c>
      <c r="K582" s="17">
        <f>IF(ISERROR(SEARCH('G_Sipariş Fişi'!$C$13,$A582)),0,1)</f>
        <v>0</v>
      </c>
      <c r="L582" s="17">
        <f>IF(K582=0,0,COUNTIF($K$6:K582,1))</f>
        <v>0</v>
      </c>
      <c r="M582" s="18" t="str">
        <f t="shared" ref="M582:M645" si="93">IFERROR(INDEX($A:$A,MATCH(ROW(L581)-4,L:L,0)),"")</f>
        <v/>
      </c>
      <c r="N582" s="17">
        <f>IF(ISERROR(SEARCH('G_Sipariş Fişi'!$C$14,$A582)),0,1)</f>
        <v>0</v>
      </c>
      <c r="O582" s="17">
        <f>IF(N582=0,0,COUNTIF($N$6:N582,1))</f>
        <v>0</v>
      </c>
      <c r="P582" s="18" t="str">
        <f t="shared" ref="P582:P645" si="94">IFERROR(INDEX($A:$A,MATCH(ROW(O581)-4,O:O,0)),"")</f>
        <v/>
      </c>
      <c r="Q582" s="17">
        <f>IF(ISERROR(SEARCH('G_Sipariş Fişi'!$C$15,$A582)),0,1)</f>
        <v>0</v>
      </c>
      <c r="R582" s="17">
        <f>IF(Q582=0,0,COUNTIF($Q$6:Q582,1))</f>
        <v>0</v>
      </c>
      <c r="S582" s="18" t="str">
        <f t="shared" ref="S582:S645" si="95">IFERROR(INDEX($A:$A,MATCH(ROW(R581)-4,R:R,0)),"")</f>
        <v/>
      </c>
      <c r="T582" s="17">
        <f>IF(ISERROR(SEARCH('G_Sipariş Fişi'!$C$16,$A582)),0,1)</f>
        <v>1</v>
      </c>
      <c r="U582" s="17">
        <f>IF(T582=0,0,COUNTIF($T$6:T582,1))</f>
        <v>577</v>
      </c>
      <c r="V582" s="18" t="str">
        <f t="shared" ref="V582:V645" si="96">IFERROR(INDEX($A:$A,MATCH(ROW(U581)-4,U:U,0)),"")</f>
        <v xml:space="preserve">PRIMA JUMBO EKSTRA LARGE </v>
      </c>
      <c r="W582" s="17">
        <f>IF(ISERROR(SEARCH('G_Sipariş Fişi'!$C$17,$A582)),0,1)</f>
        <v>1</v>
      </c>
      <c r="X582" s="17">
        <f>IF(W582=0,0,COUNTIF($W$6:W582,1))</f>
        <v>577</v>
      </c>
      <c r="Y582" s="18" t="str">
        <f t="shared" ref="Y582:Y645" si="97">IFERROR(INDEX($A:$A,MATCH(ROW(X581)-4,X:X,0)),"")</f>
        <v xml:space="preserve">PRIMA JUMBO EKSTRA LARGE </v>
      </c>
      <c r="Z582" s="17">
        <f>IF(ISERROR(SEARCH('G_Sipariş Fişi'!$C$18,$A582)),0,1)</f>
        <v>1</v>
      </c>
      <c r="AA582" s="17">
        <f>IF(Z582=0,0,COUNTIF($Z$6:Z582,1))</f>
        <v>577</v>
      </c>
      <c r="AB582" s="18" t="str">
        <f t="shared" ref="AB582:AB645" si="98">IFERROR(INDEX($A:$A,MATCH(ROW(AA581)-4,AA:AA,0)),"")</f>
        <v xml:space="preserve">PRIMA JUMBO EKSTRA LARGE </v>
      </c>
      <c r="AC582" s="17">
        <f>IF(ISERROR(SEARCH('G_Sipariş Fişi'!$C$19,$A582)),0,1)</f>
        <v>1</v>
      </c>
      <c r="AD582" s="17">
        <f>IF(AC582=0,0,COUNTIF($AC$6:AC582,1))</f>
        <v>577</v>
      </c>
      <c r="AE582" s="18" t="str">
        <f t="shared" ref="AE582:AE645" si="99">IFERROR(INDEX($A:$A,MATCH(ROW(AD581)-4,AD:AD,0)),"")</f>
        <v xml:space="preserve">PRIMA JUMBO EKSTRA LARGE </v>
      </c>
    </row>
    <row r="583" spans="1:31" x14ac:dyDescent="0.3">
      <c r="A583" s="17" t="str">
        <f>Tbl_Ürünler[[#This Row],[Ürün Adı]]</f>
        <v>UMIT SEKERPARE TATLI 12 AD.</v>
      </c>
      <c r="B583" s="17">
        <f>IF(ISERROR(SEARCH('G_Sipariş Fişi'!$C$10,$A583)),0,1)</f>
        <v>0</v>
      </c>
      <c r="C583" s="17">
        <f>IF(B583=0,0,COUNTIF($B$6:B583,1))</f>
        <v>0</v>
      </c>
      <c r="D583" s="18" t="str">
        <f t="shared" si="90"/>
        <v/>
      </c>
      <c r="E583" s="17">
        <f>IF(ISERROR(SEARCH('G_Sipariş Fişi'!$C$11,$A583)),0,1)</f>
        <v>0</v>
      </c>
      <c r="F583" s="17">
        <f>IF(E583=0,0,COUNTIF($E$6:E583,1))</f>
        <v>0</v>
      </c>
      <c r="G583" s="18" t="str">
        <f t="shared" si="91"/>
        <v/>
      </c>
      <c r="H583" s="17">
        <f>IF(ISERROR(SEARCH('G_Sipariş Fişi'!$C$12,$A583)),0,1)</f>
        <v>0</v>
      </c>
      <c r="I583" s="17">
        <f>IF(H583=0,0,COUNTIF(H$6:$H583,1))</f>
        <v>0</v>
      </c>
      <c r="J583" s="18" t="str">
        <f t="shared" si="92"/>
        <v/>
      </c>
      <c r="K583" s="17">
        <f>IF(ISERROR(SEARCH('G_Sipariş Fişi'!$C$13,$A583)),0,1)</f>
        <v>0</v>
      </c>
      <c r="L583" s="17">
        <f>IF(K583=0,0,COUNTIF($K$6:K583,1))</f>
        <v>0</v>
      </c>
      <c r="M583" s="18" t="str">
        <f t="shared" si="93"/>
        <v/>
      </c>
      <c r="N583" s="17">
        <f>IF(ISERROR(SEARCH('G_Sipariş Fişi'!$C$14,$A583)),0,1)</f>
        <v>0</v>
      </c>
      <c r="O583" s="17">
        <f>IF(N583=0,0,COUNTIF($N$6:N583,1))</f>
        <v>0</v>
      </c>
      <c r="P583" s="18" t="str">
        <f t="shared" si="94"/>
        <v/>
      </c>
      <c r="Q583" s="17">
        <f>IF(ISERROR(SEARCH('G_Sipariş Fişi'!$C$15,$A583)),0,1)</f>
        <v>0</v>
      </c>
      <c r="R583" s="17">
        <f>IF(Q583=0,0,COUNTIF($Q$6:Q583,1))</f>
        <v>0</v>
      </c>
      <c r="S583" s="18" t="str">
        <f t="shared" si="95"/>
        <v/>
      </c>
      <c r="T583" s="17">
        <f>IF(ISERROR(SEARCH('G_Sipariş Fişi'!$C$16,$A583)),0,1)</f>
        <v>1</v>
      </c>
      <c r="U583" s="17">
        <f>IF(T583=0,0,COUNTIF($T$6:T583,1))</f>
        <v>578</v>
      </c>
      <c r="V583" s="18" t="str">
        <f t="shared" si="96"/>
        <v>UMIT SEKERPARE TATLI 12 AD.</v>
      </c>
      <c r="W583" s="17">
        <f>IF(ISERROR(SEARCH('G_Sipariş Fişi'!$C$17,$A583)),0,1)</f>
        <v>1</v>
      </c>
      <c r="X583" s="17">
        <f>IF(W583=0,0,COUNTIF($W$6:W583,1))</f>
        <v>578</v>
      </c>
      <c r="Y583" s="18" t="str">
        <f t="shared" si="97"/>
        <v>UMIT SEKERPARE TATLI 12 AD.</v>
      </c>
      <c r="Z583" s="17">
        <f>IF(ISERROR(SEARCH('G_Sipariş Fişi'!$C$18,$A583)),0,1)</f>
        <v>1</v>
      </c>
      <c r="AA583" s="17">
        <f>IF(Z583=0,0,COUNTIF($Z$6:Z583,1))</f>
        <v>578</v>
      </c>
      <c r="AB583" s="18" t="str">
        <f t="shared" si="98"/>
        <v>UMIT SEKERPARE TATLI 12 AD.</v>
      </c>
      <c r="AC583" s="17">
        <f>IF(ISERROR(SEARCH('G_Sipariş Fişi'!$C$19,$A583)),0,1)</f>
        <v>1</v>
      </c>
      <c r="AD583" s="17">
        <f>IF(AC583=0,0,COUNTIF($AC$6:AC583,1))</f>
        <v>578</v>
      </c>
      <c r="AE583" s="18" t="str">
        <f t="shared" si="99"/>
        <v>UMIT SEKERPARE TATLI 12 AD.</v>
      </c>
    </row>
    <row r="584" spans="1:31" x14ac:dyDescent="0.3">
      <c r="A584" s="17" t="str">
        <f>Tbl_Ürünler[[#This Row],[Ürün Adı]]</f>
        <v>NIVEA VISAGE AQUA SENSATION BAKIM KREMI 50 ML</v>
      </c>
      <c r="B584" s="17">
        <f>IF(ISERROR(SEARCH('G_Sipariş Fişi'!$C$10,$A584)),0,1)</f>
        <v>0</v>
      </c>
      <c r="C584" s="17">
        <f>IF(B584=0,0,COUNTIF($B$6:B584,1))</f>
        <v>0</v>
      </c>
      <c r="D584" s="18" t="str">
        <f t="shared" si="90"/>
        <v/>
      </c>
      <c r="E584" s="17">
        <f>IF(ISERROR(SEARCH('G_Sipariş Fişi'!$C$11,$A584)),0,1)</f>
        <v>0</v>
      </c>
      <c r="F584" s="17">
        <f>IF(E584=0,0,COUNTIF($E$6:E584,1))</f>
        <v>0</v>
      </c>
      <c r="G584" s="18" t="str">
        <f t="shared" si="91"/>
        <v/>
      </c>
      <c r="H584" s="17">
        <f>IF(ISERROR(SEARCH('G_Sipariş Fişi'!$C$12,$A584)),0,1)</f>
        <v>0</v>
      </c>
      <c r="I584" s="17">
        <f>IF(H584=0,0,COUNTIF(H$6:$H584,1))</f>
        <v>0</v>
      </c>
      <c r="J584" s="18" t="str">
        <f t="shared" si="92"/>
        <v/>
      </c>
      <c r="K584" s="17">
        <f>IF(ISERROR(SEARCH('G_Sipariş Fişi'!$C$13,$A584)),0,1)</f>
        <v>0</v>
      </c>
      <c r="L584" s="17">
        <f>IF(K584=0,0,COUNTIF($K$6:K584,1))</f>
        <v>0</v>
      </c>
      <c r="M584" s="18" t="str">
        <f t="shared" si="93"/>
        <v/>
      </c>
      <c r="N584" s="17">
        <f>IF(ISERROR(SEARCH('G_Sipariş Fişi'!$C$14,$A584)),0,1)</f>
        <v>0</v>
      </c>
      <c r="O584" s="17">
        <f>IF(N584=0,0,COUNTIF($N$6:N584,1))</f>
        <v>0</v>
      </c>
      <c r="P584" s="18" t="str">
        <f t="shared" si="94"/>
        <v/>
      </c>
      <c r="Q584" s="17">
        <f>IF(ISERROR(SEARCH('G_Sipariş Fişi'!$C$15,$A584)),0,1)</f>
        <v>0</v>
      </c>
      <c r="R584" s="17">
        <f>IF(Q584=0,0,COUNTIF($Q$6:Q584,1))</f>
        <v>0</v>
      </c>
      <c r="S584" s="18" t="str">
        <f t="shared" si="95"/>
        <v/>
      </c>
      <c r="T584" s="17">
        <f>IF(ISERROR(SEARCH('G_Sipariş Fişi'!$C$16,$A584)),0,1)</f>
        <v>1</v>
      </c>
      <c r="U584" s="17">
        <f>IF(T584=0,0,COUNTIF($T$6:T584,1))</f>
        <v>579</v>
      </c>
      <c r="V584" s="18" t="str">
        <f t="shared" si="96"/>
        <v>NIVEA VISAGE AQUA SENSATION BAKIM KREMI 50 ML</v>
      </c>
      <c r="W584" s="17">
        <f>IF(ISERROR(SEARCH('G_Sipariş Fişi'!$C$17,$A584)),0,1)</f>
        <v>1</v>
      </c>
      <c r="X584" s="17">
        <f>IF(W584=0,0,COUNTIF($W$6:W584,1))</f>
        <v>579</v>
      </c>
      <c r="Y584" s="18" t="str">
        <f t="shared" si="97"/>
        <v>NIVEA VISAGE AQUA SENSATION BAKIM KREMI 50 ML</v>
      </c>
      <c r="Z584" s="17">
        <f>IF(ISERROR(SEARCH('G_Sipariş Fişi'!$C$18,$A584)),0,1)</f>
        <v>1</v>
      </c>
      <c r="AA584" s="17">
        <f>IF(Z584=0,0,COUNTIF($Z$6:Z584,1))</f>
        <v>579</v>
      </c>
      <c r="AB584" s="18" t="str">
        <f t="shared" si="98"/>
        <v>NIVEA VISAGE AQUA SENSATION BAKIM KREMI 50 ML</v>
      </c>
      <c r="AC584" s="17">
        <f>IF(ISERROR(SEARCH('G_Sipariş Fişi'!$C$19,$A584)),0,1)</f>
        <v>1</v>
      </c>
      <c r="AD584" s="17">
        <f>IF(AC584=0,0,COUNTIF($AC$6:AC584,1))</f>
        <v>579</v>
      </c>
      <c r="AE584" s="18" t="str">
        <f t="shared" si="99"/>
        <v>NIVEA VISAGE AQUA SENSATION BAKIM KREMI 50 ML</v>
      </c>
    </row>
    <row r="585" spans="1:31" x14ac:dyDescent="0.3">
      <c r="A585" s="17" t="str">
        <f>Tbl_Ürünler[[#This Row],[Ürün Adı]]</f>
        <v>FINISH QUANTUM JEL 1 LT</v>
      </c>
      <c r="B585" s="17">
        <f>IF(ISERROR(SEARCH('G_Sipariş Fişi'!$C$10,$A585)),0,1)</f>
        <v>0</v>
      </c>
      <c r="C585" s="17">
        <f>IF(B585=0,0,COUNTIF($B$6:B585,1))</f>
        <v>0</v>
      </c>
      <c r="D585" s="18" t="str">
        <f t="shared" si="90"/>
        <v/>
      </c>
      <c r="E585" s="17">
        <f>IF(ISERROR(SEARCH('G_Sipariş Fişi'!$C$11,$A585)),0,1)</f>
        <v>0</v>
      </c>
      <c r="F585" s="17">
        <f>IF(E585=0,0,COUNTIF($E$6:E585,1))</f>
        <v>0</v>
      </c>
      <c r="G585" s="18" t="str">
        <f t="shared" si="91"/>
        <v/>
      </c>
      <c r="H585" s="17">
        <f>IF(ISERROR(SEARCH('G_Sipariş Fişi'!$C$12,$A585)),0,1)</f>
        <v>0</v>
      </c>
      <c r="I585" s="17">
        <f>IF(H585=0,0,COUNTIF(H$6:$H585,1))</f>
        <v>0</v>
      </c>
      <c r="J585" s="18" t="str">
        <f t="shared" si="92"/>
        <v/>
      </c>
      <c r="K585" s="17">
        <f>IF(ISERROR(SEARCH('G_Sipariş Fişi'!$C$13,$A585)),0,1)</f>
        <v>0</v>
      </c>
      <c r="L585" s="17">
        <f>IF(K585=0,0,COUNTIF($K$6:K585,1))</f>
        <v>0</v>
      </c>
      <c r="M585" s="18" t="str">
        <f t="shared" si="93"/>
        <v/>
      </c>
      <c r="N585" s="17">
        <f>IF(ISERROR(SEARCH('G_Sipariş Fişi'!$C$14,$A585)),0,1)</f>
        <v>0</v>
      </c>
      <c r="O585" s="17">
        <f>IF(N585=0,0,COUNTIF($N$6:N585,1))</f>
        <v>0</v>
      </c>
      <c r="P585" s="18" t="str">
        <f t="shared" si="94"/>
        <v/>
      </c>
      <c r="Q585" s="17">
        <f>IF(ISERROR(SEARCH('G_Sipariş Fişi'!$C$15,$A585)),0,1)</f>
        <v>0</v>
      </c>
      <c r="R585" s="17">
        <f>IF(Q585=0,0,COUNTIF($Q$6:Q585,1))</f>
        <v>0</v>
      </c>
      <c r="S585" s="18" t="str">
        <f t="shared" si="95"/>
        <v/>
      </c>
      <c r="T585" s="17">
        <f>IF(ISERROR(SEARCH('G_Sipariş Fişi'!$C$16,$A585)),0,1)</f>
        <v>1</v>
      </c>
      <c r="U585" s="17">
        <f>IF(T585=0,0,COUNTIF($T$6:T585,1))</f>
        <v>580</v>
      </c>
      <c r="V585" s="18" t="str">
        <f t="shared" si="96"/>
        <v>FINISH QUANTUM JEL 1 LT</v>
      </c>
      <c r="W585" s="17">
        <f>IF(ISERROR(SEARCH('G_Sipariş Fişi'!$C$17,$A585)),0,1)</f>
        <v>1</v>
      </c>
      <c r="X585" s="17">
        <f>IF(W585=0,0,COUNTIF($W$6:W585,1))</f>
        <v>580</v>
      </c>
      <c r="Y585" s="18" t="str">
        <f t="shared" si="97"/>
        <v>FINISH QUANTUM JEL 1 LT</v>
      </c>
      <c r="Z585" s="17">
        <f>IF(ISERROR(SEARCH('G_Sipariş Fişi'!$C$18,$A585)),0,1)</f>
        <v>1</v>
      </c>
      <c r="AA585" s="17">
        <f>IF(Z585=0,0,COUNTIF($Z$6:Z585,1))</f>
        <v>580</v>
      </c>
      <c r="AB585" s="18" t="str">
        <f t="shared" si="98"/>
        <v>FINISH QUANTUM JEL 1 LT</v>
      </c>
      <c r="AC585" s="17">
        <f>IF(ISERROR(SEARCH('G_Sipariş Fişi'!$C$19,$A585)),0,1)</f>
        <v>1</v>
      </c>
      <c r="AD585" s="17">
        <f>IF(AC585=0,0,COUNTIF($AC$6:AC585,1))</f>
        <v>580</v>
      </c>
      <c r="AE585" s="18" t="str">
        <f t="shared" si="99"/>
        <v>FINISH QUANTUM JEL 1 LT</v>
      </c>
    </row>
    <row r="586" spans="1:31" x14ac:dyDescent="0.3">
      <c r="A586" s="17" t="str">
        <f>Tbl_Ürünler[[#This Row],[Ürün Adı]]</f>
        <v>BEYBI 100 LU ELDIVEN MEDIUM</v>
      </c>
      <c r="B586" s="17">
        <f>IF(ISERROR(SEARCH('G_Sipariş Fişi'!$C$10,$A586)),0,1)</f>
        <v>0</v>
      </c>
      <c r="C586" s="17">
        <f>IF(B586=0,0,COUNTIF($B$6:B586,1))</f>
        <v>0</v>
      </c>
      <c r="D586" s="18" t="str">
        <f t="shared" si="90"/>
        <v/>
      </c>
      <c r="E586" s="17">
        <f>IF(ISERROR(SEARCH('G_Sipariş Fişi'!$C$11,$A586)),0,1)</f>
        <v>0</v>
      </c>
      <c r="F586" s="17">
        <f>IF(E586=0,0,COUNTIF($E$6:E586,1))</f>
        <v>0</v>
      </c>
      <c r="G586" s="18" t="str">
        <f t="shared" si="91"/>
        <v/>
      </c>
      <c r="H586" s="17">
        <f>IF(ISERROR(SEARCH('G_Sipariş Fişi'!$C$12,$A586)),0,1)</f>
        <v>0</v>
      </c>
      <c r="I586" s="17">
        <f>IF(H586=0,0,COUNTIF(H$6:$H586,1))</f>
        <v>0</v>
      </c>
      <c r="J586" s="18" t="str">
        <f t="shared" si="92"/>
        <v/>
      </c>
      <c r="K586" s="17">
        <f>IF(ISERROR(SEARCH('G_Sipariş Fişi'!$C$13,$A586)),0,1)</f>
        <v>0</v>
      </c>
      <c r="L586" s="17">
        <f>IF(K586=0,0,COUNTIF($K$6:K586,1))</f>
        <v>0</v>
      </c>
      <c r="M586" s="18" t="str">
        <f t="shared" si="93"/>
        <v/>
      </c>
      <c r="N586" s="17">
        <f>IF(ISERROR(SEARCH('G_Sipariş Fişi'!$C$14,$A586)),0,1)</f>
        <v>0</v>
      </c>
      <c r="O586" s="17">
        <f>IF(N586=0,0,COUNTIF($N$6:N586,1))</f>
        <v>0</v>
      </c>
      <c r="P586" s="18" t="str">
        <f t="shared" si="94"/>
        <v/>
      </c>
      <c r="Q586" s="17">
        <f>IF(ISERROR(SEARCH('G_Sipariş Fişi'!$C$15,$A586)),0,1)</f>
        <v>0</v>
      </c>
      <c r="R586" s="17">
        <f>IF(Q586=0,0,COUNTIF($Q$6:Q586,1))</f>
        <v>0</v>
      </c>
      <c r="S586" s="18" t="str">
        <f t="shared" si="95"/>
        <v/>
      </c>
      <c r="T586" s="17">
        <f>IF(ISERROR(SEARCH('G_Sipariş Fişi'!$C$16,$A586)),0,1)</f>
        <v>1</v>
      </c>
      <c r="U586" s="17">
        <f>IF(T586=0,0,COUNTIF($T$6:T586,1))</f>
        <v>581</v>
      </c>
      <c r="V586" s="18" t="str">
        <f t="shared" si="96"/>
        <v>BEYBI 100 LU ELDIVEN MEDIUM</v>
      </c>
      <c r="W586" s="17">
        <f>IF(ISERROR(SEARCH('G_Sipariş Fişi'!$C$17,$A586)),0,1)</f>
        <v>1</v>
      </c>
      <c r="X586" s="17">
        <f>IF(W586=0,0,COUNTIF($W$6:W586,1))</f>
        <v>581</v>
      </c>
      <c r="Y586" s="18" t="str">
        <f t="shared" si="97"/>
        <v>BEYBI 100 LU ELDIVEN MEDIUM</v>
      </c>
      <c r="Z586" s="17">
        <f>IF(ISERROR(SEARCH('G_Sipariş Fişi'!$C$18,$A586)),0,1)</f>
        <v>1</v>
      </c>
      <c r="AA586" s="17">
        <f>IF(Z586=0,0,COUNTIF($Z$6:Z586,1))</f>
        <v>581</v>
      </c>
      <c r="AB586" s="18" t="str">
        <f t="shared" si="98"/>
        <v>BEYBI 100 LU ELDIVEN MEDIUM</v>
      </c>
      <c r="AC586" s="17">
        <f>IF(ISERROR(SEARCH('G_Sipariş Fişi'!$C$19,$A586)),0,1)</f>
        <v>1</v>
      </c>
      <c r="AD586" s="17">
        <f>IF(AC586=0,0,COUNTIF($AC$6:AC586,1))</f>
        <v>581</v>
      </c>
      <c r="AE586" s="18" t="str">
        <f t="shared" si="99"/>
        <v>BEYBI 100 LU ELDIVEN MEDIUM</v>
      </c>
    </row>
    <row r="587" spans="1:31" x14ac:dyDescent="0.3">
      <c r="A587" s="17" t="str">
        <f>Tbl_Ürünler[[#This Row],[Ürün Adı]]</f>
        <v>FINISH H1 ARADA JEL 1300 ML</v>
      </c>
      <c r="B587" s="17">
        <f>IF(ISERROR(SEARCH('G_Sipariş Fişi'!$C$10,$A587)),0,1)</f>
        <v>0</v>
      </c>
      <c r="C587" s="17">
        <f>IF(B587=0,0,COUNTIF($B$6:B587,1))</f>
        <v>0</v>
      </c>
      <c r="D587" s="18" t="str">
        <f t="shared" si="90"/>
        <v/>
      </c>
      <c r="E587" s="17">
        <f>IF(ISERROR(SEARCH('G_Sipariş Fişi'!$C$11,$A587)),0,1)</f>
        <v>0</v>
      </c>
      <c r="F587" s="17">
        <f>IF(E587=0,0,COUNTIF($E$6:E587,1))</f>
        <v>0</v>
      </c>
      <c r="G587" s="18" t="str">
        <f t="shared" si="91"/>
        <v/>
      </c>
      <c r="H587" s="17">
        <f>IF(ISERROR(SEARCH('G_Sipariş Fişi'!$C$12,$A587)),0,1)</f>
        <v>0</v>
      </c>
      <c r="I587" s="17">
        <f>IF(H587=0,0,COUNTIF(H$6:$H587,1))</f>
        <v>0</v>
      </c>
      <c r="J587" s="18" t="str">
        <f t="shared" si="92"/>
        <v/>
      </c>
      <c r="K587" s="17">
        <f>IF(ISERROR(SEARCH('G_Sipariş Fişi'!$C$13,$A587)),0,1)</f>
        <v>0</v>
      </c>
      <c r="L587" s="17">
        <f>IF(K587=0,0,COUNTIF($K$6:K587,1))</f>
        <v>0</v>
      </c>
      <c r="M587" s="18" t="str">
        <f t="shared" si="93"/>
        <v/>
      </c>
      <c r="N587" s="17">
        <f>IF(ISERROR(SEARCH('G_Sipariş Fişi'!$C$14,$A587)),0,1)</f>
        <v>0</v>
      </c>
      <c r="O587" s="17">
        <f>IF(N587=0,0,COUNTIF($N$6:N587,1))</f>
        <v>0</v>
      </c>
      <c r="P587" s="18" t="str">
        <f t="shared" si="94"/>
        <v/>
      </c>
      <c r="Q587" s="17">
        <f>IF(ISERROR(SEARCH('G_Sipariş Fişi'!$C$15,$A587)),0,1)</f>
        <v>0</v>
      </c>
      <c r="R587" s="17">
        <f>IF(Q587=0,0,COUNTIF($Q$6:Q587,1))</f>
        <v>0</v>
      </c>
      <c r="S587" s="18" t="str">
        <f t="shared" si="95"/>
        <v/>
      </c>
      <c r="T587" s="17">
        <f>IF(ISERROR(SEARCH('G_Sipariş Fişi'!$C$16,$A587)),0,1)</f>
        <v>1</v>
      </c>
      <c r="U587" s="17">
        <f>IF(T587=0,0,COUNTIF($T$6:T587,1))</f>
        <v>582</v>
      </c>
      <c r="V587" s="18" t="str">
        <f t="shared" si="96"/>
        <v>FINISH H1 ARADA JEL 1300 ML</v>
      </c>
      <c r="W587" s="17">
        <f>IF(ISERROR(SEARCH('G_Sipariş Fişi'!$C$17,$A587)),0,1)</f>
        <v>1</v>
      </c>
      <c r="X587" s="17">
        <f>IF(W587=0,0,COUNTIF($W$6:W587,1))</f>
        <v>582</v>
      </c>
      <c r="Y587" s="18" t="str">
        <f t="shared" si="97"/>
        <v>FINISH H1 ARADA JEL 1300 ML</v>
      </c>
      <c r="Z587" s="17">
        <f>IF(ISERROR(SEARCH('G_Sipariş Fişi'!$C$18,$A587)),0,1)</f>
        <v>1</v>
      </c>
      <c r="AA587" s="17">
        <f>IF(Z587=0,0,COUNTIF($Z$6:Z587,1))</f>
        <v>582</v>
      </c>
      <c r="AB587" s="18" t="str">
        <f t="shared" si="98"/>
        <v>FINISH H1 ARADA JEL 1300 ML</v>
      </c>
      <c r="AC587" s="17">
        <f>IF(ISERROR(SEARCH('G_Sipariş Fişi'!$C$19,$A587)),0,1)</f>
        <v>1</v>
      </c>
      <c r="AD587" s="17">
        <f>IF(AC587=0,0,COUNTIF($AC$6:AC587,1))</f>
        <v>582</v>
      </c>
      <c r="AE587" s="18" t="str">
        <f t="shared" si="99"/>
        <v>FINISH H1 ARADA JEL 1300 ML</v>
      </c>
    </row>
    <row r="588" spans="1:31" x14ac:dyDescent="0.3">
      <c r="A588" s="17" t="str">
        <f>Tbl_Ürünler[[#This Row],[Ürün Adı]]</f>
        <v>VILEDA ELDIVEN COMFORT&amp;CARE ORTA</v>
      </c>
      <c r="B588" s="17">
        <f>IF(ISERROR(SEARCH('G_Sipariş Fişi'!$C$10,$A588)),0,1)</f>
        <v>0</v>
      </c>
      <c r="C588" s="17">
        <f>IF(B588=0,0,COUNTIF($B$6:B588,1))</f>
        <v>0</v>
      </c>
      <c r="D588" s="18" t="str">
        <f t="shared" si="90"/>
        <v/>
      </c>
      <c r="E588" s="17">
        <f>IF(ISERROR(SEARCH('G_Sipariş Fişi'!$C$11,$A588)),0,1)</f>
        <v>0</v>
      </c>
      <c r="F588" s="17">
        <f>IF(E588=0,0,COUNTIF($E$6:E588,1))</f>
        <v>0</v>
      </c>
      <c r="G588" s="18" t="str">
        <f t="shared" si="91"/>
        <v/>
      </c>
      <c r="H588" s="17">
        <f>IF(ISERROR(SEARCH('G_Sipariş Fişi'!$C$12,$A588)),0,1)</f>
        <v>0</v>
      </c>
      <c r="I588" s="17">
        <f>IF(H588=0,0,COUNTIF(H$6:$H588,1))</f>
        <v>0</v>
      </c>
      <c r="J588" s="18" t="str">
        <f t="shared" si="92"/>
        <v/>
      </c>
      <c r="K588" s="17">
        <f>IF(ISERROR(SEARCH('G_Sipariş Fişi'!$C$13,$A588)),0,1)</f>
        <v>0</v>
      </c>
      <c r="L588" s="17">
        <f>IF(K588=0,0,COUNTIF($K$6:K588,1))</f>
        <v>0</v>
      </c>
      <c r="M588" s="18" t="str">
        <f t="shared" si="93"/>
        <v/>
      </c>
      <c r="N588" s="17">
        <f>IF(ISERROR(SEARCH('G_Sipariş Fişi'!$C$14,$A588)),0,1)</f>
        <v>0</v>
      </c>
      <c r="O588" s="17">
        <f>IF(N588=0,0,COUNTIF($N$6:N588,1))</f>
        <v>0</v>
      </c>
      <c r="P588" s="18" t="str">
        <f t="shared" si="94"/>
        <v/>
      </c>
      <c r="Q588" s="17">
        <f>IF(ISERROR(SEARCH('G_Sipariş Fişi'!$C$15,$A588)),0,1)</f>
        <v>0</v>
      </c>
      <c r="R588" s="17">
        <f>IF(Q588=0,0,COUNTIF($Q$6:Q588,1))</f>
        <v>0</v>
      </c>
      <c r="S588" s="18" t="str">
        <f t="shared" si="95"/>
        <v/>
      </c>
      <c r="T588" s="17">
        <f>IF(ISERROR(SEARCH('G_Sipariş Fişi'!$C$16,$A588)),0,1)</f>
        <v>1</v>
      </c>
      <c r="U588" s="17">
        <f>IF(T588=0,0,COUNTIF($T$6:T588,1))</f>
        <v>583</v>
      </c>
      <c r="V588" s="18" t="str">
        <f t="shared" si="96"/>
        <v>VILEDA ELDIVEN COMFORT&amp;CARE ORTA</v>
      </c>
      <c r="W588" s="17">
        <f>IF(ISERROR(SEARCH('G_Sipariş Fişi'!$C$17,$A588)),0,1)</f>
        <v>1</v>
      </c>
      <c r="X588" s="17">
        <f>IF(W588=0,0,COUNTIF($W$6:W588,1))</f>
        <v>583</v>
      </c>
      <c r="Y588" s="18" t="str">
        <f t="shared" si="97"/>
        <v>VILEDA ELDIVEN COMFORT&amp;CARE ORTA</v>
      </c>
      <c r="Z588" s="17">
        <f>IF(ISERROR(SEARCH('G_Sipariş Fişi'!$C$18,$A588)),0,1)</f>
        <v>1</v>
      </c>
      <c r="AA588" s="17">
        <f>IF(Z588=0,0,COUNTIF($Z$6:Z588,1))</f>
        <v>583</v>
      </c>
      <c r="AB588" s="18" t="str">
        <f t="shared" si="98"/>
        <v>VILEDA ELDIVEN COMFORT&amp;CARE ORTA</v>
      </c>
      <c r="AC588" s="17">
        <f>IF(ISERROR(SEARCH('G_Sipariş Fişi'!$C$19,$A588)),0,1)</f>
        <v>1</v>
      </c>
      <c r="AD588" s="17">
        <f>IF(AC588=0,0,COUNTIF($AC$6:AC588,1))</f>
        <v>583</v>
      </c>
      <c r="AE588" s="18" t="str">
        <f t="shared" si="99"/>
        <v>VILEDA ELDIVEN COMFORT&amp;CARE ORTA</v>
      </c>
    </row>
    <row r="589" spans="1:31" x14ac:dyDescent="0.3">
      <c r="A589" s="17" t="str">
        <f>Tbl_Ürünler[[#This Row],[Ürün Adı]]</f>
        <v>KOSKA HELVA KAKAOLU 500 GR.</v>
      </c>
      <c r="B589" s="17">
        <f>IF(ISERROR(SEARCH('G_Sipariş Fişi'!$C$10,$A589)),0,1)</f>
        <v>0</v>
      </c>
      <c r="C589" s="17">
        <f>IF(B589=0,0,COUNTIF($B$6:B589,1))</f>
        <v>0</v>
      </c>
      <c r="D589" s="18" t="str">
        <f t="shared" si="90"/>
        <v/>
      </c>
      <c r="E589" s="17">
        <f>IF(ISERROR(SEARCH('G_Sipariş Fişi'!$C$11,$A589)),0,1)</f>
        <v>0</v>
      </c>
      <c r="F589" s="17">
        <f>IF(E589=0,0,COUNTIF($E$6:E589,1))</f>
        <v>0</v>
      </c>
      <c r="G589" s="18" t="str">
        <f t="shared" si="91"/>
        <v/>
      </c>
      <c r="H589" s="17">
        <f>IF(ISERROR(SEARCH('G_Sipariş Fişi'!$C$12,$A589)),0,1)</f>
        <v>0</v>
      </c>
      <c r="I589" s="17">
        <f>IF(H589=0,0,COUNTIF(H$6:$H589,1))</f>
        <v>0</v>
      </c>
      <c r="J589" s="18" t="str">
        <f t="shared" si="92"/>
        <v/>
      </c>
      <c r="K589" s="17">
        <f>IF(ISERROR(SEARCH('G_Sipariş Fişi'!$C$13,$A589)),0,1)</f>
        <v>0</v>
      </c>
      <c r="L589" s="17">
        <f>IF(K589=0,0,COUNTIF($K$6:K589,1))</f>
        <v>0</v>
      </c>
      <c r="M589" s="18" t="str">
        <f t="shared" si="93"/>
        <v/>
      </c>
      <c r="N589" s="17">
        <f>IF(ISERROR(SEARCH('G_Sipariş Fişi'!$C$14,$A589)),0,1)</f>
        <v>0</v>
      </c>
      <c r="O589" s="17">
        <f>IF(N589=0,0,COUNTIF($N$6:N589,1))</f>
        <v>0</v>
      </c>
      <c r="P589" s="18" t="str">
        <f t="shared" si="94"/>
        <v/>
      </c>
      <c r="Q589" s="17">
        <f>IF(ISERROR(SEARCH('G_Sipariş Fişi'!$C$15,$A589)),0,1)</f>
        <v>0</v>
      </c>
      <c r="R589" s="17">
        <f>IF(Q589=0,0,COUNTIF($Q$6:Q589,1))</f>
        <v>0</v>
      </c>
      <c r="S589" s="18" t="str">
        <f t="shared" si="95"/>
        <v/>
      </c>
      <c r="T589" s="17">
        <f>IF(ISERROR(SEARCH('G_Sipariş Fişi'!$C$16,$A589)),0,1)</f>
        <v>1</v>
      </c>
      <c r="U589" s="17">
        <f>IF(T589=0,0,COUNTIF($T$6:T589,1))</f>
        <v>584</v>
      </c>
      <c r="V589" s="18" t="str">
        <f t="shared" si="96"/>
        <v>KOSKA HELVA KAKAOLU 500 GR.</v>
      </c>
      <c r="W589" s="17">
        <f>IF(ISERROR(SEARCH('G_Sipariş Fişi'!$C$17,$A589)),0,1)</f>
        <v>1</v>
      </c>
      <c r="X589" s="17">
        <f>IF(W589=0,0,COUNTIF($W$6:W589,1))</f>
        <v>584</v>
      </c>
      <c r="Y589" s="18" t="str">
        <f t="shared" si="97"/>
        <v>KOSKA HELVA KAKAOLU 500 GR.</v>
      </c>
      <c r="Z589" s="17">
        <f>IF(ISERROR(SEARCH('G_Sipariş Fişi'!$C$18,$A589)),0,1)</f>
        <v>1</v>
      </c>
      <c r="AA589" s="17">
        <f>IF(Z589=0,0,COUNTIF($Z$6:Z589,1))</f>
        <v>584</v>
      </c>
      <c r="AB589" s="18" t="str">
        <f t="shared" si="98"/>
        <v>KOSKA HELVA KAKAOLU 500 GR.</v>
      </c>
      <c r="AC589" s="17">
        <f>IF(ISERROR(SEARCH('G_Sipariş Fişi'!$C$19,$A589)),0,1)</f>
        <v>1</v>
      </c>
      <c r="AD589" s="17">
        <f>IF(AC589=0,0,COUNTIF($AC$6:AC589,1))</f>
        <v>584</v>
      </c>
      <c r="AE589" s="18" t="str">
        <f t="shared" si="99"/>
        <v>KOSKA HELVA KAKAOLU 500 GR.</v>
      </c>
    </row>
    <row r="590" spans="1:31" x14ac:dyDescent="0.3">
      <c r="A590" s="17" t="str">
        <f>Tbl_Ürünler[[#This Row],[Ürün Adı]]</f>
        <v xml:space="preserve">KESTANE </v>
      </c>
      <c r="B590" s="17">
        <f>IF(ISERROR(SEARCH('G_Sipariş Fişi'!$C$10,$A590)),0,1)</f>
        <v>0</v>
      </c>
      <c r="C590" s="17">
        <f>IF(B590=0,0,COUNTIF($B$6:B590,1))</f>
        <v>0</v>
      </c>
      <c r="D590" s="18" t="str">
        <f t="shared" si="90"/>
        <v/>
      </c>
      <c r="E590" s="17">
        <f>IF(ISERROR(SEARCH('G_Sipariş Fişi'!$C$11,$A590)),0,1)</f>
        <v>0</v>
      </c>
      <c r="F590" s="17">
        <f>IF(E590=0,0,COUNTIF($E$6:E590,1))</f>
        <v>0</v>
      </c>
      <c r="G590" s="18" t="str">
        <f t="shared" si="91"/>
        <v/>
      </c>
      <c r="H590" s="17">
        <f>IF(ISERROR(SEARCH('G_Sipariş Fişi'!$C$12,$A590)),0,1)</f>
        <v>0</v>
      </c>
      <c r="I590" s="17">
        <f>IF(H590=0,0,COUNTIF(H$6:$H590,1))</f>
        <v>0</v>
      </c>
      <c r="J590" s="18" t="str">
        <f t="shared" si="92"/>
        <v/>
      </c>
      <c r="K590" s="17">
        <f>IF(ISERROR(SEARCH('G_Sipariş Fişi'!$C$13,$A590)),0,1)</f>
        <v>0</v>
      </c>
      <c r="L590" s="17">
        <f>IF(K590=0,0,COUNTIF($K$6:K590,1))</f>
        <v>0</v>
      </c>
      <c r="M590" s="18" t="str">
        <f t="shared" si="93"/>
        <v/>
      </c>
      <c r="N590" s="17">
        <f>IF(ISERROR(SEARCH('G_Sipariş Fişi'!$C$14,$A590)),0,1)</f>
        <v>0</v>
      </c>
      <c r="O590" s="17">
        <f>IF(N590=0,0,COUNTIF($N$6:N590,1))</f>
        <v>0</v>
      </c>
      <c r="P590" s="18" t="str">
        <f t="shared" si="94"/>
        <v/>
      </c>
      <c r="Q590" s="17">
        <f>IF(ISERROR(SEARCH('G_Sipariş Fişi'!$C$15,$A590)),0,1)</f>
        <v>0</v>
      </c>
      <c r="R590" s="17">
        <f>IF(Q590=0,0,COUNTIF($Q$6:Q590,1))</f>
        <v>0</v>
      </c>
      <c r="S590" s="18" t="str">
        <f t="shared" si="95"/>
        <v/>
      </c>
      <c r="T590" s="17">
        <f>IF(ISERROR(SEARCH('G_Sipariş Fişi'!$C$16,$A590)),0,1)</f>
        <v>1</v>
      </c>
      <c r="U590" s="17">
        <f>IF(T590=0,0,COUNTIF($T$6:T590,1))</f>
        <v>585</v>
      </c>
      <c r="V590" s="18" t="str">
        <f t="shared" si="96"/>
        <v xml:space="preserve">KESTANE </v>
      </c>
      <c r="W590" s="17">
        <f>IF(ISERROR(SEARCH('G_Sipariş Fişi'!$C$17,$A590)),0,1)</f>
        <v>1</v>
      </c>
      <c r="X590" s="17">
        <f>IF(W590=0,0,COUNTIF($W$6:W590,1))</f>
        <v>585</v>
      </c>
      <c r="Y590" s="18" t="str">
        <f t="shared" si="97"/>
        <v xml:space="preserve">KESTANE </v>
      </c>
      <c r="Z590" s="17">
        <f>IF(ISERROR(SEARCH('G_Sipariş Fişi'!$C$18,$A590)),0,1)</f>
        <v>1</v>
      </c>
      <c r="AA590" s="17">
        <f>IF(Z590=0,0,COUNTIF($Z$6:Z590,1))</f>
        <v>585</v>
      </c>
      <c r="AB590" s="18" t="str">
        <f t="shared" si="98"/>
        <v xml:space="preserve">KESTANE </v>
      </c>
      <c r="AC590" s="17">
        <f>IF(ISERROR(SEARCH('G_Sipariş Fişi'!$C$19,$A590)),0,1)</f>
        <v>1</v>
      </c>
      <c r="AD590" s="17">
        <f>IF(AC590=0,0,COUNTIF($AC$6:AC590,1))</f>
        <v>585</v>
      </c>
      <c r="AE590" s="18" t="str">
        <f t="shared" si="99"/>
        <v xml:space="preserve">KESTANE </v>
      </c>
    </row>
    <row r="591" spans="1:31" x14ac:dyDescent="0.3">
      <c r="A591" s="17" t="str">
        <f>Tbl_Ürünler[[#This Row],[Ürün Adı]]</f>
        <v>KOKTEYL</v>
      </c>
      <c r="B591" s="17">
        <f>IF(ISERROR(SEARCH('G_Sipariş Fişi'!$C$10,$A591)),0,1)</f>
        <v>0</v>
      </c>
      <c r="C591" s="17">
        <f>IF(B591=0,0,COUNTIF($B$6:B591,1))</f>
        <v>0</v>
      </c>
      <c r="D591" s="18" t="str">
        <f t="shared" si="90"/>
        <v/>
      </c>
      <c r="E591" s="17">
        <f>IF(ISERROR(SEARCH('G_Sipariş Fişi'!$C$11,$A591)),0,1)</f>
        <v>0</v>
      </c>
      <c r="F591" s="17">
        <f>IF(E591=0,0,COUNTIF($E$6:E591,1))</f>
        <v>0</v>
      </c>
      <c r="G591" s="18" t="str">
        <f t="shared" si="91"/>
        <v/>
      </c>
      <c r="H591" s="17">
        <f>IF(ISERROR(SEARCH('G_Sipariş Fişi'!$C$12,$A591)),0,1)</f>
        <v>0</v>
      </c>
      <c r="I591" s="17">
        <f>IF(H591=0,0,COUNTIF(H$6:$H591,1))</f>
        <v>0</v>
      </c>
      <c r="J591" s="18" t="str">
        <f t="shared" si="92"/>
        <v/>
      </c>
      <c r="K591" s="17">
        <f>IF(ISERROR(SEARCH('G_Sipariş Fişi'!$C$13,$A591)),0,1)</f>
        <v>0</v>
      </c>
      <c r="L591" s="17">
        <f>IF(K591=0,0,COUNTIF($K$6:K591,1))</f>
        <v>0</v>
      </c>
      <c r="M591" s="18" t="str">
        <f t="shared" si="93"/>
        <v/>
      </c>
      <c r="N591" s="17">
        <f>IF(ISERROR(SEARCH('G_Sipariş Fişi'!$C$14,$A591)),0,1)</f>
        <v>0</v>
      </c>
      <c r="O591" s="17">
        <f>IF(N591=0,0,COUNTIF($N$6:N591,1))</f>
        <v>0</v>
      </c>
      <c r="P591" s="18" t="str">
        <f t="shared" si="94"/>
        <v/>
      </c>
      <c r="Q591" s="17">
        <f>IF(ISERROR(SEARCH('G_Sipariş Fişi'!$C$15,$A591)),0,1)</f>
        <v>0</v>
      </c>
      <c r="R591" s="17">
        <f>IF(Q591=0,0,COUNTIF($Q$6:Q591,1))</f>
        <v>0</v>
      </c>
      <c r="S591" s="18" t="str">
        <f t="shared" si="95"/>
        <v/>
      </c>
      <c r="T591" s="17">
        <f>IF(ISERROR(SEARCH('G_Sipariş Fişi'!$C$16,$A591)),0,1)</f>
        <v>1</v>
      </c>
      <c r="U591" s="17">
        <f>IF(T591=0,0,COUNTIF($T$6:T591,1))</f>
        <v>586</v>
      </c>
      <c r="V591" s="18" t="str">
        <f t="shared" si="96"/>
        <v>KOKTEYL</v>
      </c>
      <c r="W591" s="17">
        <f>IF(ISERROR(SEARCH('G_Sipariş Fişi'!$C$17,$A591)),0,1)</f>
        <v>1</v>
      </c>
      <c r="X591" s="17">
        <f>IF(W591=0,0,COUNTIF($W$6:W591,1))</f>
        <v>586</v>
      </c>
      <c r="Y591" s="18" t="str">
        <f t="shared" si="97"/>
        <v>KOKTEYL</v>
      </c>
      <c r="Z591" s="17">
        <f>IF(ISERROR(SEARCH('G_Sipariş Fişi'!$C$18,$A591)),0,1)</f>
        <v>1</v>
      </c>
      <c r="AA591" s="17">
        <f>IF(Z591=0,0,COUNTIF($Z$6:Z591,1))</f>
        <v>586</v>
      </c>
      <c r="AB591" s="18" t="str">
        <f t="shared" si="98"/>
        <v>KOKTEYL</v>
      </c>
      <c r="AC591" s="17">
        <f>IF(ISERROR(SEARCH('G_Sipariş Fişi'!$C$19,$A591)),0,1)</f>
        <v>1</v>
      </c>
      <c r="AD591" s="17">
        <f>IF(AC591=0,0,COUNTIF($AC$6:AC591,1))</f>
        <v>586</v>
      </c>
      <c r="AE591" s="18" t="str">
        <f t="shared" si="99"/>
        <v>KOKTEYL</v>
      </c>
    </row>
    <row r="592" spans="1:31" x14ac:dyDescent="0.3">
      <c r="A592" s="17" t="str">
        <f>Tbl_Ürünler[[#This Row],[Ürün Adı]]</f>
        <v>M.OSMANCIK PIRINC</v>
      </c>
      <c r="B592" s="17">
        <f>IF(ISERROR(SEARCH('G_Sipariş Fişi'!$C$10,$A592)),0,1)</f>
        <v>0</v>
      </c>
      <c r="C592" s="17">
        <f>IF(B592=0,0,COUNTIF($B$6:B592,1))</f>
        <v>0</v>
      </c>
      <c r="D592" s="18" t="str">
        <f t="shared" si="90"/>
        <v/>
      </c>
      <c r="E592" s="17">
        <f>IF(ISERROR(SEARCH('G_Sipariş Fişi'!$C$11,$A592)),0,1)</f>
        <v>0</v>
      </c>
      <c r="F592" s="17">
        <f>IF(E592=0,0,COUNTIF($E$6:E592,1))</f>
        <v>0</v>
      </c>
      <c r="G592" s="18" t="str">
        <f t="shared" si="91"/>
        <v/>
      </c>
      <c r="H592" s="17">
        <f>IF(ISERROR(SEARCH('G_Sipariş Fişi'!$C$12,$A592)),0,1)</f>
        <v>0</v>
      </c>
      <c r="I592" s="17">
        <f>IF(H592=0,0,COUNTIF(H$6:$H592,1))</f>
        <v>0</v>
      </c>
      <c r="J592" s="18" t="str">
        <f t="shared" si="92"/>
        <v/>
      </c>
      <c r="K592" s="17">
        <f>IF(ISERROR(SEARCH('G_Sipariş Fişi'!$C$13,$A592)),0,1)</f>
        <v>0</v>
      </c>
      <c r="L592" s="17">
        <f>IF(K592=0,0,COUNTIF($K$6:K592,1))</f>
        <v>0</v>
      </c>
      <c r="M592" s="18" t="str">
        <f t="shared" si="93"/>
        <v/>
      </c>
      <c r="N592" s="17">
        <f>IF(ISERROR(SEARCH('G_Sipariş Fişi'!$C$14,$A592)),0,1)</f>
        <v>0</v>
      </c>
      <c r="O592" s="17">
        <f>IF(N592=0,0,COUNTIF($N$6:N592,1))</f>
        <v>0</v>
      </c>
      <c r="P592" s="18" t="str">
        <f t="shared" si="94"/>
        <v/>
      </c>
      <c r="Q592" s="17">
        <f>IF(ISERROR(SEARCH('G_Sipariş Fişi'!$C$15,$A592)),0,1)</f>
        <v>0</v>
      </c>
      <c r="R592" s="17">
        <f>IF(Q592=0,0,COUNTIF($Q$6:Q592,1))</f>
        <v>0</v>
      </c>
      <c r="S592" s="18" t="str">
        <f t="shared" si="95"/>
        <v/>
      </c>
      <c r="T592" s="17">
        <f>IF(ISERROR(SEARCH('G_Sipariş Fişi'!$C$16,$A592)),0,1)</f>
        <v>1</v>
      </c>
      <c r="U592" s="17">
        <f>IF(T592=0,0,COUNTIF($T$6:T592,1))</f>
        <v>587</v>
      </c>
      <c r="V592" s="18" t="str">
        <f t="shared" si="96"/>
        <v>M.OSMANCIK PIRINC</v>
      </c>
      <c r="W592" s="17">
        <f>IF(ISERROR(SEARCH('G_Sipariş Fişi'!$C$17,$A592)),0,1)</f>
        <v>1</v>
      </c>
      <c r="X592" s="17">
        <f>IF(W592=0,0,COUNTIF($W$6:W592,1))</f>
        <v>587</v>
      </c>
      <c r="Y592" s="18" t="str">
        <f t="shared" si="97"/>
        <v>M.OSMANCIK PIRINC</v>
      </c>
      <c r="Z592" s="17">
        <f>IF(ISERROR(SEARCH('G_Sipariş Fişi'!$C$18,$A592)),0,1)</f>
        <v>1</v>
      </c>
      <c r="AA592" s="17">
        <f>IF(Z592=0,0,COUNTIF($Z$6:Z592,1))</f>
        <v>587</v>
      </c>
      <c r="AB592" s="18" t="str">
        <f t="shared" si="98"/>
        <v>M.OSMANCIK PIRINC</v>
      </c>
      <c r="AC592" s="17">
        <f>IF(ISERROR(SEARCH('G_Sipariş Fişi'!$C$19,$A592)),0,1)</f>
        <v>1</v>
      </c>
      <c r="AD592" s="17">
        <f>IF(AC592=0,0,COUNTIF($AC$6:AC592,1))</f>
        <v>587</v>
      </c>
      <c r="AE592" s="18" t="str">
        <f t="shared" si="99"/>
        <v>M.OSMANCIK PIRINC</v>
      </c>
    </row>
    <row r="593" spans="1:31" x14ac:dyDescent="0.3">
      <c r="A593" s="17" t="str">
        <f>Tbl_Ürünler[[#This Row],[Ürün Adı]]</f>
        <v>TEKEL 2001 KISA MAVI</v>
      </c>
      <c r="B593" s="17">
        <f>IF(ISERROR(SEARCH('G_Sipariş Fişi'!$C$10,$A593)),0,1)</f>
        <v>0</v>
      </c>
      <c r="C593" s="17">
        <f>IF(B593=0,0,COUNTIF($B$6:B593,1))</f>
        <v>0</v>
      </c>
      <c r="D593" s="18" t="str">
        <f t="shared" si="90"/>
        <v/>
      </c>
      <c r="E593" s="17">
        <f>IF(ISERROR(SEARCH('G_Sipariş Fişi'!$C$11,$A593)),0,1)</f>
        <v>0</v>
      </c>
      <c r="F593" s="17">
        <f>IF(E593=0,0,COUNTIF($E$6:E593,1))</f>
        <v>0</v>
      </c>
      <c r="G593" s="18" t="str">
        <f t="shared" si="91"/>
        <v/>
      </c>
      <c r="H593" s="17">
        <f>IF(ISERROR(SEARCH('G_Sipariş Fişi'!$C$12,$A593)),0,1)</f>
        <v>0</v>
      </c>
      <c r="I593" s="17">
        <f>IF(H593=0,0,COUNTIF(H$6:$H593,1))</f>
        <v>0</v>
      </c>
      <c r="J593" s="18" t="str">
        <f t="shared" si="92"/>
        <v/>
      </c>
      <c r="K593" s="17">
        <f>IF(ISERROR(SEARCH('G_Sipariş Fişi'!$C$13,$A593)),0,1)</f>
        <v>0</v>
      </c>
      <c r="L593" s="17">
        <f>IF(K593=0,0,COUNTIF($K$6:K593,1))</f>
        <v>0</v>
      </c>
      <c r="M593" s="18" t="str">
        <f t="shared" si="93"/>
        <v/>
      </c>
      <c r="N593" s="17">
        <f>IF(ISERROR(SEARCH('G_Sipariş Fişi'!$C$14,$A593)),0,1)</f>
        <v>0</v>
      </c>
      <c r="O593" s="17">
        <f>IF(N593=0,0,COUNTIF($N$6:N593,1))</f>
        <v>0</v>
      </c>
      <c r="P593" s="18" t="str">
        <f t="shared" si="94"/>
        <v/>
      </c>
      <c r="Q593" s="17">
        <f>IF(ISERROR(SEARCH('G_Sipariş Fişi'!$C$15,$A593)),0,1)</f>
        <v>0</v>
      </c>
      <c r="R593" s="17">
        <f>IF(Q593=0,0,COUNTIF($Q$6:Q593,1))</f>
        <v>0</v>
      </c>
      <c r="S593" s="18" t="str">
        <f t="shared" si="95"/>
        <v/>
      </c>
      <c r="T593" s="17">
        <f>IF(ISERROR(SEARCH('G_Sipariş Fişi'!$C$16,$A593)),0,1)</f>
        <v>1</v>
      </c>
      <c r="U593" s="17">
        <f>IF(T593=0,0,COUNTIF($T$6:T593,1))</f>
        <v>588</v>
      </c>
      <c r="V593" s="18" t="str">
        <f t="shared" si="96"/>
        <v>TEKEL 2001 KISA MAVI</v>
      </c>
      <c r="W593" s="17">
        <f>IF(ISERROR(SEARCH('G_Sipariş Fişi'!$C$17,$A593)),0,1)</f>
        <v>1</v>
      </c>
      <c r="X593" s="17">
        <f>IF(W593=0,0,COUNTIF($W$6:W593,1))</f>
        <v>588</v>
      </c>
      <c r="Y593" s="18" t="str">
        <f t="shared" si="97"/>
        <v>TEKEL 2001 KISA MAVI</v>
      </c>
      <c r="Z593" s="17">
        <f>IF(ISERROR(SEARCH('G_Sipariş Fişi'!$C$18,$A593)),0,1)</f>
        <v>1</v>
      </c>
      <c r="AA593" s="17">
        <f>IF(Z593=0,0,COUNTIF($Z$6:Z593,1))</f>
        <v>588</v>
      </c>
      <c r="AB593" s="18" t="str">
        <f t="shared" si="98"/>
        <v>TEKEL 2001 KISA MAVI</v>
      </c>
      <c r="AC593" s="17">
        <f>IF(ISERROR(SEARCH('G_Sipariş Fişi'!$C$19,$A593)),0,1)</f>
        <v>1</v>
      </c>
      <c r="AD593" s="17">
        <f>IF(AC593=0,0,COUNTIF($AC$6:AC593,1))</f>
        <v>588</v>
      </c>
      <c r="AE593" s="18" t="str">
        <f t="shared" si="99"/>
        <v>TEKEL 2001 KISA MAVI</v>
      </c>
    </row>
    <row r="594" spans="1:31" x14ac:dyDescent="0.3">
      <c r="A594" s="17" t="str">
        <f>Tbl_Ürünler[[#This Row],[Ürün Adı]]</f>
        <v>ULKER 40GR LUKS CIKOLATA 210 SUTLU</v>
      </c>
      <c r="B594" s="17">
        <f>IF(ISERROR(SEARCH('G_Sipariş Fişi'!$C$10,$A594)),0,1)</f>
        <v>0</v>
      </c>
      <c r="C594" s="17">
        <f>IF(B594=0,0,COUNTIF($B$6:B594,1))</f>
        <v>0</v>
      </c>
      <c r="D594" s="18" t="str">
        <f t="shared" si="90"/>
        <v/>
      </c>
      <c r="E594" s="17">
        <f>IF(ISERROR(SEARCH('G_Sipariş Fişi'!$C$11,$A594)),0,1)</f>
        <v>0</v>
      </c>
      <c r="F594" s="17">
        <f>IF(E594=0,0,COUNTIF($E$6:E594,1))</f>
        <v>0</v>
      </c>
      <c r="G594" s="18" t="str">
        <f t="shared" si="91"/>
        <v/>
      </c>
      <c r="H594" s="17">
        <f>IF(ISERROR(SEARCH('G_Sipariş Fişi'!$C$12,$A594)),0,1)</f>
        <v>0</v>
      </c>
      <c r="I594" s="17">
        <f>IF(H594=0,0,COUNTIF(H$6:$H594,1))</f>
        <v>0</v>
      </c>
      <c r="J594" s="18" t="str">
        <f t="shared" si="92"/>
        <v/>
      </c>
      <c r="K594" s="17">
        <f>IF(ISERROR(SEARCH('G_Sipariş Fişi'!$C$13,$A594)),0,1)</f>
        <v>0</v>
      </c>
      <c r="L594" s="17">
        <f>IF(K594=0,0,COUNTIF($K$6:K594,1))</f>
        <v>0</v>
      </c>
      <c r="M594" s="18" t="str">
        <f t="shared" si="93"/>
        <v/>
      </c>
      <c r="N594" s="17">
        <f>IF(ISERROR(SEARCH('G_Sipariş Fişi'!$C$14,$A594)),0,1)</f>
        <v>0</v>
      </c>
      <c r="O594" s="17">
        <f>IF(N594=0,0,COUNTIF($N$6:N594,1))</f>
        <v>0</v>
      </c>
      <c r="P594" s="18" t="str">
        <f t="shared" si="94"/>
        <v/>
      </c>
      <c r="Q594" s="17">
        <f>IF(ISERROR(SEARCH('G_Sipariş Fişi'!$C$15,$A594)),0,1)</f>
        <v>0</v>
      </c>
      <c r="R594" s="17">
        <f>IF(Q594=0,0,COUNTIF($Q$6:Q594,1))</f>
        <v>0</v>
      </c>
      <c r="S594" s="18" t="str">
        <f t="shared" si="95"/>
        <v/>
      </c>
      <c r="T594" s="17">
        <f>IF(ISERROR(SEARCH('G_Sipariş Fişi'!$C$16,$A594)),0,1)</f>
        <v>1</v>
      </c>
      <c r="U594" s="17">
        <f>IF(T594=0,0,COUNTIF($T$6:T594,1))</f>
        <v>589</v>
      </c>
      <c r="V594" s="18" t="str">
        <f t="shared" si="96"/>
        <v>ULKER 40GR LUKS CIKOLATA 210 SUTLU</v>
      </c>
      <c r="W594" s="17">
        <f>IF(ISERROR(SEARCH('G_Sipariş Fişi'!$C$17,$A594)),0,1)</f>
        <v>1</v>
      </c>
      <c r="X594" s="17">
        <f>IF(W594=0,0,COUNTIF($W$6:W594,1))</f>
        <v>589</v>
      </c>
      <c r="Y594" s="18" t="str">
        <f t="shared" si="97"/>
        <v>ULKER 40GR LUKS CIKOLATA 210 SUTLU</v>
      </c>
      <c r="Z594" s="17">
        <f>IF(ISERROR(SEARCH('G_Sipariş Fişi'!$C$18,$A594)),0,1)</f>
        <v>1</v>
      </c>
      <c r="AA594" s="17">
        <f>IF(Z594=0,0,COUNTIF($Z$6:Z594,1))</f>
        <v>589</v>
      </c>
      <c r="AB594" s="18" t="str">
        <f t="shared" si="98"/>
        <v>ULKER 40GR LUKS CIKOLATA 210 SUTLU</v>
      </c>
      <c r="AC594" s="17">
        <f>IF(ISERROR(SEARCH('G_Sipariş Fişi'!$C$19,$A594)),0,1)</f>
        <v>1</v>
      </c>
      <c r="AD594" s="17">
        <f>IF(AC594=0,0,COUNTIF($AC$6:AC594,1))</f>
        <v>589</v>
      </c>
      <c r="AE594" s="18" t="str">
        <f t="shared" si="99"/>
        <v>ULKER 40GR LUKS CIKOLATA 210 SUTLU</v>
      </c>
    </row>
    <row r="595" spans="1:31" x14ac:dyDescent="0.3">
      <c r="A595" s="17" t="str">
        <f>Tbl_Ürünler[[#This Row],[Ürün Adı]]</f>
        <v>WEST SPECIAL EDITION SILVER</v>
      </c>
      <c r="B595" s="17">
        <f>IF(ISERROR(SEARCH('G_Sipariş Fişi'!$C$10,$A595)),0,1)</f>
        <v>0</v>
      </c>
      <c r="C595" s="17">
        <f>IF(B595=0,0,COUNTIF($B$6:B595,1))</f>
        <v>0</v>
      </c>
      <c r="D595" s="18" t="str">
        <f t="shared" si="90"/>
        <v/>
      </c>
      <c r="E595" s="17">
        <f>IF(ISERROR(SEARCH('G_Sipariş Fişi'!$C$11,$A595)),0,1)</f>
        <v>0</v>
      </c>
      <c r="F595" s="17">
        <f>IF(E595=0,0,COUNTIF($E$6:E595,1))</f>
        <v>0</v>
      </c>
      <c r="G595" s="18" t="str">
        <f t="shared" si="91"/>
        <v/>
      </c>
      <c r="H595" s="17">
        <f>IF(ISERROR(SEARCH('G_Sipariş Fişi'!$C$12,$A595)),0,1)</f>
        <v>0</v>
      </c>
      <c r="I595" s="17">
        <f>IF(H595=0,0,COUNTIF(H$6:$H595,1))</f>
        <v>0</v>
      </c>
      <c r="J595" s="18" t="str">
        <f t="shared" si="92"/>
        <v/>
      </c>
      <c r="K595" s="17">
        <f>IF(ISERROR(SEARCH('G_Sipariş Fişi'!$C$13,$A595)),0,1)</f>
        <v>0</v>
      </c>
      <c r="L595" s="17">
        <f>IF(K595=0,0,COUNTIF($K$6:K595,1))</f>
        <v>0</v>
      </c>
      <c r="M595" s="18" t="str">
        <f t="shared" si="93"/>
        <v/>
      </c>
      <c r="N595" s="17">
        <f>IF(ISERROR(SEARCH('G_Sipariş Fişi'!$C$14,$A595)),0,1)</f>
        <v>0</v>
      </c>
      <c r="O595" s="17">
        <f>IF(N595=0,0,COUNTIF($N$6:N595,1))</f>
        <v>0</v>
      </c>
      <c r="P595" s="18" t="str">
        <f t="shared" si="94"/>
        <v/>
      </c>
      <c r="Q595" s="17">
        <f>IF(ISERROR(SEARCH('G_Sipariş Fişi'!$C$15,$A595)),0,1)</f>
        <v>0</v>
      </c>
      <c r="R595" s="17">
        <f>IF(Q595=0,0,COUNTIF($Q$6:Q595,1))</f>
        <v>0</v>
      </c>
      <c r="S595" s="18" t="str">
        <f t="shared" si="95"/>
        <v/>
      </c>
      <c r="T595" s="17">
        <f>IF(ISERROR(SEARCH('G_Sipariş Fişi'!$C$16,$A595)),0,1)</f>
        <v>1</v>
      </c>
      <c r="U595" s="17">
        <f>IF(T595=0,0,COUNTIF($T$6:T595,1))</f>
        <v>590</v>
      </c>
      <c r="V595" s="18" t="str">
        <f t="shared" si="96"/>
        <v>WEST SPECIAL EDITION SILVER</v>
      </c>
      <c r="W595" s="17">
        <f>IF(ISERROR(SEARCH('G_Sipariş Fişi'!$C$17,$A595)),0,1)</f>
        <v>1</v>
      </c>
      <c r="X595" s="17">
        <f>IF(W595=0,0,COUNTIF($W$6:W595,1))</f>
        <v>590</v>
      </c>
      <c r="Y595" s="18" t="str">
        <f t="shared" si="97"/>
        <v>WEST SPECIAL EDITION SILVER</v>
      </c>
      <c r="Z595" s="17">
        <f>IF(ISERROR(SEARCH('G_Sipariş Fişi'!$C$18,$A595)),0,1)</f>
        <v>1</v>
      </c>
      <c r="AA595" s="17">
        <f>IF(Z595=0,0,COUNTIF($Z$6:Z595,1))</f>
        <v>590</v>
      </c>
      <c r="AB595" s="18" t="str">
        <f t="shared" si="98"/>
        <v>WEST SPECIAL EDITION SILVER</v>
      </c>
      <c r="AC595" s="17">
        <f>IF(ISERROR(SEARCH('G_Sipariş Fişi'!$C$19,$A595)),0,1)</f>
        <v>1</v>
      </c>
      <c r="AD595" s="17">
        <f>IF(AC595=0,0,COUNTIF($AC$6:AC595,1))</f>
        <v>590</v>
      </c>
      <c r="AE595" s="18" t="str">
        <f t="shared" si="99"/>
        <v>WEST SPECIAL EDITION SILVER</v>
      </c>
    </row>
    <row r="596" spans="1:31" x14ac:dyDescent="0.3">
      <c r="A596" s="17" t="str">
        <f>Tbl_Ürünler[[#This Row],[Ürün Adı]]</f>
        <v>KLASİK UZUN</v>
      </c>
      <c r="B596" s="17">
        <f>IF(ISERROR(SEARCH('G_Sipariş Fişi'!$C$10,$A596)),0,1)</f>
        <v>0</v>
      </c>
      <c r="C596" s="17">
        <f>IF(B596=0,0,COUNTIF($B$6:B596,1))</f>
        <v>0</v>
      </c>
      <c r="D596" s="18" t="str">
        <f t="shared" si="90"/>
        <v/>
      </c>
      <c r="E596" s="17">
        <f>IF(ISERROR(SEARCH('G_Sipariş Fişi'!$C$11,$A596)),0,1)</f>
        <v>0</v>
      </c>
      <c r="F596" s="17">
        <f>IF(E596=0,0,COUNTIF($E$6:E596,1))</f>
        <v>0</v>
      </c>
      <c r="G596" s="18" t="str">
        <f t="shared" si="91"/>
        <v/>
      </c>
      <c r="H596" s="17">
        <f>IF(ISERROR(SEARCH('G_Sipariş Fişi'!$C$12,$A596)),0,1)</f>
        <v>0</v>
      </c>
      <c r="I596" s="17">
        <f>IF(H596=0,0,COUNTIF(H$6:$H596,1))</f>
        <v>0</v>
      </c>
      <c r="J596" s="18" t="str">
        <f t="shared" si="92"/>
        <v/>
      </c>
      <c r="K596" s="17">
        <f>IF(ISERROR(SEARCH('G_Sipariş Fişi'!$C$13,$A596)),0,1)</f>
        <v>0</v>
      </c>
      <c r="L596" s="17">
        <f>IF(K596=0,0,COUNTIF($K$6:K596,1))</f>
        <v>0</v>
      </c>
      <c r="M596" s="18" t="str">
        <f t="shared" si="93"/>
        <v/>
      </c>
      <c r="N596" s="17">
        <f>IF(ISERROR(SEARCH('G_Sipariş Fişi'!$C$14,$A596)),0,1)</f>
        <v>0</v>
      </c>
      <c r="O596" s="17">
        <f>IF(N596=0,0,COUNTIF($N$6:N596,1))</f>
        <v>0</v>
      </c>
      <c r="P596" s="18" t="str">
        <f t="shared" si="94"/>
        <v/>
      </c>
      <c r="Q596" s="17">
        <f>IF(ISERROR(SEARCH('G_Sipariş Fişi'!$C$15,$A596)),0,1)</f>
        <v>0</v>
      </c>
      <c r="R596" s="17">
        <f>IF(Q596=0,0,COUNTIF($Q$6:Q596,1))</f>
        <v>0</v>
      </c>
      <c r="S596" s="18" t="str">
        <f t="shared" si="95"/>
        <v/>
      </c>
      <c r="T596" s="17">
        <f>IF(ISERROR(SEARCH('G_Sipariş Fişi'!$C$16,$A596)),0,1)</f>
        <v>1</v>
      </c>
      <c r="U596" s="17">
        <f>IF(T596=0,0,COUNTIF($T$6:T596,1))</f>
        <v>591</v>
      </c>
      <c r="V596" s="18" t="str">
        <f t="shared" si="96"/>
        <v>KLASİK UZUN</v>
      </c>
      <c r="W596" s="17">
        <f>IF(ISERROR(SEARCH('G_Sipariş Fişi'!$C$17,$A596)),0,1)</f>
        <v>1</v>
      </c>
      <c r="X596" s="17">
        <f>IF(W596=0,0,COUNTIF($W$6:W596,1))</f>
        <v>591</v>
      </c>
      <c r="Y596" s="18" t="str">
        <f t="shared" si="97"/>
        <v>KLASİK UZUN</v>
      </c>
      <c r="Z596" s="17">
        <f>IF(ISERROR(SEARCH('G_Sipariş Fişi'!$C$18,$A596)),0,1)</f>
        <v>1</v>
      </c>
      <c r="AA596" s="17">
        <f>IF(Z596=0,0,COUNTIF($Z$6:Z596,1))</f>
        <v>591</v>
      </c>
      <c r="AB596" s="18" t="str">
        <f t="shared" si="98"/>
        <v>KLASİK UZUN</v>
      </c>
      <c r="AC596" s="17">
        <f>IF(ISERROR(SEARCH('G_Sipariş Fişi'!$C$19,$A596)),0,1)</f>
        <v>1</v>
      </c>
      <c r="AD596" s="17">
        <f>IF(AC596=0,0,COUNTIF($AC$6:AC596,1))</f>
        <v>591</v>
      </c>
      <c r="AE596" s="18" t="str">
        <f t="shared" si="99"/>
        <v>KLASİK UZUN</v>
      </c>
    </row>
    <row r="597" spans="1:31" x14ac:dyDescent="0.3">
      <c r="A597" s="17" t="str">
        <f>Tbl_Ürünler[[#This Row],[Ürün Adı]]</f>
        <v>YAREN CELIK TERMOS PENGUEN TIPI 2 LT</v>
      </c>
      <c r="B597" s="17">
        <f>IF(ISERROR(SEARCH('G_Sipariş Fişi'!$C$10,$A597)),0,1)</f>
        <v>0</v>
      </c>
      <c r="C597" s="17">
        <f>IF(B597=0,0,COUNTIF($B$6:B597,1))</f>
        <v>0</v>
      </c>
      <c r="D597" s="18" t="str">
        <f t="shared" si="90"/>
        <v/>
      </c>
      <c r="E597" s="17">
        <f>IF(ISERROR(SEARCH('G_Sipariş Fişi'!$C$11,$A597)),0,1)</f>
        <v>0</v>
      </c>
      <c r="F597" s="17">
        <f>IF(E597=0,0,COUNTIF($E$6:E597,1))</f>
        <v>0</v>
      </c>
      <c r="G597" s="18" t="str">
        <f t="shared" si="91"/>
        <v/>
      </c>
      <c r="H597" s="17">
        <f>IF(ISERROR(SEARCH('G_Sipariş Fişi'!$C$12,$A597)),0,1)</f>
        <v>0</v>
      </c>
      <c r="I597" s="17">
        <f>IF(H597=0,0,COUNTIF(H$6:$H597,1))</f>
        <v>0</v>
      </c>
      <c r="J597" s="18" t="str">
        <f t="shared" si="92"/>
        <v/>
      </c>
      <c r="K597" s="17">
        <f>IF(ISERROR(SEARCH('G_Sipariş Fişi'!$C$13,$A597)),0,1)</f>
        <v>0</v>
      </c>
      <c r="L597" s="17">
        <f>IF(K597=0,0,COUNTIF($K$6:K597,1))</f>
        <v>0</v>
      </c>
      <c r="M597" s="18" t="str">
        <f t="shared" si="93"/>
        <v/>
      </c>
      <c r="N597" s="17">
        <f>IF(ISERROR(SEARCH('G_Sipariş Fişi'!$C$14,$A597)),0,1)</f>
        <v>0</v>
      </c>
      <c r="O597" s="17">
        <f>IF(N597=0,0,COUNTIF($N$6:N597,1))</f>
        <v>0</v>
      </c>
      <c r="P597" s="18" t="str">
        <f t="shared" si="94"/>
        <v/>
      </c>
      <c r="Q597" s="17">
        <f>IF(ISERROR(SEARCH('G_Sipariş Fişi'!$C$15,$A597)),0,1)</f>
        <v>0</v>
      </c>
      <c r="R597" s="17">
        <f>IF(Q597=0,0,COUNTIF($Q$6:Q597,1))</f>
        <v>0</v>
      </c>
      <c r="S597" s="18" t="str">
        <f t="shared" si="95"/>
        <v/>
      </c>
      <c r="T597" s="17">
        <f>IF(ISERROR(SEARCH('G_Sipariş Fişi'!$C$16,$A597)),0,1)</f>
        <v>1</v>
      </c>
      <c r="U597" s="17">
        <f>IF(T597=0,0,COUNTIF($T$6:T597,1))</f>
        <v>592</v>
      </c>
      <c r="V597" s="18" t="str">
        <f t="shared" si="96"/>
        <v>YAREN CELIK TERMOS PENGUEN TIPI 2 LT</v>
      </c>
      <c r="W597" s="17">
        <f>IF(ISERROR(SEARCH('G_Sipariş Fişi'!$C$17,$A597)),0,1)</f>
        <v>1</v>
      </c>
      <c r="X597" s="17">
        <f>IF(W597=0,0,COUNTIF($W$6:W597,1))</f>
        <v>592</v>
      </c>
      <c r="Y597" s="18" t="str">
        <f t="shared" si="97"/>
        <v>YAREN CELIK TERMOS PENGUEN TIPI 2 LT</v>
      </c>
      <c r="Z597" s="17">
        <f>IF(ISERROR(SEARCH('G_Sipariş Fişi'!$C$18,$A597)),0,1)</f>
        <v>1</v>
      </c>
      <c r="AA597" s="17">
        <f>IF(Z597=0,0,COUNTIF($Z$6:Z597,1))</f>
        <v>592</v>
      </c>
      <c r="AB597" s="18" t="str">
        <f t="shared" si="98"/>
        <v>YAREN CELIK TERMOS PENGUEN TIPI 2 LT</v>
      </c>
      <c r="AC597" s="17">
        <f>IF(ISERROR(SEARCH('G_Sipariş Fişi'!$C$19,$A597)),0,1)</f>
        <v>1</v>
      </c>
      <c r="AD597" s="17">
        <f>IF(AC597=0,0,COUNTIF($AC$6:AC597,1))</f>
        <v>592</v>
      </c>
      <c r="AE597" s="18" t="str">
        <f t="shared" si="99"/>
        <v>YAREN CELIK TERMOS PENGUEN TIPI 2 LT</v>
      </c>
    </row>
    <row r="598" spans="1:31" x14ac:dyDescent="0.3">
      <c r="A598" s="17" t="str">
        <f>Tbl_Ürünler[[#This Row],[Ürün Adı]]</f>
        <v>SELPAK MEGA PECETE BUYUK BOY 100LU</v>
      </c>
      <c r="B598" s="17">
        <f>IF(ISERROR(SEARCH('G_Sipariş Fişi'!$C$10,$A598)),0,1)</f>
        <v>0</v>
      </c>
      <c r="C598" s="17">
        <f>IF(B598=0,0,COUNTIF($B$6:B598,1))</f>
        <v>0</v>
      </c>
      <c r="D598" s="18" t="str">
        <f t="shared" si="90"/>
        <v/>
      </c>
      <c r="E598" s="17">
        <f>IF(ISERROR(SEARCH('G_Sipariş Fişi'!$C$11,$A598)),0,1)</f>
        <v>0</v>
      </c>
      <c r="F598" s="17">
        <f>IF(E598=0,0,COUNTIF($E$6:E598,1))</f>
        <v>0</v>
      </c>
      <c r="G598" s="18" t="str">
        <f t="shared" si="91"/>
        <v/>
      </c>
      <c r="H598" s="17">
        <f>IF(ISERROR(SEARCH('G_Sipariş Fişi'!$C$12,$A598)),0,1)</f>
        <v>0</v>
      </c>
      <c r="I598" s="17">
        <f>IF(H598=0,0,COUNTIF(H$6:$H598,1))</f>
        <v>0</v>
      </c>
      <c r="J598" s="18" t="str">
        <f t="shared" si="92"/>
        <v/>
      </c>
      <c r="K598" s="17">
        <f>IF(ISERROR(SEARCH('G_Sipariş Fişi'!$C$13,$A598)),0,1)</f>
        <v>0</v>
      </c>
      <c r="L598" s="17">
        <f>IF(K598=0,0,COUNTIF($K$6:K598,1))</f>
        <v>0</v>
      </c>
      <c r="M598" s="18" t="str">
        <f t="shared" si="93"/>
        <v/>
      </c>
      <c r="N598" s="17">
        <f>IF(ISERROR(SEARCH('G_Sipariş Fişi'!$C$14,$A598)),0,1)</f>
        <v>0</v>
      </c>
      <c r="O598" s="17">
        <f>IF(N598=0,0,COUNTIF($N$6:N598,1))</f>
        <v>0</v>
      </c>
      <c r="P598" s="18" t="str">
        <f t="shared" si="94"/>
        <v/>
      </c>
      <c r="Q598" s="17">
        <f>IF(ISERROR(SEARCH('G_Sipariş Fişi'!$C$15,$A598)),0,1)</f>
        <v>0</v>
      </c>
      <c r="R598" s="17">
        <f>IF(Q598=0,0,COUNTIF($Q$6:Q598,1))</f>
        <v>0</v>
      </c>
      <c r="S598" s="18" t="str">
        <f t="shared" si="95"/>
        <v/>
      </c>
      <c r="T598" s="17">
        <f>IF(ISERROR(SEARCH('G_Sipariş Fişi'!$C$16,$A598)),0,1)</f>
        <v>1</v>
      </c>
      <c r="U598" s="17">
        <f>IF(T598=0,0,COUNTIF($T$6:T598,1))</f>
        <v>593</v>
      </c>
      <c r="V598" s="18" t="str">
        <f t="shared" si="96"/>
        <v>SELPAK MEGA PECETE BUYUK BOY 100LU</v>
      </c>
      <c r="W598" s="17">
        <f>IF(ISERROR(SEARCH('G_Sipariş Fişi'!$C$17,$A598)),0,1)</f>
        <v>1</v>
      </c>
      <c r="X598" s="17">
        <f>IF(W598=0,0,COUNTIF($W$6:W598,1))</f>
        <v>593</v>
      </c>
      <c r="Y598" s="18" t="str">
        <f t="shared" si="97"/>
        <v>SELPAK MEGA PECETE BUYUK BOY 100LU</v>
      </c>
      <c r="Z598" s="17">
        <f>IF(ISERROR(SEARCH('G_Sipariş Fişi'!$C$18,$A598)),0,1)</f>
        <v>1</v>
      </c>
      <c r="AA598" s="17">
        <f>IF(Z598=0,0,COUNTIF($Z$6:Z598,1))</f>
        <v>593</v>
      </c>
      <c r="AB598" s="18" t="str">
        <f t="shared" si="98"/>
        <v>SELPAK MEGA PECETE BUYUK BOY 100LU</v>
      </c>
      <c r="AC598" s="17">
        <f>IF(ISERROR(SEARCH('G_Sipariş Fişi'!$C$19,$A598)),0,1)</f>
        <v>1</v>
      </c>
      <c r="AD598" s="17">
        <f>IF(AC598=0,0,COUNTIF($AC$6:AC598,1))</f>
        <v>593</v>
      </c>
      <c r="AE598" s="18" t="str">
        <f t="shared" si="99"/>
        <v>SELPAK MEGA PECETE BUYUK BOY 100LU</v>
      </c>
    </row>
    <row r="599" spans="1:31" x14ac:dyDescent="0.3">
      <c r="A599" s="17" t="str">
        <f>Tbl_Ürünler[[#This Row],[Ürün Adı]]</f>
        <v>SOLEN OZMO FUN 23 GR</v>
      </c>
      <c r="B599" s="17">
        <f>IF(ISERROR(SEARCH('G_Sipariş Fişi'!$C$10,$A599)),0,1)</f>
        <v>0</v>
      </c>
      <c r="C599" s="17">
        <f>IF(B599=0,0,COUNTIF($B$6:B599,1))</f>
        <v>0</v>
      </c>
      <c r="D599" s="18" t="str">
        <f t="shared" si="90"/>
        <v/>
      </c>
      <c r="E599" s="17">
        <f>IF(ISERROR(SEARCH('G_Sipariş Fişi'!$C$11,$A599)),0,1)</f>
        <v>0</v>
      </c>
      <c r="F599" s="17">
        <f>IF(E599=0,0,COUNTIF($E$6:E599,1))</f>
        <v>0</v>
      </c>
      <c r="G599" s="18" t="str">
        <f t="shared" si="91"/>
        <v/>
      </c>
      <c r="H599" s="17">
        <f>IF(ISERROR(SEARCH('G_Sipariş Fişi'!$C$12,$A599)),0,1)</f>
        <v>0</v>
      </c>
      <c r="I599" s="17">
        <f>IF(H599=0,0,COUNTIF(H$6:$H599,1))</f>
        <v>0</v>
      </c>
      <c r="J599" s="18" t="str">
        <f t="shared" si="92"/>
        <v/>
      </c>
      <c r="K599" s="17">
        <f>IF(ISERROR(SEARCH('G_Sipariş Fişi'!$C$13,$A599)),0,1)</f>
        <v>0</v>
      </c>
      <c r="L599" s="17">
        <f>IF(K599=0,0,COUNTIF($K$6:K599,1))</f>
        <v>0</v>
      </c>
      <c r="M599" s="18" t="str">
        <f t="shared" si="93"/>
        <v/>
      </c>
      <c r="N599" s="17">
        <f>IF(ISERROR(SEARCH('G_Sipariş Fişi'!$C$14,$A599)),0,1)</f>
        <v>0</v>
      </c>
      <c r="O599" s="17">
        <f>IF(N599=0,0,COUNTIF($N$6:N599,1))</f>
        <v>0</v>
      </c>
      <c r="P599" s="18" t="str">
        <f t="shared" si="94"/>
        <v/>
      </c>
      <c r="Q599" s="17">
        <f>IF(ISERROR(SEARCH('G_Sipariş Fişi'!$C$15,$A599)),0,1)</f>
        <v>0</v>
      </c>
      <c r="R599" s="17">
        <f>IF(Q599=0,0,COUNTIF($Q$6:Q599,1))</f>
        <v>0</v>
      </c>
      <c r="S599" s="18" t="str">
        <f t="shared" si="95"/>
        <v/>
      </c>
      <c r="T599" s="17">
        <f>IF(ISERROR(SEARCH('G_Sipariş Fişi'!$C$16,$A599)),0,1)</f>
        <v>1</v>
      </c>
      <c r="U599" s="17">
        <f>IF(T599=0,0,COUNTIF($T$6:T599,1))</f>
        <v>594</v>
      </c>
      <c r="V599" s="18" t="str">
        <f t="shared" si="96"/>
        <v>SOLEN OZMO FUN 23 GR</v>
      </c>
      <c r="W599" s="17">
        <f>IF(ISERROR(SEARCH('G_Sipariş Fişi'!$C$17,$A599)),0,1)</f>
        <v>1</v>
      </c>
      <c r="X599" s="17">
        <f>IF(W599=0,0,COUNTIF($W$6:W599,1))</f>
        <v>594</v>
      </c>
      <c r="Y599" s="18" t="str">
        <f t="shared" si="97"/>
        <v>SOLEN OZMO FUN 23 GR</v>
      </c>
      <c r="Z599" s="17">
        <f>IF(ISERROR(SEARCH('G_Sipariş Fişi'!$C$18,$A599)),0,1)</f>
        <v>1</v>
      </c>
      <c r="AA599" s="17">
        <f>IF(Z599=0,0,COUNTIF($Z$6:Z599,1))</f>
        <v>594</v>
      </c>
      <c r="AB599" s="18" t="str">
        <f t="shared" si="98"/>
        <v>SOLEN OZMO FUN 23 GR</v>
      </c>
      <c r="AC599" s="17">
        <f>IF(ISERROR(SEARCH('G_Sipariş Fişi'!$C$19,$A599)),0,1)</f>
        <v>1</v>
      </c>
      <c r="AD599" s="17">
        <f>IF(AC599=0,0,COUNTIF($AC$6:AC599,1))</f>
        <v>594</v>
      </c>
      <c r="AE599" s="18" t="str">
        <f t="shared" si="99"/>
        <v>SOLEN OZMO FUN 23 GR</v>
      </c>
    </row>
    <row r="600" spans="1:31" x14ac:dyDescent="0.3">
      <c r="A600" s="17" t="str">
        <f>Tbl_Ürünler[[#This Row],[Ürün Adı]]</f>
        <v>COLGATE D.M UCLU ETKI 50 ML</v>
      </c>
      <c r="B600" s="17">
        <f>IF(ISERROR(SEARCH('G_Sipariş Fişi'!$C$10,$A600)),0,1)</f>
        <v>0</v>
      </c>
      <c r="C600" s="17">
        <f>IF(B600=0,0,COUNTIF($B$6:B600,1))</f>
        <v>0</v>
      </c>
      <c r="D600" s="18" t="str">
        <f t="shared" si="90"/>
        <v/>
      </c>
      <c r="E600" s="17">
        <f>IF(ISERROR(SEARCH('G_Sipariş Fişi'!$C$11,$A600)),0,1)</f>
        <v>0</v>
      </c>
      <c r="F600" s="17">
        <f>IF(E600=0,0,COUNTIF($E$6:E600,1))</f>
        <v>0</v>
      </c>
      <c r="G600" s="18" t="str">
        <f t="shared" si="91"/>
        <v/>
      </c>
      <c r="H600" s="17">
        <f>IF(ISERROR(SEARCH('G_Sipariş Fişi'!$C$12,$A600)),0,1)</f>
        <v>0</v>
      </c>
      <c r="I600" s="17">
        <f>IF(H600=0,0,COUNTIF(H$6:$H600,1))</f>
        <v>0</v>
      </c>
      <c r="J600" s="18" t="str">
        <f t="shared" si="92"/>
        <v/>
      </c>
      <c r="K600" s="17">
        <f>IF(ISERROR(SEARCH('G_Sipariş Fişi'!$C$13,$A600)),0,1)</f>
        <v>0</v>
      </c>
      <c r="L600" s="17">
        <f>IF(K600=0,0,COUNTIF($K$6:K600,1))</f>
        <v>0</v>
      </c>
      <c r="M600" s="18" t="str">
        <f t="shared" si="93"/>
        <v/>
      </c>
      <c r="N600" s="17">
        <f>IF(ISERROR(SEARCH('G_Sipariş Fişi'!$C$14,$A600)),0,1)</f>
        <v>0</v>
      </c>
      <c r="O600" s="17">
        <f>IF(N600=0,0,COUNTIF($N$6:N600,1))</f>
        <v>0</v>
      </c>
      <c r="P600" s="18" t="str">
        <f t="shared" si="94"/>
        <v/>
      </c>
      <c r="Q600" s="17">
        <f>IF(ISERROR(SEARCH('G_Sipariş Fişi'!$C$15,$A600)),0,1)</f>
        <v>0</v>
      </c>
      <c r="R600" s="17">
        <f>IF(Q600=0,0,COUNTIF($Q$6:Q600,1))</f>
        <v>0</v>
      </c>
      <c r="S600" s="18" t="str">
        <f t="shared" si="95"/>
        <v/>
      </c>
      <c r="T600" s="17">
        <f>IF(ISERROR(SEARCH('G_Sipariş Fişi'!$C$16,$A600)),0,1)</f>
        <v>1</v>
      </c>
      <c r="U600" s="17">
        <f>IF(T600=0,0,COUNTIF($T$6:T600,1))</f>
        <v>595</v>
      </c>
      <c r="V600" s="18" t="str">
        <f t="shared" si="96"/>
        <v>COLGATE D.M UCLU ETKI 50 ML</v>
      </c>
      <c r="W600" s="17">
        <f>IF(ISERROR(SEARCH('G_Sipariş Fişi'!$C$17,$A600)),0,1)</f>
        <v>1</v>
      </c>
      <c r="X600" s="17">
        <f>IF(W600=0,0,COUNTIF($W$6:W600,1))</f>
        <v>595</v>
      </c>
      <c r="Y600" s="18" t="str">
        <f t="shared" si="97"/>
        <v>COLGATE D.M UCLU ETKI 50 ML</v>
      </c>
      <c r="Z600" s="17">
        <f>IF(ISERROR(SEARCH('G_Sipariş Fişi'!$C$18,$A600)),0,1)</f>
        <v>1</v>
      </c>
      <c r="AA600" s="17">
        <f>IF(Z600=0,0,COUNTIF($Z$6:Z600,1))</f>
        <v>595</v>
      </c>
      <c r="AB600" s="18" t="str">
        <f t="shared" si="98"/>
        <v>COLGATE D.M UCLU ETKI 50 ML</v>
      </c>
      <c r="AC600" s="17">
        <f>IF(ISERROR(SEARCH('G_Sipariş Fişi'!$C$19,$A600)),0,1)</f>
        <v>1</v>
      </c>
      <c r="AD600" s="17">
        <f>IF(AC600=0,0,COUNTIF($AC$6:AC600,1))</f>
        <v>595</v>
      </c>
      <c r="AE600" s="18" t="str">
        <f t="shared" si="99"/>
        <v>COLGATE D.M UCLU ETKI 50 ML</v>
      </c>
    </row>
    <row r="601" spans="1:31" x14ac:dyDescent="0.3">
      <c r="A601" s="17" t="str">
        <f>Tbl_Ürünler[[#This Row],[Ürün Adı]]</f>
        <v>HD BLUE SIGARA</v>
      </c>
      <c r="B601" s="17">
        <f>IF(ISERROR(SEARCH('G_Sipariş Fişi'!$C$10,$A601)),0,1)</f>
        <v>0</v>
      </c>
      <c r="C601" s="17">
        <f>IF(B601=0,0,COUNTIF($B$6:B601,1))</f>
        <v>0</v>
      </c>
      <c r="D601" s="18" t="str">
        <f t="shared" si="90"/>
        <v/>
      </c>
      <c r="E601" s="17">
        <f>IF(ISERROR(SEARCH('G_Sipariş Fişi'!$C$11,$A601)),0,1)</f>
        <v>0</v>
      </c>
      <c r="F601" s="17">
        <f>IF(E601=0,0,COUNTIF($E$6:E601,1))</f>
        <v>0</v>
      </c>
      <c r="G601" s="18" t="str">
        <f t="shared" si="91"/>
        <v/>
      </c>
      <c r="H601" s="17">
        <f>IF(ISERROR(SEARCH('G_Sipariş Fişi'!$C$12,$A601)),0,1)</f>
        <v>0</v>
      </c>
      <c r="I601" s="17">
        <f>IF(H601=0,0,COUNTIF(H$6:$H601,1))</f>
        <v>0</v>
      </c>
      <c r="J601" s="18" t="str">
        <f t="shared" si="92"/>
        <v/>
      </c>
      <c r="K601" s="17">
        <f>IF(ISERROR(SEARCH('G_Sipariş Fişi'!$C$13,$A601)),0,1)</f>
        <v>0</v>
      </c>
      <c r="L601" s="17">
        <f>IF(K601=0,0,COUNTIF($K$6:K601,1))</f>
        <v>0</v>
      </c>
      <c r="M601" s="18" t="str">
        <f t="shared" si="93"/>
        <v/>
      </c>
      <c r="N601" s="17">
        <f>IF(ISERROR(SEARCH('G_Sipariş Fişi'!$C$14,$A601)),0,1)</f>
        <v>0</v>
      </c>
      <c r="O601" s="17">
        <f>IF(N601=0,0,COUNTIF($N$6:N601,1))</f>
        <v>0</v>
      </c>
      <c r="P601" s="18" t="str">
        <f t="shared" si="94"/>
        <v/>
      </c>
      <c r="Q601" s="17">
        <f>IF(ISERROR(SEARCH('G_Sipariş Fişi'!$C$15,$A601)),0,1)</f>
        <v>0</v>
      </c>
      <c r="R601" s="17">
        <f>IF(Q601=0,0,COUNTIF($Q$6:Q601,1))</f>
        <v>0</v>
      </c>
      <c r="S601" s="18" t="str">
        <f t="shared" si="95"/>
        <v/>
      </c>
      <c r="T601" s="17">
        <f>IF(ISERROR(SEARCH('G_Sipariş Fişi'!$C$16,$A601)),0,1)</f>
        <v>1</v>
      </c>
      <c r="U601" s="17">
        <f>IF(T601=0,0,COUNTIF($T$6:T601,1))</f>
        <v>596</v>
      </c>
      <c r="V601" s="18" t="str">
        <f t="shared" si="96"/>
        <v>HD BLUE SIGARA</v>
      </c>
      <c r="W601" s="17">
        <f>IF(ISERROR(SEARCH('G_Sipariş Fişi'!$C$17,$A601)),0,1)</f>
        <v>1</v>
      </c>
      <c r="X601" s="17">
        <f>IF(W601=0,0,COUNTIF($W$6:W601,1))</f>
        <v>596</v>
      </c>
      <c r="Y601" s="18" t="str">
        <f t="shared" si="97"/>
        <v>HD BLUE SIGARA</v>
      </c>
      <c r="Z601" s="17">
        <f>IF(ISERROR(SEARCH('G_Sipariş Fişi'!$C$18,$A601)),0,1)</f>
        <v>1</v>
      </c>
      <c r="AA601" s="17">
        <f>IF(Z601=0,0,COUNTIF($Z$6:Z601,1))</f>
        <v>596</v>
      </c>
      <c r="AB601" s="18" t="str">
        <f t="shared" si="98"/>
        <v>HD BLUE SIGARA</v>
      </c>
      <c r="AC601" s="17">
        <f>IF(ISERROR(SEARCH('G_Sipariş Fişi'!$C$19,$A601)),0,1)</f>
        <v>1</v>
      </c>
      <c r="AD601" s="17">
        <f>IF(AC601=0,0,COUNTIF($AC$6:AC601,1))</f>
        <v>596</v>
      </c>
      <c r="AE601" s="18" t="str">
        <f t="shared" si="99"/>
        <v>HD BLUE SIGARA</v>
      </c>
    </row>
    <row r="602" spans="1:31" x14ac:dyDescent="0.3">
      <c r="A602" s="17" t="str">
        <f>Tbl_Ürünler[[#This Row],[Ürün Adı]]</f>
        <v>BIZIM MUTFAK BUGDAY NISASTA 200G</v>
      </c>
      <c r="B602" s="17">
        <f>IF(ISERROR(SEARCH('G_Sipariş Fişi'!$C$10,$A602)),0,1)</f>
        <v>0</v>
      </c>
      <c r="C602" s="17">
        <f>IF(B602=0,0,COUNTIF($B$6:B602,1))</f>
        <v>0</v>
      </c>
      <c r="D602" s="18" t="str">
        <f t="shared" si="90"/>
        <v/>
      </c>
      <c r="E602" s="17">
        <f>IF(ISERROR(SEARCH('G_Sipariş Fişi'!$C$11,$A602)),0,1)</f>
        <v>0</v>
      </c>
      <c r="F602" s="17">
        <f>IF(E602=0,0,COUNTIF($E$6:E602,1))</f>
        <v>0</v>
      </c>
      <c r="G602" s="18" t="str">
        <f t="shared" si="91"/>
        <v/>
      </c>
      <c r="H602" s="17">
        <f>IF(ISERROR(SEARCH('G_Sipariş Fişi'!$C$12,$A602)),0,1)</f>
        <v>0</v>
      </c>
      <c r="I602" s="17">
        <f>IF(H602=0,0,COUNTIF(H$6:$H602,1))</f>
        <v>0</v>
      </c>
      <c r="J602" s="18" t="str">
        <f t="shared" si="92"/>
        <v/>
      </c>
      <c r="K602" s="17">
        <f>IF(ISERROR(SEARCH('G_Sipariş Fişi'!$C$13,$A602)),0,1)</f>
        <v>0</v>
      </c>
      <c r="L602" s="17">
        <f>IF(K602=0,0,COUNTIF($K$6:K602,1))</f>
        <v>0</v>
      </c>
      <c r="M602" s="18" t="str">
        <f t="shared" si="93"/>
        <v/>
      </c>
      <c r="N602" s="17">
        <f>IF(ISERROR(SEARCH('G_Sipariş Fişi'!$C$14,$A602)),0,1)</f>
        <v>0</v>
      </c>
      <c r="O602" s="17">
        <f>IF(N602=0,0,COUNTIF($N$6:N602,1))</f>
        <v>0</v>
      </c>
      <c r="P602" s="18" t="str">
        <f t="shared" si="94"/>
        <v/>
      </c>
      <c r="Q602" s="17">
        <f>IF(ISERROR(SEARCH('G_Sipariş Fişi'!$C$15,$A602)),0,1)</f>
        <v>0</v>
      </c>
      <c r="R602" s="17">
        <f>IF(Q602=0,0,COUNTIF($Q$6:Q602,1))</f>
        <v>0</v>
      </c>
      <c r="S602" s="18" t="str">
        <f t="shared" si="95"/>
        <v/>
      </c>
      <c r="T602" s="17">
        <f>IF(ISERROR(SEARCH('G_Sipariş Fişi'!$C$16,$A602)),0,1)</f>
        <v>1</v>
      </c>
      <c r="U602" s="17">
        <f>IF(T602=0,0,COUNTIF($T$6:T602,1))</f>
        <v>597</v>
      </c>
      <c r="V602" s="18" t="str">
        <f t="shared" si="96"/>
        <v>BIZIM MUTFAK BUGDAY NISASTA 200G</v>
      </c>
      <c r="W602" s="17">
        <f>IF(ISERROR(SEARCH('G_Sipariş Fişi'!$C$17,$A602)),0,1)</f>
        <v>1</v>
      </c>
      <c r="X602" s="17">
        <f>IF(W602=0,0,COUNTIF($W$6:W602,1))</f>
        <v>597</v>
      </c>
      <c r="Y602" s="18" t="str">
        <f t="shared" si="97"/>
        <v>BIZIM MUTFAK BUGDAY NISASTA 200G</v>
      </c>
      <c r="Z602" s="17">
        <f>IF(ISERROR(SEARCH('G_Sipariş Fişi'!$C$18,$A602)),0,1)</f>
        <v>1</v>
      </c>
      <c r="AA602" s="17">
        <f>IF(Z602=0,0,COUNTIF($Z$6:Z602,1))</f>
        <v>597</v>
      </c>
      <c r="AB602" s="18" t="str">
        <f t="shared" si="98"/>
        <v>BIZIM MUTFAK BUGDAY NISASTA 200G</v>
      </c>
      <c r="AC602" s="17">
        <f>IF(ISERROR(SEARCH('G_Sipariş Fişi'!$C$19,$A602)),0,1)</f>
        <v>1</v>
      </c>
      <c r="AD602" s="17">
        <f>IF(AC602=0,0,COUNTIF($AC$6:AC602,1))</f>
        <v>597</v>
      </c>
      <c r="AE602" s="18" t="str">
        <f t="shared" si="99"/>
        <v>BIZIM MUTFAK BUGDAY NISASTA 200G</v>
      </c>
    </row>
    <row r="603" spans="1:31" x14ac:dyDescent="0.3">
      <c r="A603" s="17" t="str">
        <f>Tbl_Ürünler[[#This Row],[Ürün Adı]]</f>
        <v>NESCAFE CLASSIC EKO+C.MATE 200 GR HED</v>
      </c>
      <c r="B603" s="17">
        <f>IF(ISERROR(SEARCH('G_Sipariş Fişi'!$C$10,$A603)),0,1)</f>
        <v>0</v>
      </c>
      <c r="C603" s="17">
        <f>IF(B603=0,0,COUNTIF($B$6:B603,1))</f>
        <v>0</v>
      </c>
      <c r="D603" s="18" t="str">
        <f t="shared" si="90"/>
        <v/>
      </c>
      <c r="E603" s="17">
        <f>IF(ISERROR(SEARCH('G_Sipariş Fişi'!$C$11,$A603)),0,1)</f>
        <v>0</v>
      </c>
      <c r="F603" s="17">
        <f>IF(E603=0,0,COUNTIF($E$6:E603,1))</f>
        <v>0</v>
      </c>
      <c r="G603" s="18" t="str">
        <f t="shared" si="91"/>
        <v/>
      </c>
      <c r="H603" s="17">
        <f>IF(ISERROR(SEARCH('G_Sipariş Fişi'!$C$12,$A603)),0,1)</f>
        <v>0</v>
      </c>
      <c r="I603" s="17">
        <f>IF(H603=0,0,COUNTIF(H$6:$H603,1))</f>
        <v>0</v>
      </c>
      <c r="J603" s="18" t="str">
        <f t="shared" si="92"/>
        <v/>
      </c>
      <c r="K603" s="17">
        <f>IF(ISERROR(SEARCH('G_Sipariş Fişi'!$C$13,$A603)),0,1)</f>
        <v>0</v>
      </c>
      <c r="L603" s="17">
        <f>IF(K603=0,0,COUNTIF($K$6:K603,1))</f>
        <v>0</v>
      </c>
      <c r="M603" s="18" t="str">
        <f t="shared" si="93"/>
        <v/>
      </c>
      <c r="N603" s="17">
        <f>IF(ISERROR(SEARCH('G_Sipariş Fişi'!$C$14,$A603)),0,1)</f>
        <v>0</v>
      </c>
      <c r="O603" s="17">
        <f>IF(N603=0,0,COUNTIF($N$6:N603,1))</f>
        <v>0</v>
      </c>
      <c r="P603" s="18" t="str">
        <f t="shared" si="94"/>
        <v/>
      </c>
      <c r="Q603" s="17">
        <f>IF(ISERROR(SEARCH('G_Sipariş Fişi'!$C$15,$A603)),0,1)</f>
        <v>0</v>
      </c>
      <c r="R603" s="17">
        <f>IF(Q603=0,0,COUNTIF($Q$6:Q603,1))</f>
        <v>0</v>
      </c>
      <c r="S603" s="18" t="str">
        <f t="shared" si="95"/>
        <v/>
      </c>
      <c r="T603" s="17">
        <f>IF(ISERROR(SEARCH('G_Sipariş Fişi'!$C$16,$A603)),0,1)</f>
        <v>1</v>
      </c>
      <c r="U603" s="17">
        <f>IF(T603=0,0,COUNTIF($T$6:T603,1))</f>
        <v>598</v>
      </c>
      <c r="V603" s="18" t="str">
        <f t="shared" si="96"/>
        <v>NESCAFE CLASSIC EKO+C.MATE 200 GR HED</v>
      </c>
      <c r="W603" s="17">
        <f>IF(ISERROR(SEARCH('G_Sipariş Fişi'!$C$17,$A603)),0,1)</f>
        <v>1</v>
      </c>
      <c r="X603" s="17">
        <f>IF(W603=0,0,COUNTIF($W$6:W603,1))</f>
        <v>598</v>
      </c>
      <c r="Y603" s="18" t="str">
        <f t="shared" si="97"/>
        <v>NESCAFE CLASSIC EKO+C.MATE 200 GR HED</v>
      </c>
      <c r="Z603" s="17">
        <f>IF(ISERROR(SEARCH('G_Sipariş Fişi'!$C$18,$A603)),0,1)</f>
        <v>1</v>
      </c>
      <c r="AA603" s="17">
        <f>IF(Z603=0,0,COUNTIF($Z$6:Z603,1))</f>
        <v>598</v>
      </c>
      <c r="AB603" s="18" t="str">
        <f t="shared" si="98"/>
        <v>NESCAFE CLASSIC EKO+C.MATE 200 GR HED</v>
      </c>
      <c r="AC603" s="17">
        <f>IF(ISERROR(SEARCH('G_Sipariş Fişi'!$C$19,$A603)),0,1)</f>
        <v>1</v>
      </c>
      <c r="AD603" s="17">
        <f>IF(AC603=0,0,COUNTIF($AC$6:AC603,1))</f>
        <v>598</v>
      </c>
      <c r="AE603" s="18" t="str">
        <f t="shared" si="99"/>
        <v>NESCAFE CLASSIC EKO+C.MATE 200 GR HED</v>
      </c>
    </row>
    <row r="604" spans="1:31" x14ac:dyDescent="0.3">
      <c r="A604" s="17" t="str">
        <f>Tbl_Ürünler[[#This Row],[Ürün Adı]]</f>
        <v>NANE TAZE</v>
      </c>
      <c r="B604" s="17">
        <f>IF(ISERROR(SEARCH('G_Sipariş Fişi'!$C$10,$A604)),0,1)</f>
        <v>0</v>
      </c>
      <c r="C604" s="17">
        <f>IF(B604=0,0,COUNTIF($B$6:B604,1))</f>
        <v>0</v>
      </c>
      <c r="D604" s="18" t="str">
        <f t="shared" si="90"/>
        <v/>
      </c>
      <c r="E604" s="17">
        <f>IF(ISERROR(SEARCH('G_Sipariş Fişi'!$C$11,$A604)),0,1)</f>
        <v>0</v>
      </c>
      <c r="F604" s="17">
        <f>IF(E604=0,0,COUNTIF($E$6:E604,1))</f>
        <v>0</v>
      </c>
      <c r="G604" s="18" t="str">
        <f t="shared" si="91"/>
        <v/>
      </c>
      <c r="H604" s="17">
        <f>IF(ISERROR(SEARCH('G_Sipariş Fişi'!$C$12,$A604)),0,1)</f>
        <v>0</v>
      </c>
      <c r="I604" s="17">
        <f>IF(H604=0,0,COUNTIF(H$6:$H604,1))</f>
        <v>0</v>
      </c>
      <c r="J604" s="18" t="str">
        <f t="shared" si="92"/>
        <v/>
      </c>
      <c r="K604" s="17">
        <f>IF(ISERROR(SEARCH('G_Sipariş Fişi'!$C$13,$A604)),0,1)</f>
        <v>0</v>
      </c>
      <c r="L604" s="17">
        <f>IF(K604=0,0,COUNTIF($K$6:K604,1))</f>
        <v>0</v>
      </c>
      <c r="M604" s="18" t="str">
        <f t="shared" si="93"/>
        <v/>
      </c>
      <c r="N604" s="17">
        <f>IF(ISERROR(SEARCH('G_Sipariş Fişi'!$C$14,$A604)),0,1)</f>
        <v>0</v>
      </c>
      <c r="O604" s="17">
        <f>IF(N604=0,0,COUNTIF($N$6:N604,1))</f>
        <v>0</v>
      </c>
      <c r="P604" s="18" t="str">
        <f t="shared" si="94"/>
        <v/>
      </c>
      <c r="Q604" s="17">
        <f>IF(ISERROR(SEARCH('G_Sipariş Fişi'!$C$15,$A604)),0,1)</f>
        <v>0</v>
      </c>
      <c r="R604" s="17">
        <f>IF(Q604=0,0,COUNTIF($Q$6:Q604,1))</f>
        <v>0</v>
      </c>
      <c r="S604" s="18" t="str">
        <f t="shared" si="95"/>
        <v/>
      </c>
      <c r="T604" s="17">
        <f>IF(ISERROR(SEARCH('G_Sipariş Fişi'!$C$16,$A604)),0,1)</f>
        <v>1</v>
      </c>
      <c r="U604" s="17">
        <f>IF(T604=0,0,COUNTIF($T$6:T604,1))</f>
        <v>599</v>
      </c>
      <c r="V604" s="18" t="str">
        <f t="shared" si="96"/>
        <v>NANE TAZE</v>
      </c>
      <c r="W604" s="17">
        <f>IF(ISERROR(SEARCH('G_Sipariş Fişi'!$C$17,$A604)),0,1)</f>
        <v>1</v>
      </c>
      <c r="X604" s="17">
        <f>IF(W604=0,0,COUNTIF($W$6:W604,1))</f>
        <v>599</v>
      </c>
      <c r="Y604" s="18" t="str">
        <f t="shared" si="97"/>
        <v>NANE TAZE</v>
      </c>
      <c r="Z604" s="17">
        <f>IF(ISERROR(SEARCH('G_Sipariş Fişi'!$C$18,$A604)),0,1)</f>
        <v>1</v>
      </c>
      <c r="AA604" s="17">
        <f>IF(Z604=0,0,COUNTIF($Z$6:Z604,1))</f>
        <v>599</v>
      </c>
      <c r="AB604" s="18" t="str">
        <f t="shared" si="98"/>
        <v>NANE TAZE</v>
      </c>
      <c r="AC604" s="17">
        <f>IF(ISERROR(SEARCH('G_Sipariş Fişi'!$C$19,$A604)),0,1)</f>
        <v>1</v>
      </c>
      <c r="AD604" s="17">
        <f>IF(AC604=0,0,COUNTIF($AC$6:AC604,1))</f>
        <v>599</v>
      </c>
      <c r="AE604" s="18" t="str">
        <f t="shared" si="99"/>
        <v>NANE TAZE</v>
      </c>
    </row>
    <row r="605" spans="1:31" x14ac:dyDescent="0.3">
      <c r="A605" s="17" t="str">
        <f>Tbl_Ürünler[[#This Row],[Ürün Adı]]</f>
        <v>KALBIM TON BALIGI 3*80GR</v>
      </c>
      <c r="B605" s="17">
        <f>IF(ISERROR(SEARCH('G_Sipariş Fişi'!$C$10,$A605)),0,1)</f>
        <v>0</v>
      </c>
      <c r="C605" s="17">
        <f>IF(B605=0,0,COUNTIF($B$6:B605,1))</f>
        <v>0</v>
      </c>
      <c r="D605" s="18" t="str">
        <f t="shared" si="90"/>
        <v/>
      </c>
      <c r="E605" s="17">
        <f>IF(ISERROR(SEARCH('G_Sipariş Fişi'!$C$11,$A605)),0,1)</f>
        <v>0</v>
      </c>
      <c r="F605" s="17">
        <f>IF(E605=0,0,COUNTIF($E$6:E605,1))</f>
        <v>0</v>
      </c>
      <c r="G605" s="18" t="str">
        <f t="shared" si="91"/>
        <v/>
      </c>
      <c r="H605" s="17">
        <f>IF(ISERROR(SEARCH('G_Sipariş Fişi'!$C$12,$A605)),0,1)</f>
        <v>0</v>
      </c>
      <c r="I605" s="17">
        <f>IF(H605=0,0,COUNTIF(H$6:$H605,1))</f>
        <v>0</v>
      </c>
      <c r="J605" s="18" t="str">
        <f t="shared" si="92"/>
        <v/>
      </c>
      <c r="K605" s="17">
        <f>IF(ISERROR(SEARCH('G_Sipariş Fişi'!$C$13,$A605)),0,1)</f>
        <v>0</v>
      </c>
      <c r="L605" s="17">
        <f>IF(K605=0,0,COUNTIF($K$6:K605,1))</f>
        <v>0</v>
      </c>
      <c r="M605" s="18" t="str">
        <f t="shared" si="93"/>
        <v/>
      </c>
      <c r="N605" s="17">
        <f>IF(ISERROR(SEARCH('G_Sipariş Fişi'!$C$14,$A605)),0,1)</f>
        <v>0</v>
      </c>
      <c r="O605" s="17">
        <f>IF(N605=0,0,COUNTIF($N$6:N605,1))</f>
        <v>0</v>
      </c>
      <c r="P605" s="18" t="str">
        <f t="shared" si="94"/>
        <v/>
      </c>
      <c r="Q605" s="17">
        <f>IF(ISERROR(SEARCH('G_Sipariş Fişi'!$C$15,$A605)),0,1)</f>
        <v>0</v>
      </c>
      <c r="R605" s="17">
        <f>IF(Q605=0,0,COUNTIF($Q$6:Q605,1))</f>
        <v>0</v>
      </c>
      <c r="S605" s="18" t="str">
        <f t="shared" si="95"/>
        <v/>
      </c>
      <c r="T605" s="17">
        <f>IF(ISERROR(SEARCH('G_Sipariş Fişi'!$C$16,$A605)),0,1)</f>
        <v>1</v>
      </c>
      <c r="U605" s="17">
        <f>IF(T605=0,0,COUNTIF($T$6:T605,1))</f>
        <v>600</v>
      </c>
      <c r="V605" s="18" t="str">
        <f t="shared" si="96"/>
        <v>KALBIM TON BALIGI 3*80GR</v>
      </c>
      <c r="W605" s="17">
        <f>IF(ISERROR(SEARCH('G_Sipariş Fişi'!$C$17,$A605)),0,1)</f>
        <v>1</v>
      </c>
      <c r="X605" s="17">
        <f>IF(W605=0,0,COUNTIF($W$6:W605,1))</f>
        <v>600</v>
      </c>
      <c r="Y605" s="18" t="str">
        <f t="shared" si="97"/>
        <v>KALBIM TON BALIGI 3*80GR</v>
      </c>
      <c r="Z605" s="17">
        <f>IF(ISERROR(SEARCH('G_Sipariş Fişi'!$C$18,$A605)),0,1)</f>
        <v>1</v>
      </c>
      <c r="AA605" s="17">
        <f>IF(Z605=0,0,COUNTIF($Z$6:Z605,1))</f>
        <v>600</v>
      </c>
      <c r="AB605" s="18" t="str">
        <f t="shared" si="98"/>
        <v>KALBIM TON BALIGI 3*80GR</v>
      </c>
      <c r="AC605" s="17">
        <f>IF(ISERROR(SEARCH('G_Sipariş Fişi'!$C$19,$A605)),0,1)</f>
        <v>1</v>
      </c>
      <c r="AD605" s="17">
        <f>IF(AC605=0,0,COUNTIF($AC$6:AC605,1))</f>
        <v>600</v>
      </c>
      <c r="AE605" s="18" t="str">
        <f t="shared" si="99"/>
        <v>KALBIM TON BALIGI 3*80GR</v>
      </c>
    </row>
    <row r="606" spans="1:31" x14ac:dyDescent="0.3">
      <c r="A606" s="17" t="str">
        <f>Tbl_Ürünler[[#This Row],[Ürün Adı]]</f>
        <v>F CVS OLIVIN CELIK GUVEC SETI 3'LU</v>
      </c>
      <c r="B606" s="17">
        <f>IF(ISERROR(SEARCH('G_Sipariş Fişi'!$C$10,$A606)),0,1)</f>
        <v>0</v>
      </c>
      <c r="C606" s="17">
        <f>IF(B606=0,0,COUNTIF($B$6:B606,1))</f>
        <v>0</v>
      </c>
      <c r="D606" s="18" t="str">
        <f t="shared" si="90"/>
        <v/>
      </c>
      <c r="E606" s="17">
        <f>IF(ISERROR(SEARCH('G_Sipariş Fişi'!$C$11,$A606)),0,1)</f>
        <v>0</v>
      </c>
      <c r="F606" s="17">
        <f>IF(E606=0,0,COUNTIF($E$6:E606,1))</f>
        <v>0</v>
      </c>
      <c r="G606" s="18" t="str">
        <f t="shared" si="91"/>
        <v/>
      </c>
      <c r="H606" s="17">
        <f>IF(ISERROR(SEARCH('G_Sipariş Fişi'!$C$12,$A606)),0,1)</f>
        <v>0</v>
      </c>
      <c r="I606" s="17">
        <f>IF(H606=0,0,COUNTIF(H$6:$H606,1))</f>
        <v>0</v>
      </c>
      <c r="J606" s="18" t="str">
        <f t="shared" si="92"/>
        <v/>
      </c>
      <c r="K606" s="17">
        <f>IF(ISERROR(SEARCH('G_Sipariş Fişi'!$C$13,$A606)),0,1)</f>
        <v>0</v>
      </c>
      <c r="L606" s="17">
        <f>IF(K606=0,0,COUNTIF($K$6:K606,1))</f>
        <v>0</v>
      </c>
      <c r="M606" s="18" t="str">
        <f t="shared" si="93"/>
        <v/>
      </c>
      <c r="N606" s="17">
        <f>IF(ISERROR(SEARCH('G_Sipariş Fişi'!$C$14,$A606)),0,1)</f>
        <v>0</v>
      </c>
      <c r="O606" s="17">
        <f>IF(N606=0,0,COUNTIF($N$6:N606,1))</f>
        <v>0</v>
      </c>
      <c r="P606" s="18" t="str">
        <f t="shared" si="94"/>
        <v/>
      </c>
      <c r="Q606" s="17">
        <f>IF(ISERROR(SEARCH('G_Sipariş Fişi'!$C$15,$A606)),0,1)</f>
        <v>0</v>
      </c>
      <c r="R606" s="17">
        <f>IF(Q606=0,0,COUNTIF($Q$6:Q606,1))</f>
        <v>0</v>
      </c>
      <c r="S606" s="18" t="str">
        <f t="shared" si="95"/>
        <v/>
      </c>
      <c r="T606" s="17">
        <f>IF(ISERROR(SEARCH('G_Sipariş Fişi'!$C$16,$A606)),0,1)</f>
        <v>1</v>
      </c>
      <c r="U606" s="17">
        <f>IF(T606=0,0,COUNTIF($T$6:T606,1))</f>
        <v>601</v>
      </c>
      <c r="V606" s="18" t="str">
        <f t="shared" si="96"/>
        <v>F CVS OLIVIN CELIK GUVEC SETI 3'LU</v>
      </c>
      <c r="W606" s="17">
        <f>IF(ISERROR(SEARCH('G_Sipariş Fişi'!$C$17,$A606)),0,1)</f>
        <v>1</v>
      </c>
      <c r="X606" s="17">
        <f>IF(W606=0,0,COUNTIF($W$6:W606,1))</f>
        <v>601</v>
      </c>
      <c r="Y606" s="18" t="str">
        <f t="shared" si="97"/>
        <v>F CVS OLIVIN CELIK GUVEC SETI 3'LU</v>
      </c>
      <c r="Z606" s="17">
        <f>IF(ISERROR(SEARCH('G_Sipariş Fişi'!$C$18,$A606)),0,1)</f>
        <v>1</v>
      </c>
      <c r="AA606" s="17">
        <f>IF(Z606=0,0,COUNTIF($Z$6:Z606,1))</f>
        <v>601</v>
      </c>
      <c r="AB606" s="18" t="str">
        <f t="shared" si="98"/>
        <v>F CVS OLIVIN CELIK GUVEC SETI 3'LU</v>
      </c>
      <c r="AC606" s="17">
        <f>IF(ISERROR(SEARCH('G_Sipariş Fişi'!$C$19,$A606)),0,1)</f>
        <v>1</v>
      </c>
      <c r="AD606" s="17">
        <f>IF(AC606=0,0,COUNTIF($AC$6:AC606,1))</f>
        <v>601</v>
      </c>
      <c r="AE606" s="18" t="str">
        <f t="shared" si="99"/>
        <v>F CVS OLIVIN CELIK GUVEC SETI 3'LU</v>
      </c>
    </row>
    <row r="607" spans="1:31" x14ac:dyDescent="0.3">
      <c r="A607" s="17" t="str">
        <f>Tbl_Ürünler[[#This Row],[Ürün Adı]]</f>
        <v>OYALI IZMIR TENEKE TULUM 2</v>
      </c>
      <c r="B607" s="17">
        <f>IF(ISERROR(SEARCH('G_Sipariş Fişi'!$C$10,$A607)),0,1)</f>
        <v>0</v>
      </c>
      <c r="C607" s="17">
        <f>IF(B607=0,0,COUNTIF($B$6:B607,1))</f>
        <v>0</v>
      </c>
      <c r="D607" s="18" t="str">
        <f t="shared" si="90"/>
        <v/>
      </c>
      <c r="E607" s="17">
        <f>IF(ISERROR(SEARCH('G_Sipariş Fişi'!$C$11,$A607)),0,1)</f>
        <v>0</v>
      </c>
      <c r="F607" s="17">
        <f>IF(E607=0,0,COUNTIF($E$6:E607,1))</f>
        <v>0</v>
      </c>
      <c r="G607" s="18" t="str">
        <f t="shared" si="91"/>
        <v/>
      </c>
      <c r="H607" s="17">
        <f>IF(ISERROR(SEARCH('G_Sipariş Fişi'!$C$12,$A607)),0,1)</f>
        <v>0</v>
      </c>
      <c r="I607" s="17">
        <f>IF(H607=0,0,COUNTIF(H$6:$H607,1))</f>
        <v>0</v>
      </c>
      <c r="J607" s="18" t="str">
        <f t="shared" si="92"/>
        <v/>
      </c>
      <c r="K607" s="17">
        <f>IF(ISERROR(SEARCH('G_Sipariş Fişi'!$C$13,$A607)),0,1)</f>
        <v>0</v>
      </c>
      <c r="L607" s="17">
        <f>IF(K607=0,0,COUNTIF($K$6:K607,1))</f>
        <v>0</v>
      </c>
      <c r="M607" s="18" t="str">
        <f t="shared" si="93"/>
        <v/>
      </c>
      <c r="N607" s="17">
        <f>IF(ISERROR(SEARCH('G_Sipariş Fişi'!$C$14,$A607)),0,1)</f>
        <v>0</v>
      </c>
      <c r="O607" s="17">
        <f>IF(N607=0,0,COUNTIF($N$6:N607,1))</f>
        <v>0</v>
      </c>
      <c r="P607" s="18" t="str">
        <f t="shared" si="94"/>
        <v/>
      </c>
      <c r="Q607" s="17">
        <f>IF(ISERROR(SEARCH('G_Sipariş Fişi'!$C$15,$A607)),0,1)</f>
        <v>0</v>
      </c>
      <c r="R607" s="17">
        <f>IF(Q607=0,0,COUNTIF($Q$6:Q607,1))</f>
        <v>0</v>
      </c>
      <c r="S607" s="18" t="str">
        <f t="shared" si="95"/>
        <v/>
      </c>
      <c r="T607" s="17">
        <f>IF(ISERROR(SEARCH('G_Sipariş Fişi'!$C$16,$A607)),0,1)</f>
        <v>1</v>
      </c>
      <c r="U607" s="17">
        <f>IF(T607=0,0,COUNTIF($T$6:T607,1))</f>
        <v>602</v>
      </c>
      <c r="V607" s="18" t="str">
        <f t="shared" si="96"/>
        <v>OYALI IZMIR TENEKE TULUM 2</v>
      </c>
      <c r="W607" s="17">
        <f>IF(ISERROR(SEARCH('G_Sipariş Fişi'!$C$17,$A607)),0,1)</f>
        <v>1</v>
      </c>
      <c r="X607" s="17">
        <f>IF(W607=0,0,COUNTIF($W$6:W607,1))</f>
        <v>602</v>
      </c>
      <c r="Y607" s="18" t="str">
        <f t="shared" si="97"/>
        <v>OYALI IZMIR TENEKE TULUM 2</v>
      </c>
      <c r="Z607" s="17">
        <f>IF(ISERROR(SEARCH('G_Sipariş Fişi'!$C$18,$A607)),0,1)</f>
        <v>1</v>
      </c>
      <c r="AA607" s="17">
        <f>IF(Z607=0,0,COUNTIF($Z$6:Z607,1))</f>
        <v>602</v>
      </c>
      <c r="AB607" s="18" t="str">
        <f t="shared" si="98"/>
        <v>OYALI IZMIR TENEKE TULUM 2</v>
      </c>
      <c r="AC607" s="17">
        <f>IF(ISERROR(SEARCH('G_Sipariş Fişi'!$C$19,$A607)),0,1)</f>
        <v>1</v>
      </c>
      <c r="AD607" s="17">
        <f>IF(AC607=0,0,COUNTIF($AC$6:AC607,1))</f>
        <v>602</v>
      </c>
      <c r="AE607" s="18" t="str">
        <f t="shared" si="99"/>
        <v>OYALI IZMIR TENEKE TULUM 2</v>
      </c>
    </row>
    <row r="608" spans="1:31" x14ac:dyDescent="0.3">
      <c r="A608" s="17" t="str">
        <f>Tbl_Ürünler[[#This Row],[Ürün Adı]]</f>
        <v>NESCAFE GOLD BLEND 200 GR.</v>
      </c>
      <c r="B608" s="17">
        <f>IF(ISERROR(SEARCH('G_Sipariş Fişi'!$C$10,$A608)),0,1)</f>
        <v>0</v>
      </c>
      <c r="C608" s="17">
        <f>IF(B608=0,0,COUNTIF($B$6:B608,1))</f>
        <v>0</v>
      </c>
      <c r="D608" s="18" t="str">
        <f t="shared" si="90"/>
        <v/>
      </c>
      <c r="E608" s="17">
        <f>IF(ISERROR(SEARCH('G_Sipariş Fişi'!$C$11,$A608)),0,1)</f>
        <v>0</v>
      </c>
      <c r="F608" s="17">
        <f>IF(E608=0,0,COUNTIF($E$6:E608,1))</f>
        <v>0</v>
      </c>
      <c r="G608" s="18" t="str">
        <f t="shared" si="91"/>
        <v/>
      </c>
      <c r="H608" s="17">
        <f>IF(ISERROR(SEARCH('G_Sipariş Fişi'!$C$12,$A608)),0,1)</f>
        <v>0</v>
      </c>
      <c r="I608" s="17">
        <f>IF(H608=0,0,COUNTIF(H$6:$H608,1))</f>
        <v>0</v>
      </c>
      <c r="J608" s="18" t="str">
        <f t="shared" si="92"/>
        <v/>
      </c>
      <c r="K608" s="17">
        <f>IF(ISERROR(SEARCH('G_Sipariş Fişi'!$C$13,$A608)),0,1)</f>
        <v>0</v>
      </c>
      <c r="L608" s="17">
        <f>IF(K608=0,0,COUNTIF($K$6:K608,1))</f>
        <v>0</v>
      </c>
      <c r="M608" s="18" t="str">
        <f t="shared" si="93"/>
        <v/>
      </c>
      <c r="N608" s="17">
        <f>IF(ISERROR(SEARCH('G_Sipariş Fişi'!$C$14,$A608)),0,1)</f>
        <v>0</v>
      </c>
      <c r="O608" s="17">
        <f>IF(N608=0,0,COUNTIF($N$6:N608,1))</f>
        <v>0</v>
      </c>
      <c r="P608" s="18" t="str">
        <f t="shared" si="94"/>
        <v/>
      </c>
      <c r="Q608" s="17">
        <f>IF(ISERROR(SEARCH('G_Sipariş Fişi'!$C$15,$A608)),0,1)</f>
        <v>0</v>
      </c>
      <c r="R608" s="17">
        <f>IF(Q608=0,0,COUNTIF($Q$6:Q608,1))</f>
        <v>0</v>
      </c>
      <c r="S608" s="18" t="str">
        <f t="shared" si="95"/>
        <v/>
      </c>
      <c r="T608" s="17">
        <f>IF(ISERROR(SEARCH('G_Sipariş Fişi'!$C$16,$A608)),0,1)</f>
        <v>1</v>
      </c>
      <c r="U608" s="17">
        <f>IF(T608=0,0,COUNTIF($T$6:T608,1))</f>
        <v>603</v>
      </c>
      <c r="V608" s="18" t="str">
        <f t="shared" si="96"/>
        <v>NESCAFE GOLD BLEND 200 GR.</v>
      </c>
      <c r="W608" s="17">
        <f>IF(ISERROR(SEARCH('G_Sipariş Fişi'!$C$17,$A608)),0,1)</f>
        <v>1</v>
      </c>
      <c r="X608" s="17">
        <f>IF(W608=0,0,COUNTIF($W$6:W608,1))</f>
        <v>603</v>
      </c>
      <c r="Y608" s="18" t="str">
        <f t="shared" si="97"/>
        <v>NESCAFE GOLD BLEND 200 GR.</v>
      </c>
      <c r="Z608" s="17">
        <f>IF(ISERROR(SEARCH('G_Sipariş Fişi'!$C$18,$A608)),0,1)</f>
        <v>1</v>
      </c>
      <c r="AA608" s="17">
        <f>IF(Z608=0,0,COUNTIF($Z$6:Z608,1))</f>
        <v>603</v>
      </c>
      <c r="AB608" s="18" t="str">
        <f t="shared" si="98"/>
        <v>NESCAFE GOLD BLEND 200 GR.</v>
      </c>
      <c r="AC608" s="17">
        <f>IF(ISERROR(SEARCH('G_Sipariş Fişi'!$C$19,$A608)),0,1)</f>
        <v>1</v>
      </c>
      <c r="AD608" s="17">
        <f>IF(AC608=0,0,COUNTIF($AC$6:AC608,1))</f>
        <v>603</v>
      </c>
      <c r="AE608" s="18" t="str">
        <f t="shared" si="99"/>
        <v>NESCAFE GOLD BLEND 200 GR.</v>
      </c>
    </row>
    <row r="609" spans="1:31" x14ac:dyDescent="0.3">
      <c r="A609" s="17" t="str">
        <f>Tbl_Ürünler[[#This Row],[Ürün Adı]]</f>
        <v>KOMILI RIVIERA Z.YAG 2 LT.PET SISE</v>
      </c>
      <c r="B609" s="17">
        <f>IF(ISERROR(SEARCH('G_Sipariş Fişi'!$C$10,$A609)),0,1)</f>
        <v>0</v>
      </c>
      <c r="C609" s="17">
        <f>IF(B609=0,0,COUNTIF($B$6:B609,1))</f>
        <v>0</v>
      </c>
      <c r="D609" s="18" t="str">
        <f t="shared" si="90"/>
        <v/>
      </c>
      <c r="E609" s="17">
        <f>IF(ISERROR(SEARCH('G_Sipariş Fişi'!$C$11,$A609)),0,1)</f>
        <v>0</v>
      </c>
      <c r="F609" s="17">
        <f>IF(E609=0,0,COUNTIF($E$6:E609,1))</f>
        <v>0</v>
      </c>
      <c r="G609" s="18" t="str">
        <f t="shared" si="91"/>
        <v/>
      </c>
      <c r="H609" s="17">
        <f>IF(ISERROR(SEARCH('G_Sipariş Fişi'!$C$12,$A609)),0,1)</f>
        <v>0</v>
      </c>
      <c r="I609" s="17">
        <f>IF(H609=0,0,COUNTIF(H$6:$H609,1))</f>
        <v>0</v>
      </c>
      <c r="J609" s="18" t="str">
        <f t="shared" si="92"/>
        <v/>
      </c>
      <c r="K609" s="17">
        <f>IF(ISERROR(SEARCH('G_Sipariş Fişi'!$C$13,$A609)),0,1)</f>
        <v>0</v>
      </c>
      <c r="L609" s="17">
        <f>IF(K609=0,0,COUNTIF($K$6:K609,1))</f>
        <v>0</v>
      </c>
      <c r="M609" s="18" t="str">
        <f t="shared" si="93"/>
        <v/>
      </c>
      <c r="N609" s="17">
        <f>IF(ISERROR(SEARCH('G_Sipariş Fişi'!$C$14,$A609)),0,1)</f>
        <v>0</v>
      </c>
      <c r="O609" s="17">
        <f>IF(N609=0,0,COUNTIF($N$6:N609,1))</f>
        <v>0</v>
      </c>
      <c r="P609" s="18" t="str">
        <f t="shared" si="94"/>
        <v/>
      </c>
      <c r="Q609" s="17">
        <f>IF(ISERROR(SEARCH('G_Sipariş Fişi'!$C$15,$A609)),0,1)</f>
        <v>0</v>
      </c>
      <c r="R609" s="17">
        <f>IF(Q609=0,0,COUNTIF($Q$6:Q609,1))</f>
        <v>0</v>
      </c>
      <c r="S609" s="18" t="str">
        <f t="shared" si="95"/>
        <v/>
      </c>
      <c r="T609" s="17">
        <f>IF(ISERROR(SEARCH('G_Sipariş Fişi'!$C$16,$A609)),0,1)</f>
        <v>1</v>
      </c>
      <c r="U609" s="17">
        <f>IF(T609=0,0,COUNTIF($T$6:T609,1))</f>
        <v>604</v>
      </c>
      <c r="V609" s="18" t="str">
        <f t="shared" si="96"/>
        <v>KOMILI RIVIERA Z.YAG 2 LT.PET SISE</v>
      </c>
      <c r="W609" s="17">
        <f>IF(ISERROR(SEARCH('G_Sipariş Fişi'!$C$17,$A609)),0,1)</f>
        <v>1</v>
      </c>
      <c r="X609" s="17">
        <f>IF(W609=0,0,COUNTIF($W$6:W609,1))</f>
        <v>604</v>
      </c>
      <c r="Y609" s="18" t="str">
        <f t="shared" si="97"/>
        <v>KOMILI RIVIERA Z.YAG 2 LT.PET SISE</v>
      </c>
      <c r="Z609" s="17">
        <f>IF(ISERROR(SEARCH('G_Sipariş Fişi'!$C$18,$A609)),0,1)</f>
        <v>1</v>
      </c>
      <c r="AA609" s="17">
        <f>IF(Z609=0,0,COUNTIF($Z$6:Z609,1))</f>
        <v>604</v>
      </c>
      <c r="AB609" s="18" t="str">
        <f t="shared" si="98"/>
        <v>KOMILI RIVIERA Z.YAG 2 LT.PET SISE</v>
      </c>
      <c r="AC609" s="17">
        <f>IF(ISERROR(SEARCH('G_Sipariş Fişi'!$C$19,$A609)),0,1)</f>
        <v>1</v>
      </c>
      <c r="AD609" s="17">
        <f>IF(AC609=0,0,COUNTIF($AC$6:AC609,1))</f>
        <v>604</v>
      </c>
      <c r="AE609" s="18" t="str">
        <f t="shared" si="99"/>
        <v>KOMILI RIVIERA Z.YAG 2 LT.PET SISE</v>
      </c>
    </row>
    <row r="610" spans="1:31" x14ac:dyDescent="0.3">
      <c r="A610" s="17" t="str">
        <f>Tbl_Ürünler[[#This Row],[Ürün Adı]]</f>
        <v>ARIEL MATIK 6 KG KONSANTRE PARLAK RENKLER</v>
      </c>
      <c r="B610" s="17">
        <f>IF(ISERROR(SEARCH('G_Sipariş Fişi'!$C$10,$A610)),0,1)</f>
        <v>0</v>
      </c>
      <c r="C610" s="17">
        <f>IF(B610=0,0,COUNTIF($B$6:B610,1))</f>
        <v>0</v>
      </c>
      <c r="D610" s="18" t="str">
        <f t="shared" si="90"/>
        <v/>
      </c>
      <c r="E610" s="17">
        <f>IF(ISERROR(SEARCH('G_Sipariş Fişi'!$C$11,$A610)),0,1)</f>
        <v>0</v>
      </c>
      <c r="F610" s="17">
        <f>IF(E610=0,0,COUNTIF($E$6:E610,1))</f>
        <v>0</v>
      </c>
      <c r="G610" s="18" t="str">
        <f t="shared" si="91"/>
        <v/>
      </c>
      <c r="H610" s="17">
        <f>IF(ISERROR(SEARCH('G_Sipariş Fişi'!$C$12,$A610)),0,1)</f>
        <v>0</v>
      </c>
      <c r="I610" s="17">
        <f>IF(H610=0,0,COUNTIF(H$6:$H610,1))</f>
        <v>0</v>
      </c>
      <c r="J610" s="18" t="str">
        <f t="shared" si="92"/>
        <v/>
      </c>
      <c r="K610" s="17">
        <f>IF(ISERROR(SEARCH('G_Sipariş Fişi'!$C$13,$A610)),0,1)</f>
        <v>0</v>
      </c>
      <c r="L610" s="17">
        <f>IF(K610=0,0,COUNTIF($K$6:K610,1))</f>
        <v>0</v>
      </c>
      <c r="M610" s="18" t="str">
        <f t="shared" si="93"/>
        <v/>
      </c>
      <c r="N610" s="17">
        <f>IF(ISERROR(SEARCH('G_Sipariş Fişi'!$C$14,$A610)),0,1)</f>
        <v>0</v>
      </c>
      <c r="O610" s="17">
        <f>IF(N610=0,0,COUNTIF($N$6:N610,1))</f>
        <v>0</v>
      </c>
      <c r="P610" s="18" t="str">
        <f t="shared" si="94"/>
        <v/>
      </c>
      <c r="Q610" s="17">
        <f>IF(ISERROR(SEARCH('G_Sipariş Fişi'!$C$15,$A610)),0,1)</f>
        <v>0</v>
      </c>
      <c r="R610" s="17">
        <f>IF(Q610=0,0,COUNTIF($Q$6:Q610,1))</f>
        <v>0</v>
      </c>
      <c r="S610" s="18" t="str">
        <f t="shared" si="95"/>
        <v/>
      </c>
      <c r="T610" s="17">
        <f>IF(ISERROR(SEARCH('G_Sipariş Fişi'!$C$16,$A610)),0,1)</f>
        <v>1</v>
      </c>
      <c r="U610" s="17">
        <f>IF(T610=0,0,COUNTIF($T$6:T610,1))</f>
        <v>605</v>
      </c>
      <c r="V610" s="18" t="str">
        <f t="shared" si="96"/>
        <v>ARIEL MATIK 6 KG KONSANTRE PARLAK RENKLER</v>
      </c>
      <c r="W610" s="17">
        <f>IF(ISERROR(SEARCH('G_Sipariş Fişi'!$C$17,$A610)),0,1)</f>
        <v>1</v>
      </c>
      <c r="X610" s="17">
        <f>IF(W610=0,0,COUNTIF($W$6:W610,1))</f>
        <v>605</v>
      </c>
      <c r="Y610" s="18" t="str">
        <f t="shared" si="97"/>
        <v>ARIEL MATIK 6 KG KONSANTRE PARLAK RENKLER</v>
      </c>
      <c r="Z610" s="17">
        <f>IF(ISERROR(SEARCH('G_Sipariş Fişi'!$C$18,$A610)),0,1)</f>
        <v>1</v>
      </c>
      <c r="AA610" s="17">
        <f>IF(Z610=0,0,COUNTIF($Z$6:Z610,1))</f>
        <v>605</v>
      </c>
      <c r="AB610" s="18" t="str">
        <f t="shared" si="98"/>
        <v>ARIEL MATIK 6 KG KONSANTRE PARLAK RENKLER</v>
      </c>
      <c r="AC610" s="17">
        <f>IF(ISERROR(SEARCH('G_Sipariş Fişi'!$C$19,$A610)),0,1)</f>
        <v>1</v>
      </c>
      <c r="AD610" s="17">
        <f>IF(AC610=0,0,COUNTIF($AC$6:AC610,1))</f>
        <v>605</v>
      </c>
      <c r="AE610" s="18" t="str">
        <f t="shared" si="99"/>
        <v>ARIEL MATIK 6 KG KONSANTRE PARLAK RENKLER</v>
      </c>
    </row>
    <row r="611" spans="1:31" x14ac:dyDescent="0.3">
      <c r="A611" s="17" t="str">
        <f>Tbl_Ürünler[[#This Row],[Ürün Adı]]</f>
        <v>S.BRITE CIRTCIRTLI MIKROFİBER YER TEM SIS.</v>
      </c>
      <c r="B611" s="17">
        <f>IF(ISERROR(SEARCH('G_Sipariş Fişi'!$C$10,$A611)),0,1)</f>
        <v>0</v>
      </c>
      <c r="C611" s="17">
        <f>IF(B611=0,0,COUNTIF($B$6:B611,1))</f>
        <v>0</v>
      </c>
      <c r="D611" s="18" t="str">
        <f t="shared" si="90"/>
        <v/>
      </c>
      <c r="E611" s="17">
        <f>IF(ISERROR(SEARCH('G_Sipariş Fişi'!$C$11,$A611)),0,1)</f>
        <v>0</v>
      </c>
      <c r="F611" s="17">
        <f>IF(E611=0,0,COUNTIF($E$6:E611,1))</f>
        <v>0</v>
      </c>
      <c r="G611" s="18" t="str">
        <f t="shared" si="91"/>
        <v/>
      </c>
      <c r="H611" s="17">
        <f>IF(ISERROR(SEARCH('G_Sipariş Fişi'!$C$12,$A611)),0,1)</f>
        <v>0</v>
      </c>
      <c r="I611" s="17">
        <f>IF(H611=0,0,COUNTIF(H$6:$H611,1))</f>
        <v>0</v>
      </c>
      <c r="J611" s="18" t="str">
        <f t="shared" si="92"/>
        <v/>
      </c>
      <c r="K611" s="17">
        <f>IF(ISERROR(SEARCH('G_Sipariş Fişi'!$C$13,$A611)),0,1)</f>
        <v>0</v>
      </c>
      <c r="L611" s="17">
        <f>IF(K611=0,0,COUNTIF($K$6:K611,1))</f>
        <v>0</v>
      </c>
      <c r="M611" s="18" t="str">
        <f t="shared" si="93"/>
        <v/>
      </c>
      <c r="N611" s="17">
        <f>IF(ISERROR(SEARCH('G_Sipariş Fişi'!$C$14,$A611)),0,1)</f>
        <v>0</v>
      </c>
      <c r="O611" s="17">
        <f>IF(N611=0,0,COUNTIF($N$6:N611,1))</f>
        <v>0</v>
      </c>
      <c r="P611" s="18" t="str">
        <f t="shared" si="94"/>
        <v/>
      </c>
      <c r="Q611" s="17">
        <f>IF(ISERROR(SEARCH('G_Sipariş Fişi'!$C$15,$A611)),0,1)</f>
        <v>0</v>
      </c>
      <c r="R611" s="17">
        <f>IF(Q611=0,0,COUNTIF($Q$6:Q611,1))</f>
        <v>0</v>
      </c>
      <c r="S611" s="18" t="str">
        <f t="shared" si="95"/>
        <v/>
      </c>
      <c r="T611" s="17">
        <f>IF(ISERROR(SEARCH('G_Sipariş Fişi'!$C$16,$A611)),0,1)</f>
        <v>1</v>
      </c>
      <c r="U611" s="17">
        <f>IF(T611=0,0,COUNTIF($T$6:T611,1))</f>
        <v>606</v>
      </c>
      <c r="V611" s="18" t="str">
        <f t="shared" si="96"/>
        <v>S.BRITE CIRTCIRTLI MIKROFİBER YER TEM SIS.</v>
      </c>
      <c r="W611" s="17">
        <f>IF(ISERROR(SEARCH('G_Sipariş Fişi'!$C$17,$A611)),0,1)</f>
        <v>1</v>
      </c>
      <c r="X611" s="17">
        <f>IF(W611=0,0,COUNTIF($W$6:W611,1))</f>
        <v>606</v>
      </c>
      <c r="Y611" s="18" t="str">
        <f t="shared" si="97"/>
        <v>S.BRITE CIRTCIRTLI MIKROFİBER YER TEM SIS.</v>
      </c>
      <c r="Z611" s="17">
        <f>IF(ISERROR(SEARCH('G_Sipariş Fişi'!$C$18,$A611)),0,1)</f>
        <v>1</v>
      </c>
      <c r="AA611" s="17">
        <f>IF(Z611=0,0,COUNTIF($Z$6:Z611,1))</f>
        <v>606</v>
      </c>
      <c r="AB611" s="18" t="str">
        <f t="shared" si="98"/>
        <v>S.BRITE CIRTCIRTLI MIKROFİBER YER TEM SIS.</v>
      </c>
      <c r="AC611" s="17">
        <f>IF(ISERROR(SEARCH('G_Sipariş Fişi'!$C$19,$A611)),0,1)</f>
        <v>1</v>
      </c>
      <c r="AD611" s="17">
        <f>IF(AC611=0,0,COUNTIF($AC$6:AC611,1))</f>
        <v>606</v>
      </c>
      <c r="AE611" s="18" t="str">
        <f t="shared" si="99"/>
        <v>S.BRITE CIRTCIRTLI MIKROFİBER YER TEM SIS.</v>
      </c>
    </row>
    <row r="612" spans="1:31" x14ac:dyDescent="0.3">
      <c r="A612" s="17" t="str">
        <f>Tbl_Ürünler[[#This Row],[Ürün Adı]]</f>
        <v>NUMIL APTAMIL JUNİOR DEVAM SÜTÜ 600 GR</v>
      </c>
      <c r="B612" s="17">
        <f>IF(ISERROR(SEARCH('G_Sipariş Fişi'!$C$10,$A612)),0,1)</f>
        <v>0</v>
      </c>
      <c r="C612" s="17">
        <f>IF(B612=0,0,COUNTIF($B$6:B612,1))</f>
        <v>0</v>
      </c>
      <c r="D612" s="18" t="str">
        <f t="shared" si="90"/>
        <v/>
      </c>
      <c r="E612" s="17">
        <f>IF(ISERROR(SEARCH('G_Sipariş Fişi'!$C$11,$A612)),0,1)</f>
        <v>0</v>
      </c>
      <c r="F612" s="17">
        <f>IF(E612=0,0,COUNTIF($E$6:E612,1))</f>
        <v>0</v>
      </c>
      <c r="G612" s="18" t="str">
        <f t="shared" si="91"/>
        <v/>
      </c>
      <c r="H612" s="17">
        <f>IF(ISERROR(SEARCH('G_Sipariş Fişi'!$C$12,$A612)),0,1)</f>
        <v>0</v>
      </c>
      <c r="I612" s="17">
        <f>IF(H612=0,0,COUNTIF(H$6:$H612,1))</f>
        <v>0</v>
      </c>
      <c r="J612" s="18" t="str">
        <f t="shared" si="92"/>
        <v/>
      </c>
      <c r="K612" s="17">
        <f>IF(ISERROR(SEARCH('G_Sipariş Fişi'!$C$13,$A612)),0,1)</f>
        <v>0</v>
      </c>
      <c r="L612" s="17">
        <f>IF(K612=0,0,COUNTIF($K$6:K612,1))</f>
        <v>0</v>
      </c>
      <c r="M612" s="18" t="str">
        <f t="shared" si="93"/>
        <v/>
      </c>
      <c r="N612" s="17">
        <f>IF(ISERROR(SEARCH('G_Sipariş Fişi'!$C$14,$A612)),0,1)</f>
        <v>0</v>
      </c>
      <c r="O612" s="17">
        <f>IF(N612=0,0,COUNTIF($N$6:N612,1))</f>
        <v>0</v>
      </c>
      <c r="P612" s="18" t="str">
        <f t="shared" si="94"/>
        <v/>
      </c>
      <c r="Q612" s="17">
        <f>IF(ISERROR(SEARCH('G_Sipariş Fişi'!$C$15,$A612)),0,1)</f>
        <v>0</v>
      </c>
      <c r="R612" s="17">
        <f>IF(Q612=0,0,COUNTIF($Q$6:Q612,1))</f>
        <v>0</v>
      </c>
      <c r="S612" s="18" t="str">
        <f t="shared" si="95"/>
        <v/>
      </c>
      <c r="T612" s="17">
        <f>IF(ISERROR(SEARCH('G_Sipariş Fişi'!$C$16,$A612)),0,1)</f>
        <v>1</v>
      </c>
      <c r="U612" s="17">
        <f>IF(T612=0,0,COUNTIF($T$6:T612,1))</f>
        <v>607</v>
      </c>
      <c r="V612" s="18" t="str">
        <f t="shared" si="96"/>
        <v>NUMIL APTAMIL JUNİOR DEVAM SÜTÜ 600 GR</v>
      </c>
      <c r="W612" s="17">
        <f>IF(ISERROR(SEARCH('G_Sipariş Fişi'!$C$17,$A612)),0,1)</f>
        <v>1</v>
      </c>
      <c r="X612" s="17">
        <f>IF(W612=0,0,COUNTIF($W$6:W612,1))</f>
        <v>607</v>
      </c>
      <c r="Y612" s="18" t="str">
        <f t="shared" si="97"/>
        <v>NUMIL APTAMIL JUNİOR DEVAM SÜTÜ 600 GR</v>
      </c>
      <c r="Z612" s="17">
        <f>IF(ISERROR(SEARCH('G_Sipariş Fişi'!$C$18,$A612)),0,1)</f>
        <v>1</v>
      </c>
      <c r="AA612" s="17">
        <f>IF(Z612=0,0,COUNTIF($Z$6:Z612,1))</f>
        <v>607</v>
      </c>
      <c r="AB612" s="18" t="str">
        <f t="shared" si="98"/>
        <v>NUMIL APTAMIL JUNİOR DEVAM SÜTÜ 600 GR</v>
      </c>
      <c r="AC612" s="17">
        <f>IF(ISERROR(SEARCH('G_Sipariş Fişi'!$C$19,$A612)),0,1)</f>
        <v>1</v>
      </c>
      <c r="AD612" s="17">
        <f>IF(AC612=0,0,COUNTIF($AC$6:AC612,1))</f>
        <v>607</v>
      </c>
      <c r="AE612" s="18" t="str">
        <f t="shared" si="99"/>
        <v>NUMIL APTAMIL JUNİOR DEVAM SÜTÜ 600 GR</v>
      </c>
    </row>
    <row r="613" spans="1:31" x14ac:dyDescent="0.3">
      <c r="A613" s="17" t="str">
        <f>Tbl_Ürünler[[#This Row],[Ürün Adı]]</f>
        <v>FAIRY PLATINUM BUL.MAKINESI 30+8'LI</v>
      </c>
      <c r="B613" s="17">
        <f>IF(ISERROR(SEARCH('G_Sipariş Fişi'!$C$10,$A613)),0,1)</f>
        <v>0</v>
      </c>
      <c r="C613" s="17">
        <f>IF(B613=0,0,COUNTIF($B$6:B613,1))</f>
        <v>0</v>
      </c>
      <c r="D613" s="18" t="str">
        <f t="shared" si="90"/>
        <v/>
      </c>
      <c r="E613" s="17">
        <f>IF(ISERROR(SEARCH('G_Sipariş Fişi'!$C$11,$A613)),0,1)</f>
        <v>0</v>
      </c>
      <c r="F613" s="17">
        <f>IF(E613=0,0,COUNTIF($E$6:E613,1))</f>
        <v>0</v>
      </c>
      <c r="G613" s="18" t="str">
        <f t="shared" si="91"/>
        <v/>
      </c>
      <c r="H613" s="17">
        <f>IF(ISERROR(SEARCH('G_Sipariş Fişi'!$C$12,$A613)),0,1)</f>
        <v>0</v>
      </c>
      <c r="I613" s="17">
        <f>IF(H613=0,0,COUNTIF(H$6:$H613,1))</f>
        <v>0</v>
      </c>
      <c r="J613" s="18" t="str">
        <f t="shared" si="92"/>
        <v/>
      </c>
      <c r="K613" s="17">
        <f>IF(ISERROR(SEARCH('G_Sipariş Fişi'!$C$13,$A613)),0,1)</f>
        <v>0</v>
      </c>
      <c r="L613" s="17">
        <f>IF(K613=0,0,COUNTIF($K$6:K613,1))</f>
        <v>0</v>
      </c>
      <c r="M613" s="18" t="str">
        <f t="shared" si="93"/>
        <v/>
      </c>
      <c r="N613" s="17">
        <f>IF(ISERROR(SEARCH('G_Sipariş Fişi'!$C$14,$A613)),0,1)</f>
        <v>0</v>
      </c>
      <c r="O613" s="17">
        <f>IF(N613=0,0,COUNTIF($N$6:N613,1))</f>
        <v>0</v>
      </c>
      <c r="P613" s="18" t="str">
        <f t="shared" si="94"/>
        <v/>
      </c>
      <c r="Q613" s="17">
        <f>IF(ISERROR(SEARCH('G_Sipariş Fişi'!$C$15,$A613)),0,1)</f>
        <v>0</v>
      </c>
      <c r="R613" s="17">
        <f>IF(Q613=0,0,COUNTIF($Q$6:Q613,1))</f>
        <v>0</v>
      </c>
      <c r="S613" s="18" t="str">
        <f t="shared" si="95"/>
        <v/>
      </c>
      <c r="T613" s="17">
        <f>IF(ISERROR(SEARCH('G_Sipariş Fişi'!$C$16,$A613)),0,1)</f>
        <v>1</v>
      </c>
      <c r="U613" s="17">
        <f>IF(T613=0,0,COUNTIF($T$6:T613,1))</f>
        <v>608</v>
      </c>
      <c r="V613" s="18" t="str">
        <f t="shared" si="96"/>
        <v>FAIRY PLATINUM BUL.MAKINESI 30+8'LI</v>
      </c>
      <c r="W613" s="17">
        <f>IF(ISERROR(SEARCH('G_Sipariş Fişi'!$C$17,$A613)),0,1)</f>
        <v>1</v>
      </c>
      <c r="X613" s="17">
        <f>IF(W613=0,0,COUNTIF($W$6:W613,1))</f>
        <v>608</v>
      </c>
      <c r="Y613" s="18" t="str">
        <f t="shared" si="97"/>
        <v>FAIRY PLATINUM BUL.MAKINESI 30+8'LI</v>
      </c>
      <c r="Z613" s="17">
        <f>IF(ISERROR(SEARCH('G_Sipariş Fişi'!$C$18,$A613)),0,1)</f>
        <v>1</v>
      </c>
      <c r="AA613" s="17">
        <f>IF(Z613=0,0,COUNTIF($Z$6:Z613,1))</f>
        <v>608</v>
      </c>
      <c r="AB613" s="18" t="str">
        <f t="shared" si="98"/>
        <v>FAIRY PLATINUM BUL.MAKINESI 30+8'LI</v>
      </c>
      <c r="AC613" s="17">
        <f>IF(ISERROR(SEARCH('G_Sipariş Fişi'!$C$19,$A613)),0,1)</f>
        <v>1</v>
      </c>
      <c r="AD613" s="17">
        <f>IF(AC613=0,0,COUNTIF($AC$6:AC613,1))</f>
        <v>608</v>
      </c>
      <c r="AE613" s="18" t="str">
        <f t="shared" si="99"/>
        <v>FAIRY PLATINUM BUL.MAKINESI 30+8'LI</v>
      </c>
    </row>
    <row r="614" spans="1:31" x14ac:dyDescent="0.3">
      <c r="A614" s="17" t="str">
        <f>Tbl_Ürünler[[#This Row],[Ürün Adı]]</f>
        <v>ARIEL MATIK 6 KG DAĞ ESİNTİSİ</v>
      </c>
      <c r="B614" s="17">
        <f>IF(ISERROR(SEARCH('G_Sipariş Fişi'!$C$10,$A614)),0,1)</f>
        <v>0</v>
      </c>
      <c r="C614" s="17">
        <f>IF(B614=0,0,COUNTIF($B$6:B614,1))</f>
        <v>0</v>
      </c>
      <c r="D614" s="18" t="str">
        <f t="shared" si="90"/>
        <v/>
      </c>
      <c r="E614" s="17">
        <f>IF(ISERROR(SEARCH('G_Sipariş Fişi'!$C$11,$A614)),0,1)</f>
        <v>0</v>
      </c>
      <c r="F614" s="17">
        <f>IF(E614=0,0,COUNTIF($E$6:E614,1))</f>
        <v>0</v>
      </c>
      <c r="G614" s="18" t="str">
        <f t="shared" si="91"/>
        <v/>
      </c>
      <c r="H614" s="17">
        <f>IF(ISERROR(SEARCH('G_Sipariş Fişi'!$C$12,$A614)),0,1)</f>
        <v>0</v>
      </c>
      <c r="I614" s="17">
        <f>IF(H614=0,0,COUNTIF(H$6:$H614,1))</f>
        <v>0</v>
      </c>
      <c r="J614" s="18" t="str">
        <f t="shared" si="92"/>
        <v/>
      </c>
      <c r="K614" s="17">
        <f>IF(ISERROR(SEARCH('G_Sipariş Fişi'!$C$13,$A614)),0,1)</f>
        <v>0</v>
      </c>
      <c r="L614" s="17">
        <f>IF(K614=0,0,COUNTIF($K$6:K614,1))</f>
        <v>0</v>
      </c>
      <c r="M614" s="18" t="str">
        <f t="shared" si="93"/>
        <v/>
      </c>
      <c r="N614" s="17">
        <f>IF(ISERROR(SEARCH('G_Sipariş Fişi'!$C$14,$A614)),0,1)</f>
        <v>0</v>
      </c>
      <c r="O614" s="17">
        <f>IF(N614=0,0,COUNTIF($N$6:N614,1))</f>
        <v>0</v>
      </c>
      <c r="P614" s="18" t="str">
        <f t="shared" si="94"/>
        <v/>
      </c>
      <c r="Q614" s="17">
        <f>IF(ISERROR(SEARCH('G_Sipariş Fişi'!$C$15,$A614)),0,1)</f>
        <v>0</v>
      </c>
      <c r="R614" s="17">
        <f>IF(Q614=0,0,COUNTIF($Q$6:Q614,1))</f>
        <v>0</v>
      </c>
      <c r="S614" s="18" t="str">
        <f t="shared" si="95"/>
        <v/>
      </c>
      <c r="T614" s="17">
        <f>IF(ISERROR(SEARCH('G_Sipariş Fişi'!$C$16,$A614)),0,1)</f>
        <v>1</v>
      </c>
      <c r="U614" s="17">
        <f>IF(T614=0,0,COUNTIF($T$6:T614,1))</f>
        <v>609</v>
      </c>
      <c r="V614" s="18" t="str">
        <f t="shared" si="96"/>
        <v>ARIEL MATIK 6 KG DAĞ ESİNTİSİ</v>
      </c>
      <c r="W614" s="17">
        <f>IF(ISERROR(SEARCH('G_Sipariş Fişi'!$C$17,$A614)),0,1)</f>
        <v>1</v>
      </c>
      <c r="X614" s="17">
        <f>IF(W614=0,0,COUNTIF($W$6:W614,1))</f>
        <v>609</v>
      </c>
      <c r="Y614" s="18" t="str">
        <f t="shared" si="97"/>
        <v>ARIEL MATIK 6 KG DAĞ ESİNTİSİ</v>
      </c>
      <c r="Z614" s="17">
        <f>IF(ISERROR(SEARCH('G_Sipariş Fişi'!$C$18,$A614)),0,1)</f>
        <v>1</v>
      </c>
      <c r="AA614" s="17">
        <f>IF(Z614=0,0,COUNTIF($Z$6:Z614,1))</f>
        <v>609</v>
      </c>
      <c r="AB614" s="18" t="str">
        <f t="shared" si="98"/>
        <v>ARIEL MATIK 6 KG DAĞ ESİNTİSİ</v>
      </c>
      <c r="AC614" s="17">
        <f>IF(ISERROR(SEARCH('G_Sipariş Fişi'!$C$19,$A614)),0,1)</f>
        <v>1</v>
      </c>
      <c r="AD614" s="17">
        <f>IF(AC614=0,0,COUNTIF($AC$6:AC614,1))</f>
        <v>609</v>
      </c>
      <c r="AE614" s="18" t="str">
        <f t="shared" si="99"/>
        <v>ARIEL MATIK 6 KG DAĞ ESİNTİSİ</v>
      </c>
    </row>
    <row r="615" spans="1:31" x14ac:dyDescent="0.3">
      <c r="A615" s="17" t="str">
        <f>Tbl_Ürünler[[#This Row],[Ürün Adı]]</f>
        <v>NIVEA BB CREAM ORTA TON 50ML</v>
      </c>
      <c r="B615" s="17">
        <f>IF(ISERROR(SEARCH('G_Sipariş Fişi'!$C$10,$A615)),0,1)</f>
        <v>0</v>
      </c>
      <c r="C615" s="17">
        <f>IF(B615=0,0,COUNTIF($B$6:B615,1))</f>
        <v>0</v>
      </c>
      <c r="D615" s="18" t="str">
        <f t="shared" si="90"/>
        <v/>
      </c>
      <c r="E615" s="17">
        <f>IF(ISERROR(SEARCH('G_Sipariş Fişi'!$C$11,$A615)),0,1)</f>
        <v>0</v>
      </c>
      <c r="F615" s="17">
        <f>IF(E615=0,0,COUNTIF($E$6:E615,1))</f>
        <v>0</v>
      </c>
      <c r="G615" s="18" t="str">
        <f t="shared" si="91"/>
        <v/>
      </c>
      <c r="H615" s="17">
        <f>IF(ISERROR(SEARCH('G_Sipariş Fişi'!$C$12,$A615)),0,1)</f>
        <v>0</v>
      </c>
      <c r="I615" s="17">
        <f>IF(H615=0,0,COUNTIF(H$6:$H615,1))</f>
        <v>0</v>
      </c>
      <c r="J615" s="18" t="str">
        <f t="shared" si="92"/>
        <v/>
      </c>
      <c r="K615" s="17">
        <f>IF(ISERROR(SEARCH('G_Sipariş Fişi'!$C$13,$A615)),0,1)</f>
        <v>0</v>
      </c>
      <c r="L615" s="17">
        <f>IF(K615=0,0,COUNTIF($K$6:K615,1))</f>
        <v>0</v>
      </c>
      <c r="M615" s="18" t="str">
        <f t="shared" si="93"/>
        <v/>
      </c>
      <c r="N615" s="17">
        <f>IF(ISERROR(SEARCH('G_Sipariş Fişi'!$C$14,$A615)),0,1)</f>
        <v>0</v>
      </c>
      <c r="O615" s="17">
        <f>IF(N615=0,0,COUNTIF($N$6:N615,1))</f>
        <v>0</v>
      </c>
      <c r="P615" s="18" t="str">
        <f t="shared" si="94"/>
        <v/>
      </c>
      <c r="Q615" s="17">
        <f>IF(ISERROR(SEARCH('G_Sipariş Fişi'!$C$15,$A615)),0,1)</f>
        <v>0</v>
      </c>
      <c r="R615" s="17">
        <f>IF(Q615=0,0,COUNTIF($Q$6:Q615,1))</f>
        <v>0</v>
      </c>
      <c r="S615" s="18" t="str">
        <f t="shared" si="95"/>
        <v/>
      </c>
      <c r="T615" s="17">
        <f>IF(ISERROR(SEARCH('G_Sipariş Fişi'!$C$16,$A615)),0,1)</f>
        <v>1</v>
      </c>
      <c r="U615" s="17">
        <f>IF(T615=0,0,COUNTIF($T$6:T615,1))</f>
        <v>610</v>
      </c>
      <c r="V615" s="18" t="str">
        <f t="shared" si="96"/>
        <v>NIVEA BB CREAM ORTA TON 50ML</v>
      </c>
      <c r="W615" s="17">
        <f>IF(ISERROR(SEARCH('G_Sipariş Fişi'!$C$17,$A615)),0,1)</f>
        <v>1</v>
      </c>
      <c r="X615" s="17">
        <f>IF(W615=0,0,COUNTIF($W$6:W615,1))</f>
        <v>610</v>
      </c>
      <c r="Y615" s="18" t="str">
        <f t="shared" si="97"/>
        <v>NIVEA BB CREAM ORTA TON 50ML</v>
      </c>
      <c r="Z615" s="17">
        <f>IF(ISERROR(SEARCH('G_Sipariş Fişi'!$C$18,$A615)),0,1)</f>
        <v>1</v>
      </c>
      <c r="AA615" s="17">
        <f>IF(Z615=0,0,COUNTIF($Z$6:Z615,1))</f>
        <v>610</v>
      </c>
      <c r="AB615" s="18" t="str">
        <f t="shared" si="98"/>
        <v>NIVEA BB CREAM ORTA TON 50ML</v>
      </c>
      <c r="AC615" s="17">
        <f>IF(ISERROR(SEARCH('G_Sipariş Fişi'!$C$19,$A615)),0,1)</f>
        <v>1</v>
      </c>
      <c r="AD615" s="17">
        <f>IF(AC615=0,0,COUNTIF($AC$6:AC615,1))</f>
        <v>610</v>
      </c>
      <c r="AE615" s="18" t="str">
        <f t="shared" si="99"/>
        <v>NIVEA BB CREAM ORTA TON 50ML</v>
      </c>
    </row>
    <row r="616" spans="1:31" x14ac:dyDescent="0.3">
      <c r="A616" s="17" t="str">
        <f>Tbl_Ürünler[[#This Row],[Ürün Adı]]</f>
        <v>PAPIA WC KAGIDI 32 AD.8 RULO BEDAVA</v>
      </c>
      <c r="B616" s="17">
        <f>IF(ISERROR(SEARCH('G_Sipariş Fişi'!$C$10,$A616)),0,1)</f>
        <v>0</v>
      </c>
      <c r="C616" s="17">
        <f>IF(B616=0,0,COUNTIF($B$6:B616,1))</f>
        <v>0</v>
      </c>
      <c r="D616" s="18" t="str">
        <f t="shared" si="90"/>
        <v/>
      </c>
      <c r="E616" s="17">
        <f>IF(ISERROR(SEARCH('G_Sipariş Fişi'!$C$11,$A616)),0,1)</f>
        <v>0</v>
      </c>
      <c r="F616" s="17">
        <f>IF(E616=0,0,COUNTIF($E$6:E616,1))</f>
        <v>0</v>
      </c>
      <c r="G616" s="18" t="str">
        <f t="shared" si="91"/>
        <v/>
      </c>
      <c r="H616" s="17">
        <f>IF(ISERROR(SEARCH('G_Sipariş Fişi'!$C$12,$A616)),0,1)</f>
        <v>0</v>
      </c>
      <c r="I616" s="17">
        <f>IF(H616=0,0,COUNTIF(H$6:$H616,1))</f>
        <v>0</v>
      </c>
      <c r="J616" s="18" t="str">
        <f t="shared" si="92"/>
        <v/>
      </c>
      <c r="K616" s="17">
        <f>IF(ISERROR(SEARCH('G_Sipariş Fişi'!$C$13,$A616)),0,1)</f>
        <v>0</v>
      </c>
      <c r="L616" s="17">
        <f>IF(K616=0,0,COUNTIF($K$6:K616,1))</f>
        <v>0</v>
      </c>
      <c r="M616" s="18" t="str">
        <f t="shared" si="93"/>
        <v/>
      </c>
      <c r="N616" s="17">
        <f>IF(ISERROR(SEARCH('G_Sipariş Fişi'!$C$14,$A616)),0,1)</f>
        <v>0</v>
      </c>
      <c r="O616" s="17">
        <f>IF(N616=0,0,COUNTIF($N$6:N616,1))</f>
        <v>0</v>
      </c>
      <c r="P616" s="18" t="str">
        <f t="shared" si="94"/>
        <v/>
      </c>
      <c r="Q616" s="17">
        <f>IF(ISERROR(SEARCH('G_Sipariş Fişi'!$C$15,$A616)),0,1)</f>
        <v>0</v>
      </c>
      <c r="R616" s="17">
        <f>IF(Q616=0,0,COUNTIF($Q$6:Q616,1))</f>
        <v>0</v>
      </c>
      <c r="S616" s="18" t="str">
        <f t="shared" si="95"/>
        <v/>
      </c>
      <c r="T616" s="17">
        <f>IF(ISERROR(SEARCH('G_Sipariş Fişi'!$C$16,$A616)),0,1)</f>
        <v>1</v>
      </c>
      <c r="U616" s="17">
        <f>IF(T616=0,0,COUNTIF($T$6:T616,1))</f>
        <v>611</v>
      </c>
      <c r="V616" s="18" t="str">
        <f t="shared" si="96"/>
        <v>PAPIA WC KAGIDI 32 AD.8 RULO BEDAVA</v>
      </c>
      <c r="W616" s="17">
        <f>IF(ISERROR(SEARCH('G_Sipariş Fişi'!$C$17,$A616)),0,1)</f>
        <v>1</v>
      </c>
      <c r="X616" s="17">
        <f>IF(W616=0,0,COUNTIF($W$6:W616,1))</f>
        <v>611</v>
      </c>
      <c r="Y616" s="18" t="str">
        <f t="shared" si="97"/>
        <v>PAPIA WC KAGIDI 32 AD.8 RULO BEDAVA</v>
      </c>
      <c r="Z616" s="17">
        <f>IF(ISERROR(SEARCH('G_Sipariş Fişi'!$C$18,$A616)),0,1)</f>
        <v>1</v>
      </c>
      <c r="AA616" s="17">
        <f>IF(Z616=0,0,COUNTIF($Z$6:Z616,1))</f>
        <v>611</v>
      </c>
      <c r="AB616" s="18" t="str">
        <f t="shared" si="98"/>
        <v>PAPIA WC KAGIDI 32 AD.8 RULO BEDAVA</v>
      </c>
      <c r="AC616" s="17">
        <f>IF(ISERROR(SEARCH('G_Sipariş Fişi'!$C$19,$A616)),0,1)</f>
        <v>1</v>
      </c>
      <c r="AD616" s="17">
        <f>IF(AC616=0,0,COUNTIF($AC$6:AC616,1))</f>
        <v>611</v>
      </c>
      <c r="AE616" s="18" t="str">
        <f t="shared" si="99"/>
        <v>PAPIA WC KAGIDI 32 AD.8 RULO BEDAVA</v>
      </c>
    </row>
    <row r="617" spans="1:31" x14ac:dyDescent="0.3">
      <c r="A617" s="17" t="str">
        <f>Tbl_Ürünler[[#This Row],[Ürün Adı]]</f>
        <v>NIVEA BALSAM 100ML SENSITIVE</v>
      </c>
      <c r="B617" s="17">
        <f>IF(ISERROR(SEARCH('G_Sipariş Fişi'!$C$10,$A617)),0,1)</f>
        <v>0</v>
      </c>
      <c r="C617" s="17">
        <f>IF(B617=0,0,COUNTIF($B$6:B617,1))</f>
        <v>0</v>
      </c>
      <c r="D617" s="18" t="str">
        <f t="shared" si="90"/>
        <v/>
      </c>
      <c r="E617" s="17">
        <f>IF(ISERROR(SEARCH('G_Sipariş Fişi'!$C$11,$A617)),0,1)</f>
        <v>0</v>
      </c>
      <c r="F617" s="17">
        <f>IF(E617=0,0,COUNTIF($E$6:E617,1))</f>
        <v>0</v>
      </c>
      <c r="G617" s="18" t="str">
        <f t="shared" si="91"/>
        <v/>
      </c>
      <c r="H617" s="17">
        <f>IF(ISERROR(SEARCH('G_Sipariş Fişi'!$C$12,$A617)),0,1)</f>
        <v>0</v>
      </c>
      <c r="I617" s="17">
        <f>IF(H617=0,0,COUNTIF(H$6:$H617,1))</f>
        <v>0</v>
      </c>
      <c r="J617" s="18" t="str">
        <f t="shared" si="92"/>
        <v/>
      </c>
      <c r="K617" s="17">
        <f>IF(ISERROR(SEARCH('G_Sipariş Fişi'!$C$13,$A617)),0,1)</f>
        <v>0</v>
      </c>
      <c r="L617" s="17">
        <f>IF(K617=0,0,COUNTIF($K$6:K617,1))</f>
        <v>0</v>
      </c>
      <c r="M617" s="18" t="str">
        <f t="shared" si="93"/>
        <v/>
      </c>
      <c r="N617" s="17">
        <f>IF(ISERROR(SEARCH('G_Sipariş Fişi'!$C$14,$A617)),0,1)</f>
        <v>0</v>
      </c>
      <c r="O617" s="17">
        <f>IF(N617=0,0,COUNTIF($N$6:N617,1))</f>
        <v>0</v>
      </c>
      <c r="P617" s="18" t="str">
        <f t="shared" si="94"/>
        <v/>
      </c>
      <c r="Q617" s="17">
        <f>IF(ISERROR(SEARCH('G_Sipariş Fişi'!$C$15,$A617)),0,1)</f>
        <v>0</v>
      </c>
      <c r="R617" s="17">
        <f>IF(Q617=0,0,COUNTIF($Q$6:Q617,1))</f>
        <v>0</v>
      </c>
      <c r="S617" s="18" t="str">
        <f t="shared" si="95"/>
        <v/>
      </c>
      <c r="T617" s="17">
        <f>IF(ISERROR(SEARCH('G_Sipariş Fişi'!$C$16,$A617)),0,1)</f>
        <v>1</v>
      </c>
      <c r="U617" s="17">
        <f>IF(T617=0,0,COUNTIF($T$6:T617,1))</f>
        <v>612</v>
      </c>
      <c r="V617" s="18" t="str">
        <f t="shared" si="96"/>
        <v>NIVEA BALSAM 100ML SENSITIVE</v>
      </c>
      <c r="W617" s="17">
        <f>IF(ISERROR(SEARCH('G_Sipariş Fişi'!$C$17,$A617)),0,1)</f>
        <v>1</v>
      </c>
      <c r="X617" s="17">
        <f>IF(W617=0,0,COUNTIF($W$6:W617,1))</f>
        <v>612</v>
      </c>
      <c r="Y617" s="18" t="str">
        <f t="shared" si="97"/>
        <v>NIVEA BALSAM 100ML SENSITIVE</v>
      </c>
      <c r="Z617" s="17">
        <f>IF(ISERROR(SEARCH('G_Sipariş Fişi'!$C$18,$A617)),0,1)</f>
        <v>1</v>
      </c>
      <c r="AA617" s="17">
        <f>IF(Z617=0,0,COUNTIF($Z$6:Z617,1))</f>
        <v>612</v>
      </c>
      <c r="AB617" s="18" t="str">
        <f t="shared" si="98"/>
        <v>NIVEA BALSAM 100ML SENSITIVE</v>
      </c>
      <c r="AC617" s="17">
        <f>IF(ISERROR(SEARCH('G_Sipariş Fişi'!$C$19,$A617)),0,1)</f>
        <v>1</v>
      </c>
      <c r="AD617" s="17">
        <f>IF(AC617=0,0,COUNTIF($AC$6:AC617,1))</f>
        <v>612</v>
      </c>
      <c r="AE617" s="18" t="str">
        <f t="shared" si="99"/>
        <v>NIVEA BALSAM 100ML SENSITIVE</v>
      </c>
    </row>
    <row r="618" spans="1:31" x14ac:dyDescent="0.3">
      <c r="A618" s="17" t="str">
        <f>Tbl_Ürünler[[#This Row],[Ürün Adı]]</f>
        <v>NIVEA BALSAM 100ML MILDER</v>
      </c>
      <c r="B618" s="17">
        <f>IF(ISERROR(SEARCH('G_Sipariş Fişi'!$C$10,$A618)),0,1)</f>
        <v>0</v>
      </c>
      <c r="C618" s="17">
        <f>IF(B618=0,0,COUNTIF($B$6:B618,1))</f>
        <v>0</v>
      </c>
      <c r="D618" s="18" t="str">
        <f t="shared" si="90"/>
        <v/>
      </c>
      <c r="E618" s="17">
        <f>IF(ISERROR(SEARCH('G_Sipariş Fişi'!$C$11,$A618)),0,1)</f>
        <v>0</v>
      </c>
      <c r="F618" s="17">
        <f>IF(E618=0,0,COUNTIF($E$6:E618,1))</f>
        <v>0</v>
      </c>
      <c r="G618" s="18" t="str">
        <f t="shared" si="91"/>
        <v/>
      </c>
      <c r="H618" s="17">
        <f>IF(ISERROR(SEARCH('G_Sipariş Fişi'!$C$12,$A618)),0,1)</f>
        <v>0</v>
      </c>
      <c r="I618" s="17">
        <f>IF(H618=0,0,COUNTIF(H$6:$H618,1))</f>
        <v>0</v>
      </c>
      <c r="J618" s="18" t="str">
        <f t="shared" si="92"/>
        <v/>
      </c>
      <c r="K618" s="17">
        <f>IF(ISERROR(SEARCH('G_Sipariş Fişi'!$C$13,$A618)),0,1)</f>
        <v>0</v>
      </c>
      <c r="L618" s="17">
        <f>IF(K618=0,0,COUNTIF($K$6:K618,1))</f>
        <v>0</v>
      </c>
      <c r="M618" s="18" t="str">
        <f t="shared" si="93"/>
        <v/>
      </c>
      <c r="N618" s="17">
        <f>IF(ISERROR(SEARCH('G_Sipariş Fişi'!$C$14,$A618)),0,1)</f>
        <v>0</v>
      </c>
      <c r="O618" s="17">
        <f>IF(N618=0,0,COUNTIF($N$6:N618,1))</f>
        <v>0</v>
      </c>
      <c r="P618" s="18" t="str">
        <f t="shared" si="94"/>
        <v/>
      </c>
      <c r="Q618" s="17">
        <f>IF(ISERROR(SEARCH('G_Sipariş Fişi'!$C$15,$A618)),0,1)</f>
        <v>0</v>
      </c>
      <c r="R618" s="17">
        <f>IF(Q618=0,0,COUNTIF($Q$6:Q618,1))</f>
        <v>0</v>
      </c>
      <c r="S618" s="18" t="str">
        <f t="shared" si="95"/>
        <v/>
      </c>
      <c r="T618" s="17">
        <f>IF(ISERROR(SEARCH('G_Sipariş Fişi'!$C$16,$A618)),0,1)</f>
        <v>1</v>
      </c>
      <c r="U618" s="17">
        <f>IF(T618=0,0,COUNTIF($T$6:T618,1))</f>
        <v>613</v>
      </c>
      <c r="V618" s="18" t="str">
        <f t="shared" si="96"/>
        <v>NIVEA BALSAM 100ML MILDER</v>
      </c>
      <c r="W618" s="17">
        <f>IF(ISERROR(SEARCH('G_Sipariş Fişi'!$C$17,$A618)),0,1)</f>
        <v>1</v>
      </c>
      <c r="X618" s="17">
        <f>IF(W618=0,0,COUNTIF($W$6:W618,1))</f>
        <v>613</v>
      </c>
      <c r="Y618" s="18" t="str">
        <f t="shared" si="97"/>
        <v>NIVEA BALSAM 100ML MILDER</v>
      </c>
      <c r="Z618" s="17">
        <f>IF(ISERROR(SEARCH('G_Sipariş Fişi'!$C$18,$A618)),0,1)</f>
        <v>1</v>
      </c>
      <c r="AA618" s="17">
        <f>IF(Z618=0,0,COUNTIF($Z$6:Z618,1))</f>
        <v>613</v>
      </c>
      <c r="AB618" s="18" t="str">
        <f t="shared" si="98"/>
        <v>NIVEA BALSAM 100ML MILDER</v>
      </c>
      <c r="AC618" s="17">
        <f>IF(ISERROR(SEARCH('G_Sipariş Fişi'!$C$19,$A618)),0,1)</f>
        <v>1</v>
      </c>
      <c r="AD618" s="17">
        <f>IF(AC618=0,0,COUNTIF($AC$6:AC618,1))</f>
        <v>613</v>
      </c>
      <c r="AE618" s="18" t="str">
        <f t="shared" si="99"/>
        <v>NIVEA BALSAM 100ML MILDER</v>
      </c>
    </row>
    <row r="619" spans="1:31" x14ac:dyDescent="0.3">
      <c r="A619" s="17" t="str">
        <f>Tbl_Ürünler[[#This Row],[Ürün Adı]]</f>
        <v>MEHTAP STONE TAVA 28 CM</v>
      </c>
      <c r="B619" s="17">
        <f>IF(ISERROR(SEARCH('G_Sipariş Fişi'!$C$10,$A619)),0,1)</f>
        <v>0</v>
      </c>
      <c r="C619" s="17">
        <f>IF(B619=0,0,COUNTIF($B$6:B619,1))</f>
        <v>0</v>
      </c>
      <c r="D619" s="18" t="str">
        <f t="shared" si="90"/>
        <v/>
      </c>
      <c r="E619" s="17">
        <f>IF(ISERROR(SEARCH('G_Sipariş Fişi'!$C$11,$A619)),0,1)</f>
        <v>0</v>
      </c>
      <c r="F619" s="17">
        <f>IF(E619=0,0,COUNTIF($E$6:E619,1))</f>
        <v>0</v>
      </c>
      <c r="G619" s="18" t="str">
        <f t="shared" si="91"/>
        <v/>
      </c>
      <c r="H619" s="17">
        <f>IF(ISERROR(SEARCH('G_Sipariş Fişi'!$C$12,$A619)),0,1)</f>
        <v>0</v>
      </c>
      <c r="I619" s="17">
        <f>IF(H619=0,0,COUNTIF(H$6:$H619,1))</f>
        <v>0</v>
      </c>
      <c r="J619" s="18" t="str">
        <f t="shared" si="92"/>
        <v/>
      </c>
      <c r="K619" s="17">
        <f>IF(ISERROR(SEARCH('G_Sipariş Fişi'!$C$13,$A619)),0,1)</f>
        <v>0</v>
      </c>
      <c r="L619" s="17">
        <f>IF(K619=0,0,COUNTIF($K$6:K619,1))</f>
        <v>0</v>
      </c>
      <c r="M619" s="18" t="str">
        <f t="shared" si="93"/>
        <v/>
      </c>
      <c r="N619" s="17">
        <f>IF(ISERROR(SEARCH('G_Sipariş Fişi'!$C$14,$A619)),0,1)</f>
        <v>0</v>
      </c>
      <c r="O619" s="17">
        <f>IF(N619=0,0,COUNTIF($N$6:N619,1))</f>
        <v>0</v>
      </c>
      <c r="P619" s="18" t="str">
        <f t="shared" si="94"/>
        <v/>
      </c>
      <c r="Q619" s="17">
        <f>IF(ISERROR(SEARCH('G_Sipariş Fişi'!$C$15,$A619)),0,1)</f>
        <v>0</v>
      </c>
      <c r="R619" s="17">
        <f>IF(Q619=0,0,COUNTIF($Q$6:Q619,1))</f>
        <v>0</v>
      </c>
      <c r="S619" s="18" t="str">
        <f t="shared" si="95"/>
        <v/>
      </c>
      <c r="T619" s="17">
        <f>IF(ISERROR(SEARCH('G_Sipariş Fişi'!$C$16,$A619)),0,1)</f>
        <v>1</v>
      </c>
      <c r="U619" s="17">
        <f>IF(T619=0,0,COUNTIF($T$6:T619,1))</f>
        <v>614</v>
      </c>
      <c r="V619" s="18" t="str">
        <f t="shared" si="96"/>
        <v>MEHTAP STONE TAVA 28 CM</v>
      </c>
      <c r="W619" s="17">
        <f>IF(ISERROR(SEARCH('G_Sipariş Fişi'!$C$17,$A619)),0,1)</f>
        <v>1</v>
      </c>
      <c r="X619" s="17">
        <f>IF(W619=0,0,COUNTIF($W$6:W619,1))</f>
        <v>614</v>
      </c>
      <c r="Y619" s="18" t="str">
        <f t="shared" si="97"/>
        <v>MEHTAP STONE TAVA 28 CM</v>
      </c>
      <c r="Z619" s="17">
        <f>IF(ISERROR(SEARCH('G_Sipariş Fişi'!$C$18,$A619)),0,1)</f>
        <v>1</v>
      </c>
      <c r="AA619" s="17">
        <f>IF(Z619=0,0,COUNTIF($Z$6:Z619,1))</f>
        <v>614</v>
      </c>
      <c r="AB619" s="18" t="str">
        <f t="shared" si="98"/>
        <v>MEHTAP STONE TAVA 28 CM</v>
      </c>
      <c r="AC619" s="17">
        <f>IF(ISERROR(SEARCH('G_Sipariş Fişi'!$C$19,$A619)),0,1)</f>
        <v>1</v>
      </c>
      <c r="AD619" s="17">
        <f>IF(AC619=0,0,COUNTIF($AC$6:AC619,1))</f>
        <v>614</v>
      </c>
      <c r="AE619" s="18" t="str">
        <f t="shared" si="99"/>
        <v>MEHTAP STONE TAVA 28 CM</v>
      </c>
    </row>
    <row r="620" spans="1:31" x14ac:dyDescent="0.3">
      <c r="A620" s="17" t="str">
        <f>Tbl_Ürünler[[#This Row],[Ürün Adı]]</f>
        <v>CAPPY MEYVA NEKTARI 200ML SEFTALI</v>
      </c>
      <c r="B620" s="17">
        <f>IF(ISERROR(SEARCH('G_Sipariş Fişi'!$C$10,$A620)),0,1)</f>
        <v>0</v>
      </c>
      <c r="C620" s="17">
        <f>IF(B620=0,0,COUNTIF($B$6:B620,1))</f>
        <v>0</v>
      </c>
      <c r="D620" s="18" t="str">
        <f t="shared" si="90"/>
        <v/>
      </c>
      <c r="E620" s="17">
        <f>IF(ISERROR(SEARCH('G_Sipariş Fişi'!$C$11,$A620)),0,1)</f>
        <v>0</v>
      </c>
      <c r="F620" s="17">
        <f>IF(E620=0,0,COUNTIF($E$6:E620,1))</f>
        <v>0</v>
      </c>
      <c r="G620" s="18" t="str">
        <f t="shared" si="91"/>
        <v/>
      </c>
      <c r="H620" s="17">
        <f>IF(ISERROR(SEARCH('G_Sipariş Fişi'!$C$12,$A620)),0,1)</f>
        <v>0</v>
      </c>
      <c r="I620" s="17">
        <f>IF(H620=0,0,COUNTIF(H$6:$H620,1))</f>
        <v>0</v>
      </c>
      <c r="J620" s="18" t="str">
        <f t="shared" si="92"/>
        <v/>
      </c>
      <c r="K620" s="17">
        <f>IF(ISERROR(SEARCH('G_Sipariş Fişi'!$C$13,$A620)),0,1)</f>
        <v>0</v>
      </c>
      <c r="L620" s="17">
        <f>IF(K620=0,0,COUNTIF($K$6:K620,1))</f>
        <v>0</v>
      </c>
      <c r="M620" s="18" t="str">
        <f t="shared" si="93"/>
        <v/>
      </c>
      <c r="N620" s="17">
        <f>IF(ISERROR(SEARCH('G_Sipariş Fişi'!$C$14,$A620)),0,1)</f>
        <v>0</v>
      </c>
      <c r="O620" s="17">
        <f>IF(N620=0,0,COUNTIF($N$6:N620,1))</f>
        <v>0</v>
      </c>
      <c r="P620" s="18" t="str">
        <f t="shared" si="94"/>
        <v/>
      </c>
      <c r="Q620" s="17">
        <f>IF(ISERROR(SEARCH('G_Sipariş Fişi'!$C$15,$A620)),0,1)</f>
        <v>0</v>
      </c>
      <c r="R620" s="17">
        <f>IF(Q620=0,0,COUNTIF($Q$6:Q620,1))</f>
        <v>0</v>
      </c>
      <c r="S620" s="18" t="str">
        <f t="shared" si="95"/>
        <v/>
      </c>
      <c r="T620" s="17">
        <f>IF(ISERROR(SEARCH('G_Sipariş Fişi'!$C$16,$A620)),0,1)</f>
        <v>1</v>
      </c>
      <c r="U620" s="17">
        <f>IF(T620=0,0,COUNTIF($T$6:T620,1))</f>
        <v>615</v>
      </c>
      <c r="V620" s="18" t="str">
        <f t="shared" si="96"/>
        <v>CAPPY MEYVA NEKTARI 200ML SEFTALI</v>
      </c>
      <c r="W620" s="17">
        <f>IF(ISERROR(SEARCH('G_Sipariş Fişi'!$C$17,$A620)),0,1)</f>
        <v>1</v>
      </c>
      <c r="X620" s="17">
        <f>IF(W620=0,0,COUNTIF($W$6:W620,1))</f>
        <v>615</v>
      </c>
      <c r="Y620" s="18" t="str">
        <f t="shared" si="97"/>
        <v>CAPPY MEYVA NEKTARI 200ML SEFTALI</v>
      </c>
      <c r="Z620" s="17">
        <f>IF(ISERROR(SEARCH('G_Sipariş Fişi'!$C$18,$A620)),0,1)</f>
        <v>1</v>
      </c>
      <c r="AA620" s="17">
        <f>IF(Z620=0,0,COUNTIF($Z$6:Z620,1))</f>
        <v>615</v>
      </c>
      <c r="AB620" s="18" t="str">
        <f t="shared" si="98"/>
        <v>CAPPY MEYVA NEKTARI 200ML SEFTALI</v>
      </c>
      <c r="AC620" s="17">
        <f>IF(ISERROR(SEARCH('G_Sipariş Fişi'!$C$19,$A620)),0,1)</f>
        <v>1</v>
      </c>
      <c r="AD620" s="17">
        <f>IF(AC620=0,0,COUNTIF($AC$6:AC620,1))</f>
        <v>615</v>
      </c>
      <c r="AE620" s="18" t="str">
        <f t="shared" si="99"/>
        <v>CAPPY MEYVA NEKTARI 200ML SEFTALI</v>
      </c>
    </row>
    <row r="621" spans="1:31" x14ac:dyDescent="0.3">
      <c r="A621" s="17" t="str">
        <f>Tbl_Ürünler[[#This Row],[Ürün Adı]]</f>
        <v>PRIL TABLET 7 MULTI 60'LI</v>
      </c>
      <c r="B621" s="17">
        <f>IF(ISERROR(SEARCH('G_Sipariş Fişi'!$C$10,$A621)),0,1)</f>
        <v>0</v>
      </c>
      <c r="C621" s="17">
        <f>IF(B621=0,0,COUNTIF($B$6:B621,1))</f>
        <v>0</v>
      </c>
      <c r="D621" s="18" t="str">
        <f t="shared" si="90"/>
        <v/>
      </c>
      <c r="E621" s="17">
        <f>IF(ISERROR(SEARCH('G_Sipariş Fişi'!$C$11,$A621)),0,1)</f>
        <v>0</v>
      </c>
      <c r="F621" s="17">
        <f>IF(E621=0,0,COUNTIF($E$6:E621,1))</f>
        <v>0</v>
      </c>
      <c r="G621" s="18" t="str">
        <f t="shared" si="91"/>
        <v/>
      </c>
      <c r="H621" s="17">
        <f>IF(ISERROR(SEARCH('G_Sipariş Fişi'!$C$12,$A621)),0,1)</f>
        <v>0</v>
      </c>
      <c r="I621" s="17">
        <f>IF(H621=0,0,COUNTIF(H$6:$H621,1))</f>
        <v>0</v>
      </c>
      <c r="J621" s="18" t="str">
        <f t="shared" si="92"/>
        <v/>
      </c>
      <c r="K621" s="17">
        <f>IF(ISERROR(SEARCH('G_Sipariş Fişi'!$C$13,$A621)),0,1)</f>
        <v>0</v>
      </c>
      <c r="L621" s="17">
        <f>IF(K621=0,0,COUNTIF($K$6:K621,1))</f>
        <v>0</v>
      </c>
      <c r="M621" s="18" t="str">
        <f t="shared" si="93"/>
        <v/>
      </c>
      <c r="N621" s="17">
        <f>IF(ISERROR(SEARCH('G_Sipariş Fişi'!$C$14,$A621)),0,1)</f>
        <v>0</v>
      </c>
      <c r="O621" s="17">
        <f>IF(N621=0,0,COUNTIF($N$6:N621,1))</f>
        <v>0</v>
      </c>
      <c r="P621" s="18" t="str">
        <f t="shared" si="94"/>
        <v/>
      </c>
      <c r="Q621" s="17">
        <f>IF(ISERROR(SEARCH('G_Sipariş Fişi'!$C$15,$A621)),0,1)</f>
        <v>0</v>
      </c>
      <c r="R621" s="17">
        <f>IF(Q621=0,0,COUNTIF($Q$6:Q621,1))</f>
        <v>0</v>
      </c>
      <c r="S621" s="18" t="str">
        <f t="shared" si="95"/>
        <v/>
      </c>
      <c r="T621" s="17">
        <f>IF(ISERROR(SEARCH('G_Sipariş Fişi'!$C$16,$A621)),0,1)</f>
        <v>1</v>
      </c>
      <c r="U621" s="17">
        <f>IF(T621=0,0,COUNTIF($T$6:T621,1))</f>
        <v>616</v>
      </c>
      <c r="V621" s="18" t="str">
        <f t="shared" si="96"/>
        <v>PRIL TABLET 7 MULTI 60'LI</v>
      </c>
      <c r="W621" s="17">
        <f>IF(ISERROR(SEARCH('G_Sipariş Fişi'!$C$17,$A621)),0,1)</f>
        <v>1</v>
      </c>
      <c r="X621" s="17">
        <f>IF(W621=0,0,COUNTIF($W$6:W621,1))</f>
        <v>616</v>
      </c>
      <c r="Y621" s="18" t="str">
        <f t="shared" si="97"/>
        <v>PRIL TABLET 7 MULTI 60'LI</v>
      </c>
      <c r="Z621" s="17">
        <f>IF(ISERROR(SEARCH('G_Sipariş Fişi'!$C$18,$A621)),0,1)</f>
        <v>1</v>
      </c>
      <c r="AA621" s="17">
        <f>IF(Z621=0,0,COUNTIF($Z$6:Z621,1))</f>
        <v>616</v>
      </c>
      <c r="AB621" s="18" t="str">
        <f t="shared" si="98"/>
        <v>PRIL TABLET 7 MULTI 60'LI</v>
      </c>
      <c r="AC621" s="17">
        <f>IF(ISERROR(SEARCH('G_Sipariş Fişi'!$C$19,$A621)),0,1)</f>
        <v>1</v>
      </c>
      <c r="AD621" s="17">
        <f>IF(AC621=0,0,COUNTIF($AC$6:AC621,1))</f>
        <v>616</v>
      </c>
      <c r="AE621" s="18" t="str">
        <f t="shared" si="99"/>
        <v>PRIL TABLET 7 MULTI 60'LI</v>
      </c>
    </row>
    <row r="622" spans="1:31" x14ac:dyDescent="0.3">
      <c r="A622" s="17" t="str">
        <f>Tbl_Ürünler[[#This Row],[Ürün Adı]]</f>
        <v xml:space="preserve">YEDOY TATLI KURU PASTA </v>
      </c>
      <c r="B622" s="17">
        <f>IF(ISERROR(SEARCH('G_Sipariş Fişi'!$C$10,$A622)),0,1)</f>
        <v>0</v>
      </c>
      <c r="C622" s="17">
        <f>IF(B622=0,0,COUNTIF($B$6:B622,1))</f>
        <v>0</v>
      </c>
      <c r="D622" s="18" t="str">
        <f t="shared" si="90"/>
        <v/>
      </c>
      <c r="E622" s="17">
        <f>IF(ISERROR(SEARCH('G_Sipariş Fişi'!$C$11,$A622)),0,1)</f>
        <v>0</v>
      </c>
      <c r="F622" s="17">
        <f>IF(E622=0,0,COUNTIF($E$6:E622,1))</f>
        <v>0</v>
      </c>
      <c r="G622" s="18" t="str">
        <f t="shared" si="91"/>
        <v/>
      </c>
      <c r="H622" s="17">
        <f>IF(ISERROR(SEARCH('G_Sipariş Fişi'!$C$12,$A622)),0,1)</f>
        <v>0</v>
      </c>
      <c r="I622" s="17">
        <f>IF(H622=0,0,COUNTIF(H$6:$H622,1))</f>
        <v>0</v>
      </c>
      <c r="J622" s="18" t="str">
        <f t="shared" si="92"/>
        <v/>
      </c>
      <c r="K622" s="17">
        <f>IF(ISERROR(SEARCH('G_Sipariş Fişi'!$C$13,$A622)),0,1)</f>
        <v>0</v>
      </c>
      <c r="L622" s="17">
        <f>IF(K622=0,0,COUNTIF($K$6:K622,1))</f>
        <v>0</v>
      </c>
      <c r="M622" s="18" t="str">
        <f t="shared" si="93"/>
        <v/>
      </c>
      <c r="N622" s="17">
        <f>IF(ISERROR(SEARCH('G_Sipariş Fişi'!$C$14,$A622)),0,1)</f>
        <v>0</v>
      </c>
      <c r="O622" s="17">
        <f>IF(N622=0,0,COUNTIF($N$6:N622,1))</f>
        <v>0</v>
      </c>
      <c r="P622" s="18" t="str">
        <f t="shared" si="94"/>
        <v/>
      </c>
      <c r="Q622" s="17">
        <f>IF(ISERROR(SEARCH('G_Sipariş Fişi'!$C$15,$A622)),0,1)</f>
        <v>0</v>
      </c>
      <c r="R622" s="17">
        <f>IF(Q622=0,0,COUNTIF($Q$6:Q622,1))</f>
        <v>0</v>
      </c>
      <c r="S622" s="18" t="str">
        <f t="shared" si="95"/>
        <v/>
      </c>
      <c r="T622" s="17">
        <f>IF(ISERROR(SEARCH('G_Sipariş Fişi'!$C$16,$A622)),0,1)</f>
        <v>1</v>
      </c>
      <c r="U622" s="17">
        <f>IF(T622=0,0,COUNTIF($T$6:T622,1))</f>
        <v>617</v>
      </c>
      <c r="V622" s="18" t="str">
        <f t="shared" si="96"/>
        <v xml:space="preserve">YEDOY TATLI KURU PASTA </v>
      </c>
      <c r="W622" s="17">
        <f>IF(ISERROR(SEARCH('G_Sipariş Fişi'!$C$17,$A622)),0,1)</f>
        <v>1</v>
      </c>
      <c r="X622" s="17">
        <f>IF(W622=0,0,COUNTIF($W$6:W622,1))</f>
        <v>617</v>
      </c>
      <c r="Y622" s="18" t="str">
        <f t="shared" si="97"/>
        <v xml:space="preserve">YEDOY TATLI KURU PASTA </v>
      </c>
      <c r="Z622" s="17">
        <f>IF(ISERROR(SEARCH('G_Sipariş Fişi'!$C$18,$A622)),0,1)</f>
        <v>1</v>
      </c>
      <c r="AA622" s="17">
        <f>IF(Z622=0,0,COUNTIF($Z$6:Z622,1))</f>
        <v>617</v>
      </c>
      <c r="AB622" s="18" t="str">
        <f t="shared" si="98"/>
        <v xml:space="preserve">YEDOY TATLI KURU PASTA </v>
      </c>
      <c r="AC622" s="17">
        <f>IF(ISERROR(SEARCH('G_Sipariş Fişi'!$C$19,$A622)),0,1)</f>
        <v>1</v>
      </c>
      <c r="AD622" s="17">
        <f>IF(AC622=0,0,COUNTIF($AC$6:AC622,1))</f>
        <v>617</v>
      </c>
      <c r="AE622" s="18" t="str">
        <f t="shared" si="99"/>
        <v xml:space="preserve">YEDOY TATLI KURU PASTA </v>
      </c>
    </row>
    <row r="623" spans="1:31" x14ac:dyDescent="0.3">
      <c r="A623" s="17" t="str">
        <f>Tbl_Ürünler[[#This Row],[Ürün Adı]]</f>
        <v>POWERADE 500ML. ICE BLAST</v>
      </c>
      <c r="B623" s="17">
        <f>IF(ISERROR(SEARCH('G_Sipariş Fişi'!$C$10,$A623)),0,1)</f>
        <v>0</v>
      </c>
      <c r="C623" s="17">
        <f>IF(B623=0,0,COUNTIF($B$6:B623,1))</f>
        <v>0</v>
      </c>
      <c r="D623" s="18" t="str">
        <f t="shared" si="90"/>
        <v/>
      </c>
      <c r="E623" s="17">
        <f>IF(ISERROR(SEARCH('G_Sipariş Fişi'!$C$11,$A623)),0,1)</f>
        <v>0</v>
      </c>
      <c r="F623" s="17">
        <f>IF(E623=0,0,COUNTIF($E$6:E623,1))</f>
        <v>0</v>
      </c>
      <c r="G623" s="18" t="str">
        <f t="shared" si="91"/>
        <v/>
      </c>
      <c r="H623" s="17">
        <f>IF(ISERROR(SEARCH('G_Sipariş Fişi'!$C$12,$A623)),0,1)</f>
        <v>0</v>
      </c>
      <c r="I623" s="17">
        <f>IF(H623=0,0,COUNTIF(H$6:$H623,1))</f>
        <v>0</v>
      </c>
      <c r="J623" s="18" t="str">
        <f t="shared" si="92"/>
        <v/>
      </c>
      <c r="K623" s="17">
        <f>IF(ISERROR(SEARCH('G_Sipariş Fişi'!$C$13,$A623)),0,1)</f>
        <v>0</v>
      </c>
      <c r="L623" s="17">
        <f>IF(K623=0,0,COUNTIF($K$6:K623,1))</f>
        <v>0</v>
      </c>
      <c r="M623" s="18" t="str">
        <f t="shared" si="93"/>
        <v/>
      </c>
      <c r="N623" s="17">
        <f>IF(ISERROR(SEARCH('G_Sipariş Fişi'!$C$14,$A623)),0,1)</f>
        <v>0</v>
      </c>
      <c r="O623" s="17">
        <f>IF(N623=0,0,COUNTIF($N$6:N623,1))</f>
        <v>0</v>
      </c>
      <c r="P623" s="18" t="str">
        <f t="shared" si="94"/>
        <v/>
      </c>
      <c r="Q623" s="17">
        <f>IF(ISERROR(SEARCH('G_Sipariş Fişi'!$C$15,$A623)),0,1)</f>
        <v>0</v>
      </c>
      <c r="R623" s="17">
        <f>IF(Q623=0,0,COUNTIF($Q$6:Q623,1))</f>
        <v>0</v>
      </c>
      <c r="S623" s="18" t="str">
        <f t="shared" si="95"/>
        <v/>
      </c>
      <c r="T623" s="17">
        <f>IF(ISERROR(SEARCH('G_Sipariş Fişi'!$C$16,$A623)),0,1)</f>
        <v>1</v>
      </c>
      <c r="U623" s="17">
        <f>IF(T623=0,0,COUNTIF($T$6:T623,1))</f>
        <v>618</v>
      </c>
      <c r="V623" s="18" t="str">
        <f t="shared" si="96"/>
        <v>POWERADE 500ML. ICE BLAST</v>
      </c>
      <c r="W623" s="17">
        <f>IF(ISERROR(SEARCH('G_Sipariş Fişi'!$C$17,$A623)),0,1)</f>
        <v>1</v>
      </c>
      <c r="X623" s="17">
        <f>IF(W623=0,0,COUNTIF($W$6:W623,1))</f>
        <v>618</v>
      </c>
      <c r="Y623" s="18" t="str">
        <f t="shared" si="97"/>
        <v>POWERADE 500ML. ICE BLAST</v>
      </c>
      <c r="Z623" s="17">
        <f>IF(ISERROR(SEARCH('G_Sipariş Fişi'!$C$18,$A623)),0,1)</f>
        <v>1</v>
      </c>
      <c r="AA623" s="17">
        <f>IF(Z623=0,0,COUNTIF($Z$6:Z623,1))</f>
        <v>618</v>
      </c>
      <c r="AB623" s="18" t="str">
        <f t="shared" si="98"/>
        <v>POWERADE 500ML. ICE BLAST</v>
      </c>
      <c r="AC623" s="17">
        <f>IF(ISERROR(SEARCH('G_Sipariş Fişi'!$C$19,$A623)),0,1)</f>
        <v>1</v>
      </c>
      <c r="AD623" s="17">
        <f>IF(AC623=0,0,COUNTIF($AC$6:AC623,1))</f>
        <v>618</v>
      </c>
      <c r="AE623" s="18" t="str">
        <f t="shared" si="99"/>
        <v>POWERADE 500ML. ICE BLAST</v>
      </c>
    </row>
    <row r="624" spans="1:31" x14ac:dyDescent="0.3">
      <c r="A624" s="17" t="str">
        <f>Tbl_Ürünler[[#This Row],[Ürün Adı]]</f>
        <v>SUTAS SUT 1 LT</v>
      </c>
      <c r="B624" s="17">
        <f>IF(ISERROR(SEARCH('G_Sipariş Fişi'!$C$10,$A624)),0,1)</f>
        <v>0</v>
      </c>
      <c r="C624" s="17">
        <f>IF(B624=0,0,COUNTIF($B$6:B624,1))</f>
        <v>0</v>
      </c>
      <c r="D624" s="18" t="str">
        <f t="shared" si="90"/>
        <v/>
      </c>
      <c r="E624" s="17">
        <f>IF(ISERROR(SEARCH('G_Sipariş Fişi'!$C$11,$A624)),0,1)</f>
        <v>0</v>
      </c>
      <c r="F624" s="17">
        <f>IF(E624=0,0,COUNTIF($E$6:E624,1))</f>
        <v>0</v>
      </c>
      <c r="G624" s="18" t="str">
        <f t="shared" si="91"/>
        <v/>
      </c>
      <c r="H624" s="17">
        <f>IF(ISERROR(SEARCH('G_Sipariş Fişi'!$C$12,$A624)),0,1)</f>
        <v>0</v>
      </c>
      <c r="I624" s="17">
        <f>IF(H624=0,0,COUNTIF(H$6:$H624,1))</f>
        <v>0</v>
      </c>
      <c r="J624" s="18" t="str">
        <f t="shared" si="92"/>
        <v/>
      </c>
      <c r="K624" s="17">
        <f>IF(ISERROR(SEARCH('G_Sipariş Fişi'!$C$13,$A624)),0,1)</f>
        <v>0</v>
      </c>
      <c r="L624" s="17">
        <f>IF(K624=0,0,COUNTIF($K$6:K624,1))</f>
        <v>0</v>
      </c>
      <c r="M624" s="18" t="str">
        <f t="shared" si="93"/>
        <v/>
      </c>
      <c r="N624" s="17">
        <f>IF(ISERROR(SEARCH('G_Sipariş Fişi'!$C$14,$A624)),0,1)</f>
        <v>0</v>
      </c>
      <c r="O624" s="17">
        <f>IF(N624=0,0,COUNTIF($N$6:N624,1))</f>
        <v>0</v>
      </c>
      <c r="P624" s="18" t="str">
        <f t="shared" si="94"/>
        <v/>
      </c>
      <c r="Q624" s="17">
        <f>IF(ISERROR(SEARCH('G_Sipariş Fişi'!$C$15,$A624)),0,1)</f>
        <v>0</v>
      </c>
      <c r="R624" s="17">
        <f>IF(Q624=0,0,COUNTIF($Q$6:Q624,1))</f>
        <v>0</v>
      </c>
      <c r="S624" s="18" t="str">
        <f t="shared" si="95"/>
        <v/>
      </c>
      <c r="T624" s="17">
        <f>IF(ISERROR(SEARCH('G_Sipariş Fişi'!$C$16,$A624)),0,1)</f>
        <v>1</v>
      </c>
      <c r="U624" s="17">
        <f>IF(T624=0,0,COUNTIF($T$6:T624,1))</f>
        <v>619</v>
      </c>
      <c r="V624" s="18" t="str">
        <f t="shared" si="96"/>
        <v>SUTAS SUT 1 LT</v>
      </c>
      <c r="W624" s="17">
        <f>IF(ISERROR(SEARCH('G_Sipariş Fişi'!$C$17,$A624)),0,1)</f>
        <v>1</v>
      </c>
      <c r="X624" s="17">
        <f>IF(W624=0,0,COUNTIF($W$6:W624,1))</f>
        <v>619</v>
      </c>
      <c r="Y624" s="18" t="str">
        <f t="shared" si="97"/>
        <v>SUTAS SUT 1 LT</v>
      </c>
      <c r="Z624" s="17">
        <f>IF(ISERROR(SEARCH('G_Sipariş Fişi'!$C$18,$A624)),0,1)</f>
        <v>1</v>
      </c>
      <c r="AA624" s="17">
        <f>IF(Z624=0,0,COUNTIF($Z$6:Z624,1))</f>
        <v>619</v>
      </c>
      <c r="AB624" s="18" t="str">
        <f t="shared" si="98"/>
        <v>SUTAS SUT 1 LT</v>
      </c>
      <c r="AC624" s="17">
        <f>IF(ISERROR(SEARCH('G_Sipariş Fişi'!$C$19,$A624)),0,1)</f>
        <v>1</v>
      </c>
      <c r="AD624" s="17">
        <f>IF(AC624=0,0,COUNTIF($AC$6:AC624,1))</f>
        <v>619</v>
      </c>
      <c r="AE624" s="18" t="str">
        <f t="shared" si="99"/>
        <v>SUTAS SUT 1 LT</v>
      </c>
    </row>
    <row r="625" spans="1:31" x14ac:dyDescent="0.3">
      <c r="A625" s="17" t="str">
        <f>Tbl_Ürünler[[#This Row],[Ürün Adı]]</f>
        <v>COTANAK FINDIK YAGI 2LT TENEKE</v>
      </c>
      <c r="B625" s="17">
        <f>IF(ISERROR(SEARCH('G_Sipariş Fişi'!$C$10,$A625)),0,1)</f>
        <v>0</v>
      </c>
      <c r="C625" s="17">
        <f>IF(B625=0,0,COUNTIF($B$6:B625,1))</f>
        <v>0</v>
      </c>
      <c r="D625" s="18" t="str">
        <f t="shared" si="90"/>
        <v/>
      </c>
      <c r="E625" s="17">
        <f>IF(ISERROR(SEARCH('G_Sipariş Fişi'!$C$11,$A625)),0,1)</f>
        <v>0</v>
      </c>
      <c r="F625" s="17">
        <f>IF(E625=0,0,COUNTIF($E$6:E625,1))</f>
        <v>0</v>
      </c>
      <c r="G625" s="18" t="str">
        <f t="shared" si="91"/>
        <v/>
      </c>
      <c r="H625" s="17">
        <f>IF(ISERROR(SEARCH('G_Sipariş Fişi'!$C$12,$A625)),0,1)</f>
        <v>0</v>
      </c>
      <c r="I625" s="17">
        <f>IF(H625=0,0,COUNTIF(H$6:$H625,1))</f>
        <v>0</v>
      </c>
      <c r="J625" s="18" t="str">
        <f t="shared" si="92"/>
        <v/>
      </c>
      <c r="K625" s="17">
        <f>IF(ISERROR(SEARCH('G_Sipariş Fişi'!$C$13,$A625)),0,1)</f>
        <v>0</v>
      </c>
      <c r="L625" s="17">
        <f>IF(K625=0,0,COUNTIF($K$6:K625,1))</f>
        <v>0</v>
      </c>
      <c r="M625" s="18" t="str">
        <f t="shared" si="93"/>
        <v/>
      </c>
      <c r="N625" s="17">
        <f>IF(ISERROR(SEARCH('G_Sipariş Fişi'!$C$14,$A625)),0,1)</f>
        <v>0</v>
      </c>
      <c r="O625" s="17">
        <f>IF(N625=0,0,COUNTIF($N$6:N625,1))</f>
        <v>0</v>
      </c>
      <c r="P625" s="18" t="str">
        <f t="shared" si="94"/>
        <v/>
      </c>
      <c r="Q625" s="17">
        <f>IF(ISERROR(SEARCH('G_Sipariş Fişi'!$C$15,$A625)),0,1)</f>
        <v>0</v>
      </c>
      <c r="R625" s="17">
        <f>IF(Q625=0,0,COUNTIF($Q$6:Q625,1))</f>
        <v>0</v>
      </c>
      <c r="S625" s="18" t="str">
        <f t="shared" si="95"/>
        <v/>
      </c>
      <c r="T625" s="17">
        <f>IF(ISERROR(SEARCH('G_Sipariş Fişi'!$C$16,$A625)),0,1)</f>
        <v>1</v>
      </c>
      <c r="U625" s="17">
        <f>IF(T625=0,0,COUNTIF($T$6:T625,1))</f>
        <v>620</v>
      </c>
      <c r="V625" s="18" t="str">
        <f t="shared" si="96"/>
        <v>COTANAK FINDIK YAGI 2LT TENEKE</v>
      </c>
      <c r="W625" s="17">
        <f>IF(ISERROR(SEARCH('G_Sipariş Fişi'!$C$17,$A625)),0,1)</f>
        <v>1</v>
      </c>
      <c r="X625" s="17">
        <f>IF(W625=0,0,COUNTIF($W$6:W625,1))</f>
        <v>620</v>
      </c>
      <c r="Y625" s="18" t="str">
        <f t="shared" si="97"/>
        <v>COTANAK FINDIK YAGI 2LT TENEKE</v>
      </c>
      <c r="Z625" s="17">
        <f>IF(ISERROR(SEARCH('G_Sipariş Fişi'!$C$18,$A625)),0,1)</f>
        <v>1</v>
      </c>
      <c r="AA625" s="17">
        <f>IF(Z625=0,0,COUNTIF($Z$6:Z625,1))</f>
        <v>620</v>
      </c>
      <c r="AB625" s="18" t="str">
        <f t="shared" si="98"/>
        <v>COTANAK FINDIK YAGI 2LT TENEKE</v>
      </c>
      <c r="AC625" s="17">
        <f>IF(ISERROR(SEARCH('G_Sipariş Fişi'!$C$19,$A625)),0,1)</f>
        <v>1</v>
      </c>
      <c r="AD625" s="17">
        <f>IF(AC625=0,0,COUNTIF($AC$6:AC625,1))</f>
        <v>620</v>
      </c>
      <c r="AE625" s="18" t="str">
        <f t="shared" si="99"/>
        <v>COTANAK FINDIK YAGI 2LT TENEKE</v>
      </c>
    </row>
    <row r="626" spans="1:31" x14ac:dyDescent="0.3">
      <c r="A626" s="17" t="str">
        <f>Tbl_Ürünler[[#This Row],[Ürün Adı]]</f>
        <v>NOGAY YAGLI SELE 1</v>
      </c>
      <c r="B626" s="17">
        <f>IF(ISERROR(SEARCH('G_Sipariş Fişi'!$C$10,$A626)),0,1)</f>
        <v>0</v>
      </c>
      <c r="C626" s="17">
        <f>IF(B626=0,0,COUNTIF($B$6:B626,1))</f>
        <v>0</v>
      </c>
      <c r="D626" s="18" t="str">
        <f t="shared" si="90"/>
        <v/>
      </c>
      <c r="E626" s="17">
        <f>IF(ISERROR(SEARCH('G_Sipariş Fişi'!$C$11,$A626)),0,1)</f>
        <v>0</v>
      </c>
      <c r="F626" s="17">
        <f>IF(E626=0,0,COUNTIF($E$6:E626,1))</f>
        <v>0</v>
      </c>
      <c r="G626" s="18" t="str">
        <f t="shared" si="91"/>
        <v/>
      </c>
      <c r="H626" s="17">
        <f>IF(ISERROR(SEARCH('G_Sipariş Fişi'!$C$12,$A626)),0,1)</f>
        <v>0</v>
      </c>
      <c r="I626" s="17">
        <f>IF(H626=0,0,COUNTIF(H$6:$H626,1))</f>
        <v>0</v>
      </c>
      <c r="J626" s="18" t="str">
        <f t="shared" si="92"/>
        <v/>
      </c>
      <c r="K626" s="17">
        <f>IF(ISERROR(SEARCH('G_Sipariş Fişi'!$C$13,$A626)),0,1)</f>
        <v>0</v>
      </c>
      <c r="L626" s="17">
        <f>IF(K626=0,0,COUNTIF($K$6:K626,1))</f>
        <v>0</v>
      </c>
      <c r="M626" s="18" t="str">
        <f t="shared" si="93"/>
        <v/>
      </c>
      <c r="N626" s="17">
        <f>IF(ISERROR(SEARCH('G_Sipariş Fişi'!$C$14,$A626)),0,1)</f>
        <v>0</v>
      </c>
      <c r="O626" s="17">
        <f>IF(N626=0,0,COUNTIF($N$6:N626,1))</f>
        <v>0</v>
      </c>
      <c r="P626" s="18" t="str">
        <f t="shared" si="94"/>
        <v/>
      </c>
      <c r="Q626" s="17">
        <f>IF(ISERROR(SEARCH('G_Sipariş Fişi'!$C$15,$A626)),0,1)</f>
        <v>0</v>
      </c>
      <c r="R626" s="17">
        <f>IF(Q626=0,0,COUNTIF($Q$6:Q626,1))</f>
        <v>0</v>
      </c>
      <c r="S626" s="18" t="str">
        <f t="shared" si="95"/>
        <v/>
      </c>
      <c r="T626" s="17">
        <f>IF(ISERROR(SEARCH('G_Sipariş Fişi'!$C$16,$A626)),0,1)</f>
        <v>1</v>
      </c>
      <c r="U626" s="17">
        <f>IF(T626=0,0,COUNTIF($T$6:T626,1))</f>
        <v>621</v>
      </c>
      <c r="V626" s="18" t="str">
        <f t="shared" si="96"/>
        <v>NOGAY YAGLI SELE 1</v>
      </c>
      <c r="W626" s="17">
        <f>IF(ISERROR(SEARCH('G_Sipariş Fişi'!$C$17,$A626)),0,1)</f>
        <v>1</v>
      </c>
      <c r="X626" s="17">
        <f>IF(W626=0,0,COUNTIF($W$6:W626,1))</f>
        <v>621</v>
      </c>
      <c r="Y626" s="18" t="str">
        <f t="shared" si="97"/>
        <v>NOGAY YAGLI SELE 1</v>
      </c>
      <c r="Z626" s="17">
        <f>IF(ISERROR(SEARCH('G_Sipariş Fişi'!$C$18,$A626)),0,1)</f>
        <v>1</v>
      </c>
      <c r="AA626" s="17">
        <f>IF(Z626=0,0,COUNTIF($Z$6:Z626,1))</f>
        <v>621</v>
      </c>
      <c r="AB626" s="18" t="str">
        <f t="shared" si="98"/>
        <v>NOGAY YAGLI SELE 1</v>
      </c>
      <c r="AC626" s="17">
        <f>IF(ISERROR(SEARCH('G_Sipariş Fişi'!$C$19,$A626)),0,1)</f>
        <v>1</v>
      </c>
      <c r="AD626" s="17">
        <f>IF(AC626=0,0,COUNTIF($AC$6:AC626,1))</f>
        <v>621</v>
      </c>
      <c r="AE626" s="18" t="str">
        <f t="shared" si="99"/>
        <v>NOGAY YAGLI SELE 1</v>
      </c>
    </row>
    <row r="627" spans="1:31" x14ac:dyDescent="0.3">
      <c r="A627" s="17" t="str">
        <f>Tbl_Ürünler[[#This Row],[Ürün Adı]]</f>
        <v>NOGAY AZ TUZLU SELE ZEYTİN</v>
      </c>
      <c r="B627" s="17">
        <f>IF(ISERROR(SEARCH('G_Sipariş Fişi'!$C$10,$A627)),0,1)</f>
        <v>0</v>
      </c>
      <c r="C627" s="17">
        <f>IF(B627=0,0,COUNTIF($B$6:B627,1))</f>
        <v>0</v>
      </c>
      <c r="D627" s="18" t="str">
        <f t="shared" si="90"/>
        <v/>
      </c>
      <c r="E627" s="17">
        <f>IF(ISERROR(SEARCH('G_Sipariş Fişi'!$C$11,$A627)),0,1)</f>
        <v>0</v>
      </c>
      <c r="F627" s="17">
        <f>IF(E627=0,0,COUNTIF($E$6:E627,1))</f>
        <v>0</v>
      </c>
      <c r="G627" s="18" t="str">
        <f t="shared" si="91"/>
        <v/>
      </c>
      <c r="H627" s="17">
        <f>IF(ISERROR(SEARCH('G_Sipariş Fişi'!$C$12,$A627)),0,1)</f>
        <v>0</v>
      </c>
      <c r="I627" s="17">
        <f>IF(H627=0,0,COUNTIF(H$6:$H627,1))</f>
        <v>0</v>
      </c>
      <c r="J627" s="18" t="str">
        <f t="shared" si="92"/>
        <v/>
      </c>
      <c r="K627" s="17">
        <f>IF(ISERROR(SEARCH('G_Sipariş Fişi'!$C$13,$A627)),0,1)</f>
        <v>0</v>
      </c>
      <c r="L627" s="17">
        <f>IF(K627=0,0,COUNTIF($K$6:K627,1))</f>
        <v>0</v>
      </c>
      <c r="M627" s="18" t="str">
        <f t="shared" si="93"/>
        <v/>
      </c>
      <c r="N627" s="17">
        <f>IF(ISERROR(SEARCH('G_Sipariş Fişi'!$C$14,$A627)),0,1)</f>
        <v>0</v>
      </c>
      <c r="O627" s="17">
        <f>IF(N627=0,0,COUNTIF($N$6:N627,1))</f>
        <v>0</v>
      </c>
      <c r="P627" s="18" t="str">
        <f t="shared" si="94"/>
        <v/>
      </c>
      <c r="Q627" s="17">
        <f>IF(ISERROR(SEARCH('G_Sipariş Fişi'!$C$15,$A627)),0,1)</f>
        <v>0</v>
      </c>
      <c r="R627" s="17">
        <f>IF(Q627=0,0,COUNTIF($Q$6:Q627,1))</f>
        <v>0</v>
      </c>
      <c r="S627" s="18" t="str">
        <f t="shared" si="95"/>
        <v/>
      </c>
      <c r="T627" s="17">
        <f>IF(ISERROR(SEARCH('G_Sipariş Fişi'!$C$16,$A627)),0,1)</f>
        <v>1</v>
      </c>
      <c r="U627" s="17">
        <f>IF(T627=0,0,COUNTIF($T$6:T627,1))</f>
        <v>622</v>
      </c>
      <c r="V627" s="18" t="str">
        <f t="shared" si="96"/>
        <v>NOGAY AZ TUZLU SELE ZEYTİN</v>
      </c>
      <c r="W627" s="17">
        <f>IF(ISERROR(SEARCH('G_Sipariş Fişi'!$C$17,$A627)),0,1)</f>
        <v>1</v>
      </c>
      <c r="X627" s="17">
        <f>IF(W627=0,0,COUNTIF($W$6:W627,1))</f>
        <v>622</v>
      </c>
      <c r="Y627" s="18" t="str">
        <f t="shared" si="97"/>
        <v>NOGAY AZ TUZLU SELE ZEYTİN</v>
      </c>
      <c r="Z627" s="17">
        <f>IF(ISERROR(SEARCH('G_Sipariş Fişi'!$C$18,$A627)),0,1)</f>
        <v>1</v>
      </c>
      <c r="AA627" s="17">
        <f>IF(Z627=0,0,COUNTIF($Z$6:Z627,1))</f>
        <v>622</v>
      </c>
      <c r="AB627" s="18" t="str">
        <f t="shared" si="98"/>
        <v>NOGAY AZ TUZLU SELE ZEYTİN</v>
      </c>
      <c r="AC627" s="17">
        <f>IF(ISERROR(SEARCH('G_Sipariş Fişi'!$C$19,$A627)),0,1)</f>
        <v>1</v>
      </c>
      <c r="AD627" s="17">
        <f>IF(AC627=0,0,COUNTIF($AC$6:AC627,1))</f>
        <v>622</v>
      </c>
      <c r="AE627" s="18" t="str">
        <f t="shared" si="99"/>
        <v>NOGAY AZ TUZLU SELE ZEYTİN</v>
      </c>
    </row>
    <row r="628" spans="1:31" x14ac:dyDescent="0.3">
      <c r="A628" s="17" t="str">
        <f>Tbl_Ürünler[[#This Row],[Ürün Adı]]</f>
        <v>KECHEESE KECI SUTU 1LT</v>
      </c>
      <c r="B628" s="17">
        <f>IF(ISERROR(SEARCH('G_Sipariş Fişi'!$C$10,$A628)),0,1)</f>
        <v>0</v>
      </c>
      <c r="C628" s="17">
        <f>IF(B628=0,0,COUNTIF($B$6:B628,1))</f>
        <v>0</v>
      </c>
      <c r="D628" s="18" t="str">
        <f t="shared" si="90"/>
        <v/>
      </c>
      <c r="E628" s="17">
        <f>IF(ISERROR(SEARCH('G_Sipariş Fişi'!$C$11,$A628)),0,1)</f>
        <v>0</v>
      </c>
      <c r="F628" s="17">
        <f>IF(E628=0,0,COUNTIF($E$6:E628,1))</f>
        <v>0</v>
      </c>
      <c r="G628" s="18" t="str">
        <f t="shared" si="91"/>
        <v/>
      </c>
      <c r="H628" s="17">
        <f>IF(ISERROR(SEARCH('G_Sipariş Fişi'!$C$12,$A628)),0,1)</f>
        <v>0</v>
      </c>
      <c r="I628" s="17">
        <f>IF(H628=0,0,COUNTIF(H$6:$H628,1))</f>
        <v>0</v>
      </c>
      <c r="J628" s="18" t="str">
        <f t="shared" si="92"/>
        <v/>
      </c>
      <c r="K628" s="17">
        <f>IF(ISERROR(SEARCH('G_Sipariş Fişi'!$C$13,$A628)),0,1)</f>
        <v>0</v>
      </c>
      <c r="L628" s="17">
        <f>IF(K628=0,0,COUNTIF($K$6:K628,1))</f>
        <v>0</v>
      </c>
      <c r="M628" s="18" t="str">
        <f t="shared" si="93"/>
        <v/>
      </c>
      <c r="N628" s="17">
        <f>IF(ISERROR(SEARCH('G_Sipariş Fişi'!$C$14,$A628)),0,1)</f>
        <v>0</v>
      </c>
      <c r="O628" s="17">
        <f>IF(N628=0,0,COUNTIF($N$6:N628,1))</f>
        <v>0</v>
      </c>
      <c r="P628" s="18" t="str">
        <f t="shared" si="94"/>
        <v/>
      </c>
      <c r="Q628" s="17">
        <f>IF(ISERROR(SEARCH('G_Sipariş Fişi'!$C$15,$A628)),0,1)</f>
        <v>0</v>
      </c>
      <c r="R628" s="17">
        <f>IF(Q628=0,0,COUNTIF($Q$6:Q628,1))</f>
        <v>0</v>
      </c>
      <c r="S628" s="18" t="str">
        <f t="shared" si="95"/>
        <v/>
      </c>
      <c r="T628" s="17">
        <f>IF(ISERROR(SEARCH('G_Sipariş Fişi'!$C$16,$A628)),0,1)</f>
        <v>1</v>
      </c>
      <c r="U628" s="17">
        <f>IF(T628=0,0,COUNTIF($T$6:T628,1))</f>
        <v>623</v>
      </c>
      <c r="V628" s="18" t="str">
        <f t="shared" si="96"/>
        <v>KECHEESE KECI SUTU 1LT</v>
      </c>
      <c r="W628" s="17">
        <f>IF(ISERROR(SEARCH('G_Sipariş Fişi'!$C$17,$A628)),0,1)</f>
        <v>1</v>
      </c>
      <c r="X628" s="17">
        <f>IF(W628=0,0,COUNTIF($W$6:W628,1))</f>
        <v>623</v>
      </c>
      <c r="Y628" s="18" t="str">
        <f t="shared" si="97"/>
        <v>KECHEESE KECI SUTU 1LT</v>
      </c>
      <c r="Z628" s="17">
        <f>IF(ISERROR(SEARCH('G_Sipariş Fişi'!$C$18,$A628)),0,1)</f>
        <v>1</v>
      </c>
      <c r="AA628" s="17">
        <f>IF(Z628=0,0,COUNTIF($Z$6:Z628,1))</f>
        <v>623</v>
      </c>
      <c r="AB628" s="18" t="str">
        <f t="shared" si="98"/>
        <v>KECHEESE KECI SUTU 1LT</v>
      </c>
      <c r="AC628" s="17">
        <f>IF(ISERROR(SEARCH('G_Sipariş Fişi'!$C$19,$A628)),0,1)</f>
        <v>1</v>
      </c>
      <c r="AD628" s="17">
        <f>IF(AC628=0,0,COUNTIF($AC$6:AC628,1))</f>
        <v>623</v>
      </c>
      <c r="AE628" s="18" t="str">
        <f t="shared" si="99"/>
        <v>KECHEESE KECI SUTU 1LT</v>
      </c>
    </row>
    <row r="629" spans="1:31" x14ac:dyDescent="0.3">
      <c r="A629" s="17" t="str">
        <f>Tbl_Ürünler[[#This Row],[Ürün Adı]]</f>
        <v>KONYA KUP SEKER 750 GR</v>
      </c>
      <c r="B629" s="17">
        <f>IF(ISERROR(SEARCH('G_Sipariş Fişi'!$C$10,$A629)),0,1)</f>
        <v>0</v>
      </c>
      <c r="C629" s="17">
        <f>IF(B629=0,0,COUNTIF($B$6:B629,1))</f>
        <v>0</v>
      </c>
      <c r="D629" s="18" t="str">
        <f t="shared" si="90"/>
        <v/>
      </c>
      <c r="E629" s="17">
        <f>IF(ISERROR(SEARCH('G_Sipariş Fişi'!$C$11,$A629)),0,1)</f>
        <v>0</v>
      </c>
      <c r="F629" s="17">
        <f>IF(E629=0,0,COUNTIF($E$6:E629,1))</f>
        <v>0</v>
      </c>
      <c r="G629" s="18" t="str">
        <f t="shared" si="91"/>
        <v/>
      </c>
      <c r="H629" s="17">
        <f>IF(ISERROR(SEARCH('G_Sipariş Fişi'!$C$12,$A629)),0,1)</f>
        <v>0</v>
      </c>
      <c r="I629" s="17">
        <f>IF(H629=0,0,COUNTIF(H$6:$H629,1))</f>
        <v>0</v>
      </c>
      <c r="J629" s="18" t="str">
        <f t="shared" si="92"/>
        <v/>
      </c>
      <c r="K629" s="17">
        <f>IF(ISERROR(SEARCH('G_Sipariş Fişi'!$C$13,$A629)),0,1)</f>
        <v>0</v>
      </c>
      <c r="L629" s="17">
        <f>IF(K629=0,0,COUNTIF($K$6:K629,1))</f>
        <v>0</v>
      </c>
      <c r="M629" s="18" t="str">
        <f t="shared" si="93"/>
        <v/>
      </c>
      <c r="N629" s="17">
        <f>IF(ISERROR(SEARCH('G_Sipariş Fişi'!$C$14,$A629)),0,1)</f>
        <v>0</v>
      </c>
      <c r="O629" s="17">
        <f>IF(N629=0,0,COUNTIF($N$6:N629,1))</f>
        <v>0</v>
      </c>
      <c r="P629" s="18" t="str">
        <f t="shared" si="94"/>
        <v/>
      </c>
      <c r="Q629" s="17">
        <f>IF(ISERROR(SEARCH('G_Sipariş Fişi'!$C$15,$A629)),0,1)</f>
        <v>0</v>
      </c>
      <c r="R629" s="17">
        <f>IF(Q629=0,0,COUNTIF($Q$6:Q629,1))</f>
        <v>0</v>
      </c>
      <c r="S629" s="18" t="str">
        <f t="shared" si="95"/>
        <v/>
      </c>
      <c r="T629" s="17">
        <f>IF(ISERROR(SEARCH('G_Sipariş Fişi'!$C$16,$A629)),0,1)</f>
        <v>1</v>
      </c>
      <c r="U629" s="17">
        <f>IF(T629=0,0,COUNTIF($T$6:T629,1))</f>
        <v>624</v>
      </c>
      <c r="V629" s="18" t="str">
        <f t="shared" si="96"/>
        <v>KONYA KUP SEKER 750 GR</v>
      </c>
      <c r="W629" s="17">
        <f>IF(ISERROR(SEARCH('G_Sipariş Fişi'!$C$17,$A629)),0,1)</f>
        <v>1</v>
      </c>
      <c r="X629" s="17">
        <f>IF(W629=0,0,COUNTIF($W$6:W629,1))</f>
        <v>624</v>
      </c>
      <c r="Y629" s="18" t="str">
        <f t="shared" si="97"/>
        <v>KONYA KUP SEKER 750 GR</v>
      </c>
      <c r="Z629" s="17">
        <f>IF(ISERROR(SEARCH('G_Sipariş Fişi'!$C$18,$A629)),0,1)</f>
        <v>1</v>
      </c>
      <c r="AA629" s="17">
        <f>IF(Z629=0,0,COUNTIF($Z$6:Z629,1))</f>
        <v>624</v>
      </c>
      <c r="AB629" s="18" t="str">
        <f t="shared" si="98"/>
        <v>KONYA KUP SEKER 750 GR</v>
      </c>
      <c r="AC629" s="17">
        <f>IF(ISERROR(SEARCH('G_Sipariş Fişi'!$C$19,$A629)),0,1)</f>
        <v>1</v>
      </c>
      <c r="AD629" s="17">
        <f>IF(AC629=0,0,COUNTIF($AC$6:AC629,1))</f>
        <v>624</v>
      </c>
      <c r="AE629" s="18" t="str">
        <f t="shared" si="99"/>
        <v>KONYA KUP SEKER 750 GR</v>
      </c>
    </row>
    <row r="630" spans="1:31" x14ac:dyDescent="0.3">
      <c r="A630" s="17" t="str">
        <f>Tbl_Ürünler[[#This Row],[Ürün Adı]]</f>
        <v>NIVEA VISAGE GUNLUK BAKIM KREMI KURU VE HASSAS</v>
      </c>
      <c r="B630" s="17">
        <f>IF(ISERROR(SEARCH('G_Sipariş Fişi'!$C$10,$A630)),0,1)</f>
        <v>0</v>
      </c>
      <c r="C630" s="17">
        <f>IF(B630=0,0,COUNTIF($B$6:B630,1))</f>
        <v>0</v>
      </c>
      <c r="D630" s="18" t="str">
        <f t="shared" si="90"/>
        <v/>
      </c>
      <c r="E630" s="17">
        <f>IF(ISERROR(SEARCH('G_Sipariş Fişi'!$C$11,$A630)),0,1)</f>
        <v>0</v>
      </c>
      <c r="F630" s="17">
        <f>IF(E630=0,0,COUNTIF($E$6:E630,1))</f>
        <v>0</v>
      </c>
      <c r="G630" s="18" t="str">
        <f t="shared" si="91"/>
        <v/>
      </c>
      <c r="H630" s="17">
        <f>IF(ISERROR(SEARCH('G_Sipariş Fişi'!$C$12,$A630)),0,1)</f>
        <v>0</v>
      </c>
      <c r="I630" s="17">
        <f>IF(H630=0,0,COUNTIF(H$6:$H630,1))</f>
        <v>0</v>
      </c>
      <c r="J630" s="18" t="str">
        <f t="shared" si="92"/>
        <v/>
      </c>
      <c r="K630" s="17">
        <f>IF(ISERROR(SEARCH('G_Sipariş Fişi'!$C$13,$A630)),0,1)</f>
        <v>0</v>
      </c>
      <c r="L630" s="17">
        <f>IF(K630=0,0,COUNTIF($K$6:K630,1))</f>
        <v>0</v>
      </c>
      <c r="M630" s="18" t="str">
        <f t="shared" si="93"/>
        <v/>
      </c>
      <c r="N630" s="17">
        <f>IF(ISERROR(SEARCH('G_Sipariş Fişi'!$C$14,$A630)),0,1)</f>
        <v>0</v>
      </c>
      <c r="O630" s="17">
        <f>IF(N630=0,0,COUNTIF($N$6:N630,1))</f>
        <v>0</v>
      </c>
      <c r="P630" s="18" t="str">
        <f t="shared" si="94"/>
        <v/>
      </c>
      <c r="Q630" s="17">
        <f>IF(ISERROR(SEARCH('G_Sipariş Fişi'!$C$15,$A630)),0,1)</f>
        <v>0</v>
      </c>
      <c r="R630" s="17">
        <f>IF(Q630=0,0,COUNTIF($Q$6:Q630,1))</f>
        <v>0</v>
      </c>
      <c r="S630" s="18" t="str">
        <f t="shared" si="95"/>
        <v/>
      </c>
      <c r="T630" s="17">
        <f>IF(ISERROR(SEARCH('G_Sipariş Fişi'!$C$16,$A630)),0,1)</f>
        <v>1</v>
      </c>
      <c r="U630" s="17">
        <f>IF(T630=0,0,COUNTIF($T$6:T630,1))</f>
        <v>625</v>
      </c>
      <c r="V630" s="18" t="str">
        <f t="shared" si="96"/>
        <v>NIVEA VISAGE GUNLUK BAKIM KREMI KURU VE HASSAS</v>
      </c>
      <c r="W630" s="17">
        <f>IF(ISERROR(SEARCH('G_Sipariş Fişi'!$C$17,$A630)),0,1)</f>
        <v>1</v>
      </c>
      <c r="X630" s="17">
        <f>IF(W630=0,0,COUNTIF($W$6:W630,1))</f>
        <v>625</v>
      </c>
      <c r="Y630" s="18" t="str">
        <f t="shared" si="97"/>
        <v>NIVEA VISAGE GUNLUK BAKIM KREMI KURU VE HASSAS</v>
      </c>
      <c r="Z630" s="17">
        <f>IF(ISERROR(SEARCH('G_Sipariş Fişi'!$C$18,$A630)),0,1)</f>
        <v>1</v>
      </c>
      <c r="AA630" s="17">
        <f>IF(Z630=0,0,COUNTIF($Z$6:Z630,1))</f>
        <v>625</v>
      </c>
      <c r="AB630" s="18" t="str">
        <f t="shared" si="98"/>
        <v>NIVEA VISAGE GUNLUK BAKIM KREMI KURU VE HASSAS</v>
      </c>
      <c r="AC630" s="17">
        <f>IF(ISERROR(SEARCH('G_Sipariş Fişi'!$C$19,$A630)),0,1)</f>
        <v>1</v>
      </c>
      <c r="AD630" s="17">
        <f>IF(AC630=0,0,COUNTIF($AC$6:AC630,1))</f>
        <v>625</v>
      </c>
      <c r="AE630" s="18" t="str">
        <f t="shared" si="99"/>
        <v>NIVEA VISAGE GUNLUK BAKIM KREMI KURU VE HASSAS</v>
      </c>
    </row>
    <row r="631" spans="1:31" x14ac:dyDescent="0.3">
      <c r="A631" s="17" t="str">
        <f>Tbl_Ürünler[[#This Row],[Ürün Adı]]</f>
        <v>ETI TOP KEK MEYVELİ 40 GR</v>
      </c>
      <c r="B631" s="17">
        <f>IF(ISERROR(SEARCH('G_Sipariş Fişi'!$C$10,$A631)),0,1)</f>
        <v>0</v>
      </c>
      <c r="C631" s="17">
        <f>IF(B631=0,0,COUNTIF($B$6:B631,1))</f>
        <v>0</v>
      </c>
      <c r="D631" s="18" t="str">
        <f t="shared" si="90"/>
        <v/>
      </c>
      <c r="E631" s="17">
        <f>IF(ISERROR(SEARCH('G_Sipariş Fişi'!$C$11,$A631)),0,1)</f>
        <v>0</v>
      </c>
      <c r="F631" s="17">
        <f>IF(E631=0,0,COUNTIF($E$6:E631,1))</f>
        <v>0</v>
      </c>
      <c r="G631" s="18" t="str">
        <f t="shared" si="91"/>
        <v/>
      </c>
      <c r="H631" s="17">
        <f>IF(ISERROR(SEARCH('G_Sipariş Fişi'!$C$12,$A631)),0,1)</f>
        <v>0</v>
      </c>
      <c r="I631" s="17">
        <f>IF(H631=0,0,COUNTIF(H$6:$H631,1))</f>
        <v>0</v>
      </c>
      <c r="J631" s="18" t="str">
        <f t="shared" si="92"/>
        <v/>
      </c>
      <c r="K631" s="17">
        <f>IF(ISERROR(SEARCH('G_Sipariş Fişi'!$C$13,$A631)),0,1)</f>
        <v>0</v>
      </c>
      <c r="L631" s="17">
        <f>IF(K631=0,0,COUNTIF($K$6:K631,1))</f>
        <v>0</v>
      </c>
      <c r="M631" s="18" t="str">
        <f t="shared" si="93"/>
        <v/>
      </c>
      <c r="N631" s="17">
        <f>IF(ISERROR(SEARCH('G_Sipariş Fişi'!$C$14,$A631)),0,1)</f>
        <v>0</v>
      </c>
      <c r="O631" s="17">
        <f>IF(N631=0,0,COUNTIF($N$6:N631,1))</f>
        <v>0</v>
      </c>
      <c r="P631" s="18" t="str">
        <f t="shared" si="94"/>
        <v/>
      </c>
      <c r="Q631" s="17">
        <f>IF(ISERROR(SEARCH('G_Sipariş Fişi'!$C$15,$A631)),0,1)</f>
        <v>0</v>
      </c>
      <c r="R631" s="17">
        <f>IF(Q631=0,0,COUNTIF($Q$6:Q631,1))</f>
        <v>0</v>
      </c>
      <c r="S631" s="18" t="str">
        <f t="shared" si="95"/>
        <v/>
      </c>
      <c r="T631" s="17">
        <f>IF(ISERROR(SEARCH('G_Sipariş Fişi'!$C$16,$A631)),0,1)</f>
        <v>1</v>
      </c>
      <c r="U631" s="17">
        <f>IF(T631=0,0,COUNTIF($T$6:T631,1))</f>
        <v>626</v>
      </c>
      <c r="V631" s="18" t="str">
        <f t="shared" si="96"/>
        <v>ETI TOP KEK MEYVELİ 40 GR</v>
      </c>
      <c r="W631" s="17">
        <f>IF(ISERROR(SEARCH('G_Sipariş Fişi'!$C$17,$A631)),0,1)</f>
        <v>1</v>
      </c>
      <c r="X631" s="17">
        <f>IF(W631=0,0,COUNTIF($W$6:W631,1))</f>
        <v>626</v>
      </c>
      <c r="Y631" s="18" t="str">
        <f t="shared" si="97"/>
        <v>ETI TOP KEK MEYVELİ 40 GR</v>
      </c>
      <c r="Z631" s="17">
        <f>IF(ISERROR(SEARCH('G_Sipariş Fişi'!$C$18,$A631)),0,1)</f>
        <v>1</v>
      </c>
      <c r="AA631" s="17">
        <f>IF(Z631=0,0,COUNTIF($Z$6:Z631,1))</f>
        <v>626</v>
      </c>
      <c r="AB631" s="18" t="str">
        <f t="shared" si="98"/>
        <v>ETI TOP KEK MEYVELİ 40 GR</v>
      </c>
      <c r="AC631" s="17">
        <f>IF(ISERROR(SEARCH('G_Sipariş Fişi'!$C$19,$A631)),0,1)</f>
        <v>1</v>
      </c>
      <c r="AD631" s="17">
        <f>IF(AC631=0,0,COUNTIF($AC$6:AC631,1))</f>
        <v>626</v>
      </c>
      <c r="AE631" s="18" t="str">
        <f t="shared" si="99"/>
        <v>ETI TOP KEK MEYVELİ 40 GR</v>
      </c>
    </row>
    <row r="632" spans="1:31" x14ac:dyDescent="0.3">
      <c r="A632" s="17" t="str">
        <f>Tbl_Ürünler[[#This Row],[Ürün Adı]]</f>
        <v>TADIM TADIMCA ANTEP FISTIKLI 30 GR</v>
      </c>
      <c r="B632" s="17">
        <f>IF(ISERROR(SEARCH('G_Sipariş Fişi'!$C$10,$A632)),0,1)</f>
        <v>0</v>
      </c>
      <c r="C632" s="17">
        <f>IF(B632=0,0,COUNTIF($B$6:B632,1))</f>
        <v>0</v>
      </c>
      <c r="D632" s="18" t="str">
        <f t="shared" si="90"/>
        <v/>
      </c>
      <c r="E632" s="17">
        <f>IF(ISERROR(SEARCH('G_Sipariş Fişi'!$C$11,$A632)),0,1)</f>
        <v>0</v>
      </c>
      <c r="F632" s="17">
        <f>IF(E632=0,0,COUNTIF($E$6:E632,1))</f>
        <v>0</v>
      </c>
      <c r="G632" s="18" t="str">
        <f t="shared" si="91"/>
        <v/>
      </c>
      <c r="H632" s="17">
        <f>IF(ISERROR(SEARCH('G_Sipariş Fişi'!$C$12,$A632)),0,1)</f>
        <v>0</v>
      </c>
      <c r="I632" s="17">
        <f>IF(H632=0,0,COUNTIF(H$6:$H632,1))</f>
        <v>0</v>
      </c>
      <c r="J632" s="18" t="str">
        <f t="shared" si="92"/>
        <v/>
      </c>
      <c r="K632" s="17">
        <f>IF(ISERROR(SEARCH('G_Sipariş Fişi'!$C$13,$A632)),0,1)</f>
        <v>0</v>
      </c>
      <c r="L632" s="17">
        <f>IF(K632=0,0,COUNTIF($K$6:K632,1))</f>
        <v>0</v>
      </c>
      <c r="M632" s="18" t="str">
        <f t="shared" si="93"/>
        <v/>
      </c>
      <c r="N632" s="17">
        <f>IF(ISERROR(SEARCH('G_Sipariş Fişi'!$C$14,$A632)),0,1)</f>
        <v>0</v>
      </c>
      <c r="O632" s="17">
        <f>IF(N632=0,0,COUNTIF($N$6:N632,1))</f>
        <v>0</v>
      </c>
      <c r="P632" s="18" t="str">
        <f t="shared" si="94"/>
        <v/>
      </c>
      <c r="Q632" s="17">
        <f>IF(ISERROR(SEARCH('G_Sipariş Fişi'!$C$15,$A632)),0,1)</f>
        <v>0</v>
      </c>
      <c r="R632" s="17">
        <f>IF(Q632=0,0,COUNTIF($Q$6:Q632,1))</f>
        <v>0</v>
      </c>
      <c r="S632" s="18" t="str">
        <f t="shared" si="95"/>
        <v/>
      </c>
      <c r="T632" s="17">
        <f>IF(ISERROR(SEARCH('G_Sipariş Fişi'!$C$16,$A632)),0,1)</f>
        <v>1</v>
      </c>
      <c r="U632" s="17">
        <f>IF(T632=0,0,COUNTIF($T$6:T632,1))</f>
        <v>627</v>
      </c>
      <c r="V632" s="18" t="str">
        <f t="shared" si="96"/>
        <v>TADIM TADIMCA ANTEP FISTIKLI 30 GR</v>
      </c>
      <c r="W632" s="17">
        <f>IF(ISERROR(SEARCH('G_Sipariş Fişi'!$C$17,$A632)),0,1)</f>
        <v>1</v>
      </c>
      <c r="X632" s="17">
        <f>IF(W632=0,0,COUNTIF($W$6:W632,1))</f>
        <v>627</v>
      </c>
      <c r="Y632" s="18" t="str">
        <f t="shared" si="97"/>
        <v>TADIM TADIMCA ANTEP FISTIKLI 30 GR</v>
      </c>
      <c r="Z632" s="17">
        <f>IF(ISERROR(SEARCH('G_Sipariş Fişi'!$C$18,$A632)),0,1)</f>
        <v>1</v>
      </c>
      <c r="AA632" s="17">
        <f>IF(Z632=0,0,COUNTIF($Z$6:Z632,1))</f>
        <v>627</v>
      </c>
      <c r="AB632" s="18" t="str">
        <f t="shared" si="98"/>
        <v>TADIM TADIMCA ANTEP FISTIKLI 30 GR</v>
      </c>
      <c r="AC632" s="17">
        <f>IF(ISERROR(SEARCH('G_Sipariş Fişi'!$C$19,$A632)),0,1)</f>
        <v>1</v>
      </c>
      <c r="AD632" s="17">
        <f>IF(AC632=0,0,COUNTIF($AC$6:AC632,1))</f>
        <v>627</v>
      </c>
      <c r="AE632" s="18" t="str">
        <f t="shared" si="99"/>
        <v>TADIM TADIMCA ANTEP FISTIKLI 30 GR</v>
      </c>
    </row>
    <row r="633" spans="1:31" x14ac:dyDescent="0.3">
      <c r="A633" s="17" t="str">
        <f>Tbl_Ürünler[[#This Row],[Ürün Adı]]</f>
        <v>K.PLAST COP POSET ORTA BOY BÜZGÜLÜ LIMONLU</v>
      </c>
      <c r="B633" s="17">
        <f>IF(ISERROR(SEARCH('G_Sipariş Fişi'!$C$10,$A633)),0,1)</f>
        <v>0</v>
      </c>
      <c r="C633" s="17">
        <f>IF(B633=0,0,COUNTIF($B$6:B633,1))</f>
        <v>0</v>
      </c>
      <c r="D633" s="18" t="str">
        <f t="shared" si="90"/>
        <v/>
      </c>
      <c r="E633" s="17">
        <f>IF(ISERROR(SEARCH('G_Sipariş Fişi'!$C$11,$A633)),0,1)</f>
        <v>0</v>
      </c>
      <c r="F633" s="17">
        <f>IF(E633=0,0,COUNTIF($E$6:E633,1))</f>
        <v>0</v>
      </c>
      <c r="G633" s="18" t="str">
        <f t="shared" si="91"/>
        <v/>
      </c>
      <c r="H633" s="17">
        <f>IF(ISERROR(SEARCH('G_Sipariş Fişi'!$C$12,$A633)),0,1)</f>
        <v>0</v>
      </c>
      <c r="I633" s="17">
        <f>IF(H633=0,0,COUNTIF(H$6:$H633,1))</f>
        <v>0</v>
      </c>
      <c r="J633" s="18" t="str">
        <f t="shared" si="92"/>
        <v/>
      </c>
      <c r="K633" s="17">
        <f>IF(ISERROR(SEARCH('G_Sipariş Fişi'!$C$13,$A633)),0,1)</f>
        <v>0</v>
      </c>
      <c r="L633" s="17">
        <f>IF(K633=0,0,COUNTIF($K$6:K633,1))</f>
        <v>0</v>
      </c>
      <c r="M633" s="18" t="str">
        <f t="shared" si="93"/>
        <v/>
      </c>
      <c r="N633" s="17">
        <f>IF(ISERROR(SEARCH('G_Sipariş Fişi'!$C$14,$A633)),0,1)</f>
        <v>0</v>
      </c>
      <c r="O633" s="17">
        <f>IF(N633=0,0,COUNTIF($N$6:N633,1))</f>
        <v>0</v>
      </c>
      <c r="P633" s="18" t="str">
        <f t="shared" si="94"/>
        <v/>
      </c>
      <c r="Q633" s="17">
        <f>IF(ISERROR(SEARCH('G_Sipariş Fişi'!$C$15,$A633)),0,1)</f>
        <v>0</v>
      </c>
      <c r="R633" s="17">
        <f>IF(Q633=0,0,COUNTIF($Q$6:Q633,1))</f>
        <v>0</v>
      </c>
      <c r="S633" s="18" t="str">
        <f t="shared" si="95"/>
        <v/>
      </c>
      <c r="T633" s="17">
        <f>IF(ISERROR(SEARCH('G_Sipariş Fişi'!$C$16,$A633)),0,1)</f>
        <v>1</v>
      </c>
      <c r="U633" s="17">
        <f>IF(T633=0,0,COUNTIF($T$6:T633,1))</f>
        <v>628</v>
      </c>
      <c r="V633" s="18" t="str">
        <f t="shared" si="96"/>
        <v>K.PLAST COP POSET ORTA BOY BÜZGÜLÜ LIMONLU</v>
      </c>
      <c r="W633" s="17">
        <f>IF(ISERROR(SEARCH('G_Sipariş Fişi'!$C$17,$A633)),0,1)</f>
        <v>1</v>
      </c>
      <c r="X633" s="17">
        <f>IF(W633=0,0,COUNTIF($W$6:W633,1))</f>
        <v>628</v>
      </c>
      <c r="Y633" s="18" t="str">
        <f t="shared" si="97"/>
        <v>K.PLAST COP POSET ORTA BOY BÜZGÜLÜ LIMONLU</v>
      </c>
      <c r="Z633" s="17">
        <f>IF(ISERROR(SEARCH('G_Sipariş Fişi'!$C$18,$A633)),0,1)</f>
        <v>1</v>
      </c>
      <c r="AA633" s="17">
        <f>IF(Z633=0,0,COUNTIF($Z$6:Z633,1))</f>
        <v>628</v>
      </c>
      <c r="AB633" s="18" t="str">
        <f t="shared" si="98"/>
        <v>K.PLAST COP POSET ORTA BOY BÜZGÜLÜ LIMONLU</v>
      </c>
      <c r="AC633" s="17">
        <f>IF(ISERROR(SEARCH('G_Sipariş Fişi'!$C$19,$A633)),0,1)</f>
        <v>1</v>
      </c>
      <c r="AD633" s="17">
        <f>IF(AC633=0,0,COUNTIF($AC$6:AC633,1))</f>
        <v>628</v>
      </c>
      <c r="AE633" s="18" t="str">
        <f t="shared" si="99"/>
        <v>K.PLAST COP POSET ORTA BOY BÜZGÜLÜ LIMONLU</v>
      </c>
    </row>
    <row r="634" spans="1:31" x14ac:dyDescent="0.3">
      <c r="A634" s="17" t="str">
        <f>Tbl_Ürünler[[#This Row],[Ürün Adı]]</f>
        <v>KOSKA FINDIK KROKAN 50 GR</v>
      </c>
      <c r="B634" s="17">
        <f>IF(ISERROR(SEARCH('G_Sipariş Fişi'!$C$10,$A634)),0,1)</f>
        <v>0</v>
      </c>
      <c r="C634" s="17">
        <f>IF(B634=0,0,COUNTIF($B$6:B634,1))</f>
        <v>0</v>
      </c>
      <c r="D634" s="18" t="str">
        <f t="shared" si="90"/>
        <v/>
      </c>
      <c r="E634" s="17">
        <f>IF(ISERROR(SEARCH('G_Sipariş Fişi'!$C$11,$A634)),0,1)</f>
        <v>0</v>
      </c>
      <c r="F634" s="17">
        <f>IF(E634=0,0,COUNTIF($E$6:E634,1))</f>
        <v>0</v>
      </c>
      <c r="G634" s="18" t="str">
        <f t="shared" si="91"/>
        <v/>
      </c>
      <c r="H634" s="17">
        <f>IF(ISERROR(SEARCH('G_Sipariş Fişi'!$C$12,$A634)),0,1)</f>
        <v>0</v>
      </c>
      <c r="I634" s="17">
        <f>IF(H634=0,0,COUNTIF(H$6:$H634,1))</f>
        <v>0</v>
      </c>
      <c r="J634" s="18" t="str">
        <f t="shared" si="92"/>
        <v/>
      </c>
      <c r="K634" s="17">
        <f>IF(ISERROR(SEARCH('G_Sipariş Fişi'!$C$13,$A634)),0,1)</f>
        <v>0</v>
      </c>
      <c r="L634" s="17">
        <f>IF(K634=0,0,COUNTIF($K$6:K634,1))</f>
        <v>0</v>
      </c>
      <c r="M634" s="18" t="str">
        <f t="shared" si="93"/>
        <v/>
      </c>
      <c r="N634" s="17">
        <f>IF(ISERROR(SEARCH('G_Sipariş Fişi'!$C$14,$A634)),0,1)</f>
        <v>0</v>
      </c>
      <c r="O634" s="17">
        <f>IF(N634=0,0,COUNTIF($N$6:N634,1))</f>
        <v>0</v>
      </c>
      <c r="P634" s="18" t="str">
        <f t="shared" si="94"/>
        <v/>
      </c>
      <c r="Q634" s="17">
        <f>IF(ISERROR(SEARCH('G_Sipariş Fişi'!$C$15,$A634)),0,1)</f>
        <v>0</v>
      </c>
      <c r="R634" s="17">
        <f>IF(Q634=0,0,COUNTIF($Q$6:Q634,1))</f>
        <v>0</v>
      </c>
      <c r="S634" s="18" t="str">
        <f t="shared" si="95"/>
        <v/>
      </c>
      <c r="T634" s="17">
        <f>IF(ISERROR(SEARCH('G_Sipariş Fişi'!$C$16,$A634)),0,1)</f>
        <v>1</v>
      </c>
      <c r="U634" s="17">
        <f>IF(T634=0,0,COUNTIF($T$6:T634,1))</f>
        <v>629</v>
      </c>
      <c r="V634" s="18" t="str">
        <f t="shared" si="96"/>
        <v>KOSKA FINDIK KROKAN 50 GR</v>
      </c>
      <c r="W634" s="17">
        <f>IF(ISERROR(SEARCH('G_Sipariş Fişi'!$C$17,$A634)),0,1)</f>
        <v>1</v>
      </c>
      <c r="X634" s="17">
        <f>IF(W634=0,0,COUNTIF($W$6:W634,1))</f>
        <v>629</v>
      </c>
      <c r="Y634" s="18" t="str">
        <f t="shared" si="97"/>
        <v>KOSKA FINDIK KROKAN 50 GR</v>
      </c>
      <c r="Z634" s="17">
        <f>IF(ISERROR(SEARCH('G_Sipariş Fişi'!$C$18,$A634)),0,1)</f>
        <v>1</v>
      </c>
      <c r="AA634" s="17">
        <f>IF(Z634=0,0,COUNTIF($Z$6:Z634,1))</f>
        <v>629</v>
      </c>
      <c r="AB634" s="18" t="str">
        <f t="shared" si="98"/>
        <v>KOSKA FINDIK KROKAN 50 GR</v>
      </c>
      <c r="AC634" s="17">
        <f>IF(ISERROR(SEARCH('G_Sipariş Fişi'!$C$19,$A634)),0,1)</f>
        <v>1</v>
      </c>
      <c r="AD634" s="17">
        <f>IF(AC634=0,0,COUNTIF($AC$6:AC634,1))</f>
        <v>629</v>
      </c>
      <c r="AE634" s="18" t="str">
        <f t="shared" si="99"/>
        <v>KOSKA FINDIK KROKAN 50 GR</v>
      </c>
    </row>
    <row r="635" spans="1:31" x14ac:dyDescent="0.3">
      <c r="A635" s="17" t="str">
        <f>Tbl_Ürünler[[#This Row],[Ürün Adı]]</f>
        <v xml:space="preserve">BINGO SIVI DET.4 LT.PARFUMSUZ </v>
      </c>
      <c r="B635" s="17">
        <f>IF(ISERROR(SEARCH('G_Sipariş Fişi'!$C$10,$A635)),0,1)</f>
        <v>0</v>
      </c>
      <c r="C635" s="17">
        <f>IF(B635=0,0,COUNTIF($B$6:B635,1))</f>
        <v>0</v>
      </c>
      <c r="D635" s="18" t="str">
        <f t="shared" si="90"/>
        <v/>
      </c>
      <c r="E635" s="17">
        <f>IF(ISERROR(SEARCH('G_Sipariş Fişi'!$C$11,$A635)),0,1)</f>
        <v>0</v>
      </c>
      <c r="F635" s="17">
        <f>IF(E635=0,0,COUNTIF($E$6:E635,1))</f>
        <v>0</v>
      </c>
      <c r="G635" s="18" t="str">
        <f t="shared" si="91"/>
        <v/>
      </c>
      <c r="H635" s="17">
        <f>IF(ISERROR(SEARCH('G_Sipariş Fişi'!$C$12,$A635)),0,1)</f>
        <v>0</v>
      </c>
      <c r="I635" s="17">
        <f>IF(H635=0,0,COUNTIF(H$6:$H635,1))</f>
        <v>0</v>
      </c>
      <c r="J635" s="18" t="str">
        <f t="shared" si="92"/>
        <v/>
      </c>
      <c r="K635" s="17">
        <f>IF(ISERROR(SEARCH('G_Sipariş Fişi'!$C$13,$A635)),0,1)</f>
        <v>0</v>
      </c>
      <c r="L635" s="17">
        <f>IF(K635=0,0,COUNTIF($K$6:K635,1))</f>
        <v>0</v>
      </c>
      <c r="M635" s="18" t="str">
        <f t="shared" si="93"/>
        <v/>
      </c>
      <c r="N635" s="17">
        <f>IF(ISERROR(SEARCH('G_Sipariş Fişi'!$C$14,$A635)),0,1)</f>
        <v>0</v>
      </c>
      <c r="O635" s="17">
        <f>IF(N635=0,0,COUNTIF($N$6:N635,1))</f>
        <v>0</v>
      </c>
      <c r="P635" s="18" t="str">
        <f t="shared" si="94"/>
        <v/>
      </c>
      <c r="Q635" s="17">
        <f>IF(ISERROR(SEARCH('G_Sipariş Fişi'!$C$15,$A635)),0,1)</f>
        <v>0</v>
      </c>
      <c r="R635" s="17">
        <f>IF(Q635=0,0,COUNTIF($Q$6:Q635,1))</f>
        <v>0</v>
      </c>
      <c r="S635" s="18" t="str">
        <f t="shared" si="95"/>
        <v/>
      </c>
      <c r="T635" s="17">
        <f>IF(ISERROR(SEARCH('G_Sipariş Fişi'!$C$16,$A635)),0,1)</f>
        <v>1</v>
      </c>
      <c r="U635" s="17">
        <f>IF(T635=0,0,COUNTIF($T$6:T635,1))</f>
        <v>630</v>
      </c>
      <c r="V635" s="18" t="str">
        <f t="shared" si="96"/>
        <v xml:space="preserve">BINGO SIVI DET.4 LT.PARFUMSUZ </v>
      </c>
      <c r="W635" s="17">
        <f>IF(ISERROR(SEARCH('G_Sipariş Fişi'!$C$17,$A635)),0,1)</f>
        <v>1</v>
      </c>
      <c r="X635" s="17">
        <f>IF(W635=0,0,COUNTIF($W$6:W635,1))</f>
        <v>630</v>
      </c>
      <c r="Y635" s="18" t="str">
        <f t="shared" si="97"/>
        <v xml:space="preserve">BINGO SIVI DET.4 LT.PARFUMSUZ </v>
      </c>
      <c r="Z635" s="17">
        <f>IF(ISERROR(SEARCH('G_Sipariş Fişi'!$C$18,$A635)),0,1)</f>
        <v>1</v>
      </c>
      <c r="AA635" s="17">
        <f>IF(Z635=0,0,COUNTIF($Z$6:Z635,1))</f>
        <v>630</v>
      </c>
      <c r="AB635" s="18" t="str">
        <f t="shared" si="98"/>
        <v xml:space="preserve">BINGO SIVI DET.4 LT.PARFUMSUZ </v>
      </c>
      <c r="AC635" s="17">
        <f>IF(ISERROR(SEARCH('G_Sipariş Fişi'!$C$19,$A635)),0,1)</f>
        <v>1</v>
      </c>
      <c r="AD635" s="17">
        <f>IF(AC635=0,0,COUNTIF($AC$6:AC635,1))</f>
        <v>630</v>
      </c>
      <c r="AE635" s="18" t="str">
        <f t="shared" si="99"/>
        <v xml:space="preserve">BINGO SIVI DET.4 LT.PARFUMSUZ </v>
      </c>
    </row>
    <row r="636" spans="1:31" x14ac:dyDescent="0.3">
      <c r="A636" s="17" t="str">
        <f>Tbl_Ürünler[[#This Row],[Ürün Adı]]</f>
        <v>DOGANAY SALGAM SUYU 330 ML ACILI</v>
      </c>
      <c r="B636" s="17">
        <f>IF(ISERROR(SEARCH('G_Sipariş Fişi'!$C$10,$A636)),0,1)</f>
        <v>0</v>
      </c>
      <c r="C636" s="17">
        <f>IF(B636=0,0,COUNTIF($B$6:B636,1))</f>
        <v>0</v>
      </c>
      <c r="D636" s="18" t="str">
        <f t="shared" si="90"/>
        <v/>
      </c>
      <c r="E636" s="17">
        <f>IF(ISERROR(SEARCH('G_Sipariş Fişi'!$C$11,$A636)),0,1)</f>
        <v>0</v>
      </c>
      <c r="F636" s="17">
        <f>IF(E636=0,0,COUNTIF($E$6:E636,1))</f>
        <v>0</v>
      </c>
      <c r="G636" s="18" t="str">
        <f t="shared" si="91"/>
        <v/>
      </c>
      <c r="H636" s="17">
        <f>IF(ISERROR(SEARCH('G_Sipariş Fişi'!$C$12,$A636)),0,1)</f>
        <v>0</v>
      </c>
      <c r="I636" s="17">
        <f>IF(H636=0,0,COUNTIF(H$6:$H636,1))</f>
        <v>0</v>
      </c>
      <c r="J636" s="18" t="str">
        <f t="shared" si="92"/>
        <v/>
      </c>
      <c r="K636" s="17">
        <f>IF(ISERROR(SEARCH('G_Sipariş Fişi'!$C$13,$A636)),0,1)</f>
        <v>0</v>
      </c>
      <c r="L636" s="17">
        <f>IF(K636=0,0,COUNTIF($K$6:K636,1))</f>
        <v>0</v>
      </c>
      <c r="M636" s="18" t="str">
        <f t="shared" si="93"/>
        <v/>
      </c>
      <c r="N636" s="17">
        <f>IF(ISERROR(SEARCH('G_Sipariş Fişi'!$C$14,$A636)),0,1)</f>
        <v>0</v>
      </c>
      <c r="O636" s="17">
        <f>IF(N636=0,0,COUNTIF($N$6:N636,1))</f>
        <v>0</v>
      </c>
      <c r="P636" s="18" t="str">
        <f t="shared" si="94"/>
        <v/>
      </c>
      <c r="Q636" s="17">
        <f>IF(ISERROR(SEARCH('G_Sipariş Fişi'!$C$15,$A636)),0,1)</f>
        <v>0</v>
      </c>
      <c r="R636" s="17">
        <f>IF(Q636=0,0,COUNTIF($Q$6:Q636,1))</f>
        <v>0</v>
      </c>
      <c r="S636" s="18" t="str">
        <f t="shared" si="95"/>
        <v/>
      </c>
      <c r="T636" s="17">
        <f>IF(ISERROR(SEARCH('G_Sipariş Fişi'!$C$16,$A636)),0,1)</f>
        <v>1</v>
      </c>
      <c r="U636" s="17">
        <f>IF(T636=0,0,COUNTIF($T$6:T636,1))</f>
        <v>631</v>
      </c>
      <c r="V636" s="18" t="str">
        <f t="shared" si="96"/>
        <v>DOGANAY SALGAM SUYU 330 ML ACILI</v>
      </c>
      <c r="W636" s="17">
        <f>IF(ISERROR(SEARCH('G_Sipariş Fişi'!$C$17,$A636)),0,1)</f>
        <v>1</v>
      </c>
      <c r="X636" s="17">
        <f>IF(W636=0,0,COUNTIF($W$6:W636,1))</f>
        <v>631</v>
      </c>
      <c r="Y636" s="18" t="str">
        <f t="shared" si="97"/>
        <v>DOGANAY SALGAM SUYU 330 ML ACILI</v>
      </c>
      <c r="Z636" s="17">
        <f>IF(ISERROR(SEARCH('G_Sipariş Fişi'!$C$18,$A636)),0,1)</f>
        <v>1</v>
      </c>
      <c r="AA636" s="17">
        <f>IF(Z636=0,0,COUNTIF($Z$6:Z636,1))</f>
        <v>631</v>
      </c>
      <c r="AB636" s="18" t="str">
        <f t="shared" si="98"/>
        <v>DOGANAY SALGAM SUYU 330 ML ACILI</v>
      </c>
      <c r="AC636" s="17">
        <f>IF(ISERROR(SEARCH('G_Sipariş Fişi'!$C$19,$A636)),0,1)</f>
        <v>1</v>
      </c>
      <c r="AD636" s="17">
        <f>IF(AC636=0,0,COUNTIF($AC$6:AC636,1))</f>
        <v>631</v>
      </c>
      <c r="AE636" s="18" t="str">
        <f t="shared" si="99"/>
        <v>DOGANAY SALGAM SUYU 330 ML ACILI</v>
      </c>
    </row>
    <row r="637" spans="1:31" x14ac:dyDescent="0.3">
      <c r="A637" s="17" t="str">
        <f>Tbl_Ürünler[[#This Row],[Ürün Adı]]</f>
        <v>KARPUZ</v>
      </c>
      <c r="B637" s="17">
        <f>IF(ISERROR(SEARCH('G_Sipariş Fişi'!$C$10,$A637)),0,1)</f>
        <v>0</v>
      </c>
      <c r="C637" s="17">
        <f>IF(B637=0,0,COUNTIF($B$6:B637,1))</f>
        <v>0</v>
      </c>
      <c r="D637" s="18" t="str">
        <f t="shared" si="90"/>
        <v/>
      </c>
      <c r="E637" s="17">
        <f>IF(ISERROR(SEARCH('G_Sipariş Fişi'!$C$11,$A637)),0,1)</f>
        <v>0</v>
      </c>
      <c r="F637" s="17">
        <f>IF(E637=0,0,COUNTIF($E$6:E637,1))</f>
        <v>0</v>
      </c>
      <c r="G637" s="18" t="str">
        <f t="shared" si="91"/>
        <v/>
      </c>
      <c r="H637" s="17">
        <f>IF(ISERROR(SEARCH('G_Sipariş Fişi'!$C$12,$A637)),0,1)</f>
        <v>0</v>
      </c>
      <c r="I637" s="17">
        <f>IF(H637=0,0,COUNTIF(H$6:$H637,1))</f>
        <v>0</v>
      </c>
      <c r="J637" s="18" t="str">
        <f t="shared" si="92"/>
        <v/>
      </c>
      <c r="K637" s="17">
        <f>IF(ISERROR(SEARCH('G_Sipariş Fişi'!$C$13,$A637)),0,1)</f>
        <v>0</v>
      </c>
      <c r="L637" s="17">
        <f>IF(K637=0,0,COUNTIF($K$6:K637,1))</f>
        <v>0</v>
      </c>
      <c r="M637" s="18" t="str">
        <f t="shared" si="93"/>
        <v/>
      </c>
      <c r="N637" s="17">
        <f>IF(ISERROR(SEARCH('G_Sipariş Fişi'!$C$14,$A637)),0,1)</f>
        <v>0</v>
      </c>
      <c r="O637" s="17">
        <f>IF(N637=0,0,COUNTIF($N$6:N637,1))</f>
        <v>0</v>
      </c>
      <c r="P637" s="18" t="str">
        <f t="shared" si="94"/>
        <v/>
      </c>
      <c r="Q637" s="17">
        <f>IF(ISERROR(SEARCH('G_Sipariş Fişi'!$C$15,$A637)),0,1)</f>
        <v>0</v>
      </c>
      <c r="R637" s="17">
        <f>IF(Q637=0,0,COUNTIF($Q$6:Q637,1))</f>
        <v>0</v>
      </c>
      <c r="S637" s="18" t="str">
        <f t="shared" si="95"/>
        <v/>
      </c>
      <c r="T637" s="17">
        <f>IF(ISERROR(SEARCH('G_Sipariş Fişi'!$C$16,$A637)),0,1)</f>
        <v>1</v>
      </c>
      <c r="U637" s="17">
        <f>IF(T637=0,0,COUNTIF($T$6:T637,1))</f>
        <v>632</v>
      </c>
      <c r="V637" s="18" t="str">
        <f t="shared" si="96"/>
        <v>KARPUZ</v>
      </c>
      <c r="W637" s="17">
        <f>IF(ISERROR(SEARCH('G_Sipariş Fişi'!$C$17,$A637)),0,1)</f>
        <v>1</v>
      </c>
      <c r="X637" s="17">
        <f>IF(W637=0,0,COUNTIF($W$6:W637,1))</f>
        <v>632</v>
      </c>
      <c r="Y637" s="18" t="str">
        <f t="shared" si="97"/>
        <v>KARPUZ</v>
      </c>
      <c r="Z637" s="17">
        <f>IF(ISERROR(SEARCH('G_Sipariş Fişi'!$C$18,$A637)),0,1)</f>
        <v>1</v>
      </c>
      <c r="AA637" s="17">
        <f>IF(Z637=0,0,COUNTIF($Z$6:Z637,1))</f>
        <v>632</v>
      </c>
      <c r="AB637" s="18" t="str">
        <f t="shared" si="98"/>
        <v>KARPUZ</v>
      </c>
      <c r="AC637" s="17">
        <f>IF(ISERROR(SEARCH('G_Sipariş Fişi'!$C$19,$A637)),0,1)</f>
        <v>1</v>
      </c>
      <c r="AD637" s="17">
        <f>IF(AC637=0,0,COUNTIF($AC$6:AC637,1))</f>
        <v>632</v>
      </c>
      <c r="AE637" s="18" t="str">
        <f t="shared" si="99"/>
        <v>KARPUZ</v>
      </c>
    </row>
    <row r="638" spans="1:31" x14ac:dyDescent="0.3">
      <c r="A638" s="17" t="str">
        <f>Tbl_Ürünler[[#This Row],[Ürün Adı]]</f>
        <v>P.BAHCE KASE TAKIMI</v>
      </c>
      <c r="B638" s="17">
        <f>IF(ISERROR(SEARCH('G_Sipariş Fişi'!$C$10,$A638)),0,1)</f>
        <v>0</v>
      </c>
      <c r="C638" s="17">
        <f>IF(B638=0,0,COUNTIF($B$6:B638,1))</f>
        <v>0</v>
      </c>
      <c r="D638" s="18" t="str">
        <f t="shared" si="90"/>
        <v/>
      </c>
      <c r="E638" s="17">
        <f>IF(ISERROR(SEARCH('G_Sipariş Fişi'!$C$11,$A638)),0,1)</f>
        <v>0</v>
      </c>
      <c r="F638" s="17">
        <f>IF(E638=0,0,COUNTIF($E$6:E638,1))</f>
        <v>0</v>
      </c>
      <c r="G638" s="18" t="str">
        <f t="shared" si="91"/>
        <v/>
      </c>
      <c r="H638" s="17">
        <f>IF(ISERROR(SEARCH('G_Sipariş Fişi'!$C$12,$A638)),0,1)</f>
        <v>0</v>
      </c>
      <c r="I638" s="17">
        <f>IF(H638=0,0,COUNTIF(H$6:$H638,1))</f>
        <v>0</v>
      </c>
      <c r="J638" s="18" t="str">
        <f t="shared" si="92"/>
        <v/>
      </c>
      <c r="K638" s="17">
        <f>IF(ISERROR(SEARCH('G_Sipariş Fişi'!$C$13,$A638)),0,1)</f>
        <v>0</v>
      </c>
      <c r="L638" s="17">
        <f>IF(K638=0,0,COUNTIF($K$6:K638,1))</f>
        <v>0</v>
      </c>
      <c r="M638" s="18" t="str">
        <f t="shared" si="93"/>
        <v/>
      </c>
      <c r="N638" s="17">
        <f>IF(ISERROR(SEARCH('G_Sipariş Fişi'!$C$14,$A638)),0,1)</f>
        <v>0</v>
      </c>
      <c r="O638" s="17">
        <f>IF(N638=0,0,COUNTIF($N$6:N638,1))</f>
        <v>0</v>
      </c>
      <c r="P638" s="18" t="str">
        <f t="shared" si="94"/>
        <v/>
      </c>
      <c r="Q638" s="17">
        <f>IF(ISERROR(SEARCH('G_Sipariş Fişi'!$C$15,$A638)),0,1)</f>
        <v>0</v>
      </c>
      <c r="R638" s="17">
        <f>IF(Q638=0,0,COUNTIF($Q$6:Q638,1))</f>
        <v>0</v>
      </c>
      <c r="S638" s="18" t="str">
        <f t="shared" si="95"/>
        <v/>
      </c>
      <c r="T638" s="17">
        <f>IF(ISERROR(SEARCH('G_Sipariş Fişi'!$C$16,$A638)),0,1)</f>
        <v>1</v>
      </c>
      <c r="U638" s="17">
        <f>IF(T638=0,0,COUNTIF($T$6:T638,1))</f>
        <v>633</v>
      </c>
      <c r="V638" s="18" t="str">
        <f t="shared" si="96"/>
        <v>P.BAHCE KASE TAKIMI</v>
      </c>
      <c r="W638" s="17">
        <f>IF(ISERROR(SEARCH('G_Sipariş Fişi'!$C$17,$A638)),0,1)</f>
        <v>1</v>
      </c>
      <c r="X638" s="17">
        <f>IF(W638=0,0,COUNTIF($W$6:W638,1))</f>
        <v>633</v>
      </c>
      <c r="Y638" s="18" t="str">
        <f t="shared" si="97"/>
        <v>P.BAHCE KASE TAKIMI</v>
      </c>
      <c r="Z638" s="17">
        <f>IF(ISERROR(SEARCH('G_Sipariş Fişi'!$C$18,$A638)),0,1)</f>
        <v>1</v>
      </c>
      <c r="AA638" s="17">
        <f>IF(Z638=0,0,COUNTIF($Z$6:Z638,1))</f>
        <v>633</v>
      </c>
      <c r="AB638" s="18" t="str">
        <f t="shared" si="98"/>
        <v>P.BAHCE KASE TAKIMI</v>
      </c>
      <c r="AC638" s="17">
        <f>IF(ISERROR(SEARCH('G_Sipariş Fişi'!$C$19,$A638)),0,1)</f>
        <v>1</v>
      </c>
      <c r="AD638" s="17">
        <f>IF(AC638=0,0,COUNTIF($AC$6:AC638,1))</f>
        <v>633</v>
      </c>
      <c r="AE638" s="18" t="str">
        <f t="shared" si="99"/>
        <v>P.BAHCE KASE TAKIMI</v>
      </c>
    </row>
    <row r="639" spans="1:31" x14ac:dyDescent="0.3">
      <c r="A639" s="17" t="str">
        <f>Tbl_Ürünler[[#This Row],[Ürün Adı]]</f>
        <v xml:space="preserve">MURATTI MODE </v>
      </c>
      <c r="B639" s="17">
        <f>IF(ISERROR(SEARCH('G_Sipariş Fişi'!$C$10,$A639)),0,1)</f>
        <v>0</v>
      </c>
      <c r="C639" s="17">
        <f>IF(B639=0,0,COUNTIF($B$6:B639,1))</f>
        <v>0</v>
      </c>
      <c r="D639" s="18" t="str">
        <f t="shared" si="90"/>
        <v/>
      </c>
      <c r="E639" s="17">
        <f>IF(ISERROR(SEARCH('G_Sipariş Fişi'!$C$11,$A639)),0,1)</f>
        <v>0</v>
      </c>
      <c r="F639" s="17">
        <f>IF(E639=0,0,COUNTIF($E$6:E639,1))</f>
        <v>0</v>
      </c>
      <c r="G639" s="18" t="str">
        <f t="shared" si="91"/>
        <v/>
      </c>
      <c r="H639" s="17">
        <f>IF(ISERROR(SEARCH('G_Sipariş Fişi'!$C$12,$A639)),0,1)</f>
        <v>0</v>
      </c>
      <c r="I639" s="17">
        <f>IF(H639=0,0,COUNTIF(H$6:$H639,1))</f>
        <v>0</v>
      </c>
      <c r="J639" s="18" t="str">
        <f t="shared" si="92"/>
        <v/>
      </c>
      <c r="K639" s="17">
        <f>IF(ISERROR(SEARCH('G_Sipariş Fişi'!$C$13,$A639)),0,1)</f>
        <v>0</v>
      </c>
      <c r="L639" s="17">
        <f>IF(K639=0,0,COUNTIF($K$6:K639,1))</f>
        <v>0</v>
      </c>
      <c r="M639" s="18" t="str">
        <f t="shared" si="93"/>
        <v/>
      </c>
      <c r="N639" s="17">
        <f>IF(ISERROR(SEARCH('G_Sipariş Fişi'!$C$14,$A639)),0,1)</f>
        <v>0</v>
      </c>
      <c r="O639" s="17">
        <f>IF(N639=0,0,COUNTIF($N$6:N639,1))</f>
        <v>0</v>
      </c>
      <c r="P639" s="18" t="str">
        <f t="shared" si="94"/>
        <v/>
      </c>
      <c r="Q639" s="17">
        <f>IF(ISERROR(SEARCH('G_Sipariş Fişi'!$C$15,$A639)),0,1)</f>
        <v>0</v>
      </c>
      <c r="R639" s="17">
        <f>IF(Q639=0,0,COUNTIF($Q$6:Q639,1))</f>
        <v>0</v>
      </c>
      <c r="S639" s="18" t="str">
        <f t="shared" si="95"/>
        <v/>
      </c>
      <c r="T639" s="17">
        <f>IF(ISERROR(SEARCH('G_Sipariş Fişi'!$C$16,$A639)),0,1)</f>
        <v>1</v>
      </c>
      <c r="U639" s="17">
        <f>IF(T639=0,0,COUNTIF($T$6:T639,1))</f>
        <v>634</v>
      </c>
      <c r="V639" s="18" t="str">
        <f t="shared" si="96"/>
        <v xml:space="preserve">MURATTI MODE </v>
      </c>
      <c r="W639" s="17">
        <f>IF(ISERROR(SEARCH('G_Sipariş Fişi'!$C$17,$A639)),0,1)</f>
        <v>1</v>
      </c>
      <c r="X639" s="17">
        <f>IF(W639=0,0,COUNTIF($W$6:W639,1))</f>
        <v>634</v>
      </c>
      <c r="Y639" s="18" t="str">
        <f t="shared" si="97"/>
        <v xml:space="preserve">MURATTI MODE </v>
      </c>
      <c r="Z639" s="17">
        <f>IF(ISERROR(SEARCH('G_Sipariş Fişi'!$C$18,$A639)),0,1)</f>
        <v>1</v>
      </c>
      <c r="AA639" s="17">
        <f>IF(Z639=0,0,COUNTIF($Z$6:Z639,1))</f>
        <v>634</v>
      </c>
      <c r="AB639" s="18" t="str">
        <f t="shared" si="98"/>
        <v xml:space="preserve">MURATTI MODE </v>
      </c>
      <c r="AC639" s="17">
        <f>IF(ISERROR(SEARCH('G_Sipariş Fişi'!$C$19,$A639)),0,1)</f>
        <v>1</v>
      </c>
      <c r="AD639" s="17">
        <f>IF(AC639=0,0,COUNTIF($AC$6:AC639,1))</f>
        <v>634</v>
      </c>
      <c r="AE639" s="18" t="str">
        <f t="shared" si="99"/>
        <v xml:space="preserve">MURATTI MODE </v>
      </c>
    </row>
    <row r="640" spans="1:31" x14ac:dyDescent="0.3">
      <c r="A640" s="17" t="str">
        <f>Tbl_Ürünler[[#This Row],[Ürün Adı]]</f>
        <v>FANTA PORTAKAL 2,5LT</v>
      </c>
      <c r="B640" s="17">
        <f>IF(ISERROR(SEARCH('G_Sipariş Fişi'!$C$10,$A640)),0,1)</f>
        <v>0</v>
      </c>
      <c r="C640" s="17">
        <f>IF(B640=0,0,COUNTIF($B$6:B640,1))</f>
        <v>0</v>
      </c>
      <c r="D640" s="18" t="str">
        <f t="shared" si="90"/>
        <v/>
      </c>
      <c r="E640" s="17">
        <f>IF(ISERROR(SEARCH('G_Sipariş Fişi'!$C$11,$A640)),0,1)</f>
        <v>0</v>
      </c>
      <c r="F640" s="17">
        <f>IF(E640=0,0,COUNTIF($E$6:E640,1))</f>
        <v>0</v>
      </c>
      <c r="G640" s="18" t="str">
        <f t="shared" si="91"/>
        <v/>
      </c>
      <c r="H640" s="17">
        <f>IF(ISERROR(SEARCH('G_Sipariş Fişi'!$C$12,$A640)),0,1)</f>
        <v>0</v>
      </c>
      <c r="I640" s="17">
        <f>IF(H640=0,0,COUNTIF(H$6:$H640,1))</f>
        <v>0</v>
      </c>
      <c r="J640" s="18" t="str">
        <f t="shared" si="92"/>
        <v/>
      </c>
      <c r="K640" s="17">
        <f>IF(ISERROR(SEARCH('G_Sipariş Fişi'!$C$13,$A640)),0,1)</f>
        <v>0</v>
      </c>
      <c r="L640" s="17">
        <f>IF(K640=0,0,COUNTIF($K$6:K640,1))</f>
        <v>0</v>
      </c>
      <c r="M640" s="18" t="str">
        <f t="shared" si="93"/>
        <v/>
      </c>
      <c r="N640" s="17">
        <f>IF(ISERROR(SEARCH('G_Sipariş Fişi'!$C$14,$A640)),0,1)</f>
        <v>0</v>
      </c>
      <c r="O640" s="17">
        <f>IF(N640=0,0,COUNTIF($N$6:N640,1))</f>
        <v>0</v>
      </c>
      <c r="P640" s="18" t="str">
        <f t="shared" si="94"/>
        <v/>
      </c>
      <c r="Q640" s="17">
        <f>IF(ISERROR(SEARCH('G_Sipariş Fişi'!$C$15,$A640)),0,1)</f>
        <v>0</v>
      </c>
      <c r="R640" s="17">
        <f>IF(Q640=0,0,COUNTIF($Q$6:Q640,1))</f>
        <v>0</v>
      </c>
      <c r="S640" s="18" t="str">
        <f t="shared" si="95"/>
        <v/>
      </c>
      <c r="T640" s="17">
        <f>IF(ISERROR(SEARCH('G_Sipariş Fişi'!$C$16,$A640)),0,1)</f>
        <v>1</v>
      </c>
      <c r="U640" s="17">
        <f>IF(T640=0,0,COUNTIF($T$6:T640,1))</f>
        <v>635</v>
      </c>
      <c r="V640" s="18" t="str">
        <f t="shared" si="96"/>
        <v>FANTA PORTAKAL 2,5LT</v>
      </c>
      <c r="W640" s="17">
        <f>IF(ISERROR(SEARCH('G_Sipariş Fişi'!$C$17,$A640)),0,1)</f>
        <v>1</v>
      </c>
      <c r="X640" s="17">
        <f>IF(W640=0,0,COUNTIF($W$6:W640,1))</f>
        <v>635</v>
      </c>
      <c r="Y640" s="18" t="str">
        <f t="shared" si="97"/>
        <v>FANTA PORTAKAL 2,5LT</v>
      </c>
      <c r="Z640" s="17">
        <f>IF(ISERROR(SEARCH('G_Sipariş Fişi'!$C$18,$A640)),0,1)</f>
        <v>1</v>
      </c>
      <c r="AA640" s="17">
        <f>IF(Z640=0,0,COUNTIF($Z$6:Z640,1))</f>
        <v>635</v>
      </c>
      <c r="AB640" s="18" t="str">
        <f t="shared" si="98"/>
        <v>FANTA PORTAKAL 2,5LT</v>
      </c>
      <c r="AC640" s="17">
        <f>IF(ISERROR(SEARCH('G_Sipariş Fişi'!$C$19,$A640)),0,1)</f>
        <v>1</v>
      </c>
      <c r="AD640" s="17">
        <f>IF(AC640=0,0,COUNTIF($AC$6:AC640,1))</f>
        <v>635</v>
      </c>
      <c r="AE640" s="18" t="str">
        <f t="shared" si="99"/>
        <v>FANTA PORTAKAL 2,5LT</v>
      </c>
    </row>
    <row r="641" spans="1:31" x14ac:dyDescent="0.3">
      <c r="A641" s="17" t="str">
        <f>Tbl_Ürünler[[#This Row],[Ürün Adı]]</f>
        <v>CAFE CROWN KOPUKLU SUTLU KAHVE LATTE TEKLI</v>
      </c>
      <c r="B641" s="17">
        <f>IF(ISERROR(SEARCH('G_Sipariş Fişi'!$C$10,$A641)),0,1)</f>
        <v>0</v>
      </c>
      <c r="C641" s="17">
        <f>IF(B641=0,0,COUNTIF($B$6:B641,1))</f>
        <v>0</v>
      </c>
      <c r="D641" s="18" t="str">
        <f t="shared" si="90"/>
        <v/>
      </c>
      <c r="E641" s="17">
        <f>IF(ISERROR(SEARCH('G_Sipariş Fişi'!$C$11,$A641)),0,1)</f>
        <v>0</v>
      </c>
      <c r="F641" s="17">
        <f>IF(E641=0,0,COUNTIF($E$6:E641,1))</f>
        <v>0</v>
      </c>
      <c r="G641" s="18" t="str">
        <f t="shared" si="91"/>
        <v/>
      </c>
      <c r="H641" s="17">
        <f>IF(ISERROR(SEARCH('G_Sipariş Fişi'!$C$12,$A641)),0,1)</f>
        <v>0</v>
      </c>
      <c r="I641" s="17">
        <f>IF(H641=0,0,COUNTIF(H$6:$H641,1))</f>
        <v>0</v>
      </c>
      <c r="J641" s="18" t="str">
        <f t="shared" si="92"/>
        <v/>
      </c>
      <c r="K641" s="17">
        <f>IF(ISERROR(SEARCH('G_Sipariş Fişi'!$C$13,$A641)),0,1)</f>
        <v>0</v>
      </c>
      <c r="L641" s="17">
        <f>IF(K641=0,0,COUNTIF($K$6:K641,1))</f>
        <v>0</v>
      </c>
      <c r="M641" s="18" t="str">
        <f t="shared" si="93"/>
        <v/>
      </c>
      <c r="N641" s="17">
        <f>IF(ISERROR(SEARCH('G_Sipariş Fişi'!$C$14,$A641)),0,1)</f>
        <v>0</v>
      </c>
      <c r="O641" s="17">
        <f>IF(N641=0,0,COUNTIF($N$6:N641,1))</f>
        <v>0</v>
      </c>
      <c r="P641" s="18" t="str">
        <f t="shared" si="94"/>
        <v/>
      </c>
      <c r="Q641" s="17">
        <f>IF(ISERROR(SEARCH('G_Sipariş Fişi'!$C$15,$A641)),0,1)</f>
        <v>0</v>
      </c>
      <c r="R641" s="17">
        <f>IF(Q641=0,0,COUNTIF($Q$6:Q641,1))</f>
        <v>0</v>
      </c>
      <c r="S641" s="18" t="str">
        <f t="shared" si="95"/>
        <v/>
      </c>
      <c r="T641" s="17">
        <f>IF(ISERROR(SEARCH('G_Sipariş Fişi'!$C$16,$A641)),0,1)</f>
        <v>1</v>
      </c>
      <c r="U641" s="17">
        <f>IF(T641=0,0,COUNTIF($T$6:T641,1))</f>
        <v>636</v>
      </c>
      <c r="V641" s="18" t="str">
        <f t="shared" si="96"/>
        <v>CAFE CROWN KOPUKLU SUTLU KAHVE LATTE TEKLI</v>
      </c>
      <c r="W641" s="17">
        <f>IF(ISERROR(SEARCH('G_Sipariş Fişi'!$C$17,$A641)),0,1)</f>
        <v>1</v>
      </c>
      <c r="X641" s="17">
        <f>IF(W641=0,0,COUNTIF($W$6:W641,1))</f>
        <v>636</v>
      </c>
      <c r="Y641" s="18" t="str">
        <f t="shared" si="97"/>
        <v>CAFE CROWN KOPUKLU SUTLU KAHVE LATTE TEKLI</v>
      </c>
      <c r="Z641" s="17">
        <f>IF(ISERROR(SEARCH('G_Sipariş Fişi'!$C$18,$A641)),0,1)</f>
        <v>1</v>
      </c>
      <c r="AA641" s="17">
        <f>IF(Z641=0,0,COUNTIF($Z$6:Z641,1))</f>
        <v>636</v>
      </c>
      <c r="AB641" s="18" t="str">
        <f t="shared" si="98"/>
        <v>CAFE CROWN KOPUKLU SUTLU KAHVE LATTE TEKLI</v>
      </c>
      <c r="AC641" s="17">
        <f>IF(ISERROR(SEARCH('G_Sipariş Fişi'!$C$19,$A641)),0,1)</f>
        <v>1</v>
      </c>
      <c r="AD641" s="17">
        <f>IF(AC641=0,0,COUNTIF($AC$6:AC641,1))</f>
        <v>636</v>
      </c>
      <c r="AE641" s="18" t="str">
        <f t="shared" si="99"/>
        <v>CAFE CROWN KOPUKLU SUTLU KAHVE LATTE TEKLI</v>
      </c>
    </row>
    <row r="642" spans="1:31" x14ac:dyDescent="0.3">
      <c r="A642" s="17" t="str">
        <f>Tbl_Ürünler[[#This Row],[Ürün Adı]]</f>
        <v>SHAZILI SALEP 24GR</v>
      </c>
      <c r="B642" s="17">
        <f>IF(ISERROR(SEARCH('G_Sipariş Fişi'!$C$10,$A642)),0,1)</f>
        <v>0</v>
      </c>
      <c r="C642" s="17">
        <f>IF(B642=0,0,COUNTIF($B$6:B642,1))</f>
        <v>0</v>
      </c>
      <c r="D642" s="18" t="str">
        <f t="shared" si="90"/>
        <v/>
      </c>
      <c r="E642" s="17">
        <f>IF(ISERROR(SEARCH('G_Sipariş Fişi'!$C$11,$A642)),0,1)</f>
        <v>0</v>
      </c>
      <c r="F642" s="17">
        <f>IF(E642=0,0,COUNTIF($E$6:E642,1))</f>
        <v>0</v>
      </c>
      <c r="G642" s="18" t="str">
        <f t="shared" si="91"/>
        <v/>
      </c>
      <c r="H642" s="17">
        <f>IF(ISERROR(SEARCH('G_Sipariş Fişi'!$C$12,$A642)),0,1)</f>
        <v>0</v>
      </c>
      <c r="I642" s="17">
        <f>IF(H642=0,0,COUNTIF(H$6:$H642,1))</f>
        <v>0</v>
      </c>
      <c r="J642" s="18" t="str">
        <f t="shared" si="92"/>
        <v/>
      </c>
      <c r="K642" s="17">
        <f>IF(ISERROR(SEARCH('G_Sipariş Fişi'!$C$13,$A642)),0,1)</f>
        <v>0</v>
      </c>
      <c r="L642" s="17">
        <f>IF(K642=0,0,COUNTIF($K$6:K642,1))</f>
        <v>0</v>
      </c>
      <c r="M642" s="18" t="str">
        <f t="shared" si="93"/>
        <v/>
      </c>
      <c r="N642" s="17">
        <f>IF(ISERROR(SEARCH('G_Sipariş Fişi'!$C$14,$A642)),0,1)</f>
        <v>0</v>
      </c>
      <c r="O642" s="17">
        <f>IF(N642=0,0,COUNTIF($N$6:N642,1))</f>
        <v>0</v>
      </c>
      <c r="P642" s="18" t="str">
        <f t="shared" si="94"/>
        <v/>
      </c>
      <c r="Q642" s="17">
        <f>IF(ISERROR(SEARCH('G_Sipariş Fişi'!$C$15,$A642)),0,1)</f>
        <v>0</v>
      </c>
      <c r="R642" s="17">
        <f>IF(Q642=0,0,COUNTIF($Q$6:Q642,1))</f>
        <v>0</v>
      </c>
      <c r="S642" s="18" t="str">
        <f t="shared" si="95"/>
        <v/>
      </c>
      <c r="T642" s="17">
        <f>IF(ISERROR(SEARCH('G_Sipariş Fişi'!$C$16,$A642)),0,1)</f>
        <v>1</v>
      </c>
      <c r="U642" s="17">
        <f>IF(T642=0,0,COUNTIF($T$6:T642,1))</f>
        <v>637</v>
      </c>
      <c r="V642" s="18" t="str">
        <f t="shared" si="96"/>
        <v>SHAZILI SALEP 24GR</v>
      </c>
      <c r="W642" s="17">
        <f>IF(ISERROR(SEARCH('G_Sipariş Fişi'!$C$17,$A642)),0,1)</f>
        <v>1</v>
      </c>
      <c r="X642" s="17">
        <f>IF(W642=0,0,COUNTIF($W$6:W642,1))</f>
        <v>637</v>
      </c>
      <c r="Y642" s="18" t="str">
        <f t="shared" si="97"/>
        <v>SHAZILI SALEP 24GR</v>
      </c>
      <c r="Z642" s="17">
        <f>IF(ISERROR(SEARCH('G_Sipariş Fişi'!$C$18,$A642)),0,1)</f>
        <v>1</v>
      </c>
      <c r="AA642" s="17">
        <f>IF(Z642=0,0,COUNTIF($Z$6:Z642,1))</f>
        <v>637</v>
      </c>
      <c r="AB642" s="18" t="str">
        <f t="shared" si="98"/>
        <v>SHAZILI SALEP 24GR</v>
      </c>
      <c r="AC642" s="17">
        <f>IF(ISERROR(SEARCH('G_Sipariş Fişi'!$C$19,$A642)),0,1)</f>
        <v>1</v>
      </c>
      <c r="AD642" s="17">
        <f>IF(AC642=0,0,COUNTIF($AC$6:AC642,1))</f>
        <v>637</v>
      </c>
      <c r="AE642" s="18" t="str">
        <f t="shared" si="99"/>
        <v>SHAZILI SALEP 24GR</v>
      </c>
    </row>
    <row r="643" spans="1:31" x14ac:dyDescent="0.3">
      <c r="A643" s="17" t="str">
        <f>Tbl_Ürünler[[#This Row],[Ürün Adı]]</f>
        <v>TEKEL 2000 LACIVERT KUTU</v>
      </c>
      <c r="B643" s="17">
        <f>IF(ISERROR(SEARCH('G_Sipariş Fişi'!$C$10,$A643)),0,1)</f>
        <v>0</v>
      </c>
      <c r="C643" s="17">
        <f>IF(B643=0,0,COUNTIF($B$6:B643,1))</f>
        <v>0</v>
      </c>
      <c r="D643" s="18" t="str">
        <f t="shared" si="90"/>
        <v/>
      </c>
      <c r="E643" s="17">
        <f>IF(ISERROR(SEARCH('G_Sipariş Fişi'!$C$11,$A643)),0,1)</f>
        <v>0</v>
      </c>
      <c r="F643" s="17">
        <f>IF(E643=0,0,COUNTIF($E$6:E643,1))</f>
        <v>0</v>
      </c>
      <c r="G643" s="18" t="str">
        <f t="shared" si="91"/>
        <v/>
      </c>
      <c r="H643" s="17">
        <f>IF(ISERROR(SEARCH('G_Sipariş Fişi'!$C$12,$A643)),0,1)</f>
        <v>0</v>
      </c>
      <c r="I643" s="17">
        <f>IF(H643=0,0,COUNTIF(H$6:$H643,1))</f>
        <v>0</v>
      </c>
      <c r="J643" s="18" t="str">
        <f t="shared" si="92"/>
        <v/>
      </c>
      <c r="K643" s="17">
        <f>IF(ISERROR(SEARCH('G_Sipariş Fişi'!$C$13,$A643)),0,1)</f>
        <v>0</v>
      </c>
      <c r="L643" s="17">
        <f>IF(K643=0,0,COUNTIF($K$6:K643,1))</f>
        <v>0</v>
      </c>
      <c r="M643" s="18" t="str">
        <f t="shared" si="93"/>
        <v/>
      </c>
      <c r="N643" s="17">
        <f>IF(ISERROR(SEARCH('G_Sipariş Fişi'!$C$14,$A643)),0,1)</f>
        <v>0</v>
      </c>
      <c r="O643" s="17">
        <f>IF(N643=0,0,COUNTIF($N$6:N643,1))</f>
        <v>0</v>
      </c>
      <c r="P643" s="18" t="str">
        <f t="shared" si="94"/>
        <v/>
      </c>
      <c r="Q643" s="17">
        <f>IF(ISERROR(SEARCH('G_Sipariş Fişi'!$C$15,$A643)),0,1)</f>
        <v>0</v>
      </c>
      <c r="R643" s="17">
        <f>IF(Q643=0,0,COUNTIF($Q$6:Q643,1))</f>
        <v>0</v>
      </c>
      <c r="S643" s="18" t="str">
        <f t="shared" si="95"/>
        <v/>
      </c>
      <c r="T643" s="17">
        <f>IF(ISERROR(SEARCH('G_Sipariş Fişi'!$C$16,$A643)),0,1)</f>
        <v>1</v>
      </c>
      <c r="U643" s="17">
        <f>IF(T643=0,0,COUNTIF($T$6:T643,1))</f>
        <v>638</v>
      </c>
      <c r="V643" s="18" t="str">
        <f t="shared" si="96"/>
        <v>TEKEL 2000 LACIVERT KUTU</v>
      </c>
      <c r="W643" s="17">
        <f>IF(ISERROR(SEARCH('G_Sipariş Fişi'!$C$17,$A643)),0,1)</f>
        <v>1</v>
      </c>
      <c r="X643" s="17">
        <f>IF(W643=0,0,COUNTIF($W$6:W643,1))</f>
        <v>638</v>
      </c>
      <c r="Y643" s="18" t="str">
        <f t="shared" si="97"/>
        <v>TEKEL 2000 LACIVERT KUTU</v>
      </c>
      <c r="Z643" s="17">
        <f>IF(ISERROR(SEARCH('G_Sipariş Fişi'!$C$18,$A643)),0,1)</f>
        <v>1</v>
      </c>
      <c r="AA643" s="17">
        <f>IF(Z643=0,0,COUNTIF($Z$6:Z643,1))</f>
        <v>638</v>
      </c>
      <c r="AB643" s="18" t="str">
        <f t="shared" si="98"/>
        <v>TEKEL 2000 LACIVERT KUTU</v>
      </c>
      <c r="AC643" s="17">
        <f>IF(ISERROR(SEARCH('G_Sipariş Fişi'!$C$19,$A643)),0,1)</f>
        <v>1</v>
      </c>
      <c r="AD643" s="17">
        <f>IF(AC643=0,0,COUNTIF($AC$6:AC643,1))</f>
        <v>638</v>
      </c>
      <c r="AE643" s="18" t="str">
        <f t="shared" si="99"/>
        <v>TEKEL 2000 LACIVERT KUTU</v>
      </c>
    </row>
    <row r="644" spans="1:31" x14ac:dyDescent="0.3">
      <c r="A644" s="17" t="str">
        <f>Tbl_Ürünler[[#This Row],[Ürün Adı]]</f>
        <v xml:space="preserve">ULKER LAVIVA DOLGULU CIKOLATA </v>
      </c>
      <c r="B644" s="17">
        <f>IF(ISERROR(SEARCH('G_Sipariş Fişi'!$C$10,$A644)),0,1)</f>
        <v>0</v>
      </c>
      <c r="C644" s="17">
        <f>IF(B644=0,0,COUNTIF($B$6:B644,1))</f>
        <v>0</v>
      </c>
      <c r="D644" s="18" t="str">
        <f t="shared" si="90"/>
        <v/>
      </c>
      <c r="E644" s="17">
        <f>IF(ISERROR(SEARCH('G_Sipariş Fişi'!$C$11,$A644)),0,1)</f>
        <v>0</v>
      </c>
      <c r="F644" s="17">
        <f>IF(E644=0,0,COUNTIF($E$6:E644,1))</f>
        <v>0</v>
      </c>
      <c r="G644" s="18" t="str">
        <f t="shared" si="91"/>
        <v/>
      </c>
      <c r="H644" s="17">
        <f>IF(ISERROR(SEARCH('G_Sipariş Fişi'!$C$12,$A644)),0,1)</f>
        <v>0</v>
      </c>
      <c r="I644" s="17">
        <f>IF(H644=0,0,COUNTIF(H$6:$H644,1))</f>
        <v>0</v>
      </c>
      <c r="J644" s="18" t="str">
        <f t="shared" si="92"/>
        <v/>
      </c>
      <c r="K644" s="17">
        <f>IF(ISERROR(SEARCH('G_Sipariş Fişi'!$C$13,$A644)),0,1)</f>
        <v>0</v>
      </c>
      <c r="L644" s="17">
        <f>IF(K644=0,0,COUNTIF($K$6:K644,1))</f>
        <v>0</v>
      </c>
      <c r="M644" s="18" t="str">
        <f t="shared" si="93"/>
        <v/>
      </c>
      <c r="N644" s="17">
        <f>IF(ISERROR(SEARCH('G_Sipariş Fişi'!$C$14,$A644)),0,1)</f>
        <v>0</v>
      </c>
      <c r="O644" s="17">
        <f>IF(N644=0,0,COUNTIF($N$6:N644,1))</f>
        <v>0</v>
      </c>
      <c r="P644" s="18" t="str">
        <f t="shared" si="94"/>
        <v/>
      </c>
      <c r="Q644" s="17">
        <f>IF(ISERROR(SEARCH('G_Sipariş Fişi'!$C$15,$A644)),0,1)</f>
        <v>0</v>
      </c>
      <c r="R644" s="17">
        <f>IF(Q644=0,0,COUNTIF($Q$6:Q644,1))</f>
        <v>0</v>
      </c>
      <c r="S644" s="18" t="str">
        <f t="shared" si="95"/>
        <v/>
      </c>
      <c r="T644" s="17">
        <f>IF(ISERROR(SEARCH('G_Sipariş Fişi'!$C$16,$A644)),0,1)</f>
        <v>1</v>
      </c>
      <c r="U644" s="17">
        <f>IF(T644=0,0,COUNTIF($T$6:T644,1))</f>
        <v>639</v>
      </c>
      <c r="V644" s="18" t="str">
        <f t="shared" si="96"/>
        <v xml:space="preserve">ULKER LAVIVA DOLGULU CIKOLATA </v>
      </c>
      <c r="W644" s="17">
        <f>IF(ISERROR(SEARCH('G_Sipariş Fişi'!$C$17,$A644)),0,1)</f>
        <v>1</v>
      </c>
      <c r="X644" s="17">
        <f>IF(W644=0,0,COUNTIF($W$6:W644,1))</f>
        <v>639</v>
      </c>
      <c r="Y644" s="18" t="str">
        <f t="shared" si="97"/>
        <v xml:space="preserve">ULKER LAVIVA DOLGULU CIKOLATA </v>
      </c>
      <c r="Z644" s="17">
        <f>IF(ISERROR(SEARCH('G_Sipariş Fişi'!$C$18,$A644)),0,1)</f>
        <v>1</v>
      </c>
      <c r="AA644" s="17">
        <f>IF(Z644=0,0,COUNTIF($Z$6:Z644,1))</f>
        <v>639</v>
      </c>
      <c r="AB644" s="18" t="str">
        <f t="shared" si="98"/>
        <v xml:space="preserve">ULKER LAVIVA DOLGULU CIKOLATA </v>
      </c>
      <c r="AC644" s="17">
        <f>IF(ISERROR(SEARCH('G_Sipariş Fişi'!$C$19,$A644)),0,1)</f>
        <v>1</v>
      </c>
      <c r="AD644" s="17">
        <f>IF(AC644=0,0,COUNTIF($AC$6:AC644,1))</f>
        <v>639</v>
      </c>
      <c r="AE644" s="18" t="str">
        <f t="shared" si="99"/>
        <v xml:space="preserve">ULKER LAVIVA DOLGULU CIKOLATA </v>
      </c>
    </row>
    <row r="645" spans="1:31" x14ac:dyDescent="0.3">
      <c r="A645" s="17" t="str">
        <f>Tbl_Ürünler[[#This Row],[Ürün Adı]]</f>
        <v>WINSTON SÜPER SLİMS</v>
      </c>
      <c r="B645" s="17">
        <f>IF(ISERROR(SEARCH('G_Sipariş Fişi'!$C$10,$A645)),0,1)</f>
        <v>0</v>
      </c>
      <c r="C645" s="17">
        <f>IF(B645=0,0,COUNTIF($B$6:B645,1))</f>
        <v>0</v>
      </c>
      <c r="D645" s="18" t="str">
        <f t="shared" si="90"/>
        <v/>
      </c>
      <c r="E645" s="17">
        <f>IF(ISERROR(SEARCH('G_Sipariş Fişi'!$C$11,$A645)),0,1)</f>
        <v>0</v>
      </c>
      <c r="F645" s="17">
        <f>IF(E645=0,0,COUNTIF($E$6:E645,1))</f>
        <v>0</v>
      </c>
      <c r="G645" s="18" t="str">
        <f t="shared" si="91"/>
        <v/>
      </c>
      <c r="H645" s="17">
        <f>IF(ISERROR(SEARCH('G_Sipariş Fişi'!$C$12,$A645)),0,1)</f>
        <v>0</v>
      </c>
      <c r="I645" s="17">
        <f>IF(H645=0,0,COUNTIF(H$6:$H645,1))</f>
        <v>0</v>
      </c>
      <c r="J645" s="18" t="str">
        <f t="shared" si="92"/>
        <v/>
      </c>
      <c r="K645" s="17">
        <f>IF(ISERROR(SEARCH('G_Sipariş Fişi'!$C$13,$A645)),0,1)</f>
        <v>0</v>
      </c>
      <c r="L645" s="17">
        <f>IF(K645=0,0,COUNTIF($K$6:K645,1))</f>
        <v>0</v>
      </c>
      <c r="M645" s="18" t="str">
        <f t="shared" si="93"/>
        <v/>
      </c>
      <c r="N645" s="17">
        <f>IF(ISERROR(SEARCH('G_Sipariş Fişi'!$C$14,$A645)),0,1)</f>
        <v>0</v>
      </c>
      <c r="O645" s="17">
        <f>IF(N645=0,0,COUNTIF($N$6:N645,1))</f>
        <v>0</v>
      </c>
      <c r="P645" s="18" t="str">
        <f t="shared" si="94"/>
        <v/>
      </c>
      <c r="Q645" s="17">
        <f>IF(ISERROR(SEARCH('G_Sipariş Fişi'!$C$15,$A645)),0,1)</f>
        <v>0</v>
      </c>
      <c r="R645" s="17">
        <f>IF(Q645=0,0,COUNTIF($Q$6:Q645,1))</f>
        <v>0</v>
      </c>
      <c r="S645" s="18" t="str">
        <f t="shared" si="95"/>
        <v/>
      </c>
      <c r="T645" s="17">
        <f>IF(ISERROR(SEARCH('G_Sipariş Fişi'!$C$16,$A645)),0,1)</f>
        <v>1</v>
      </c>
      <c r="U645" s="17">
        <f>IF(T645=0,0,COUNTIF($T$6:T645,1))</f>
        <v>640</v>
      </c>
      <c r="V645" s="18" t="str">
        <f t="shared" si="96"/>
        <v>WINSTON SÜPER SLİMS</v>
      </c>
      <c r="W645" s="17">
        <f>IF(ISERROR(SEARCH('G_Sipariş Fişi'!$C$17,$A645)),0,1)</f>
        <v>1</v>
      </c>
      <c r="X645" s="17">
        <f>IF(W645=0,0,COUNTIF($W$6:W645,1))</f>
        <v>640</v>
      </c>
      <c r="Y645" s="18" t="str">
        <f t="shared" si="97"/>
        <v>WINSTON SÜPER SLİMS</v>
      </c>
      <c r="Z645" s="17">
        <f>IF(ISERROR(SEARCH('G_Sipariş Fişi'!$C$18,$A645)),0,1)</f>
        <v>1</v>
      </c>
      <c r="AA645" s="17">
        <f>IF(Z645=0,0,COUNTIF($Z$6:Z645,1))</f>
        <v>640</v>
      </c>
      <c r="AB645" s="18" t="str">
        <f t="shared" si="98"/>
        <v>WINSTON SÜPER SLİMS</v>
      </c>
      <c r="AC645" s="17">
        <f>IF(ISERROR(SEARCH('G_Sipariş Fişi'!$C$19,$A645)),0,1)</f>
        <v>1</v>
      </c>
      <c r="AD645" s="17">
        <f>IF(AC645=0,0,COUNTIF($AC$6:AC645,1))</f>
        <v>640</v>
      </c>
      <c r="AE645" s="18" t="str">
        <f t="shared" si="99"/>
        <v>WINSTON SÜPER SLİMS</v>
      </c>
    </row>
    <row r="646" spans="1:31" x14ac:dyDescent="0.3">
      <c r="A646" s="17" t="str">
        <f>Tbl_Ürünler[[#This Row],[Ürün Adı]]</f>
        <v>SUPER FRESH PATATES 1 KG</v>
      </c>
      <c r="B646" s="17">
        <f>IF(ISERROR(SEARCH('G_Sipariş Fişi'!$C$10,$A646)),0,1)</f>
        <v>0</v>
      </c>
      <c r="C646" s="17">
        <f>IF(B646=0,0,COUNTIF($B$6:B646,1))</f>
        <v>0</v>
      </c>
      <c r="D646" s="18" t="str">
        <f t="shared" ref="D646:D709" si="100">IFERROR(INDEX($A:$A,MATCH(ROW(C645)-4,C:C,0)),"")</f>
        <v/>
      </c>
      <c r="E646" s="17">
        <f>IF(ISERROR(SEARCH('G_Sipariş Fişi'!$C$11,$A646)),0,1)</f>
        <v>0</v>
      </c>
      <c r="F646" s="17">
        <f>IF(E646=0,0,COUNTIF($E$6:E646,1))</f>
        <v>0</v>
      </c>
      <c r="G646" s="18" t="str">
        <f t="shared" ref="G646:G709" si="101">IFERROR(INDEX($A:$A,MATCH(ROW(F645)-4,F:F,0)),"")</f>
        <v/>
      </c>
      <c r="H646" s="17">
        <f>IF(ISERROR(SEARCH('G_Sipariş Fişi'!$C$12,$A646)),0,1)</f>
        <v>0</v>
      </c>
      <c r="I646" s="17">
        <f>IF(H646=0,0,COUNTIF(H$6:$H646,1))</f>
        <v>0</v>
      </c>
      <c r="J646" s="18" t="str">
        <f t="shared" ref="J646:J709" si="102">IFERROR(INDEX($A:$A,MATCH(ROW(I645)-4,I:I,0)),"")</f>
        <v/>
      </c>
      <c r="K646" s="17">
        <f>IF(ISERROR(SEARCH('G_Sipariş Fişi'!$C$13,$A646)),0,1)</f>
        <v>0</v>
      </c>
      <c r="L646" s="17">
        <f>IF(K646=0,0,COUNTIF($K$6:K646,1))</f>
        <v>0</v>
      </c>
      <c r="M646" s="18" t="str">
        <f t="shared" ref="M646:M709" si="103">IFERROR(INDEX($A:$A,MATCH(ROW(L645)-4,L:L,0)),"")</f>
        <v/>
      </c>
      <c r="N646" s="17">
        <f>IF(ISERROR(SEARCH('G_Sipariş Fişi'!$C$14,$A646)),0,1)</f>
        <v>0</v>
      </c>
      <c r="O646" s="17">
        <f>IF(N646=0,0,COUNTIF($N$6:N646,1))</f>
        <v>0</v>
      </c>
      <c r="P646" s="18" t="str">
        <f t="shared" ref="P646:P709" si="104">IFERROR(INDEX($A:$A,MATCH(ROW(O645)-4,O:O,0)),"")</f>
        <v/>
      </c>
      <c r="Q646" s="17">
        <f>IF(ISERROR(SEARCH('G_Sipariş Fişi'!$C$15,$A646)),0,1)</f>
        <v>0</v>
      </c>
      <c r="R646" s="17">
        <f>IF(Q646=0,0,COUNTIF($Q$6:Q646,1))</f>
        <v>0</v>
      </c>
      <c r="S646" s="18" t="str">
        <f t="shared" ref="S646:S709" si="105">IFERROR(INDEX($A:$A,MATCH(ROW(R645)-4,R:R,0)),"")</f>
        <v/>
      </c>
      <c r="T646" s="17">
        <f>IF(ISERROR(SEARCH('G_Sipariş Fişi'!$C$16,$A646)),0,1)</f>
        <v>1</v>
      </c>
      <c r="U646" s="17">
        <f>IF(T646=0,0,COUNTIF($T$6:T646,1))</f>
        <v>641</v>
      </c>
      <c r="V646" s="18" t="str">
        <f t="shared" ref="V646:V709" si="106">IFERROR(INDEX($A:$A,MATCH(ROW(U645)-4,U:U,0)),"")</f>
        <v>SUPER FRESH PATATES 1 KG</v>
      </c>
      <c r="W646" s="17">
        <f>IF(ISERROR(SEARCH('G_Sipariş Fişi'!$C$17,$A646)),0,1)</f>
        <v>1</v>
      </c>
      <c r="X646" s="17">
        <f>IF(W646=0,0,COUNTIF($W$6:W646,1))</f>
        <v>641</v>
      </c>
      <c r="Y646" s="18" t="str">
        <f t="shared" ref="Y646:Y709" si="107">IFERROR(INDEX($A:$A,MATCH(ROW(X645)-4,X:X,0)),"")</f>
        <v>SUPER FRESH PATATES 1 KG</v>
      </c>
      <c r="Z646" s="17">
        <f>IF(ISERROR(SEARCH('G_Sipariş Fişi'!$C$18,$A646)),0,1)</f>
        <v>1</v>
      </c>
      <c r="AA646" s="17">
        <f>IF(Z646=0,0,COUNTIF($Z$6:Z646,1))</f>
        <v>641</v>
      </c>
      <c r="AB646" s="18" t="str">
        <f t="shared" ref="AB646:AB709" si="108">IFERROR(INDEX($A:$A,MATCH(ROW(AA645)-4,AA:AA,0)),"")</f>
        <v>SUPER FRESH PATATES 1 KG</v>
      </c>
      <c r="AC646" s="17">
        <f>IF(ISERROR(SEARCH('G_Sipariş Fişi'!$C$19,$A646)),0,1)</f>
        <v>1</v>
      </c>
      <c r="AD646" s="17">
        <f>IF(AC646=0,0,COUNTIF($AC$6:AC646,1))</f>
        <v>641</v>
      </c>
      <c r="AE646" s="18" t="str">
        <f t="shared" ref="AE646:AE709" si="109">IFERROR(INDEX($A:$A,MATCH(ROW(AD645)-4,AD:AD,0)),"")</f>
        <v>SUPER FRESH PATATES 1 KG</v>
      </c>
    </row>
    <row r="647" spans="1:31" x14ac:dyDescent="0.3">
      <c r="A647" s="17" t="str">
        <f>Tbl_Ürünler[[#This Row],[Ürün Adı]]</f>
        <v>COCA COLA 1 LT. PET SISE KAMPANYA</v>
      </c>
      <c r="B647" s="17">
        <f>IF(ISERROR(SEARCH('G_Sipariş Fişi'!$C$10,$A647)),0,1)</f>
        <v>0</v>
      </c>
      <c r="C647" s="17">
        <f>IF(B647=0,0,COUNTIF($B$6:B647,1))</f>
        <v>0</v>
      </c>
      <c r="D647" s="18" t="str">
        <f t="shared" si="100"/>
        <v/>
      </c>
      <c r="E647" s="17">
        <f>IF(ISERROR(SEARCH('G_Sipariş Fişi'!$C$11,$A647)),0,1)</f>
        <v>0</v>
      </c>
      <c r="F647" s="17">
        <f>IF(E647=0,0,COUNTIF($E$6:E647,1))</f>
        <v>0</v>
      </c>
      <c r="G647" s="18" t="str">
        <f t="shared" si="101"/>
        <v/>
      </c>
      <c r="H647" s="17">
        <f>IF(ISERROR(SEARCH('G_Sipariş Fişi'!$C$12,$A647)),0,1)</f>
        <v>0</v>
      </c>
      <c r="I647" s="17">
        <f>IF(H647=0,0,COUNTIF(H$6:$H647,1))</f>
        <v>0</v>
      </c>
      <c r="J647" s="18" t="str">
        <f t="shared" si="102"/>
        <v/>
      </c>
      <c r="K647" s="17">
        <f>IF(ISERROR(SEARCH('G_Sipariş Fişi'!$C$13,$A647)),0,1)</f>
        <v>0</v>
      </c>
      <c r="L647" s="17">
        <f>IF(K647=0,0,COUNTIF($K$6:K647,1))</f>
        <v>0</v>
      </c>
      <c r="M647" s="18" t="str">
        <f t="shared" si="103"/>
        <v/>
      </c>
      <c r="N647" s="17">
        <f>IF(ISERROR(SEARCH('G_Sipariş Fişi'!$C$14,$A647)),0,1)</f>
        <v>0</v>
      </c>
      <c r="O647" s="17">
        <f>IF(N647=0,0,COUNTIF($N$6:N647,1))</f>
        <v>0</v>
      </c>
      <c r="P647" s="18" t="str">
        <f t="shared" si="104"/>
        <v/>
      </c>
      <c r="Q647" s="17">
        <f>IF(ISERROR(SEARCH('G_Sipariş Fişi'!$C$15,$A647)),0,1)</f>
        <v>0</v>
      </c>
      <c r="R647" s="17">
        <f>IF(Q647=0,0,COUNTIF($Q$6:Q647,1))</f>
        <v>0</v>
      </c>
      <c r="S647" s="18" t="str">
        <f t="shared" si="105"/>
        <v/>
      </c>
      <c r="T647" s="17">
        <f>IF(ISERROR(SEARCH('G_Sipariş Fişi'!$C$16,$A647)),0,1)</f>
        <v>1</v>
      </c>
      <c r="U647" s="17">
        <f>IF(T647=0,0,COUNTIF($T$6:T647,1))</f>
        <v>642</v>
      </c>
      <c r="V647" s="18" t="str">
        <f t="shared" si="106"/>
        <v>COCA COLA 1 LT. PET SISE KAMPANYA</v>
      </c>
      <c r="W647" s="17">
        <f>IF(ISERROR(SEARCH('G_Sipariş Fişi'!$C$17,$A647)),0,1)</f>
        <v>1</v>
      </c>
      <c r="X647" s="17">
        <f>IF(W647=0,0,COUNTIF($W$6:W647,1))</f>
        <v>642</v>
      </c>
      <c r="Y647" s="18" t="str">
        <f t="shared" si="107"/>
        <v>COCA COLA 1 LT. PET SISE KAMPANYA</v>
      </c>
      <c r="Z647" s="17">
        <f>IF(ISERROR(SEARCH('G_Sipariş Fişi'!$C$18,$A647)),0,1)</f>
        <v>1</v>
      </c>
      <c r="AA647" s="17">
        <f>IF(Z647=0,0,COUNTIF($Z$6:Z647,1))</f>
        <v>642</v>
      </c>
      <c r="AB647" s="18" t="str">
        <f t="shared" si="108"/>
        <v>COCA COLA 1 LT. PET SISE KAMPANYA</v>
      </c>
      <c r="AC647" s="17">
        <f>IF(ISERROR(SEARCH('G_Sipariş Fişi'!$C$19,$A647)),0,1)</f>
        <v>1</v>
      </c>
      <c r="AD647" s="17">
        <f>IF(AC647=0,0,COUNTIF($AC$6:AC647,1))</f>
        <v>642</v>
      </c>
      <c r="AE647" s="18" t="str">
        <f t="shared" si="109"/>
        <v>COCA COLA 1 LT. PET SISE KAMPANYA</v>
      </c>
    </row>
    <row r="648" spans="1:31" x14ac:dyDescent="0.3">
      <c r="A648" s="17" t="str">
        <f>Tbl_Ürünler[[#This Row],[Ürün Adı]]</f>
        <v>WINSTON KISA</v>
      </c>
      <c r="B648" s="17">
        <f>IF(ISERROR(SEARCH('G_Sipariş Fişi'!$C$10,$A648)),0,1)</f>
        <v>0</v>
      </c>
      <c r="C648" s="17">
        <f>IF(B648=0,0,COUNTIF($B$6:B648,1))</f>
        <v>0</v>
      </c>
      <c r="D648" s="18" t="str">
        <f t="shared" si="100"/>
        <v/>
      </c>
      <c r="E648" s="17">
        <f>IF(ISERROR(SEARCH('G_Sipariş Fişi'!$C$11,$A648)),0,1)</f>
        <v>0</v>
      </c>
      <c r="F648" s="17">
        <f>IF(E648=0,0,COUNTIF($E$6:E648,1))</f>
        <v>0</v>
      </c>
      <c r="G648" s="18" t="str">
        <f t="shared" si="101"/>
        <v/>
      </c>
      <c r="H648" s="17">
        <f>IF(ISERROR(SEARCH('G_Sipariş Fişi'!$C$12,$A648)),0,1)</f>
        <v>0</v>
      </c>
      <c r="I648" s="17">
        <f>IF(H648=0,0,COUNTIF(H$6:$H648,1))</f>
        <v>0</v>
      </c>
      <c r="J648" s="18" t="str">
        <f t="shared" si="102"/>
        <v/>
      </c>
      <c r="K648" s="17">
        <f>IF(ISERROR(SEARCH('G_Sipariş Fişi'!$C$13,$A648)),0,1)</f>
        <v>0</v>
      </c>
      <c r="L648" s="17">
        <f>IF(K648=0,0,COUNTIF($K$6:K648,1))</f>
        <v>0</v>
      </c>
      <c r="M648" s="18" t="str">
        <f t="shared" si="103"/>
        <v/>
      </c>
      <c r="N648" s="17">
        <f>IF(ISERROR(SEARCH('G_Sipariş Fişi'!$C$14,$A648)),0,1)</f>
        <v>0</v>
      </c>
      <c r="O648" s="17">
        <f>IF(N648=0,0,COUNTIF($N$6:N648,1))</f>
        <v>0</v>
      </c>
      <c r="P648" s="18" t="str">
        <f t="shared" si="104"/>
        <v/>
      </c>
      <c r="Q648" s="17">
        <f>IF(ISERROR(SEARCH('G_Sipariş Fişi'!$C$15,$A648)),0,1)</f>
        <v>0</v>
      </c>
      <c r="R648" s="17">
        <f>IF(Q648=0,0,COUNTIF($Q$6:Q648,1))</f>
        <v>0</v>
      </c>
      <c r="S648" s="18" t="str">
        <f t="shared" si="105"/>
        <v/>
      </c>
      <c r="T648" s="17">
        <f>IF(ISERROR(SEARCH('G_Sipariş Fişi'!$C$16,$A648)),0,1)</f>
        <v>1</v>
      </c>
      <c r="U648" s="17">
        <f>IF(T648=0,0,COUNTIF($T$6:T648,1))</f>
        <v>643</v>
      </c>
      <c r="V648" s="18" t="str">
        <f t="shared" si="106"/>
        <v>WINSTON KISA</v>
      </c>
      <c r="W648" s="17">
        <f>IF(ISERROR(SEARCH('G_Sipariş Fişi'!$C$17,$A648)),0,1)</f>
        <v>1</v>
      </c>
      <c r="X648" s="17">
        <f>IF(W648=0,0,COUNTIF($W$6:W648,1))</f>
        <v>643</v>
      </c>
      <c r="Y648" s="18" t="str">
        <f t="shared" si="107"/>
        <v>WINSTON KISA</v>
      </c>
      <c r="Z648" s="17">
        <f>IF(ISERROR(SEARCH('G_Sipariş Fişi'!$C$18,$A648)),0,1)</f>
        <v>1</v>
      </c>
      <c r="AA648" s="17">
        <f>IF(Z648=0,0,COUNTIF($Z$6:Z648,1))</f>
        <v>643</v>
      </c>
      <c r="AB648" s="18" t="str">
        <f t="shared" si="108"/>
        <v>WINSTON KISA</v>
      </c>
      <c r="AC648" s="17">
        <f>IF(ISERROR(SEARCH('G_Sipariş Fişi'!$C$19,$A648)),0,1)</f>
        <v>1</v>
      </c>
      <c r="AD648" s="17">
        <f>IF(AC648=0,0,COUNTIF($AC$6:AC648,1))</f>
        <v>643</v>
      </c>
      <c r="AE648" s="18" t="str">
        <f t="shared" si="109"/>
        <v>WINSTON KISA</v>
      </c>
    </row>
    <row r="649" spans="1:31" x14ac:dyDescent="0.3">
      <c r="A649" s="17" t="str">
        <f>Tbl_Ürünler[[#This Row],[Ürün Adı]]</f>
        <v>ICIM TEREYAGI 1KG.</v>
      </c>
      <c r="B649" s="17">
        <f>IF(ISERROR(SEARCH('G_Sipariş Fişi'!$C$10,$A649)),0,1)</f>
        <v>0</v>
      </c>
      <c r="C649" s="17">
        <f>IF(B649=0,0,COUNTIF($B$6:B649,1))</f>
        <v>0</v>
      </c>
      <c r="D649" s="18" t="str">
        <f t="shared" si="100"/>
        <v/>
      </c>
      <c r="E649" s="17">
        <f>IF(ISERROR(SEARCH('G_Sipariş Fişi'!$C$11,$A649)),0,1)</f>
        <v>0</v>
      </c>
      <c r="F649" s="17">
        <f>IF(E649=0,0,COUNTIF($E$6:E649,1))</f>
        <v>0</v>
      </c>
      <c r="G649" s="18" t="str">
        <f t="shared" si="101"/>
        <v/>
      </c>
      <c r="H649" s="17">
        <f>IF(ISERROR(SEARCH('G_Sipariş Fişi'!$C$12,$A649)),0,1)</f>
        <v>0</v>
      </c>
      <c r="I649" s="17">
        <f>IF(H649=0,0,COUNTIF(H$6:$H649,1))</f>
        <v>0</v>
      </c>
      <c r="J649" s="18" t="str">
        <f t="shared" si="102"/>
        <v/>
      </c>
      <c r="K649" s="17">
        <f>IF(ISERROR(SEARCH('G_Sipariş Fişi'!$C$13,$A649)),0,1)</f>
        <v>0</v>
      </c>
      <c r="L649" s="17">
        <f>IF(K649=0,0,COUNTIF($K$6:K649,1))</f>
        <v>0</v>
      </c>
      <c r="M649" s="18" t="str">
        <f t="shared" si="103"/>
        <v/>
      </c>
      <c r="N649" s="17">
        <f>IF(ISERROR(SEARCH('G_Sipariş Fişi'!$C$14,$A649)),0,1)</f>
        <v>0</v>
      </c>
      <c r="O649" s="17">
        <f>IF(N649=0,0,COUNTIF($N$6:N649,1))</f>
        <v>0</v>
      </c>
      <c r="P649" s="18" t="str">
        <f t="shared" si="104"/>
        <v/>
      </c>
      <c r="Q649" s="17">
        <f>IF(ISERROR(SEARCH('G_Sipariş Fişi'!$C$15,$A649)),0,1)</f>
        <v>0</v>
      </c>
      <c r="R649" s="17">
        <f>IF(Q649=0,0,COUNTIF($Q$6:Q649,1))</f>
        <v>0</v>
      </c>
      <c r="S649" s="18" t="str">
        <f t="shared" si="105"/>
        <v/>
      </c>
      <c r="T649" s="17">
        <f>IF(ISERROR(SEARCH('G_Sipariş Fişi'!$C$16,$A649)),0,1)</f>
        <v>1</v>
      </c>
      <c r="U649" s="17">
        <f>IF(T649=0,0,COUNTIF($T$6:T649,1))</f>
        <v>644</v>
      </c>
      <c r="V649" s="18" t="str">
        <f t="shared" si="106"/>
        <v>ICIM TEREYAGI 1KG.</v>
      </c>
      <c r="W649" s="17">
        <f>IF(ISERROR(SEARCH('G_Sipariş Fişi'!$C$17,$A649)),0,1)</f>
        <v>1</v>
      </c>
      <c r="X649" s="17">
        <f>IF(W649=0,0,COUNTIF($W$6:W649,1))</f>
        <v>644</v>
      </c>
      <c r="Y649" s="18" t="str">
        <f t="shared" si="107"/>
        <v>ICIM TEREYAGI 1KG.</v>
      </c>
      <c r="Z649" s="17">
        <f>IF(ISERROR(SEARCH('G_Sipariş Fişi'!$C$18,$A649)),0,1)</f>
        <v>1</v>
      </c>
      <c r="AA649" s="17">
        <f>IF(Z649=0,0,COUNTIF($Z$6:Z649,1))</f>
        <v>644</v>
      </c>
      <c r="AB649" s="18" t="str">
        <f t="shared" si="108"/>
        <v>ICIM TEREYAGI 1KG.</v>
      </c>
      <c r="AC649" s="17">
        <f>IF(ISERROR(SEARCH('G_Sipariş Fişi'!$C$19,$A649)),0,1)</f>
        <v>1</v>
      </c>
      <c r="AD649" s="17">
        <f>IF(AC649=0,0,COUNTIF($AC$6:AC649,1))</f>
        <v>644</v>
      </c>
      <c r="AE649" s="18" t="str">
        <f t="shared" si="109"/>
        <v>ICIM TEREYAGI 1KG.</v>
      </c>
    </row>
    <row r="650" spans="1:31" x14ac:dyDescent="0.3">
      <c r="A650" s="17" t="str">
        <f>Tbl_Ürünler[[#This Row],[Ürün Adı]]</f>
        <v>F NEFFIS RIZE ÇAY 1000GR</v>
      </c>
      <c r="B650" s="17">
        <f>IF(ISERROR(SEARCH('G_Sipariş Fişi'!$C$10,$A650)),0,1)</f>
        <v>0</v>
      </c>
      <c r="C650" s="17">
        <f>IF(B650=0,0,COUNTIF($B$6:B650,1))</f>
        <v>0</v>
      </c>
      <c r="D650" s="18" t="str">
        <f t="shared" si="100"/>
        <v/>
      </c>
      <c r="E650" s="17">
        <f>IF(ISERROR(SEARCH('G_Sipariş Fişi'!$C$11,$A650)),0,1)</f>
        <v>0</v>
      </c>
      <c r="F650" s="17">
        <f>IF(E650=0,0,COUNTIF($E$6:E650,1))</f>
        <v>0</v>
      </c>
      <c r="G650" s="18" t="str">
        <f t="shared" si="101"/>
        <v/>
      </c>
      <c r="H650" s="17">
        <f>IF(ISERROR(SEARCH('G_Sipariş Fişi'!$C$12,$A650)),0,1)</f>
        <v>0</v>
      </c>
      <c r="I650" s="17">
        <f>IF(H650=0,0,COUNTIF(H$6:$H650,1))</f>
        <v>0</v>
      </c>
      <c r="J650" s="18" t="str">
        <f t="shared" si="102"/>
        <v/>
      </c>
      <c r="K650" s="17">
        <f>IF(ISERROR(SEARCH('G_Sipariş Fişi'!$C$13,$A650)),0,1)</f>
        <v>0</v>
      </c>
      <c r="L650" s="17">
        <f>IF(K650=0,0,COUNTIF($K$6:K650,1))</f>
        <v>0</v>
      </c>
      <c r="M650" s="18" t="str">
        <f t="shared" si="103"/>
        <v/>
      </c>
      <c r="N650" s="17">
        <f>IF(ISERROR(SEARCH('G_Sipariş Fişi'!$C$14,$A650)),0,1)</f>
        <v>0</v>
      </c>
      <c r="O650" s="17">
        <f>IF(N650=0,0,COUNTIF($N$6:N650,1))</f>
        <v>0</v>
      </c>
      <c r="P650" s="18" t="str">
        <f t="shared" si="104"/>
        <v/>
      </c>
      <c r="Q650" s="17">
        <f>IF(ISERROR(SEARCH('G_Sipariş Fişi'!$C$15,$A650)),0,1)</f>
        <v>0</v>
      </c>
      <c r="R650" s="17">
        <f>IF(Q650=0,0,COUNTIF($Q$6:Q650,1))</f>
        <v>0</v>
      </c>
      <c r="S650" s="18" t="str">
        <f t="shared" si="105"/>
        <v/>
      </c>
      <c r="T650" s="17">
        <f>IF(ISERROR(SEARCH('G_Sipariş Fişi'!$C$16,$A650)),0,1)</f>
        <v>1</v>
      </c>
      <c r="U650" s="17">
        <f>IF(T650=0,0,COUNTIF($T$6:T650,1))</f>
        <v>645</v>
      </c>
      <c r="V650" s="18" t="str">
        <f t="shared" si="106"/>
        <v>F NEFFIS RIZE ÇAY 1000GR</v>
      </c>
      <c r="W650" s="17">
        <f>IF(ISERROR(SEARCH('G_Sipariş Fişi'!$C$17,$A650)),0,1)</f>
        <v>1</v>
      </c>
      <c r="X650" s="17">
        <f>IF(W650=0,0,COUNTIF($W$6:W650,1))</f>
        <v>645</v>
      </c>
      <c r="Y650" s="18" t="str">
        <f t="shared" si="107"/>
        <v>F NEFFIS RIZE ÇAY 1000GR</v>
      </c>
      <c r="Z650" s="17">
        <f>IF(ISERROR(SEARCH('G_Sipariş Fişi'!$C$18,$A650)),0,1)</f>
        <v>1</v>
      </c>
      <c r="AA650" s="17">
        <f>IF(Z650=0,0,COUNTIF($Z$6:Z650,1))</f>
        <v>645</v>
      </c>
      <c r="AB650" s="18" t="str">
        <f t="shared" si="108"/>
        <v>F NEFFIS RIZE ÇAY 1000GR</v>
      </c>
      <c r="AC650" s="17">
        <f>IF(ISERROR(SEARCH('G_Sipariş Fişi'!$C$19,$A650)),0,1)</f>
        <v>1</v>
      </c>
      <c r="AD650" s="17">
        <f>IF(AC650=0,0,COUNTIF($AC$6:AC650,1))</f>
        <v>645</v>
      </c>
      <c r="AE650" s="18" t="str">
        <f t="shared" si="109"/>
        <v>F NEFFIS RIZE ÇAY 1000GR</v>
      </c>
    </row>
    <row r="651" spans="1:31" x14ac:dyDescent="0.3">
      <c r="A651" s="17" t="str">
        <f>Tbl_Ürünler[[#This Row],[Ürün Adı]]</f>
        <v>ULKER KELLOGG`S K FLAKES 450 GR SADE</v>
      </c>
      <c r="B651" s="17">
        <f>IF(ISERROR(SEARCH('G_Sipariş Fişi'!$C$10,$A651)),0,1)</f>
        <v>0</v>
      </c>
      <c r="C651" s="17">
        <f>IF(B651=0,0,COUNTIF($B$6:B651,1))</f>
        <v>0</v>
      </c>
      <c r="D651" s="18" t="str">
        <f t="shared" si="100"/>
        <v/>
      </c>
      <c r="E651" s="17">
        <f>IF(ISERROR(SEARCH('G_Sipariş Fişi'!$C$11,$A651)),0,1)</f>
        <v>0</v>
      </c>
      <c r="F651" s="17">
        <f>IF(E651=0,0,COUNTIF($E$6:E651,1))</f>
        <v>0</v>
      </c>
      <c r="G651" s="18" t="str">
        <f t="shared" si="101"/>
        <v/>
      </c>
      <c r="H651" s="17">
        <f>IF(ISERROR(SEARCH('G_Sipariş Fişi'!$C$12,$A651)),0,1)</f>
        <v>0</v>
      </c>
      <c r="I651" s="17">
        <f>IF(H651=0,0,COUNTIF(H$6:$H651,1))</f>
        <v>0</v>
      </c>
      <c r="J651" s="18" t="str">
        <f t="shared" si="102"/>
        <v/>
      </c>
      <c r="K651" s="17">
        <f>IF(ISERROR(SEARCH('G_Sipariş Fişi'!$C$13,$A651)),0,1)</f>
        <v>0</v>
      </c>
      <c r="L651" s="17">
        <f>IF(K651=0,0,COUNTIF($K$6:K651,1))</f>
        <v>0</v>
      </c>
      <c r="M651" s="18" t="str">
        <f t="shared" si="103"/>
        <v/>
      </c>
      <c r="N651" s="17">
        <f>IF(ISERROR(SEARCH('G_Sipariş Fişi'!$C$14,$A651)),0,1)</f>
        <v>0</v>
      </c>
      <c r="O651" s="17">
        <f>IF(N651=0,0,COUNTIF($N$6:N651,1))</f>
        <v>0</v>
      </c>
      <c r="P651" s="18" t="str">
        <f t="shared" si="104"/>
        <v/>
      </c>
      <c r="Q651" s="17">
        <f>IF(ISERROR(SEARCH('G_Sipariş Fişi'!$C$15,$A651)),0,1)</f>
        <v>0</v>
      </c>
      <c r="R651" s="17">
        <f>IF(Q651=0,0,COUNTIF($Q$6:Q651,1))</f>
        <v>0</v>
      </c>
      <c r="S651" s="18" t="str">
        <f t="shared" si="105"/>
        <v/>
      </c>
      <c r="T651" s="17">
        <f>IF(ISERROR(SEARCH('G_Sipariş Fişi'!$C$16,$A651)),0,1)</f>
        <v>1</v>
      </c>
      <c r="U651" s="17">
        <f>IF(T651=0,0,COUNTIF($T$6:T651,1))</f>
        <v>646</v>
      </c>
      <c r="V651" s="18" t="str">
        <f t="shared" si="106"/>
        <v>ULKER KELLOGG`S K FLAKES 450 GR SADE</v>
      </c>
      <c r="W651" s="17">
        <f>IF(ISERROR(SEARCH('G_Sipariş Fişi'!$C$17,$A651)),0,1)</f>
        <v>1</v>
      </c>
      <c r="X651" s="17">
        <f>IF(W651=0,0,COUNTIF($W$6:W651,1))</f>
        <v>646</v>
      </c>
      <c r="Y651" s="18" t="str">
        <f t="shared" si="107"/>
        <v>ULKER KELLOGG`S K FLAKES 450 GR SADE</v>
      </c>
      <c r="Z651" s="17">
        <f>IF(ISERROR(SEARCH('G_Sipariş Fişi'!$C$18,$A651)),0,1)</f>
        <v>1</v>
      </c>
      <c r="AA651" s="17">
        <f>IF(Z651=0,0,COUNTIF($Z$6:Z651,1))</f>
        <v>646</v>
      </c>
      <c r="AB651" s="18" t="str">
        <f t="shared" si="108"/>
        <v>ULKER KELLOGG`S K FLAKES 450 GR SADE</v>
      </c>
      <c r="AC651" s="17">
        <f>IF(ISERROR(SEARCH('G_Sipariş Fişi'!$C$19,$A651)),0,1)</f>
        <v>1</v>
      </c>
      <c r="AD651" s="17">
        <f>IF(AC651=0,0,COUNTIF($AC$6:AC651,1))</f>
        <v>646</v>
      </c>
      <c r="AE651" s="18" t="str">
        <f t="shared" si="109"/>
        <v>ULKER KELLOGG`S K FLAKES 450 GR SADE</v>
      </c>
    </row>
    <row r="652" spans="1:31" x14ac:dyDescent="0.3">
      <c r="A652" s="17" t="str">
        <f>Tbl_Ürünler[[#This Row],[Ürün Adı]]</f>
        <v>ARIEL MATIK 5 .5 KGPARLAK RENKLER</v>
      </c>
      <c r="B652" s="17">
        <f>IF(ISERROR(SEARCH('G_Sipariş Fişi'!$C$10,$A652)),0,1)</f>
        <v>0</v>
      </c>
      <c r="C652" s="17">
        <f>IF(B652=0,0,COUNTIF($B$6:B652,1))</f>
        <v>0</v>
      </c>
      <c r="D652" s="18" t="str">
        <f t="shared" si="100"/>
        <v/>
      </c>
      <c r="E652" s="17">
        <f>IF(ISERROR(SEARCH('G_Sipariş Fişi'!$C$11,$A652)),0,1)</f>
        <v>0</v>
      </c>
      <c r="F652" s="17">
        <f>IF(E652=0,0,COUNTIF($E$6:E652,1))</f>
        <v>0</v>
      </c>
      <c r="G652" s="18" t="str">
        <f t="shared" si="101"/>
        <v/>
      </c>
      <c r="H652" s="17">
        <f>IF(ISERROR(SEARCH('G_Sipariş Fişi'!$C$12,$A652)),0,1)</f>
        <v>0</v>
      </c>
      <c r="I652" s="17">
        <f>IF(H652=0,0,COUNTIF(H$6:$H652,1))</f>
        <v>0</v>
      </c>
      <c r="J652" s="18" t="str">
        <f t="shared" si="102"/>
        <v/>
      </c>
      <c r="K652" s="17">
        <f>IF(ISERROR(SEARCH('G_Sipariş Fişi'!$C$13,$A652)),0,1)</f>
        <v>0</v>
      </c>
      <c r="L652" s="17">
        <f>IF(K652=0,0,COUNTIF($K$6:K652,1))</f>
        <v>0</v>
      </c>
      <c r="M652" s="18" t="str">
        <f t="shared" si="103"/>
        <v/>
      </c>
      <c r="N652" s="17">
        <f>IF(ISERROR(SEARCH('G_Sipariş Fişi'!$C$14,$A652)),0,1)</f>
        <v>0</v>
      </c>
      <c r="O652" s="17">
        <f>IF(N652=0,0,COUNTIF($N$6:N652,1))</f>
        <v>0</v>
      </c>
      <c r="P652" s="18" t="str">
        <f t="shared" si="104"/>
        <v/>
      </c>
      <c r="Q652" s="17">
        <f>IF(ISERROR(SEARCH('G_Sipariş Fişi'!$C$15,$A652)),0,1)</f>
        <v>0</v>
      </c>
      <c r="R652" s="17">
        <f>IF(Q652=0,0,COUNTIF($Q$6:Q652,1))</f>
        <v>0</v>
      </c>
      <c r="S652" s="18" t="str">
        <f t="shared" si="105"/>
        <v/>
      </c>
      <c r="T652" s="17">
        <f>IF(ISERROR(SEARCH('G_Sipariş Fişi'!$C$16,$A652)),0,1)</f>
        <v>1</v>
      </c>
      <c r="U652" s="17">
        <f>IF(T652=0,0,COUNTIF($T$6:T652,1))</f>
        <v>647</v>
      </c>
      <c r="V652" s="18" t="str">
        <f t="shared" si="106"/>
        <v>ARIEL MATIK 5 .5 KGPARLAK RENKLER</v>
      </c>
      <c r="W652" s="17">
        <f>IF(ISERROR(SEARCH('G_Sipariş Fişi'!$C$17,$A652)),0,1)</f>
        <v>1</v>
      </c>
      <c r="X652" s="17">
        <f>IF(W652=0,0,COUNTIF($W$6:W652,1))</f>
        <v>647</v>
      </c>
      <c r="Y652" s="18" t="str">
        <f t="shared" si="107"/>
        <v>ARIEL MATIK 5 .5 KGPARLAK RENKLER</v>
      </c>
      <c r="Z652" s="17">
        <f>IF(ISERROR(SEARCH('G_Sipariş Fişi'!$C$18,$A652)),0,1)</f>
        <v>1</v>
      </c>
      <c r="AA652" s="17">
        <f>IF(Z652=0,0,COUNTIF($Z$6:Z652,1))</f>
        <v>647</v>
      </c>
      <c r="AB652" s="18" t="str">
        <f t="shared" si="108"/>
        <v>ARIEL MATIK 5 .5 KGPARLAK RENKLER</v>
      </c>
      <c r="AC652" s="17">
        <f>IF(ISERROR(SEARCH('G_Sipariş Fişi'!$C$19,$A652)),0,1)</f>
        <v>1</v>
      </c>
      <c r="AD652" s="17">
        <f>IF(AC652=0,0,COUNTIF($AC$6:AC652,1))</f>
        <v>647</v>
      </c>
      <c r="AE652" s="18" t="str">
        <f t="shared" si="109"/>
        <v>ARIEL MATIK 5 .5 KGPARLAK RENKLER</v>
      </c>
    </row>
    <row r="653" spans="1:31" x14ac:dyDescent="0.3">
      <c r="A653" s="17" t="str">
        <f>Tbl_Ürünler[[#This Row],[Ürün Adı]]</f>
        <v>P.BAHCE PORSELEN CAYDANLIK</v>
      </c>
      <c r="B653" s="17">
        <f>IF(ISERROR(SEARCH('G_Sipariş Fişi'!$C$10,$A653)),0,1)</f>
        <v>0</v>
      </c>
      <c r="C653" s="17">
        <f>IF(B653=0,0,COUNTIF($B$6:B653,1))</f>
        <v>0</v>
      </c>
      <c r="D653" s="18" t="str">
        <f t="shared" si="100"/>
        <v/>
      </c>
      <c r="E653" s="17">
        <f>IF(ISERROR(SEARCH('G_Sipariş Fişi'!$C$11,$A653)),0,1)</f>
        <v>0</v>
      </c>
      <c r="F653" s="17">
        <f>IF(E653=0,0,COUNTIF($E$6:E653,1))</f>
        <v>0</v>
      </c>
      <c r="G653" s="18" t="str">
        <f t="shared" si="101"/>
        <v/>
      </c>
      <c r="H653" s="17">
        <f>IF(ISERROR(SEARCH('G_Sipariş Fişi'!$C$12,$A653)),0,1)</f>
        <v>0</v>
      </c>
      <c r="I653" s="17">
        <f>IF(H653=0,0,COUNTIF(H$6:$H653,1))</f>
        <v>0</v>
      </c>
      <c r="J653" s="18" t="str">
        <f t="shared" si="102"/>
        <v/>
      </c>
      <c r="K653" s="17">
        <f>IF(ISERROR(SEARCH('G_Sipariş Fişi'!$C$13,$A653)),0,1)</f>
        <v>0</v>
      </c>
      <c r="L653" s="17">
        <f>IF(K653=0,0,COUNTIF($K$6:K653,1))</f>
        <v>0</v>
      </c>
      <c r="M653" s="18" t="str">
        <f t="shared" si="103"/>
        <v/>
      </c>
      <c r="N653" s="17">
        <f>IF(ISERROR(SEARCH('G_Sipariş Fişi'!$C$14,$A653)),0,1)</f>
        <v>0</v>
      </c>
      <c r="O653" s="17">
        <f>IF(N653=0,0,COUNTIF($N$6:N653,1))</f>
        <v>0</v>
      </c>
      <c r="P653" s="18" t="str">
        <f t="shared" si="104"/>
        <v/>
      </c>
      <c r="Q653" s="17">
        <f>IF(ISERROR(SEARCH('G_Sipariş Fişi'!$C$15,$A653)),0,1)</f>
        <v>0</v>
      </c>
      <c r="R653" s="17">
        <f>IF(Q653=0,0,COUNTIF($Q$6:Q653,1))</f>
        <v>0</v>
      </c>
      <c r="S653" s="18" t="str">
        <f t="shared" si="105"/>
        <v/>
      </c>
      <c r="T653" s="17">
        <f>IF(ISERROR(SEARCH('G_Sipariş Fişi'!$C$16,$A653)),0,1)</f>
        <v>1</v>
      </c>
      <c r="U653" s="17">
        <f>IF(T653=0,0,COUNTIF($T$6:T653,1))</f>
        <v>648</v>
      </c>
      <c r="V653" s="18" t="str">
        <f t="shared" si="106"/>
        <v>P.BAHCE PORSELEN CAYDANLIK</v>
      </c>
      <c r="W653" s="17">
        <f>IF(ISERROR(SEARCH('G_Sipariş Fişi'!$C$17,$A653)),0,1)</f>
        <v>1</v>
      </c>
      <c r="X653" s="17">
        <f>IF(W653=0,0,COUNTIF($W$6:W653,1))</f>
        <v>648</v>
      </c>
      <c r="Y653" s="18" t="str">
        <f t="shared" si="107"/>
        <v>P.BAHCE PORSELEN CAYDANLIK</v>
      </c>
      <c r="Z653" s="17">
        <f>IF(ISERROR(SEARCH('G_Sipariş Fişi'!$C$18,$A653)),0,1)</f>
        <v>1</v>
      </c>
      <c r="AA653" s="17">
        <f>IF(Z653=0,0,COUNTIF($Z$6:Z653,1))</f>
        <v>648</v>
      </c>
      <c r="AB653" s="18" t="str">
        <f t="shared" si="108"/>
        <v>P.BAHCE PORSELEN CAYDANLIK</v>
      </c>
      <c r="AC653" s="17">
        <f>IF(ISERROR(SEARCH('G_Sipariş Fişi'!$C$19,$A653)),0,1)</f>
        <v>1</v>
      </c>
      <c r="AD653" s="17">
        <f>IF(AC653=0,0,COUNTIF($AC$6:AC653,1))</f>
        <v>648</v>
      </c>
      <c r="AE653" s="18" t="str">
        <f t="shared" si="109"/>
        <v>P.BAHCE PORSELEN CAYDANLIK</v>
      </c>
    </row>
    <row r="654" spans="1:31" x14ac:dyDescent="0.3">
      <c r="A654" s="17" t="str">
        <f>Tbl_Ürünler[[#This Row],[Ürün Adı]]</f>
        <v>YAREN CEM 3'LU TAVA SETI</v>
      </c>
      <c r="B654" s="17">
        <f>IF(ISERROR(SEARCH('G_Sipariş Fişi'!$C$10,$A654)),0,1)</f>
        <v>0</v>
      </c>
      <c r="C654" s="17">
        <f>IF(B654=0,0,COUNTIF($B$6:B654,1))</f>
        <v>0</v>
      </c>
      <c r="D654" s="18" t="str">
        <f t="shared" si="100"/>
        <v/>
      </c>
      <c r="E654" s="17">
        <f>IF(ISERROR(SEARCH('G_Sipariş Fişi'!$C$11,$A654)),0,1)</f>
        <v>0</v>
      </c>
      <c r="F654" s="17">
        <f>IF(E654=0,0,COUNTIF($E$6:E654,1))</f>
        <v>0</v>
      </c>
      <c r="G654" s="18" t="str">
        <f t="shared" si="101"/>
        <v/>
      </c>
      <c r="H654" s="17">
        <f>IF(ISERROR(SEARCH('G_Sipariş Fişi'!$C$12,$A654)),0,1)</f>
        <v>0</v>
      </c>
      <c r="I654" s="17">
        <f>IF(H654=0,0,COUNTIF(H$6:$H654,1))</f>
        <v>0</v>
      </c>
      <c r="J654" s="18" t="str">
        <f t="shared" si="102"/>
        <v/>
      </c>
      <c r="K654" s="17">
        <f>IF(ISERROR(SEARCH('G_Sipariş Fişi'!$C$13,$A654)),0,1)</f>
        <v>0</v>
      </c>
      <c r="L654" s="17">
        <f>IF(K654=0,0,COUNTIF($K$6:K654,1))</f>
        <v>0</v>
      </c>
      <c r="M654" s="18" t="str">
        <f t="shared" si="103"/>
        <v/>
      </c>
      <c r="N654" s="17">
        <f>IF(ISERROR(SEARCH('G_Sipariş Fişi'!$C$14,$A654)),0,1)</f>
        <v>0</v>
      </c>
      <c r="O654" s="17">
        <f>IF(N654=0,0,COUNTIF($N$6:N654,1))</f>
        <v>0</v>
      </c>
      <c r="P654" s="18" t="str">
        <f t="shared" si="104"/>
        <v/>
      </c>
      <c r="Q654" s="17">
        <f>IF(ISERROR(SEARCH('G_Sipariş Fişi'!$C$15,$A654)),0,1)</f>
        <v>0</v>
      </c>
      <c r="R654" s="17">
        <f>IF(Q654=0,0,COUNTIF($Q$6:Q654,1))</f>
        <v>0</v>
      </c>
      <c r="S654" s="18" t="str">
        <f t="shared" si="105"/>
        <v/>
      </c>
      <c r="T654" s="17">
        <f>IF(ISERROR(SEARCH('G_Sipariş Fişi'!$C$16,$A654)),0,1)</f>
        <v>1</v>
      </c>
      <c r="U654" s="17">
        <f>IF(T654=0,0,COUNTIF($T$6:T654,1))</f>
        <v>649</v>
      </c>
      <c r="V654" s="18" t="str">
        <f t="shared" si="106"/>
        <v>YAREN CEM 3'LU TAVA SETI</v>
      </c>
      <c r="W654" s="17">
        <f>IF(ISERROR(SEARCH('G_Sipariş Fişi'!$C$17,$A654)),0,1)</f>
        <v>1</v>
      </c>
      <c r="X654" s="17">
        <f>IF(W654=0,0,COUNTIF($W$6:W654,1))</f>
        <v>649</v>
      </c>
      <c r="Y654" s="18" t="str">
        <f t="shared" si="107"/>
        <v>YAREN CEM 3'LU TAVA SETI</v>
      </c>
      <c r="Z654" s="17">
        <f>IF(ISERROR(SEARCH('G_Sipariş Fişi'!$C$18,$A654)),0,1)</f>
        <v>1</v>
      </c>
      <c r="AA654" s="17">
        <f>IF(Z654=0,0,COUNTIF($Z$6:Z654,1))</f>
        <v>649</v>
      </c>
      <c r="AB654" s="18" t="str">
        <f t="shared" si="108"/>
        <v>YAREN CEM 3'LU TAVA SETI</v>
      </c>
      <c r="AC654" s="17">
        <f>IF(ISERROR(SEARCH('G_Sipariş Fişi'!$C$19,$A654)),0,1)</f>
        <v>1</v>
      </c>
      <c r="AD654" s="17">
        <f>IF(AC654=0,0,COUNTIF($AC$6:AC654,1))</f>
        <v>649</v>
      </c>
      <c r="AE654" s="18" t="str">
        <f t="shared" si="109"/>
        <v>YAREN CEM 3'LU TAVA SETI</v>
      </c>
    </row>
    <row r="655" spans="1:31" x14ac:dyDescent="0.3">
      <c r="A655" s="17" t="str">
        <f>Tbl_Ürünler[[#This Row],[Ürün Adı]]</f>
        <v>KEBIR TEREYAG 1 KG</v>
      </c>
      <c r="B655" s="17">
        <f>IF(ISERROR(SEARCH('G_Sipariş Fişi'!$C$10,$A655)),0,1)</f>
        <v>0</v>
      </c>
      <c r="C655" s="17">
        <f>IF(B655=0,0,COUNTIF($B$6:B655,1))</f>
        <v>0</v>
      </c>
      <c r="D655" s="18" t="str">
        <f t="shared" si="100"/>
        <v/>
      </c>
      <c r="E655" s="17">
        <f>IF(ISERROR(SEARCH('G_Sipariş Fişi'!$C$11,$A655)),0,1)</f>
        <v>0</v>
      </c>
      <c r="F655" s="17">
        <f>IF(E655=0,0,COUNTIF($E$6:E655,1))</f>
        <v>0</v>
      </c>
      <c r="G655" s="18" t="str">
        <f t="shared" si="101"/>
        <v/>
      </c>
      <c r="H655" s="17">
        <f>IF(ISERROR(SEARCH('G_Sipariş Fişi'!$C$12,$A655)),0,1)</f>
        <v>0</v>
      </c>
      <c r="I655" s="17">
        <f>IF(H655=0,0,COUNTIF(H$6:$H655,1))</f>
        <v>0</v>
      </c>
      <c r="J655" s="18" t="str">
        <f t="shared" si="102"/>
        <v/>
      </c>
      <c r="K655" s="17">
        <f>IF(ISERROR(SEARCH('G_Sipariş Fişi'!$C$13,$A655)),0,1)</f>
        <v>0</v>
      </c>
      <c r="L655" s="17">
        <f>IF(K655=0,0,COUNTIF($K$6:K655,1))</f>
        <v>0</v>
      </c>
      <c r="M655" s="18" t="str">
        <f t="shared" si="103"/>
        <v/>
      </c>
      <c r="N655" s="17">
        <f>IF(ISERROR(SEARCH('G_Sipariş Fişi'!$C$14,$A655)),0,1)</f>
        <v>0</v>
      </c>
      <c r="O655" s="17">
        <f>IF(N655=0,0,COUNTIF($N$6:N655,1))</f>
        <v>0</v>
      </c>
      <c r="P655" s="18" t="str">
        <f t="shared" si="104"/>
        <v/>
      </c>
      <c r="Q655" s="17">
        <f>IF(ISERROR(SEARCH('G_Sipariş Fişi'!$C$15,$A655)),0,1)</f>
        <v>0</v>
      </c>
      <c r="R655" s="17">
        <f>IF(Q655=0,0,COUNTIF($Q$6:Q655,1))</f>
        <v>0</v>
      </c>
      <c r="S655" s="18" t="str">
        <f t="shared" si="105"/>
        <v/>
      </c>
      <c r="T655" s="17">
        <f>IF(ISERROR(SEARCH('G_Sipariş Fişi'!$C$16,$A655)),0,1)</f>
        <v>1</v>
      </c>
      <c r="U655" s="17">
        <f>IF(T655=0,0,COUNTIF($T$6:T655,1))</f>
        <v>650</v>
      </c>
      <c r="V655" s="18" t="str">
        <f t="shared" si="106"/>
        <v>KEBIR TEREYAG 1 KG</v>
      </c>
      <c r="W655" s="17">
        <f>IF(ISERROR(SEARCH('G_Sipariş Fişi'!$C$17,$A655)),0,1)</f>
        <v>1</v>
      </c>
      <c r="X655" s="17">
        <f>IF(W655=0,0,COUNTIF($W$6:W655,1))</f>
        <v>650</v>
      </c>
      <c r="Y655" s="18" t="str">
        <f t="shared" si="107"/>
        <v>KEBIR TEREYAG 1 KG</v>
      </c>
      <c r="Z655" s="17">
        <f>IF(ISERROR(SEARCH('G_Sipariş Fişi'!$C$18,$A655)),0,1)</f>
        <v>1</v>
      </c>
      <c r="AA655" s="17">
        <f>IF(Z655=0,0,COUNTIF($Z$6:Z655,1))</f>
        <v>650</v>
      </c>
      <c r="AB655" s="18" t="str">
        <f t="shared" si="108"/>
        <v>KEBIR TEREYAG 1 KG</v>
      </c>
      <c r="AC655" s="17">
        <f>IF(ISERROR(SEARCH('G_Sipariş Fişi'!$C$19,$A655)),0,1)</f>
        <v>1</v>
      </c>
      <c r="AD655" s="17">
        <f>IF(AC655=0,0,COUNTIF($AC$6:AC655,1))</f>
        <v>650</v>
      </c>
      <c r="AE655" s="18" t="str">
        <f t="shared" si="109"/>
        <v>KEBIR TEREYAG 1 KG</v>
      </c>
    </row>
    <row r="656" spans="1:31" x14ac:dyDescent="0.3">
      <c r="A656" s="17" t="str">
        <f>Tbl_Ürünler[[#This Row],[Ürün Adı]]</f>
        <v>YORSAN TEREYAGI 1 KG</v>
      </c>
      <c r="B656" s="17">
        <f>IF(ISERROR(SEARCH('G_Sipariş Fişi'!$C$10,$A656)),0,1)</f>
        <v>0</v>
      </c>
      <c r="C656" s="17">
        <f>IF(B656=0,0,COUNTIF($B$6:B656,1))</f>
        <v>0</v>
      </c>
      <c r="D656" s="18" t="str">
        <f t="shared" si="100"/>
        <v/>
      </c>
      <c r="E656" s="17">
        <f>IF(ISERROR(SEARCH('G_Sipariş Fişi'!$C$11,$A656)),0,1)</f>
        <v>0</v>
      </c>
      <c r="F656" s="17">
        <f>IF(E656=0,0,COUNTIF($E$6:E656,1))</f>
        <v>0</v>
      </c>
      <c r="G656" s="18" t="str">
        <f t="shared" si="101"/>
        <v/>
      </c>
      <c r="H656" s="17">
        <f>IF(ISERROR(SEARCH('G_Sipariş Fişi'!$C$12,$A656)),0,1)</f>
        <v>0</v>
      </c>
      <c r="I656" s="17">
        <f>IF(H656=0,0,COUNTIF(H$6:$H656,1))</f>
        <v>0</v>
      </c>
      <c r="J656" s="18" t="str">
        <f t="shared" si="102"/>
        <v/>
      </c>
      <c r="K656" s="17">
        <f>IF(ISERROR(SEARCH('G_Sipariş Fişi'!$C$13,$A656)),0,1)</f>
        <v>0</v>
      </c>
      <c r="L656" s="17">
        <f>IF(K656=0,0,COUNTIF($K$6:K656,1))</f>
        <v>0</v>
      </c>
      <c r="M656" s="18" t="str">
        <f t="shared" si="103"/>
        <v/>
      </c>
      <c r="N656" s="17">
        <f>IF(ISERROR(SEARCH('G_Sipariş Fişi'!$C$14,$A656)),0,1)</f>
        <v>0</v>
      </c>
      <c r="O656" s="17">
        <f>IF(N656=0,0,COUNTIF($N$6:N656,1))</f>
        <v>0</v>
      </c>
      <c r="P656" s="18" t="str">
        <f t="shared" si="104"/>
        <v/>
      </c>
      <c r="Q656" s="17">
        <f>IF(ISERROR(SEARCH('G_Sipariş Fişi'!$C$15,$A656)),0,1)</f>
        <v>0</v>
      </c>
      <c r="R656" s="17">
        <f>IF(Q656=0,0,COUNTIF($Q$6:Q656,1))</f>
        <v>0</v>
      </c>
      <c r="S656" s="18" t="str">
        <f t="shared" si="105"/>
        <v/>
      </c>
      <c r="T656" s="17">
        <f>IF(ISERROR(SEARCH('G_Sipariş Fişi'!$C$16,$A656)),0,1)</f>
        <v>1</v>
      </c>
      <c r="U656" s="17">
        <f>IF(T656=0,0,COUNTIF($T$6:T656,1))</f>
        <v>651</v>
      </c>
      <c r="V656" s="18" t="str">
        <f t="shared" si="106"/>
        <v>YORSAN TEREYAGI 1 KG</v>
      </c>
      <c r="W656" s="17">
        <f>IF(ISERROR(SEARCH('G_Sipariş Fişi'!$C$17,$A656)),0,1)</f>
        <v>1</v>
      </c>
      <c r="X656" s="17">
        <f>IF(W656=0,0,COUNTIF($W$6:W656,1))</f>
        <v>651</v>
      </c>
      <c r="Y656" s="18" t="str">
        <f t="shared" si="107"/>
        <v>YORSAN TEREYAGI 1 KG</v>
      </c>
      <c r="Z656" s="17">
        <f>IF(ISERROR(SEARCH('G_Sipariş Fişi'!$C$18,$A656)),0,1)</f>
        <v>1</v>
      </c>
      <c r="AA656" s="17">
        <f>IF(Z656=0,0,COUNTIF($Z$6:Z656,1))</f>
        <v>651</v>
      </c>
      <c r="AB656" s="18" t="str">
        <f t="shared" si="108"/>
        <v>YORSAN TEREYAGI 1 KG</v>
      </c>
      <c r="AC656" s="17">
        <f>IF(ISERROR(SEARCH('G_Sipariş Fişi'!$C$19,$A656)),0,1)</f>
        <v>1</v>
      </c>
      <c r="AD656" s="17">
        <f>IF(AC656=0,0,COUNTIF($AC$6:AC656,1))</f>
        <v>651</v>
      </c>
      <c r="AE656" s="18" t="str">
        <f t="shared" si="109"/>
        <v>YORSAN TEREYAGI 1 KG</v>
      </c>
    </row>
    <row r="657" spans="1:31" x14ac:dyDescent="0.3">
      <c r="A657" s="17" t="str">
        <f>Tbl_Ürünler[[#This Row],[Ürün Adı]]</f>
        <v xml:space="preserve">P. BAHCE SERVIS TABAGI </v>
      </c>
      <c r="B657" s="17">
        <f>IF(ISERROR(SEARCH('G_Sipariş Fişi'!$C$10,$A657)),0,1)</f>
        <v>0</v>
      </c>
      <c r="C657" s="17">
        <f>IF(B657=0,0,COUNTIF($B$6:B657,1))</f>
        <v>0</v>
      </c>
      <c r="D657" s="18" t="str">
        <f t="shared" si="100"/>
        <v/>
      </c>
      <c r="E657" s="17">
        <f>IF(ISERROR(SEARCH('G_Sipariş Fişi'!$C$11,$A657)),0,1)</f>
        <v>0</v>
      </c>
      <c r="F657" s="17">
        <f>IF(E657=0,0,COUNTIF($E$6:E657,1))</f>
        <v>0</v>
      </c>
      <c r="G657" s="18" t="str">
        <f t="shared" si="101"/>
        <v/>
      </c>
      <c r="H657" s="17">
        <f>IF(ISERROR(SEARCH('G_Sipariş Fişi'!$C$12,$A657)),0,1)</f>
        <v>0</v>
      </c>
      <c r="I657" s="17">
        <f>IF(H657=0,0,COUNTIF(H$6:$H657,1))</f>
        <v>0</v>
      </c>
      <c r="J657" s="18" t="str">
        <f t="shared" si="102"/>
        <v/>
      </c>
      <c r="K657" s="17">
        <f>IF(ISERROR(SEARCH('G_Sipariş Fişi'!$C$13,$A657)),0,1)</f>
        <v>0</v>
      </c>
      <c r="L657" s="17">
        <f>IF(K657=0,0,COUNTIF($K$6:K657,1))</f>
        <v>0</v>
      </c>
      <c r="M657" s="18" t="str">
        <f t="shared" si="103"/>
        <v/>
      </c>
      <c r="N657" s="17">
        <f>IF(ISERROR(SEARCH('G_Sipariş Fişi'!$C$14,$A657)),0,1)</f>
        <v>0</v>
      </c>
      <c r="O657" s="17">
        <f>IF(N657=0,0,COUNTIF($N$6:N657,1))</f>
        <v>0</v>
      </c>
      <c r="P657" s="18" t="str">
        <f t="shared" si="104"/>
        <v/>
      </c>
      <c r="Q657" s="17">
        <f>IF(ISERROR(SEARCH('G_Sipariş Fişi'!$C$15,$A657)),0,1)</f>
        <v>0</v>
      </c>
      <c r="R657" s="17">
        <f>IF(Q657=0,0,COUNTIF($Q$6:Q657,1))</f>
        <v>0</v>
      </c>
      <c r="S657" s="18" t="str">
        <f t="shared" si="105"/>
        <v/>
      </c>
      <c r="T657" s="17">
        <f>IF(ISERROR(SEARCH('G_Sipariş Fişi'!$C$16,$A657)),0,1)</f>
        <v>1</v>
      </c>
      <c r="U657" s="17">
        <f>IF(T657=0,0,COUNTIF($T$6:T657,1))</f>
        <v>652</v>
      </c>
      <c r="V657" s="18" t="str">
        <f t="shared" si="106"/>
        <v xml:space="preserve">P. BAHCE SERVIS TABAGI </v>
      </c>
      <c r="W657" s="17">
        <f>IF(ISERROR(SEARCH('G_Sipariş Fişi'!$C$17,$A657)),0,1)</f>
        <v>1</v>
      </c>
      <c r="X657" s="17">
        <f>IF(W657=0,0,COUNTIF($W$6:W657,1))</f>
        <v>652</v>
      </c>
      <c r="Y657" s="18" t="str">
        <f t="shared" si="107"/>
        <v xml:space="preserve">P. BAHCE SERVIS TABAGI </v>
      </c>
      <c r="Z657" s="17">
        <f>IF(ISERROR(SEARCH('G_Sipariş Fişi'!$C$18,$A657)),0,1)</f>
        <v>1</v>
      </c>
      <c r="AA657" s="17">
        <f>IF(Z657=0,0,COUNTIF($Z$6:Z657,1))</f>
        <v>652</v>
      </c>
      <c r="AB657" s="18" t="str">
        <f t="shared" si="108"/>
        <v xml:space="preserve">P. BAHCE SERVIS TABAGI </v>
      </c>
      <c r="AC657" s="17">
        <f>IF(ISERROR(SEARCH('G_Sipariş Fişi'!$C$19,$A657)),0,1)</f>
        <v>1</v>
      </c>
      <c r="AD657" s="17">
        <f>IF(AC657=0,0,COUNTIF($AC$6:AC657,1))</f>
        <v>652</v>
      </c>
      <c r="AE657" s="18" t="str">
        <f t="shared" si="109"/>
        <v xml:space="preserve">P. BAHCE SERVIS TABAGI </v>
      </c>
    </row>
    <row r="658" spans="1:31" x14ac:dyDescent="0.3">
      <c r="A658" s="17" t="str">
        <f>Tbl_Ürünler[[#This Row],[Ürün Adı]]</f>
        <v>OMO MATIK 5KG YUMOS</v>
      </c>
      <c r="B658" s="17">
        <f>IF(ISERROR(SEARCH('G_Sipariş Fişi'!$C$10,$A658)),0,1)</f>
        <v>0</v>
      </c>
      <c r="C658" s="17">
        <f>IF(B658=0,0,COUNTIF($B$6:B658,1))</f>
        <v>0</v>
      </c>
      <c r="D658" s="18" t="str">
        <f t="shared" si="100"/>
        <v/>
      </c>
      <c r="E658" s="17">
        <f>IF(ISERROR(SEARCH('G_Sipariş Fişi'!$C$11,$A658)),0,1)</f>
        <v>0</v>
      </c>
      <c r="F658" s="17">
        <f>IF(E658=0,0,COUNTIF($E$6:E658,1))</f>
        <v>0</v>
      </c>
      <c r="G658" s="18" t="str">
        <f t="shared" si="101"/>
        <v/>
      </c>
      <c r="H658" s="17">
        <f>IF(ISERROR(SEARCH('G_Sipariş Fişi'!$C$12,$A658)),0,1)</f>
        <v>0</v>
      </c>
      <c r="I658" s="17">
        <f>IF(H658=0,0,COUNTIF(H$6:$H658,1))</f>
        <v>0</v>
      </c>
      <c r="J658" s="18" t="str">
        <f t="shared" si="102"/>
        <v/>
      </c>
      <c r="K658" s="17">
        <f>IF(ISERROR(SEARCH('G_Sipariş Fişi'!$C$13,$A658)),0,1)</f>
        <v>0</v>
      </c>
      <c r="L658" s="17">
        <f>IF(K658=0,0,COUNTIF($K$6:K658,1))</f>
        <v>0</v>
      </c>
      <c r="M658" s="18" t="str">
        <f t="shared" si="103"/>
        <v/>
      </c>
      <c r="N658" s="17">
        <f>IF(ISERROR(SEARCH('G_Sipariş Fişi'!$C$14,$A658)),0,1)</f>
        <v>0</v>
      </c>
      <c r="O658" s="17">
        <f>IF(N658=0,0,COUNTIF($N$6:N658,1))</f>
        <v>0</v>
      </c>
      <c r="P658" s="18" t="str">
        <f t="shared" si="104"/>
        <v/>
      </c>
      <c r="Q658" s="17">
        <f>IF(ISERROR(SEARCH('G_Sipariş Fişi'!$C$15,$A658)),0,1)</f>
        <v>0</v>
      </c>
      <c r="R658" s="17">
        <f>IF(Q658=0,0,COUNTIF($Q$6:Q658,1))</f>
        <v>0</v>
      </c>
      <c r="S658" s="18" t="str">
        <f t="shared" si="105"/>
        <v/>
      </c>
      <c r="T658" s="17">
        <f>IF(ISERROR(SEARCH('G_Sipariş Fişi'!$C$16,$A658)),0,1)</f>
        <v>1</v>
      </c>
      <c r="U658" s="17">
        <f>IF(T658=0,0,COUNTIF($T$6:T658,1))</f>
        <v>653</v>
      </c>
      <c r="V658" s="18" t="str">
        <f t="shared" si="106"/>
        <v>OMO MATIK 5KG YUMOS</v>
      </c>
      <c r="W658" s="17">
        <f>IF(ISERROR(SEARCH('G_Sipariş Fişi'!$C$17,$A658)),0,1)</f>
        <v>1</v>
      </c>
      <c r="X658" s="17">
        <f>IF(W658=0,0,COUNTIF($W$6:W658,1))</f>
        <v>653</v>
      </c>
      <c r="Y658" s="18" t="str">
        <f t="shared" si="107"/>
        <v>OMO MATIK 5KG YUMOS</v>
      </c>
      <c r="Z658" s="17">
        <f>IF(ISERROR(SEARCH('G_Sipariş Fişi'!$C$18,$A658)),0,1)</f>
        <v>1</v>
      </c>
      <c r="AA658" s="17">
        <f>IF(Z658=0,0,COUNTIF($Z$6:Z658,1))</f>
        <v>653</v>
      </c>
      <c r="AB658" s="18" t="str">
        <f t="shared" si="108"/>
        <v>OMO MATIK 5KG YUMOS</v>
      </c>
      <c r="AC658" s="17">
        <f>IF(ISERROR(SEARCH('G_Sipariş Fişi'!$C$19,$A658)),0,1)</f>
        <v>1</v>
      </c>
      <c r="AD658" s="17">
        <f>IF(AC658=0,0,COUNTIF($AC$6:AC658,1))</f>
        <v>653</v>
      </c>
      <c r="AE658" s="18" t="str">
        <f t="shared" si="109"/>
        <v>OMO MATIK 5KG YUMOS</v>
      </c>
    </row>
    <row r="659" spans="1:31" x14ac:dyDescent="0.3">
      <c r="A659" s="17" t="str">
        <f>Tbl_Ürünler[[#This Row],[Ürün Adı]]</f>
        <v>OMO MATIK 5KG HIJYEN</v>
      </c>
      <c r="B659" s="17">
        <f>IF(ISERROR(SEARCH('G_Sipariş Fişi'!$C$10,$A659)),0,1)</f>
        <v>0</v>
      </c>
      <c r="C659" s="17">
        <f>IF(B659=0,0,COUNTIF($B$6:B659,1))</f>
        <v>0</v>
      </c>
      <c r="D659" s="18" t="str">
        <f t="shared" si="100"/>
        <v/>
      </c>
      <c r="E659" s="17">
        <f>IF(ISERROR(SEARCH('G_Sipariş Fişi'!$C$11,$A659)),0,1)</f>
        <v>0</v>
      </c>
      <c r="F659" s="17">
        <f>IF(E659=0,0,COUNTIF($E$6:E659,1))</f>
        <v>0</v>
      </c>
      <c r="G659" s="18" t="str">
        <f t="shared" si="101"/>
        <v/>
      </c>
      <c r="H659" s="17">
        <f>IF(ISERROR(SEARCH('G_Sipariş Fişi'!$C$12,$A659)),0,1)</f>
        <v>0</v>
      </c>
      <c r="I659" s="17">
        <f>IF(H659=0,0,COUNTIF(H$6:$H659,1))</f>
        <v>0</v>
      </c>
      <c r="J659" s="18" t="str">
        <f t="shared" si="102"/>
        <v/>
      </c>
      <c r="K659" s="17">
        <f>IF(ISERROR(SEARCH('G_Sipariş Fişi'!$C$13,$A659)),0,1)</f>
        <v>0</v>
      </c>
      <c r="L659" s="17">
        <f>IF(K659=0,0,COUNTIF($K$6:K659,1))</f>
        <v>0</v>
      </c>
      <c r="M659" s="18" t="str">
        <f t="shared" si="103"/>
        <v/>
      </c>
      <c r="N659" s="17">
        <f>IF(ISERROR(SEARCH('G_Sipariş Fişi'!$C$14,$A659)),0,1)</f>
        <v>0</v>
      </c>
      <c r="O659" s="17">
        <f>IF(N659=0,0,COUNTIF($N$6:N659,1))</f>
        <v>0</v>
      </c>
      <c r="P659" s="18" t="str">
        <f t="shared" si="104"/>
        <v/>
      </c>
      <c r="Q659" s="17">
        <f>IF(ISERROR(SEARCH('G_Sipariş Fişi'!$C$15,$A659)),0,1)</f>
        <v>0</v>
      </c>
      <c r="R659" s="17">
        <f>IF(Q659=0,0,COUNTIF($Q$6:Q659,1))</f>
        <v>0</v>
      </c>
      <c r="S659" s="18" t="str">
        <f t="shared" si="105"/>
        <v/>
      </c>
      <c r="T659" s="17">
        <f>IF(ISERROR(SEARCH('G_Sipariş Fişi'!$C$16,$A659)),0,1)</f>
        <v>1</v>
      </c>
      <c r="U659" s="17">
        <f>IF(T659=0,0,COUNTIF($T$6:T659,1))</f>
        <v>654</v>
      </c>
      <c r="V659" s="18" t="str">
        <f t="shared" si="106"/>
        <v>OMO MATIK 5KG HIJYEN</v>
      </c>
      <c r="W659" s="17">
        <f>IF(ISERROR(SEARCH('G_Sipariş Fişi'!$C$17,$A659)),0,1)</f>
        <v>1</v>
      </c>
      <c r="X659" s="17">
        <f>IF(W659=0,0,COUNTIF($W$6:W659,1))</f>
        <v>654</v>
      </c>
      <c r="Y659" s="18" t="str">
        <f t="shared" si="107"/>
        <v>OMO MATIK 5KG HIJYEN</v>
      </c>
      <c r="Z659" s="17">
        <f>IF(ISERROR(SEARCH('G_Sipariş Fişi'!$C$18,$A659)),0,1)</f>
        <v>1</v>
      </c>
      <c r="AA659" s="17">
        <f>IF(Z659=0,0,COUNTIF($Z$6:Z659,1))</f>
        <v>654</v>
      </c>
      <c r="AB659" s="18" t="str">
        <f t="shared" si="108"/>
        <v>OMO MATIK 5KG HIJYEN</v>
      </c>
      <c r="AC659" s="17">
        <f>IF(ISERROR(SEARCH('G_Sipariş Fişi'!$C$19,$A659)),0,1)</f>
        <v>1</v>
      </c>
      <c r="AD659" s="17">
        <f>IF(AC659=0,0,COUNTIF($AC$6:AC659,1))</f>
        <v>654</v>
      </c>
      <c r="AE659" s="18" t="str">
        <f t="shared" si="109"/>
        <v>OMO MATIK 5KG HIJYEN</v>
      </c>
    </row>
    <row r="660" spans="1:31" x14ac:dyDescent="0.3">
      <c r="A660" s="17" t="str">
        <f>Tbl_Ürünler[[#This Row],[Ürün Adı]]</f>
        <v>OMO MATIK 5KG FLORAL</v>
      </c>
      <c r="B660" s="17">
        <f>IF(ISERROR(SEARCH('G_Sipariş Fişi'!$C$10,$A660)),0,1)</f>
        <v>0</v>
      </c>
      <c r="C660" s="17">
        <f>IF(B660=0,0,COUNTIF($B$6:B660,1))</f>
        <v>0</v>
      </c>
      <c r="D660" s="18" t="str">
        <f t="shared" si="100"/>
        <v/>
      </c>
      <c r="E660" s="17">
        <f>IF(ISERROR(SEARCH('G_Sipariş Fişi'!$C$11,$A660)),0,1)</f>
        <v>0</v>
      </c>
      <c r="F660" s="17">
        <f>IF(E660=0,0,COUNTIF($E$6:E660,1))</f>
        <v>0</v>
      </c>
      <c r="G660" s="18" t="str">
        <f t="shared" si="101"/>
        <v/>
      </c>
      <c r="H660" s="17">
        <f>IF(ISERROR(SEARCH('G_Sipariş Fişi'!$C$12,$A660)),0,1)</f>
        <v>0</v>
      </c>
      <c r="I660" s="17">
        <f>IF(H660=0,0,COUNTIF(H$6:$H660,1))</f>
        <v>0</v>
      </c>
      <c r="J660" s="18" t="str">
        <f t="shared" si="102"/>
        <v/>
      </c>
      <c r="K660" s="17">
        <f>IF(ISERROR(SEARCH('G_Sipariş Fişi'!$C$13,$A660)),0,1)</f>
        <v>0</v>
      </c>
      <c r="L660" s="17">
        <f>IF(K660=0,0,COUNTIF($K$6:K660,1))</f>
        <v>0</v>
      </c>
      <c r="M660" s="18" t="str">
        <f t="shared" si="103"/>
        <v/>
      </c>
      <c r="N660" s="17">
        <f>IF(ISERROR(SEARCH('G_Sipariş Fişi'!$C$14,$A660)),0,1)</f>
        <v>0</v>
      </c>
      <c r="O660" s="17">
        <f>IF(N660=0,0,COUNTIF($N$6:N660,1))</f>
        <v>0</v>
      </c>
      <c r="P660" s="18" t="str">
        <f t="shared" si="104"/>
        <v/>
      </c>
      <c r="Q660" s="17">
        <f>IF(ISERROR(SEARCH('G_Sipariş Fişi'!$C$15,$A660)),0,1)</f>
        <v>0</v>
      </c>
      <c r="R660" s="17">
        <f>IF(Q660=0,0,COUNTIF($Q$6:Q660,1))</f>
        <v>0</v>
      </c>
      <c r="S660" s="18" t="str">
        <f t="shared" si="105"/>
        <v/>
      </c>
      <c r="T660" s="17">
        <f>IF(ISERROR(SEARCH('G_Sipariş Fişi'!$C$16,$A660)),0,1)</f>
        <v>1</v>
      </c>
      <c r="U660" s="17">
        <f>IF(T660=0,0,COUNTIF($T$6:T660,1))</f>
        <v>655</v>
      </c>
      <c r="V660" s="18" t="str">
        <f t="shared" si="106"/>
        <v>OMO MATIK 5KG FLORAL</v>
      </c>
      <c r="W660" s="17">
        <f>IF(ISERROR(SEARCH('G_Sipariş Fişi'!$C$17,$A660)),0,1)</f>
        <v>1</v>
      </c>
      <c r="X660" s="17">
        <f>IF(W660=0,0,COUNTIF($W$6:W660,1))</f>
        <v>655</v>
      </c>
      <c r="Y660" s="18" t="str">
        <f t="shared" si="107"/>
        <v>OMO MATIK 5KG FLORAL</v>
      </c>
      <c r="Z660" s="17">
        <f>IF(ISERROR(SEARCH('G_Sipariş Fişi'!$C$18,$A660)),0,1)</f>
        <v>1</v>
      </c>
      <c r="AA660" s="17">
        <f>IF(Z660=0,0,COUNTIF($Z$6:Z660,1))</f>
        <v>655</v>
      </c>
      <c r="AB660" s="18" t="str">
        <f t="shared" si="108"/>
        <v>OMO MATIK 5KG FLORAL</v>
      </c>
      <c r="AC660" s="17">
        <f>IF(ISERROR(SEARCH('G_Sipariş Fişi'!$C$19,$A660)),0,1)</f>
        <v>1</v>
      </c>
      <c r="AD660" s="17">
        <f>IF(AC660=0,0,COUNTIF($AC$6:AC660,1))</f>
        <v>655</v>
      </c>
      <c r="AE660" s="18" t="str">
        <f t="shared" si="109"/>
        <v>OMO MATIK 5KG FLORAL</v>
      </c>
    </row>
    <row r="661" spans="1:31" x14ac:dyDescent="0.3">
      <c r="A661" s="17" t="str">
        <f>Tbl_Ürünler[[#This Row],[Ürün Adı]]</f>
        <v>OMO MATIK 5KG COLOR</v>
      </c>
      <c r="B661" s="17">
        <f>IF(ISERROR(SEARCH('G_Sipariş Fişi'!$C$10,$A661)),0,1)</f>
        <v>0</v>
      </c>
      <c r="C661" s="17">
        <f>IF(B661=0,0,COUNTIF($B$6:B661,1))</f>
        <v>0</v>
      </c>
      <c r="D661" s="18" t="str">
        <f t="shared" si="100"/>
        <v/>
      </c>
      <c r="E661" s="17">
        <f>IF(ISERROR(SEARCH('G_Sipariş Fişi'!$C$11,$A661)),0,1)</f>
        <v>0</v>
      </c>
      <c r="F661" s="17">
        <f>IF(E661=0,0,COUNTIF($E$6:E661,1))</f>
        <v>0</v>
      </c>
      <c r="G661" s="18" t="str">
        <f t="shared" si="101"/>
        <v/>
      </c>
      <c r="H661" s="17">
        <f>IF(ISERROR(SEARCH('G_Sipariş Fişi'!$C$12,$A661)),0,1)</f>
        <v>0</v>
      </c>
      <c r="I661" s="17">
        <f>IF(H661=0,0,COUNTIF(H$6:$H661,1))</f>
        <v>0</v>
      </c>
      <c r="J661" s="18" t="str">
        <f t="shared" si="102"/>
        <v/>
      </c>
      <c r="K661" s="17">
        <f>IF(ISERROR(SEARCH('G_Sipariş Fişi'!$C$13,$A661)),0,1)</f>
        <v>0</v>
      </c>
      <c r="L661" s="17">
        <f>IF(K661=0,0,COUNTIF($K$6:K661,1))</f>
        <v>0</v>
      </c>
      <c r="M661" s="18" t="str">
        <f t="shared" si="103"/>
        <v/>
      </c>
      <c r="N661" s="17">
        <f>IF(ISERROR(SEARCH('G_Sipariş Fişi'!$C$14,$A661)),0,1)</f>
        <v>0</v>
      </c>
      <c r="O661" s="17">
        <f>IF(N661=0,0,COUNTIF($N$6:N661,1))</f>
        <v>0</v>
      </c>
      <c r="P661" s="18" t="str">
        <f t="shared" si="104"/>
        <v/>
      </c>
      <c r="Q661" s="17">
        <f>IF(ISERROR(SEARCH('G_Sipariş Fişi'!$C$15,$A661)),0,1)</f>
        <v>0</v>
      </c>
      <c r="R661" s="17">
        <f>IF(Q661=0,0,COUNTIF($Q$6:Q661,1))</f>
        <v>0</v>
      </c>
      <c r="S661" s="18" t="str">
        <f t="shared" si="105"/>
        <v/>
      </c>
      <c r="T661" s="17">
        <f>IF(ISERROR(SEARCH('G_Sipariş Fişi'!$C$16,$A661)),0,1)</f>
        <v>1</v>
      </c>
      <c r="U661" s="17">
        <f>IF(T661=0,0,COUNTIF($T$6:T661,1))</f>
        <v>656</v>
      </c>
      <c r="V661" s="18" t="str">
        <f t="shared" si="106"/>
        <v>OMO MATIK 5KG COLOR</v>
      </c>
      <c r="W661" s="17">
        <f>IF(ISERROR(SEARCH('G_Sipariş Fişi'!$C$17,$A661)),0,1)</f>
        <v>1</v>
      </c>
      <c r="X661" s="17">
        <f>IF(W661=0,0,COUNTIF($W$6:W661,1))</f>
        <v>656</v>
      </c>
      <c r="Y661" s="18" t="str">
        <f t="shared" si="107"/>
        <v>OMO MATIK 5KG COLOR</v>
      </c>
      <c r="Z661" s="17">
        <f>IF(ISERROR(SEARCH('G_Sipariş Fişi'!$C$18,$A661)),0,1)</f>
        <v>1</v>
      </c>
      <c r="AA661" s="17">
        <f>IF(Z661=0,0,COUNTIF($Z$6:Z661,1))</f>
        <v>656</v>
      </c>
      <c r="AB661" s="18" t="str">
        <f t="shared" si="108"/>
        <v>OMO MATIK 5KG COLOR</v>
      </c>
      <c r="AC661" s="17">
        <f>IF(ISERROR(SEARCH('G_Sipariş Fişi'!$C$19,$A661)),0,1)</f>
        <v>1</v>
      </c>
      <c r="AD661" s="17">
        <f>IF(AC661=0,0,COUNTIF($AC$6:AC661,1))</f>
        <v>656</v>
      </c>
      <c r="AE661" s="18" t="str">
        <f t="shared" si="109"/>
        <v>OMO MATIK 5KG COLOR</v>
      </c>
    </row>
    <row r="662" spans="1:31" x14ac:dyDescent="0.3">
      <c r="A662" s="17" t="str">
        <f>Tbl_Ürünler[[#This Row],[Ürün Adı]]</f>
        <v>OMO MATIK 5KG AKTIF FRESH</v>
      </c>
      <c r="B662" s="17">
        <f>IF(ISERROR(SEARCH('G_Sipariş Fişi'!$C$10,$A662)),0,1)</f>
        <v>0</v>
      </c>
      <c r="C662" s="17">
        <f>IF(B662=0,0,COUNTIF($B$6:B662,1))</f>
        <v>0</v>
      </c>
      <c r="D662" s="18" t="str">
        <f t="shared" si="100"/>
        <v/>
      </c>
      <c r="E662" s="17">
        <f>IF(ISERROR(SEARCH('G_Sipariş Fişi'!$C$11,$A662)),0,1)</f>
        <v>0</v>
      </c>
      <c r="F662" s="17">
        <f>IF(E662=0,0,COUNTIF($E$6:E662,1))</f>
        <v>0</v>
      </c>
      <c r="G662" s="18" t="str">
        <f t="shared" si="101"/>
        <v/>
      </c>
      <c r="H662" s="17">
        <f>IF(ISERROR(SEARCH('G_Sipariş Fişi'!$C$12,$A662)),0,1)</f>
        <v>0</v>
      </c>
      <c r="I662" s="17">
        <f>IF(H662=0,0,COUNTIF(H$6:$H662,1))</f>
        <v>0</v>
      </c>
      <c r="J662" s="18" t="str">
        <f t="shared" si="102"/>
        <v/>
      </c>
      <c r="K662" s="17">
        <f>IF(ISERROR(SEARCH('G_Sipariş Fişi'!$C$13,$A662)),0,1)</f>
        <v>0</v>
      </c>
      <c r="L662" s="17">
        <f>IF(K662=0,0,COUNTIF($K$6:K662,1))</f>
        <v>0</v>
      </c>
      <c r="M662" s="18" t="str">
        <f t="shared" si="103"/>
        <v/>
      </c>
      <c r="N662" s="17">
        <f>IF(ISERROR(SEARCH('G_Sipariş Fişi'!$C$14,$A662)),0,1)</f>
        <v>0</v>
      </c>
      <c r="O662" s="17">
        <f>IF(N662=0,0,COUNTIF($N$6:N662,1))</f>
        <v>0</v>
      </c>
      <c r="P662" s="18" t="str">
        <f t="shared" si="104"/>
        <v/>
      </c>
      <c r="Q662" s="17">
        <f>IF(ISERROR(SEARCH('G_Sipariş Fişi'!$C$15,$A662)),0,1)</f>
        <v>0</v>
      </c>
      <c r="R662" s="17">
        <f>IF(Q662=0,0,COUNTIF($Q$6:Q662,1))</f>
        <v>0</v>
      </c>
      <c r="S662" s="18" t="str">
        <f t="shared" si="105"/>
        <v/>
      </c>
      <c r="T662" s="17">
        <f>IF(ISERROR(SEARCH('G_Sipariş Fişi'!$C$16,$A662)),0,1)</f>
        <v>1</v>
      </c>
      <c r="U662" s="17">
        <f>IF(T662=0,0,COUNTIF($T$6:T662,1))</f>
        <v>657</v>
      </c>
      <c r="V662" s="18" t="str">
        <f t="shared" si="106"/>
        <v>OMO MATIK 5KG AKTIF FRESH</v>
      </c>
      <c r="W662" s="17">
        <f>IF(ISERROR(SEARCH('G_Sipariş Fişi'!$C$17,$A662)),0,1)</f>
        <v>1</v>
      </c>
      <c r="X662" s="17">
        <f>IF(W662=0,0,COUNTIF($W$6:W662,1))</f>
        <v>657</v>
      </c>
      <c r="Y662" s="18" t="str">
        <f t="shared" si="107"/>
        <v>OMO MATIK 5KG AKTIF FRESH</v>
      </c>
      <c r="Z662" s="17">
        <f>IF(ISERROR(SEARCH('G_Sipariş Fişi'!$C$18,$A662)),0,1)</f>
        <v>1</v>
      </c>
      <c r="AA662" s="17">
        <f>IF(Z662=0,0,COUNTIF($Z$6:Z662,1))</f>
        <v>657</v>
      </c>
      <c r="AB662" s="18" t="str">
        <f t="shared" si="108"/>
        <v>OMO MATIK 5KG AKTIF FRESH</v>
      </c>
      <c r="AC662" s="17">
        <f>IF(ISERROR(SEARCH('G_Sipariş Fişi'!$C$19,$A662)),0,1)</f>
        <v>1</v>
      </c>
      <c r="AD662" s="17">
        <f>IF(AC662=0,0,COUNTIF($AC$6:AC662,1))</f>
        <v>657</v>
      </c>
      <c r="AE662" s="18" t="str">
        <f t="shared" si="109"/>
        <v>OMO MATIK 5KG AKTIF FRESH</v>
      </c>
    </row>
    <row r="663" spans="1:31" x14ac:dyDescent="0.3">
      <c r="A663" s="17" t="str">
        <f>Tbl_Ürünler[[#This Row],[Ürün Adı]]</f>
        <v>S.BRITE MIKRO YER TEM.SISTEMI</v>
      </c>
      <c r="B663" s="17">
        <f>IF(ISERROR(SEARCH('G_Sipariş Fişi'!$C$10,$A663)),0,1)</f>
        <v>0</v>
      </c>
      <c r="C663" s="17">
        <f>IF(B663=0,0,COUNTIF($B$6:B663,1))</f>
        <v>0</v>
      </c>
      <c r="D663" s="18" t="str">
        <f t="shared" si="100"/>
        <v/>
      </c>
      <c r="E663" s="17">
        <f>IF(ISERROR(SEARCH('G_Sipariş Fişi'!$C$11,$A663)),0,1)</f>
        <v>0</v>
      </c>
      <c r="F663" s="17">
        <f>IF(E663=0,0,COUNTIF($E$6:E663,1))</f>
        <v>0</v>
      </c>
      <c r="G663" s="18" t="str">
        <f t="shared" si="101"/>
        <v/>
      </c>
      <c r="H663" s="17">
        <f>IF(ISERROR(SEARCH('G_Sipariş Fişi'!$C$12,$A663)),0,1)</f>
        <v>0</v>
      </c>
      <c r="I663" s="17">
        <f>IF(H663=0,0,COUNTIF(H$6:$H663,1))</f>
        <v>0</v>
      </c>
      <c r="J663" s="18" t="str">
        <f t="shared" si="102"/>
        <v/>
      </c>
      <c r="K663" s="17">
        <f>IF(ISERROR(SEARCH('G_Sipariş Fişi'!$C$13,$A663)),0,1)</f>
        <v>0</v>
      </c>
      <c r="L663" s="17">
        <f>IF(K663=0,0,COUNTIF($K$6:K663,1))</f>
        <v>0</v>
      </c>
      <c r="M663" s="18" t="str">
        <f t="shared" si="103"/>
        <v/>
      </c>
      <c r="N663" s="17">
        <f>IF(ISERROR(SEARCH('G_Sipariş Fişi'!$C$14,$A663)),0,1)</f>
        <v>0</v>
      </c>
      <c r="O663" s="17">
        <f>IF(N663=0,0,COUNTIF($N$6:N663,1))</f>
        <v>0</v>
      </c>
      <c r="P663" s="18" t="str">
        <f t="shared" si="104"/>
        <v/>
      </c>
      <c r="Q663" s="17">
        <f>IF(ISERROR(SEARCH('G_Sipariş Fişi'!$C$15,$A663)),0,1)</f>
        <v>0</v>
      </c>
      <c r="R663" s="17">
        <f>IF(Q663=0,0,COUNTIF($Q$6:Q663,1))</f>
        <v>0</v>
      </c>
      <c r="S663" s="18" t="str">
        <f t="shared" si="105"/>
        <v/>
      </c>
      <c r="T663" s="17">
        <f>IF(ISERROR(SEARCH('G_Sipariş Fişi'!$C$16,$A663)),0,1)</f>
        <v>1</v>
      </c>
      <c r="U663" s="17">
        <f>IF(T663=0,0,COUNTIF($T$6:T663,1))</f>
        <v>658</v>
      </c>
      <c r="V663" s="18" t="str">
        <f t="shared" si="106"/>
        <v>S.BRITE MIKRO YER TEM.SISTEMI</v>
      </c>
      <c r="W663" s="17">
        <f>IF(ISERROR(SEARCH('G_Sipariş Fişi'!$C$17,$A663)),0,1)</f>
        <v>1</v>
      </c>
      <c r="X663" s="17">
        <f>IF(W663=0,0,COUNTIF($W$6:W663,1))</f>
        <v>658</v>
      </c>
      <c r="Y663" s="18" t="str">
        <f t="shared" si="107"/>
        <v>S.BRITE MIKRO YER TEM.SISTEMI</v>
      </c>
      <c r="Z663" s="17">
        <f>IF(ISERROR(SEARCH('G_Sipariş Fişi'!$C$18,$A663)),0,1)</f>
        <v>1</v>
      </c>
      <c r="AA663" s="17">
        <f>IF(Z663=0,0,COUNTIF($Z$6:Z663,1))</f>
        <v>658</v>
      </c>
      <c r="AB663" s="18" t="str">
        <f t="shared" si="108"/>
        <v>S.BRITE MIKRO YER TEM.SISTEMI</v>
      </c>
      <c r="AC663" s="17">
        <f>IF(ISERROR(SEARCH('G_Sipariş Fişi'!$C$19,$A663)),0,1)</f>
        <v>1</v>
      </c>
      <c r="AD663" s="17">
        <f>IF(AC663=0,0,COUNTIF($AC$6:AC663,1))</f>
        <v>658</v>
      </c>
      <c r="AE663" s="18" t="str">
        <f t="shared" si="109"/>
        <v>S.BRITE MIKRO YER TEM.SISTEMI</v>
      </c>
    </row>
    <row r="664" spans="1:31" x14ac:dyDescent="0.3">
      <c r="A664" s="17" t="str">
        <f>Tbl_Ürünler[[#This Row],[Ürün Adı]]</f>
        <v>S.BRITE PRATIK PASPAS SİSTEM</v>
      </c>
      <c r="B664" s="17">
        <f>IF(ISERROR(SEARCH('G_Sipariş Fişi'!$C$10,$A664)),0,1)</f>
        <v>0</v>
      </c>
      <c r="C664" s="17">
        <f>IF(B664=0,0,COUNTIF($B$6:B664,1))</f>
        <v>0</v>
      </c>
      <c r="D664" s="18" t="str">
        <f t="shared" si="100"/>
        <v/>
      </c>
      <c r="E664" s="17">
        <f>IF(ISERROR(SEARCH('G_Sipariş Fişi'!$C$11,$A664)),0,1)</f>
        <v>0</v>
      </c>
      <c r="F664" s="17">
        <f>IF(E664=0,0,COUNTIF($E$6:E664,1))</f>
        <v>0</v>
      </c>
      <c r="G664" s="18" t="str">
        <f t="shared" si="101"/>
        <v/>
      </c>
      <c r="H664" s="17">
        <f>IF(ISERROR(SEARCH('G_Sipariş Fişi'!$C$12,$A664)),0,1)</f>
        <v>0</v>
      </c>
      <c r="I664" s="17">
        <f>IF(H664=0,0,COUNTIF(H$6:$H664,1))</f>
        <v>0</v>
      </c>
      <c r="J664" s="18" t="str">
        <f t="shared" si="102"/>
        <v/>
      </c>
      <c r="K664" s="17">
        <f>IF(ISERROR(SEARCH('G_Sipariş Fişi'!$C$13,$A664)),0,1)</f>
        <v>0</v>
      </c>
      <c r="L664" s="17">
        <f>IF(K664=0,0,COUNTIF($K$6:K664,1))</f>
        <v>0</v>
      </c>
      <c r="M664" s="18" t="str">
        <f t="shared" si="103"/>
        <v/>
      </c>
      <c r="N664" s="17">
        <f>IF(ISERROR(SEARCH('G_Sipariş Fişi'!$C$14,$A664)),0,1)</f>
        <v>0</v>
      </c>
      <c r="O664" s="17">
        <f>IF(N664=0,0,COUNTIF($N$6:N664,1))</f>
        <v>0</v>
      </c>
      <c r="P664" s="18" t="str">
        <f t="shared" si="104"/>
        <v/>
      </c>
      <c r="Q664" s="17">
        <f>IF(ISERROR(SEARCH('G_Sipariş Fişi'!$C$15,$A664)),0,1)</f>
        <v>0</v>
      </c>
      <c r="R664" s="17">
        <f>IF(Q664=0,0,COUNTIF($Q$6:Q664,1))</f>
        <v>0</v>
      </c>
      <c r="S664" s="18" t="str">
        <f t="shared" si="105"/>
        <v/>
      </c>
      <c r="T664" s="17">
        <f>IF(ISERROR(SEARCH('G_Sipariş Fişi'!$C$16,$A664)),0,1)</f>
        <v>1</v>
      </c>
      <c r="U664" s="17">
        <f>IF(T664=0,0,COUNTIF($T$6:T664,1))</f>
        <v>659</v>
      </c>
      <c r="V664" s="18" t="str">
        <f t="shared" si="106"/>
        <v>S.BRITE PRATIK PASPAS SİSTEM</v>
      </c>
      <c r="W664" s="17">
        <f>IF(ISERROR(SEARCH('G_Sipariş Fişi'!$C$17,$A664)),0,1)</f>
        <v>1</v>
      </c>
      <c r="X664" s="17">
        <f>IF(W664=0,0,COUNTIF($W$6:W664,1))</f>
        <v>659</v>
      </c>
      <c r="Y664" s="18" t="str">
        <f t="shared" si="107"/>
        <v>S.BRITE PRATIK PASPAS SİSTEM</v>
      </c>
      <c r="Z664" s="17">
        <f>IF(ISERROR(SEARCH('G_Sipariş Fişi'!$C$18,$A664)),0,1)</f>
        <v>1</v>
      </c>
      <c r="AA664" s="17">
        <f>IF(Z664=0,0,COUNTIF($Z$6:Z664,1))</f>
        <v>659</v>
      </c>
      <c r="AB664" s="18" t="str">
        <f t="shared" si="108"/>
        <v>S.BRITE PRATIK PASPAS SİSTEM</v>
      </c>
      <c r="AC664" s="17">
        <f>IF(ISERROR(SEARCH('G_Sipariş Fişi'!$C$19,$A664)),0,1)</f>
        <v>1</v>
      </c>
      <c r="AD664" s="17">
        <f>IF(AC664=0,0,COUNTIF($AC$6:AC664,1))</f>
        <v>659</v>
      </c>
      <c r="AE664" s="18" t="str">
        <f t="shared" si="109"/>
        <v>S.BRITE PRATIK PASPAS SİSTEM</v>
      </c>
    </row>
    <row r="665" spans="1:31" x14ac:dyDescent="0.3">
      <c r="A665" s="17" t="str">
        <f>Tbl_Ürünler[[#This Row],[Ürün Adı]]</f>
        <v>BALPARMAK OZEL SUZME BALI 460</v>
      </c>
      <c r="B665" s="17">
        <f>IF(ISERROR(SEARCH('G_Sipariş Fişi'!$C$10,$A665)),0,1)</f>
        <v>0</v>
      </c>
      <c r="C665" s="17">
        <f>IF(B665=0,0,COUNTIF($B$6:B665,1))</f>
        <v>0</v>
      </c>
      <c r="D665" s="18" t="str">
        <f t="shared" si="100"/>
        <v/>
      </c>
      <c r="E665" s="17">
        <f>IF(ISERROR(SEARCH('G_Sipariş Fişi'!$C$11,$A665)),0,1)</f>
        <v>0</v>
      </c>
      <c r="F665" s="17">
        <f>IF(E665=0,0,COUNTIF($E$6:E665,1))</f>
        <v>0</v>
      </c>
      <c r="G665" s="18" t="str">
        <f t="shared" si="101"/>
        <v/>
      </c>
      <c r="H665" s="17">
        <f>IF(ISERROR(SEARCH('G_Sipariş Fişi'!$C$12,$A665)),0,1)</f>
        <v>0</v>
      </c>
      <c r="I665" s="17">
        <f>IF(H665=0,0,COUNTIF(H$6:$H665,1))</f>
        <v>0</v>
      </c>
      <c r="J665" s="18" t="str">
        <f t="shared" si="102"/>
        <v/>
      </c>
      <c r="K665" s="17">
        <f>IF(ISERROR(SEARCH('G_Sipariş Fişi'!$C$13,$A665)),0,1)</f>
        <v>0</v>
      </c>
      <c r="L665" s="17">
        <f>IF(K665=0,0,COUNTIF($K$6:K665,1))</f>
        <v>0</v>
      </c>
      <c r="M665" s="18" t="str">
        <f t="shared" si="103"/>
        <v/>
      </c>
      <c r="N665" s="17">
        <f>IF(ISERROR(SEARCH('G_Sipariş Fişi'!$C$14,$A665)),0,1)</f>
        <v>0</v>
      </c>
      <c r="O665" s="17">
        <f>IF(N665=0,0,COUNTIF($N$6:N665,1))</f>
        <v>0</v>
      </c>
      <c r="P665" s="18" t="str">
        <f t="shared" si="104"/>
        <v/>
      </c>
      <c r="Q665" s="17">
        <f>IF(ISERROR(SEARCH('G_Sipariş Fişi'!$C$15,$A665)),0,1)</f>
        <v>0</v>
      </c>
      <c r="R665" s="17">
        <f>IF(Q665=0,0,COUNTIF($Q$6:Q665,1))</f>
        <v>0</v>
      </c>
      <c r="S665" s="18" t="str">
        <f t="shared" si="105"/>
        <v/>
      </c>
      <c r="T665" s="17">
        <f>IF(ISERROR(SEARCH('G_Sipariş Fişi'!$C$16,$A665)),0,1)</f>
        <v>1</v>
      </c>
      <c r="U665" s="17">
        <f>IF(T665=0,0,COUNTIF($T$6:T665,1))</f>
        <v>660</v>
      </c>
      <c r="V665" s="18" t="str">
        <f t="shared" si="106"/>
        <v>BALPARMAK OZEL SUZME BALI 460</v>
      </c>
      <c r="W665" s="17">
        <f>IF(ISERROR(SEARCH('G_Sipariş Fişi'!$C$17,$A665)),0,1)</f>
        <v>1</v>
      </c>
      <c r="X665" s="17">
        <f>IF(W665=0,0,COUNTIF($W$6:W665,1))</f>
        <v>660</v>
      </c>
      <c r="Y665" s="18" t="str">
        <f t="shared" si="107"/>
        <v>BALPARMAK OZEL SUZME BALI 460</v>
      </c>
      <c r="Z665" s="17">
        <f>IF(ISERROR(SEARCH('G_Sipariş Fişi'!$C$18,$A665)),0,1)</f>
        <v>1</v>
      </c>
      <c r="AA665" s="17">
        <f>IF(Z665=0,0,COUNTIF($Z$6:Z665,1))</f>
        <v>660</v>
      </c>
      <c r="AB665" s="18" t="str">
        <f t="shared" si="108"/>
        <v>BALPARMAK OZEL SUZME BALI 460</v>
      </c>
      <c r="AC665" s="17">
        <f>IF(ISERROR(SEARCH('G_Sipariş Fişi'!$C$19,$A665)),0,1)</f>
        <v>1</v>
      </c>
      <c r="AD665" s="17">
        <f>IF(AC665=0,0,COUNTIF($AC$6:AC665,1))</f>
        <v>660</v>
      </c>
      <c r="AE665" s="18" t="str">
        <f t="shared" si="109"/>
        <v>BALPARMAK OZEL SUZME BALI 460</v>
      </c>
    </row>
    <row r="666" spans="1:31" x14ac:dyDescent="0.3">
      <c r="A666" s="17" t="str">
        <f>Tbl_Ürünler[[#This Row],[Ürün Adı]]</f>
        <v>SOLO WC SIKISTIILMIS 40 RULO</v>
      </c>
      <c r="B666" s="17">
        <f>IF(ISERROR(SEARCH('G_Sipariş Fişi'!$C$10,$A666)),0,1)</f>
        <v>0</v>
      </c>
      <c r="C666" s="17">
        <f>IF(B666=0,0,COUNTIF($B$6:B666,1))</f>
        <v>0</v>
      </c>
      <c r="D666" s="18" t="str">
        <f t="shared" si="100"/>
        <v/>
      </c>
      <c r="E666" s="17">
        <f>IF(ISERROR(SEARCH('G_Sipariş Fişi'!$C$11,$A666)),0,1)</f>
        <v>0</v>
      </c>
      <c r="F666" s="17">
        <f>IF(E666=0,0,COUNTIF($E$6:E666,1))</f>
        <v>0</v>
      </c>
      <c r="G666" s="18" t="str">
        <f t="shared" si="101"/>
        <v/>
      </c>
      <c r="H666" s="17">
        <f>IF(ISERROR(SEARCH('G_Sipariş Fişi'!$C$12,$A666)),0,1)</f>
        <v>0</v>
      </c>
      <c r="I666" s="17">
        <f>IF(H666=0,0,COUNTIF(H$6:$H666,1))</f>
        <v>0</v>
      </c>
      <c r="J666" s="18" t="str">
        <f t="shared" si="102"/>
        <v/>
      </c>
      <c r="K666" s="17">
        <f>IF(ISERROR(SEARCH('G_Sipariş Fişi'!$C$13,$A666)),0,1)</f>
        <v>0</v>
      </c>
      <c r="L666" s="17">
        <f>IF(K666=0,0,COUNTIF($K$6:K666,1))</f>
        <v>0</v>
      </c>
      <c r="M666" s="18" t="str">
        <f t="shared" si="103"/>
        <v/>
      </c>
      <c r="N666" s="17">
        <f>IF(ISERROR(SEARCH('G_Sipariş Fişi'!$C$14,$A666)),0,1)</f>
        <v>0</v>
      </c>
      <c r="O666" s="17">
        <f>IF(N666=0,0,COUNTIF($N$6:N666,1))</f>
        <v>0</v>
      </c>
      <c r="P666" s="18" t="str">
        <f t="shared" si="104"/>
        <v/>
      </c>
      <c r="Q666" s="17">
        <f>IF(ISERROR(SEARCH('G_Sipariş Fişi'!$C$15,$A666)),0,1)</f>
        <v>0</v>
      </c>
      <c r="R666" s="17">
        <f>IF(Q666=0,0,COUNTIF($Q$6:Q666,1))</f>
        <v>0</v>
      </c>
      <c r="S666" s="18" t="str">
        <f t="shared" si="105"/>
        <v/>
      </c>
      <c r="T666" s="17">
        <f>IF(ISERROR(SEARCH('G_Sipariş Fişi'!$C$16,$A666)),0,1)</f>
        <v>1</v>
      </c>
      <c r="U666" s="17">
        <f>IF(T666=0,0,COUNTIF($T$6:T666,1))</f>
        <v>661</v>
      </c>
      <c r="V666" s="18" t="str">
        <f t="shared" si="106"/>
        <v>SOLO WC SIKISTIILMIS 40 RULO</v>
      </c>
      <c r="W666" s="17">
        <f>IF(ISERROR(SEARCH('G_Sipariş Fişi'!$C$17,$A666)),0,1)</f>
        <v>1</v>
      </c>
      <c r="X666" s="17">
        <f>IF(W666=0,0,COUNTIF($W$6:W666,1))</f>
        <v>661</v>
      </c>
      <c r="Y666" s="18" t="str">
        <f t="shared" si="107"/>
        <v>SOLO WC SIKISTIILMIS 40 RULO</v>
      </c>
      <c r="Z666" s="17">
        <f>IF(ISERROR(SEARCH('G_Sipariş Fişi'!$C$18,$A666)),0,1)</f>
        <v>1</v>
      </c>
      <c r="AA666" s="17">
        <f>IF(Z666=0,0,COUNTIF($Z$6:Z666,1))</f>
        <v>661</v>
      </c>
      <c r="AB666" s="18" t="str">
        <f t="shared" si="108"/>
        <v>SOLO WC SIKISTIILMIS 40 RULO</v>
      </c>
      <c r="AC666" s="17">
        <f>IF(ISERROR(SEARCH('G_Sipariş Fişi'!$C$19,$A666)),0,1)</f>
        <v>1</v>
      </c>
      <c r="AD666" s="17">
        <f>IF(AC666=0,0,COUNTIF($AC$6:AC666,1))</f>
        <v>661</v>
      </c>
      <c r="AE666" s="18" t="str">
        <f t="shared" si="109"/>
        <v>SOLO WC SIKISTIILMIS 40 RULO</v>
      </c>
    </row>
    <row r="667" spans="1:31" x14ac:dyDescent="0.3">
      <c r="A667" s="17" t="str">
        <f>Tbl_Ürünler[[#This Row],[Ürün Adı]]</f>
        <v>KEBIR TEREYAG 1 KG TUZLU</v>
      </c>
      <c r="B667" s="17">
        <f>IF(ISERROR(SEARCH('G_Sipariş Fişi'!$C$10,$A667)),0,1)</f>
        <v>0</v>
      </c>
      <c r="C667" s="17">
        <f>IF(B667=0,0,COUNTIF($B$6:B667,1))</f>
        <v>0</v>
      </c>
      <c r="D667" s="18" t="str">
        <f t="shared" si="100"/>
        <v/>
      </c>
      <c r="E667" s="17">
        <f>IF(ISERROR(SEARCH('G_Sipariş Fişi'!$C$11,$A667)),0,1)</f>
        <v>0</v>
      </c>
      <c r="F667" s="17">
        <f>IF(E667=0,0,COUNTIF($E$6:E667,1))</f>
        <v>0</v>
      </c>
      <c r="G667" s="18" t="str">
        <f t="shared" si="101"/>
        <v/>
      </c>
      <c r="H667" s="17">
        <f>IF(ISERROR(SEARCH('G_Sipariş Fişi'!$C$12,$A667)),0,1)</f>
        <v>0</v>
      </c>
      <c r="I667" s="17">
        <f>IF(H667=0,0,COUNTIF(H$6:$H667,1))</f>
        <v>0</v>
      </c>
      <c r="J667" s="18" t="str">
        <f t="shared" si="102"/>
        <v/>
      </c>
      <c r="K667" s="17">
        <f>IF(ISERROR(SEARCH('G_Sipariş Fişi'!$C$13,$A667)),0,1)</f>
        <v>0</v>
      </c>
      <c r="L667" s="17">
        <f>IF(K667=0,0,COUNTIF($K$6:K667,1))</f>
        <v>0</v>
      </c>
      <c r="M667" s="18" t="str">
        <f t="shared" si="103"/>
        <v/>
      </c>
      <c r="N667" s="17">
        <f>IF(ISERROR(SEARCH('G_Sipariş Fişi'!$C$14,$A667)),0,1)</f>
        <v>0</v>
      </c>
      <c r="O667" s="17">
        <f>IF(N667=0,0,COUNTIF($N$6:N667,1))</f>
        <v>0</v>
      </c>
      <c r="P667" s="18" t="str">
        <f t="shared" si="104"/>
        <v/>
      </c>
      <c r="Q667" s="17">
        <f>IF(ISERROR(SEARCH('G_Sipariş Fişi'!$C$15,$A667)),0,1)</f>
        <v>0</v>
      </c>
      <c r="R667" s="17">
        <f>IF(Q667=0,0,COUNTIF($Q$6:Q667,1))</f>
        <v>0</v>
      </c>
      <c r="S667" s="18" t="str">
        <f t="shared" si="105"/>
        <v/>
      </c>
      <c r="T667" s="17">
        <f>IF(ISERROR(SEARCH('G_Sipariş Fişi'!$C$16,$A667)),0,1)</f>
        <v>1</v>
      </c>
      <c r="U667" s="17">
        <f>IF(T667=0,0,COUNTIF($T$6:T667,1))</f>
        <v>662</v>
      </c>
      <c r="V667" s="18" t="str">
        <f t="shared" si="106"/>
        <v>KEBIR TEREYAG 1 KG TUZLU</v>
      </c>
      <c r="W667" s="17">
        <f>IF(ISERROR(SEARCH('G_Sipariş Fişi'!$C$17,$A667)),0,1)</f>
        <v>1</v>
      </c>
      <c r="X667" s="17">
        <f>IF(W667=0,0,COUNTIF($W$6:W667,1))</f>
        <v>662</v>
      </c>
      <c r="Y667" s="18" t="str">
        <f t="shared" si="107"/>
        <v>KEBIR TEREYAG 1 KG TUZLU</v>
      </c>
      <c r="Z667" s="17">
        <f>IF(ISERROR(SEARCH('G_Sipariş Fişi'!$C$18,$A667)),0,1)</f>
        <v>1</v>
      </c>
      <c r="AA667" s="17">
        <f>IF(Z667=0,0,COUNTIF($Z$6:Z667,1))</f>
        <v>662</v>
      </c>
      <c r="AB667" s="18" t="str">
        <f t="shared" si="108"/>
        <v>KEBIR TEREYAG 1 KG TUZLU</v>
      </c>
      <c r="AC667" s="17">
        <f>IF(ISERROR(SEARCH('G_Sipariş Fişi'!$C$19,$A667)),0,1)</f>
        <v>1</v>
      </c>
      <c r="AD667" s="17">
        <f>IF(AC667=0,0,COUNTIF($AC$6:AC667,1))</f>
        <v>662</v>
      </c>
      <c r="AE667" s="18" t="str">
        <f t="shared" si="109"/>
        <v>KEBIR TEREYAG 1 KG TUZLU</v>
      </c>
    </row>
    <row r="668" spans="1:31" x14ac:dyDescent="0.3">
      <c r="A668" s="17" t="str">
        <f>Tbl_Ürünler[[#This Row],[Ürün Adı]]</f>
        <v>MOLFİX JUMBO PAKET MAXİ PLUS 9-20KG</v>
      </c>
      <c r="B668" s="17">
        <f>IF(ISERROR(SEARCH('G_Sipariş Fişi'!$C$10,$A668)),0,1)</f>
        <v>0</v>
      </c>
      <c r="C668" s="17">
        <f>IF(B668=0,0,COUNTIF($B$6:B668,1))</f>
        <v>0</v>
      </c>
      <c r="D668" s="18" t="str">
        <f t="shared" si="100"/>
        <v/>
      </c>
      <c r="E668" s="17">
        <f>IF(ISERROR(SEARCH('G_Sipariş Fişi'!$C$11,$A668)),0,1)</f>
        <v>0</v>
      </c>
      <c r="F668" s="17">
        <f>IF(E668=0,0,COUNTIF($E$6:E668,1))</f>
        <v>0</v>
      </c>
      <c r="G668" s="18" t="str">
        <f t="shared" si="101"/>
        <v/>
      </c>
      <c r="H668" s="17">
        <f>IF(ISERROR(SEARCH('G_Sipariş Fişi'!$C$12,$A668)),0,1)</f>
        <v>0</v>
      </c>
      <c r="I668" s="17">
        <f>IF(H668=0,0,COUNTIF(H$6:$H668,1))</f>
        <v>0</v>
      </c>
      <c r="J668" s="18" t="str">
        <f t="shared" si="102"/>
        <v/>
      </c>
      <c r="K668" s="17">
        <f>IF(ISERROR(SEARCH('G_Sipariş Fişi'!$C$13,$A668)),0,1)</f>
        <v>0</v>
      </c>
      <c r="L668" s="17">
        <f>IF(K668=0,0,COUNTIF($K$6:K668,1))</f>
        <v>0</v>
      </c>
      <c r="M668" s="18" t="str">
        <f t="shared" si="103"/>
        <v/>
      </c>
      <c r="N668" s="17">
        <f>IF(ISERROR(SEARCH('G_Sipariş Fişi'!$C$14,$A668)),0,1)</f>
        <v>0</v>
      </c>
      <c r="O668" s="17">
        <f>IF(N668=0,0,COUNTIF($N$6:N668,1))</f>
        <v>0</v>
      </c>
      <c r="P668" s="18" t="str">
        <f t="shared" si="104"/>
        <v/>
      </c>
      <c r="Q668" s="17">
        <f>IF(ISERROR(SEARCH('G_Sipariş Fişi'!$C$15,$A668)),0,1)</f>
        <v>0</v>
      </c>
      <c r="R668" s="17">
        <f>IF(Q668=0,0,COUNTIF($Q$6:Q668,1))</f>
        <v>0</v>
      </c>
      <c r="S668" s="18" t="str">
        <f t="shared" si="105"/>
        <v/>
      </c>
      <c r="T668" s="17">
        <f>IF(ISERROR(SEARCH('G_Sipariş Fişi'!$C$16,$A668)),0,1)</f>
        <v>1</v>
      </c>
      <c r="U668" s="17">
        <f>IF(T668=0,0,COUNTIF($T$6:T668,1))</f>
        <v>663</v>
      </c>
      <c r="V668" s="18" t="str">
        <f t="shared" si="106"/>
        <v>MOLFİX JUMBO PAKET MAXİ PLUS 9-20KG</v>
      </c>
      <c r="W668" s="17">
        <f>IF(ISERROR(SEARCH('G_Sipariş Fişi'!$C$17,$A668)),0,1)</f>
        <v>1</v>
      </c>
      <c r="X668" s="17">
        <f>IF(W668=0,0,COUNTIF($W$6:W668,1))</f>
        <v>663</v>
      </c>
      <c r="Y668" s="18" t="str">
        <f t="shared" si="107"/>
        <v>MOLFİX JUMBO PAKET MAXİ PLUS 9-20KG</v>
      </c>
      <c r="Z668" s="17">
        <f>IF(ISERROR(SEARCH('G_Sipariş Fişi'!$C$18,$A668)),0,1)</f>
        <v>1</v>
      </c>
      <c r="AA668" s="17">
        <f>IF(Z668=0,0,COUNTIF($Z$6:Z668,1))</f>
        <v>663</v>
      </c>
      <c r="AB668" s="18" t="str">
        <f t="shared" si="108"/>
        <v>MOLFİX JUMBO PAKET MAXİ PLUS 9-20KG</v>
      </c>
      <c r="AC668" s="17">
        <f>IF(ISERROR(SEARCH('G_Sipariş Fişi'!$C$19,$A668)),0,1)</f>
        <v>1</v>
      </c>
      <c r="AD668" s="17">
        <f>IF(AC668=0,0,COUNTIF($AC$6:AC668,1))</f>
        <v>663</v>
      </c>
      <c r="AE668" s="18" t="str">
        <f t="shared" si="109"/>
        <v>MOLFİX JUMBO PAKET MAXİ PLUS 9-20KG</v>
      </c>
    </row>
    <row r="669" spans="1:31" x14ac:dyDescent="0.3">
      <c r="A669" s="17" t="str">
        <f>Tbl_Ürünler[[#This Row],[Ürün Adı]]</f>
        <v>MOLFİX JUMBO PAKET JUNIOR 11-25KG</v>
      </c>
      <c r="B669" s="17">
        <f>IF(ISERROR(SEARCH('G_Sipariş Fişi'!$C$10,$A669)),0,1)</f>
        <v>0</v>
      </c>
      <c r="C669" s="17">
        <f>IF(B669=0,0,COUNTIF($B$6:B669,1))</f>
        <v>0</v>
      </c>
      <c r="D669" s="18" t="str">
        <f t="shared" si="100"/>
        <v/>
      </c>
      <c r="E669" s="17">
        <f>IF(ISERROR(SEARCH('G_Sipariş Fişi'!$C$11,$A669)),0,1)</f>
        <v>0</v>
      </c>
      <c r="F669" s="17">
        <f>IF(E669=0,0,COUNTIF($E$6:E669,1))</f>
        <v>0</v>
      </c>
      <c r="G669" s="18" t="str">
        <f t="shared" si="101"/>
        <v/>
      </c>
      <c r="H669" s="17">
        <f>IF(ISERROR(SEARCH('G_Sipariş Fişi'!$C$12,$A669)),0,1)</f>
        <v>0</v>
      </c>
      <c r="I669" s="17">
        <f>IF(H669=0,0,COUNTIF(H$6:$H669,1))</f>
        <v>0</v>
      </c>
      <c r="J669" s="18" t="str">
        <f t="shared" si="102"/>
        <v/>
      </c>
      <c r="K669" s="17">
        <f>IF(ISERROR(SEARCH('G_Sipariş Fişi'!$C$13,$A669)),0,1)</f>
        <v>0</v>
      </c>
      <c r="L669" s="17">
        <f>IF(K669=0,0,COUNTIF($K$6:K669,1))</f>
        <v>0</v>
      </c>
      <c r="M669" s="18" t="str">
        <f t="shared" si="103"/>
        <v/>
      </c>
      <c r="N669" s="17">
        <f>IF(ISERROR(SEARCH('G_Sipariş Fişi'!$C$14,$A669)),0,1)</f>
        <v>0</v>
      </c>
      <c r="O669" s="17">
        <f>IF(N669=0,0,COUNTIF($N$6:N669,1))</f>
        <v>0</v>
      </c>
      <c r="P669" s="18" t="str">
        <f t="shared" si="104"/>
        <v/>
      </c>
      <c r="Q669" s="17">
        <f>IF(ISERROR(SEARCH('G_Sipariş Fişi'!$C$15,$A669)),0,1)</f>
        <v>0</v>
      </c>
      <c r="R669" s="17">
        <f>IF(Q669=0,0,COUNTIF($Q$6:Q669,1))</f>
        <v>0</v>
      </c>
      <c r="S669" s="18" t="str">
        <f t="shared" si="105"/>
        <v/>
      </c>
      <c r="T669" s="17">
        <f>IF(ISERROR(SEARCH('G_Sipariş Fişi'!$C$16,$A669)),0,1)</f>
        <v>1</v>
      </c>
      <c r="U669" s="17">
        <f>IF(T669=0,0,COUNTIF($T$6:T669,1))</f>
        <v>664</v>
      </c>
      <c r="V669" s="18" t="str">
        <f t="shared" si="106"/>
        <v>MOLFİX JUMBO PAKET JUNIOR 11-25KG</v>
      </c>
      <c r="W669" s="17">
        <f>IF(ISERROR(SEARCH('G_Sipariş Fişi'!$C$17,$A669)),0,1)</f>
        <v>1</v>
      </c>
      <c r="X669" s="17">
        <f>IF(W669=0,0,COUNTIF($W$6:W669,1))</f>
        <v>664</v>
      </c>
      <c r="Y669" s="18" t="str">
        <f t="shared" si="107"/>
        <v>MOLFİX JUMBO PAKET JUNIOR 11-25KG</v>
      </c>
      <c r="Z669" s="17">
        <f>IF(ISERROR(SEARCH('G_Sipariş Fişi'!$C$18,$A669)),0,1)</f>
        <v>1</v>
      </c>
      <c r="AA669" s="17">
        <f>IF(Z669=0,0,COUNTIF($Z$6:Z669,1))</f>
        <v>664</v>
      </c>
      <c r="AB669" s="18" t="str">
        <f t="shared" si="108"/>
        <v>MOLFİX JUMBO PAKET JUNIOR 11-25KG</v>
      </c>
      <c r="AC669" s="17">
        <f>IF(ISERROR(SEARCH('G_Sipariş Fişi'!$C$19,$A669)),0,1)</f>
        <v>1</v>
      </c>
      <c r="AD669" s="17">
        <f>IF(AC669=0,0,COUNTIF($AC$6:AC669,1))</f>
        <v>664</v>
      </c>
      <c r="AE669" s="18" t="str">
        <f t="shared" si="109"/>
        <v>MOLFİX JUMBO PAKET JUNIOR 11-25KG</v>
      </c>
    </row>
    <row r="670" spans="1:31" x14ac:dyDescent="0.3">
      <c r="A670" s="17" t="str">
        <f>Tbl_Ürünler[[#This Row],[Ürün Adı]]</f>
        <v>MOLFİX JUMBO PAKET 42 LI BEBEKLERE</v>
      </c>
      <c r="B670" s="17">
        <f>IF(ISERROR(SEARCH('G_Sipariş Fişi'!$C$10,$A670)),0,1)</f>
        <v>0</v>
      </c>
      <c r="C670" s="17">
        <f>IF(B670=0,0,COUNTIF($B$6:B670,1))</f>
        <v>0</v>
      </c>
      <c r="D670" s="18" t="str">
        <f t="shared" si="100"/>
        <v/>
      </c>
      <c r="E670" s="17">
        <f>IF(ISERROR(SEARCH('G_Sipariş Fişi'!$C$11,$A670)),0,1)</f>
        <v>0</v>
      </c>
      <c r="F670" s="17">
        <f>IF(E670=0,0,COUNTIF($E$6:E670,1))</f>
        <v>0</v>
      </c>
      <c r="G670" s="18" t="str">
        <f t="shared" si="101"/>
        <v/>
      </c>
      <c r="H670" s="17">
        <f>IF(ISERROR(SEARCH('G_Sipariş Fişi'!$C$12,$A670)),0,1)</f>
        <v>0</v>
      </c>
      <c r="I670" s="17">
        <f>IF(H670=0,0,COUNTIF(H$6:$H670,1))</f>
        <v>0</v>
      </c>
      <c r="J670" s="18" t="str">
        <f t="shared" si="102"/>
        <v/>
      </c>
      <c r="K670" s="17">
        <f>IF(ISERROR(SEARCH('G_Sipariş Fişi'!$C$13,$A670)),0,1)</f>
        <v>0</v>
      </c>
      <c r="L670" s="17">
        <f>IF(K670=0,0,COUNTIF($K$6:K670,1))</f>
        <v>0</v>
      </c>
      <c r="M670" s="18" t="str">
        <f t="shared" si="103"/>
        <v/>
      </c>
      <c r="N670" s="17">
        <f>IF(ISERROR(SEARCH('G_Sipariş Fişi'!$C$14,$A670)),0,1)</f>
        <v>0</v>
      </c>
      <c r="O670" s="17">
        <f>IF(N670=0,0,COUNTIF($N$6:N670,1))</f>
        <v>0</v>
      </c>
      <c r="P670" s="18" t="str">
        <f t="shared" si="104"/>
        <v/>
      </c>
      <c r="Q670" s="17">
        <f>IF(ISERROR(SEARCH('G_Sipariş Fişi'!$C$15,$A670)),0,1)</f>
        <v>0</v>
      </c>
      <c r="R670" s="17">
        <f>IF(Q670=0,0,COUNTIF($Q$6:Q670,1))</f>
        <v>0</v>
      </c>
      <c r="S670" s="18" t="str">
        <f t="shared" si="105"/>
        <v/>
      </c>
      <c r="T670" s="17">
        <f>IF(ISERROR(SEARCH('G_Sipariş Fişi'!$C$16,$A670)),0,1)</f>
        <v>1</v>
      </c>
      <c r="U670" s="17">
        <f>IF(T670=0,0,COUNTIF($T$6:T670,1))</f>
        <v>665</v>
      </c>
      <c r="V670" s="18" t="str">
        <f t="shared" si="106"/>
        <v>MOLFİX JUMBO PAKET 42 LI BEBEKLERE</v>
      </c>
      <c r="W670" s="17">
        <f>IF(ISERROR(SEARCH('G_Sipariş Fişi'!$C$17,$A670)),0,1)</f>
        <v>1</v>
      </c>
      <c r="X670" s="17">
        <f>IF(W670=0,0,COUNTIF($W$6:W670,1))</f>
        <v>665</v>
      </c>
      <c r="Y670" s="18" t="str">
        <f t="shared" si="107"/>
        <v>MOLFİX JUMBO PAKET 42 LI BEBEKLERE</v>
      </c>
      <c r="Z670" s="17">
        <f>IF(ISERROR(SEARCH('G_Sipariş Fişi'!$C$18,$A670)),0,1)</f>
        <v>1</v>
      </c>
      <c r="AA670" s="17">
        <f>IF(Z670=0,0,COUNTIF($Z$6:Z670,1))</f>
        <v>665</v>
      </c>
      <c r="AB670" s="18" t="str">
        <f t="shared" si="108"/>
        <v>MOLFİX JUMBO PAKET 42 LI BEBEKLERE</v>
      </c>
      <c r="AC670" s="17">
        <f>IF(ISERROR(SEARCH('G_Sipariş Fişi'!$C$19,$A670)),0,1)</f>
        <v>1</v>
      </c>
      <c r="AD670" s="17">
        <f>IF(AC670=0,0,COUNTIF($AC$6:AC670,1))</f>
        <v>665</v>
      </c>
      <c r="AE670" s="18" t="str">
        <f t="shared" si="109"/>
        <v>MOLFİX JUMBO PAKET 42 LI BEBEKLERE</v>
      </c>
    </row>
    <row r="671" spans="1:31" x14ac:dyDescent="0.3">
      <c r="A671" s="17" t="str">
        <f>Tbl_Ürünler[[#This Row],[Ürün Adı]]</f>
        <v>MOLFİX JUMBO PAKET MAXİ 7-18KG</v>
      </c>
      <c r="B671" s="17">
        <f>IF(ISERROR(SEARCH('G_Sipariş Fişi'!$C$10,$A671)),0,1)</f>
        <v>0</v>
      </c>
      <c r="C671" s="17">
        <f>IF(B671=0,0,COUNTIF($B$6:B671,1))</f>
        <v>0</v>
      </c>
      <c r="D671" s="18" t="str">
        <f t="shared" si="100"/>
        <v/>
      </c>
      <c r="E671" s="17">
        <f>IF(ISERROR(SEARCH('G_Sipariş Fişi'!$C$11,$A671)),0,1)</f>
        <v>0</v>
      </c>
      <c r="F671" s="17">
        <f>IF(E671=0,0,COUNTIF($E$6:E671,1))</f>
        <v>0</v>
      </c>
      <c r="G671" s="18" t="str">
        <f t="shared" si="101"/>
        <v/>
      </c>
      <c r="H671" s="17">
        <f>IF(ISERROR(SEARCH('G_Sipariş Fişi'!$C$12,$A671)),0,1)</f>
        <v>0</v>
      </c>
      <c r="I671" s="17">
        <f>IF(H671=0,0,COUNTIF(H$6:$H671,1))</f>
        <v>0</v>
      </c>
      <c r="J671" s="18" t="str">
        <f t="shared" si="102"/>
        <v/>
      </c>
      <c r="K671" s="17">
        <f>IF(ISERROR(SEARCH('G_Sipariş Fişi'!$C$13,$A671)),0,1)</f>
        <v>0</v>
      </c>
      <c r="L671" s="17">
        <f>IF(K671=0,0,COUNTIF($K$6:K671,1))</f>
        <v>0</v>
      </c>
      <c r="M671" s="18" t="str">
        <f t="shared" si="103"/>
        <v/>
      </c>
      <c r="N671" s="17">
        <f>IF(ISERROR(SEARCH('G_Sipariş Fişi'!$C$14,$A671)),0,1)</f>
        <v>0</v>
      </c>
      <c r="O671" s="17">
        <f>IF(N671=0,0,COUNTIF($N$6:N671,1))</f>
        <v>0</v>
      </c>
      <c r="P671" s="18" t="str">
        <f t="shared" si="104"/>
        <v/>
      </c>
      <c r="Q671" s="17">
        <f>IF(ISERROR(SEARCH('G_Sipariş Fişi'!$C$15,$A671)),0,1)</f>
        <v>0</v>
      </c>
      <c r="R671" s="17">
        <f>IF(Q671=0,0,COUNTIF($Q$6:Q671,1))</f>
        <v>0</v>
      </c>
      <c r="S671" s="18" t="str">
        <f t="shared" si="105"/>
        <v/>
      </c>
      <c r="T671" s="17">
        <f>IF(ISERROR(SEARCH('G_Sipariş Fişi'!$C$16,$A671)),0,1)</f>
        <v>1</v>
      </c>
      <c r="U671" s="17">
        <f>IF(T671=0,0,COUNTIF($T$6:T671,1))</f>
        <v>666</v>
      </c>
      <c r="V671" s="18" t="str">
        <f t="shared" si="106"/>
        <v>MOLFİX JUMBO PAKET MAXİ 7-18KG</v>
      </c>
      <c r="W671" s="17">
        <f>IF(ISERROR(SEARCH('G_Sipariş Fişi'!$C$17,$A671)),0,1)</f>
        <v>1</v>
      </c>
      <c r="X671" s="17">
        <f>IF(W671=0,0,COUNTIF($W$6:W671,1))</f>
        <v>666</v>
      </c>
      <c r="Y671" s="18" t="str">
        <f t="shared" si="107"/>
        <v>MOLFİX JUMBO PAKET MAXİ 7-18KG</v>
      </c>
      <c r="Z671" s="17">
        <f>IF(ISERROR(SEARCH('G_Sipariş Fişi'!$C$18,$A671)),0,1)</f>
        <v>1</v>
      </c>
      <c r="AA671" s="17">
        <f>IF(Z671=0,0,COUNTIF($Z$6:Z671,1))</f>
        <v>666</v>
      </c>
      <c r="AB671" s="18" t="str">
        <f t="shared" si="108"/>
        <v>MOLFİX JUMBO PAKET MAXİ 7-18KG</v>
      </c>
      <c r="AC671" s="17">
        <f>IF(ISERROR(SEARCH('G_Sipariş Fişi'!$C$19,$A671)),0,1)</f>
        <v>1</v>
      </c>
      <c r="AD671" s="17">
        <f>IF(AC671=0,0,COUNTIF($AC$6:AC671,1))</f>
        <v>666</v>
      </c>
      <c r="AE671" s="18" t="str">
        <f t="shared" si="109"/>
        <v>MOLFİX JUMBO PAKET MAXİ 7-18KG</v>
      </c>
    </row>
    <row r="672" spans="1:31" x14ac:dyDescent="0.3">
      <c r="A672" s="17" t="str">
        <f>Tbl_Ürünler[[#This Row],[Ürün Adı]]</f>
        <v>ICIM SUT 1LT. PASTORIZE KUTU</v>
      </c>
      <c r="B672" s="17">
        <f>IF(ISERROR(SEARCH('G_Sipariş Fişi'!$C$10,$A672)),0,1)</f>
        <v>0</v>
      </c>
      <c r="C672" s="17">
        <f>IF(B672=0,0,COUNTIF($B$6:B672,1))</f>
        <v>0</v>
      </c>
      <c r="D672" s="18" t="str">
        <f t="shared" si="100"/>
        <v/>
      </c>
      <c r="E672" s="17">
        <f>IF(ISERROR(SEARCH('G_Sipariş Fişi'!$C$11,$A672)),0,1)</f>
        <v>0</v>
      </c>
      <c r="F672" s="17">
        <f>IF(E672=0,0,COUNTIF($E$6:E672,1))</f>
        <v>0</v>
      </c>
      <c r="G672" s="18" t="str">
        <f t="shared" si="101"/>
        <v/>
      </c>
      <c r="H672" s="17">
        <f>IF(ISERROR(SEARCH('G_Sipariş Fişi'!$C$12,$A672)),0,1)</f>
        <v>0</v>
      </c>
      <c r="I672" s="17">
        <f>IF(H672=0,0,COUNTIF(H$6:$H672,1))</f>
        <v>0</v>
      </c>
      <c r="J672" s="18" t="str">
        <f t="shared" si="102"/>
        <v/>
      </c>
      <c r="K672" s="17">
        <f>IF(ISERROR(SEARCH('G_Sipariş Fişi'!$C$13,$A672)),0,1)</f>
        <v>0</v>
      </c>
      <c r="L672" s="17">
        <f>IF(K672=0,0,COUNTIF($K$6:K672,1))</f>
        <v>0</v>
      </c>
      <c r="M672" s="18" t="str">
        <f t="shared" si="103"/>
        <v/>
      </c>
      <c r="N672" s="17">
        <f>IF(ISERROR(SEARCH('G_Sipariş Fişi'!$C$14,$A672)),0,1)</f>
        <v>0</v>
      </c>
      <c r="O672" s="17">
        <f>IF(N672=0,0,COUNTIF($N$6:N672,1))</f>
        <v>0</v>
      </c>
      <c r="P672" s="18" t="str">
        <f t="shared" si="104"/>
        <v/>
      </c>
      <c r="Q672" s="17">
        <f>IF(ISERROR(SEARCH('G_Sipariş Fişi'!$C$15,$A672)),0,1)</f>
        <v>0</v>
      </c>
      <c r="R672" s="17">
        <f>IF(Q672=0,0,COUNTIF($Q$6:Q672,1))</f>
        <v>0</v>
      </c>
      <c r="S672" s="18" t="str">
        <f t="shared" si="105"/>
        <v/>
      </c>
      <c r="T672" s="17">
        <f>IF(ISERROR(SEARCH('G_Sipariş Fişi'!$C$16,$A672)),0,1)</f>
        <v>1</v>
      </c>
      <c r="U672" s="17">
        <f>IF(T672=0,0,COUNTIF($T$6:T672,1))</f>
        <v>667</v>
      </c>
      <c r="V672" s="18" t="str">
        <f t="shared" si="106"/>
        <v>ICIM SUT 1LT. PASTORIZE KUTU</v>
      </c>
      <c r="W672" s="17">
        <f>IF(ISERROR(SEARCH('G_Sipariş Fişi'!$C$17,$A672)),0,1)</f>
        <v>1</v>
      </c>
      <c r="X672" s="17">
        <f>IF(W672=0,0,COUNTIF($W$6:W672,1))</f>
        <v>667</v>
      </c>
      <c r="Y672" s="18" t="str">
        <f t="shared" si="107"/>
        <v>ICIM SUT 1LT. PASTORIZE KUTU</v>
      </c>
      <c r="Z672" s="17">
        <f>IF(ISERROR(SEARCH('G_Sipariş Fişi'!$C$18,$A672)),0,1)</f>
        <v>1</v>
      </c>
      <c r="AA672" s="17">
        <f>IF(Z672=0,0,COUNTIF($Z$6:Z672,1))</f>
        <v>667</v>
      </c>
      <c r="AB672" s="18" t="str">
        <f t="shared" si="108"/>
        <v>ICIM SUT 1LT. PASTORIZE KUTU</v>
      </c>
      <c r="AC672" s="17">
        <f>IF(ISERROR(SEARCH('G_Sipariş Fişi'!$C$19,$A672)),0,1)</f>
        <v>1</v>
      </c>
      <c r="AD672" s="17">
        <f>IF(AC672=0,0,COUNTIF($AC$6:AC672,1))</f>
        <v>667</v>
      </c>
      <c r="AE672" s="18" t="str">
        <f t="shared" si="109"/>
        <v>ICIM SUT 1LT. PASTORIZE KUTU</v>
      </c>
    </row>
    <row r="673" spans="1:31" x14ac:dyDescent="0.3">
      <c r="A673" s="17" t="str">
        <f>Tbl_Ürünler[[#This Row],[Ürün Adı]]</f>
        <v>MOLFİX JUMBO PAKET EXTRA LARGE 16+KG</v>
      </c>
      <c r="B673" s="17">
        <f>IF(ISERROR(SEARCH('G_Sipariş Fişi'!$C$10,$A673)),0,1)</f>
        <v>0</v>
      </c>
      <c r="C673" s="17">
        <f>IF(B673=0,0,COUNTIF($B$6:B673,1))</f>
        <v>0</v>
      </c>
      <c r="D673" s="18" t="str">
        <f t="shared" si="100"/>
        <v/>
      </c>
      <c r="E673" s="17">
        <f>IF(ISERROR(SEARCH('G_Sipariş Fişi'!$C$11,$A673)),0,1)</f>
        <v>0</v>
      </c>
      <c r="F673" s="17">
        <f>IF(E673=0,0,COUNTIF($E$6:E673,1))</f>
        <v>0</v>
      </c>
      <c r="G673" s="18" t="str">
        <f t="shared" si="101"/>
        <v/>
      </c>
      <c r="H673" s="17">
        <f>IF(ISERROR(SEARCH('G_Sipariş Fişi'!$C$12,$A673)),0,1)</f>
        <v>0</v>
      </c>
      <c r="I673" s="17">
        <f>IF(H673=0,0,COUNTIF(H$6:$H673,1))</f>
        <v>0</v>
      </c>
      <c r="J673" s="18" t="str">
        <f t="shared" si="102"/>
        <v/>
      </c>
      <c r="K673" s="17">
        <f>IF(ISERROR(SEARCH('G_Sipariş Fişi'!$C$13,$A673)),0,1)</f>
        <v>0</v>
      </c>
      <c r="L673" s="17">
        <f>IF(K673=0,0,COUNTIF($K$6:K673,1))</f>
        <v>0</v>
      </c>
      <c r="M673" s="18" t="str">
        <f t="shared" si="103"/>
        <v/>
      </c>
      <c r="N673" s="17">
        <f>IF(ISERROR(SEARCH('G_Sipariş Fişi'!$C$14,$A673)),0,1)</f>
        <v>0</v>
      </c>
      <c r="O673" s="17">
        <f>IF(N673=0,0,COUNTIF($N$6:N673,1))</f>
        <v>0</v>
      </c>
      <c r="P673" s="18" t="str">
        <f t="shared" si="104"/>
        <v/>
      </c>
      <c r="Q673" s="17">
        <f>IF(ISERROR(SEARCH('G_Sipariş Fişi'!$C$15,$A673)),0,1)</f>
        <v>0</v>
      </c>
      <c r="R673" s="17">
        <f>IF(Q673=0,0,COUNTIF($Q$6:Q673,1))</f>
        <v>0</v>
      </c>
      <c r="S673" s="18" t="str">
        <f t="shared" si="105"/>
        <v/>
      </c>
      <c r="T673" s="17">
        <f>IF(ISERROR(SEARCH('G_Sipariş Fişi'!$C$16,$A673)),0,1)</f>
        <v>1</v>
      </c>
      <c r="U673" s="17">
        <f>IF(T673=0,0,COUNTIF($T$6:T673,1))</f>
        <v>668</v>
      </c>
      <c r="V673" s="18" t="str">
        <f t="shared" si="106"/>
        <v>MOLFİX JUMBO PAKET EXTRA LARGE 16+KG</v>
      </c>
      <c r="W673" s="17">
        <f>IF(ISERROR(SEARCH('G_Sipariş Fişi'!$C$17,$A673)),0,1)</f>
        <v>1</v>
      </c>
      <c r="X673" s="17">
        <f>IF(W673=0,0,COUNTIF($W$6:W673,1))</f>
        <v>668</v>
      </c>
      <c r="Y673" s="18" t="str">
        <f t="shared" si="107"/>
        <v>MOLFİX JUMBO PAKET EXTRA LARGE 16+KG</v>
      </c>
      <c r="Z673" s="17">
        <f>IF(ISERROR(SEARCH('G_Sipariş Fişi'!$C$18,$A673)),0,1)</f>
        <v>1</v>
      </c>
      <c r="AA673" s="17">
        <f>IF(Z673=0,0,COUNTIF($Z$6:Z673,1))</f>
        <v>668</v>
      </c>
      <c r="AB673" s="18" t="str">
        <f t="shared" si="108"/>
        <v>MOLFİX JUMBO PAKET EXTRA LARGE 16+KG</v>
      </c>
      <c r="AC673" s="17">
        <f>IF(ISERROR(SEARCH('G_Sipariş Fişi'!$C$19,$A673)),0,1)</f>
        <v>1</v>
      </c>
      <c r="AD673" s="17">
        <f>IF(AC673=0,0,COUNTIF($AC$6:AC673,1))</f>
        <v>668</v>
      </c>
      <c r="AE673" s="18" t="str">
        <f t="shared" si="109"/>
        <v>MOLFİX JUMBO PAKET EXTRA LARGE 16+KG</v>
      </c>
    </row>
    <row r="674" spans="1:31" x14ac:dyDescent="0.3">
      <c r="A674" s="17" t="str">
        <f>Tbl_Ürünler[[#This Row],[Ürün Adı]]</f>
        <v>MOLFİX JUMBO PAKET MİDİ 4-9KG</v>
      </c>
      <c r="B674" s="17">
        <f>IF(ISERROR(SEARCH('G_Sipariş Fişi'!$C$10,$A674)),0,1)</f>
        <v>0</v>
      </c>
      <c r="C674" s="17">
        <f>IF(B674=0,0,COUNTIF($B$6:B674,1))</f>
        <v>0</v>
      </c>
      <c r="D674" s="18" t="str">
        <f t="shared" si="100"/>
        <v/>
      </c>
      <c r="E674" s="17">
        <f>IF(ISERROR(SEARCH('G_Sipariş Fişi'!$C$11,$A674)),0,1)</f>
        <v>0</v>
      </c>
      <c r="F674" s="17">
        <f>IF(E674=0,0,COUNTIF($E$6:E674,1))</f>
        <v>0</v>
      </c>
      <c r="G674" s="18" t="str">
        <f t="shared" si="101"/>
        <v/>
      </c>
      <c r="H674" s="17">
        <f>IF(ISERROR(SEARCH('G_Sipariş Fişi'!$C$12,$A674)),0,1)</f>
        <v>0</v>
      </c>
      <c r="I674" s="17">
        <f>IF(H674=0,0,COUNTIF(H$6:$H674,1))</f>
        <v>0</v>
      </c>
      <c r="J674" s="18" t="str">
        <f t="shared" si="102"/>
        <v/>
      </c>
      <c r="K674" s="17">
        <f>IF(ISERROR(SEARCH('G_Sipariş Fişi'!$C$13,$A674)),0,1)</f>
        <v>0</v>
      </c>
      <c r="L674" s="17">
        <f>IF(K674=0,0,COUNTIF($K$6:K674,1))</f>
        <v>0</v>
      </c>
      <c r="M674" s="18" t="str">
        <f t="shared" si="103"/>
        <v/>
      </c>
      <c r="N674" s="17">
        <f>IF(ISERROR(SEARCH('G_Sipariş Fişi'!$C$14,$A674)),0,1)</f>
        <v>0</v>
      </c>
      <c r="O674" s="17">
        <f>IF(N674=0,0,COUNTIF($N$6:N674,1))</f>
        <v>0</v>
      </c>
      <c r="P674" s="18" t="str">
        <f t="shared" si="104"/>
        <v/>
      </c>
      <c r="Q674" s="17">
        <f>IF(ISERROR(SEARCH('G_Sipariş Fişi'!$C$15,$A674)),0,1)</f>
        <v>0</v>
      </c>
      <c r="R674" s="17">
        <f>IF(Q674=0,0,COUNTIF($Q$6:Q674,1))</f>
        <v>0</v>
      </c>
      <c r="S674" s="18" t="str">
        <f t="shared" si="105"/>
        <v/>
      </c>
      <c r="T674" s="17">
        <f>IF(ISERROR(SEARCH('G_Sipariş Fişi'!$C$16,$A674)),0,1)</f>
        <v>1</v>
      </c>
      <c r="U674" s="17">
        <f>IF(T674=0,0,COUNTIF($T$6:T674,1))</f>
        <v>669</v>
      </c>
      <c r="V674" s="18" t="str">
        <f t="shared" si="106"/>
        <v>MOLFİX JUMBO PAKET MİDİ 4-9KG</v>
      </c>
      <c r="W674" s="17">
        <f>IF(ISERROR(SEARCH('G_Sipariş Fişi'!$C$17,$A674)),0,1)</f>
        <v>1</v>
      </c>
      <c r="X674" s="17">
        <f>IF(W674=0,0,COUNTIF($W$6:W674,1))</f>
        <v>669</v>
      </c>
      <c r="Y674" s="18" t="str">
        <f t="shared" si="107"/>
        <v>MOLFİX JUMBO PAKET MİDİ 4-9KG</v>
      </c>
      <c r="Z674" s="17">
        <f>IF(ISERROR(SEARCH('G_Sipariş Fişi'!$C$18,$A674)),0,1)</f>
        <v>1</v>
      </c>
      <c r="AA674" s="17">
        <f>IF(Z674=0,0,COUNTIF($Z$6:Z674,1))</f>
        <v>669</v>
      </c>
      <c r="AB674" s="18" t="str">
        <f t="shared" si="108"/>
        <v>MOLFİX JUMBO PAKET MİDİ 4-9KG</v>
      </c>
      <c r="AC674" s="17">
        <f>IF(ISERROR(SEARCH('G_Sipariş Fişi'!$C$19,$A674)),0,1)</f>
        <v>1</v>
      </c>
      <c r="AD674" s="17">
        <f>IF(AC674=0,0,COUNTIF($AC$6:AC674,1))</f>
        <v>669</v>
      </c>
      <c r="AE674" s="18" t="str">
        <f t="shared" si="109"/>
        <v>MOLFİX JUMBO PAKET MİDİ 4-9KG</v>
      </c>
    </row>
    <row r="675" spans="1:31" x14ac:dyDescent="0.3">
      <c r="A675" s="17" t="str">
        <f>Tbl_Ürünler[[#This Row],[Ürün Adı]]</f>
        <v>VEET KOMPLE VUCUT SETI</v>
      </c>
      <c r="B675" s="17">
        <f>IF(ISERROR(SEARCH('G_Sipariş Fişi'!$C$10,$A675)),0,1)</f>
        <v>0</v>
      </c>
      <c r="C675" s="17">
        <f>IF(B675=0,0,COUNTIF($B$6:B675,1))</f>
        <v>0</v>
      </c>
      <c r="D675" s="18" t="str">
        <f t="shared" si="100"/>
        <v/>
      </c>
      <c r="E675" s="17">
        <f>IF(ISERROR(SEARCH('G_Sipariş Fişi'!$C$11,$A675)),0,1)</f>
        <v>0</v>
      </c>
      <c r="F675" s="17">
        <f>IF(E675=0,0,COUNTIF($E$6:E675,1))</f>
        <v>0</v>
      </c>
      <c r="G675" s="18" t="str">
        <f t="shared" si="101"/>
        <v/>
      </c>
      <c r="H675" s="17">
        <f>IF(ISERROR(SEARCH('G_Sipariş Fişi'!$C$12,$A675)),0,1)</f>
        <v>0</v>
      </c>
      <c r="I675" s="17">
        <f>IF(H675=0,0,COUNTIF(H$6:$H675,1))</f>
        <v>0</v>
      </c>
      <c r="J675" s="18" t="str">
        <f t="shared" si="102"/>
        <v/>
      </c>
      <c r="K675" s="17">
        <f>IF(ISERROR(SEARCH('G_Sipariş Fişi'!$C$13,$A675)),0,1)</f>
        <v>0</v>
      </c>
      <c r="L675" s="17">
        <f>IF(K675=0,0,COUNTIF($K$6:K675,1))</f>
        <v>0</v>
      </c>
      <c r="M675" s="18" t="str">
        <f t="shared" si="103"/>
        <v/>
      </c>
      <c r="N675" s="17">
        <f>IF(ISERROR(SEARCH('G_Sipariş Fişi'!$C$14,$A675)),0,1)</f>
        <v>0</v>
      </c>
      <c r="O675" s="17">
        <f>IF(N675=0,0,COUNTIF($N$6:N675,1))</f>
        <v>0</v>
      </c>
      <c r="P675" s="18" t="str">
        <f t="shared" si="104"/>
        <v/>
      </c>
      <c r="Q675" s="17">
        <f>IF(ISERROR(SEARCH('G_Sipariş Fişi'!$C$15,$A675)),0,1)</f>
        <v>0</v>
      </c>
      <c r="R675" s="17">
        <f>IF(Q675=0,0,COUNTIF($Q$6:Q675,1))</f>
        <v>0</v>
      </c>
      <c r="S675" s="18" t="str">
        <f t="shared" si="105"/>
        <v/>
      </c>
      <c r="T675" s="17">
        <f>IF(ISERROR(SEARCH('G_Sipariş Fişi'!$C$16,$A675)),0,1)</f>
        <v>1</v>
      </c>
      <c r="U675" s="17">
        <f>IF(T675=0,0,COUNTIF($T$6:T675,1))</f>
        <v>670</v>
      </c>
      <c r="V675" s="18" t="str">
        <f t="shared" si="106"/>
        <v>VEET KOMPLE VUCUT SETI</v>
      </c>
      <c r="W675" s="17">
        <f>IF(ISERROR(SEARCH('G_Sipariş Fişi'!$C$17,$A675)),0,1)</f>
        <v>1</v>
      </c>
      <c r="X675" s="17">
        <f>IF(W675=0,0,COUNTIF($W$6:W675,1))</f>
        <v>670</v>
      </c>
      <c r="Y675" s="18" t="str">
        <f t="shared" si="107"/>
        <v>VEET KOMPLE VUCUT SETI</v>
      </c>
      <c r="Z675" s="17">
        <f>IF(ISERROR(SEARCH('G_Sipariş Fişi'!$C$18,$A675)),0,1)</f>
        <v>1</v>
      </c>
      <c r="AA675" s="17">
        <f>IF(Z675=0,0,COUNTIF($Z$6:Z675,1))</f>
        <v>670</v>
      </c>
      <c r="AB675" s="18" t="str">
        <f t="shared" si="108"/>
        <v>VEET KOMPLE VUCUT SETI</v>
      </c>
      <c r="AC675" s="17">
        <f>IF(ISERROR(SEARCH('G_Sipariş Fişi'!$C$19,$A675)),0,1)</f>
        <v>1</v>
      </c>
      <c r="AD675" s="17">
        <f>IF(AC675=0,0,COUNTIF($AC$6:AC675,1))</f>
        <v>670</v>
      </c>
      <c r="AE675" s="18" t="str">
        <f t="shared" si="109"/>
        <v>VEET KOMPLE VUCUT SETI</v>
      </c>
    </row>
    <row r="676" spans="1:31" x14ac:dyDescent="0.3">
      <c r="A676" s="17" t="str">
        <f>Tbl_Ürünler[[#This Row],[Ürün Adı]]</f>
        <v>SELPAK WC AQUA 26+6 WC KAGIDI</v>
      </c>
      <c r="B676" s="17">
        <f>IF(ISERROR(SEARCH('G_Sipariş Fişi'!$C$10,$A676)),0,1)</f>
        <v>0</v>
      </c>
      <c r="C676" s="17">
        <f>IF(B676=0,0,COUNTIF($B$6:B676,1))</f>
        <v>0</v>
      </c>
      <c r="D676" s="18" t="str">
        <f t="shared" si="100"/>
        <v/>
      </c>
      <c r="E676" s="17">
        <f>IF(ISERROR(SEARCH('G_Sipariş Fişi'!$C$11,$A676)),0,1)</f>
        <v>0</v>
      </c>
      <c r="F676" s="17">
        <f>IF(E676=0,0,COUNTIF($E$6:E676,1))</f>
        <v>0</v>
      </c>
      <c r="G676" s="18" t="str">
        <f t="shared" si="101"/>
        <v/>
      </c>
      <c r="H676" s="17">
        <f>IF(ISERROR(SEARCH('G_Sipariş Fişi'!$C$12,$A676)),0,1)</f>
        <v>0</v>
      </c>
      <c r="I676" s="17">
        <f>IF(H676=0,0,COUNTIF(H$6:$H676,1))</f>
        <v>0</v>
      </c>
      <c r="J676" s="18" t="str">
        <f t="shared" si="102"/>
        <v/>
      </c>
      <c r="K676" s="17">
        <f>IF(ISERROR(SEARCH('G_Sipariş Fişi'!$C$13,$A676)),0,1)</f>
        <v>0</v>
      </c>
      <c r="L676" s="17">
        <f>IF(K676=0,0,COUNTIF($K$6:K676,1))</f>
        <v>0</v>
      </c>
      <c r="M676" s="18" t="str">
        <f t="shared" si="103"/>
        <v/>
      </c>
      <c r="N676" s="17">
        <f>IF(ISERROR(SEARCH('G_Sipariş Fişi'!$C$14,$A676)),0,1)</f>
        <v>0</v>
      </c>
      <c r="O676" s="17">
        <f>IF(N676=0,0,COUNTIF($N$6:N676,1))</f>
        <v>0</v>
      </c>
      <c r="P676" s="18" t="str">
        <f t="shared" si="104"/>
        <v/>
      </c>
      <c r="Q676" s="17">
        <f>IF(ISERROR(SEARCH('G_Sipariş Fişi'!$C$15,$A676)),0,1)</f>
        <v>0</v>
      </c>
      <c r="R676" s="17">
        <f>IF(Q676=0,0,COUNTIF($Q$6:Q676,1))</f>
        <v>0</v>
      </c>
      <c r="S676" s="18" t="str">
        <f t="shared" si="105"/>
        <v/>
      </c>
      <c r="T676" s="17">
        <f>IF(ISERROR(SEARCH('G_Sipariş Fişi'!$C$16,$A676)),0,1)</f>
        <v>1</v>
      </c>
      <c r="U676" s="17">
        <f>IF(T676=0,0,COUNTIF($T$6:T676,1))</f>
        <v>671</v>
      </c>
      <c r="V676" s="18" t="str">
        <f t="shared" si="106"/>
        <v>SELPAK WC AQUA 26+6 WC KAGIDI</v>
      </c>
      <c r="W676" s="17">
        <f>IF(ISERROR(SEARCH('G_Sipariş Fişi'!$C$17,$A676)),0,1)</f>
        <v>1</v>
      </c>
      <c r="X676" s="17">
        <f>IF(W676=0,0,COUNTIF($W$6:W676,1))</f>
        <v>671</v>
      </c>
      <c r="Y676" s="18" t="str">
        <f t="shared" si="107"/>
        <v>SELPAK WC AQUA 26+6 WC KAGIDI</v>
      </c>
      <c r="Z676" s="17">
        <f>IF(ISERROR(SEARCH('G_Sipariş Fişi'!$C$18,$A676)),0,1)</f>
        <v>1</v>
      </c>
      <c r="AA676" s="17">
        <f>IF(Z676=0,0,COUNTIF($Z$6:Z676,1))</f>
        <v>671</v>
      </c>
      <c r="AB676" s="18" t="str">
        <f t="shared" si="108"/>
        <v>SELPAK WC AQUA 26+6 WC KAGIDI</v>
      </c>
      <c r="AC676" s="17">
        <f>IF(ISERROR(SEARCH('G_Sipariş Fişi'!$C$19,$A676)),0,1)</f>
        <v>1</v>
      </c>
      <c r="AD676" s="17">
        <f>IF(AC676=0,0,COUNTIF($AC$6:AC676,1))</f>
        <v>671</v>
      </c>
      <c r="AE676" s="18" t="str">
        <f t="shared" si="109"/>
        <v>SELPAK WC AQUA 26+6 WC KAGIDI</v>
      </c>
    </row>
    <row r="677" spans="1:31" x14ac:dyDescent="0.3">
      <c r="A677" s="17" t="str">
        <f>Tbl_Ürünler[[#This Row],[Ürün Adı]]</f>
        <v>YAREN BURAK MINI RENKLI SILIKON KEK KALIBI</v>
      </c>
      <c r="B677" s="17">
        <f>IF(ISERROR(SEARCH('G_Sipariş Fişi'!$C$10,$A677)),0,1)</f>
        <v>0</v>
      </c>
      <c r="C677" s="17">
        <f>IF(B677=0,0,COUNTIF($B$6:B677,1))</f>
        <v>0</v>
      </c>
      <c r="D677" s="18" t="str">
        <f t="shared" si="100"/>
        <v/>
      </c>
      <c r="E677" s="17">
        <f>IF(ISERROR(SEARCH('G_Sipariş Fişi'!$C$11,$A677)),0,1)</f>
        <v>0</v>
      </c>
      <c r="F677" s="17">
        <f>IF(E677=0,0,COUNTIF($E$6:E677,1))</f>
        <v>0</v>
      </c>
      <c r="G677" s="18" t="str">
        <f t="shared" si="101"/>
        <v/>
      </c>
      <c r="H677" s="17">
        <f>IF(ISERROR(SEARCH('G_Sipariş Fişi'!$C$12,$A677)),0,1)</f>
        <v>0</v>
      </c>
      <c r="I677" s="17">
        <f>IF(H677=0,0,COUNTIF(H$6:$H677,1))</f>
        <v>0</v>
      </c>
      <c r="J677" s="18" t="str">
        <f t="shared" si="102"/>
        <v/>
      </c>
      <c r="K677" s="17">
        <f>IF(ISERROR(SEARCH('G_Sipariş Fişi'!$C$13,$A677)),0,1)</f>
        <v>0</v>
      </c>
      <c r="L677" s="17">
        <f>IF(K677=0,0,COUNTIF($K$6:K677,1))</f>
        <v>0</v>
      </c>
      <c r="M677" s="18" t="str">
        <f t="shared" si="103"/>
        <v/>
      </c>
      <c r="N677" s="17">
        <f>IF(ISERROR(SEARCH('G_Sipariş Fişi'!$C$14,$A677)),0,1)</f>
        <v>0</v>
      </c>
      <c r="O677" s="17">
        <f>IF(N677=0,0,COUNTIF($N$6:N677,1))</f>
        <v>0</v>
      </c>
      <c r="P677" s="18" t="str">
        <f t="shared" si="104"/>
        <v/>
      </c>
      <c r="Q677" s="17">
        <f>IF(ISERROR(SEARCH('G_Sipariş Fişi'!$C$15,$A677)),0,1)</f>
        <v>0</v>
      </c>
      <c r="R677" s="17">
        <f>IF(Q677=0,0,COUNTIF($Q$6:Q677,1))</f>
        <v>0</v>
      </c>
      <c r="S677" s="18" t="str">
        <f t="shared" si="105"/>
        <v/>
      </c>
      <c r="T677" s="17">
        <f>IF(ISERROR(SEARCH('G_Sipariş Fişi'!$C$16,$A677)),0,1)</f>
        <v>1</v>
      </c>
      <c r="U677" s="17">
        <f>IF(T677=0,0,COUNTIF($T$6:T677,1))</f>
        <v>672</v>
      </c>
      <c r="V677" s="18" t="str">
        <f t="shared" si="106"/>
        <v>YAREN BURAK MINI RENKLI SILIKON KEK KALIBI</v>
      </c>
      <c r="W677" s="17">
        <f>IF(ISERROR(SEARCH('G_Sipariş Fişi'!$C$17,$A677)),0,1)</f>
        <v>1</v>
      </c>
      <c r="X677" s="17">
        <f>IF(W677=0,0,COUNTIF($W$6:W677,1))</f>
        <v>672</v>
      </c>
      <c r="Y677" s="18" t="str">
        <f t="shared" si="107"/>
        <v>YAREN BURAK MINI RENKLI SILIKON KEK KALIBI</v>
      </c>
      <c r="Z677" s="17">
        <f>IF(ISERROR(SEARCH('G_Sipariş Fişi'!$C$18,$A677)),0,1)</f>
        <v>1</v>
      </c>
      <c r="AA677" s="17">
        <f>IF(Z677=0,0,COUNTIF($Z$6:Z677,1))</f>
        <v>672</v>
      </c>
      <c r="AB677" s="18" t="str">
        <f t="shared" si="108"/>
        <v>YAREN BURAK MINI RENKLI SILIKON KEK KALIBI</v>
      </c>
      <c r="AC677" s="17">
        <f>IF(ISERROR(SEARCH('G_Sipariş Fişi'!$C$19,$A677)),0,1)</f>
        <v>1</v>
      </c>
      <c r="AD677" s="17">
        <f>IF(AC677=0,0,COUNTIF($AC$6:AC677,1))</f>
        <v>672</v>
      </c>
      <c r="AE677" s="18" t="str">
        <f t="shared" si="109"/>
        <v>YAREN BURAK MINI RENKLI SILIKON KEK KALIBI</v>
      </c>
    </row>
    <row r="678" spans="1:31" x14ac:dyDescent="0.3">
      <c r="A678" s="17" t="str">
        <f>Tbl_Ürünler[[#This Row],[Ürün Adı]]</f>
        <v>SUTAS YAYIK TEREYAG 250 GR.</v>
      </c>
      <c r="B678" s="17">
        <f>IF(ISERROR(SEARCH('G_Sipariş Fişi'!$C$10,$A678)),0,1)</f>
        <v>0</v>
      </c>
      <c r="C678" s="17">
        <f>IF(B678=0,0,COUNTIF($B$6:B678,1))</f>
        <v>0</v>
      </c>
      <c r="D678" s="18" t="str">
        <f t="shared" si="100"/>
        <v/>
      </c>
      <c r="E678" s="17">
        <f>IF(ISERROR(SEARCH('G_Sipariş Fişi'!$C$11,$A678)),0,1)</f>
        <v>0</v>
      </c>
      <c r="F678" s="17">
        <f>IF(E678=0,0,COUNTIF($E$6:E678,1))</f>
        <v>0</v>
      </c>
      <c r="G678" s="18" t="str">
        <f t="shared" si="101"/>
        <v/>
      </c>
      <c r="H678" s="17">
        <f>IF(ISERROR(SEARCH('G_Sipariş Fişi'!$C$12,$A678)),0,1)</f>
        <v>0</v>
      </c>
      <c r="I678" s="17">
        <f>IF(H678=0,0,COUNTIF(H$6:$H678,1))</f>
        <v>0</v>
      </c>
      <c r="J678" s="18" t="str">
        <f t="shared" si="102"/>
        <v/>
      </c>
      <c r="K678" s="17">
        <f>IF(ISERROR(SEARCH('G_Sipariş Fişi'!$C$13,$A678)),0,1)</f>
        <v>0</v>
      </c>
      <c r="L678" s="17">
        <f>IF(K678=0,0,COUNTIF($K$6:K678,1))</f>
        <v>0</v>
      </c>
      <c r="M678" s="18" t="str">
        <f t="shared" si="103"/>
        <v/>
      </c>
      <c r="N678" s="17">
        <f>IF(ISERROR(SEARCH('G_Sipariş Fişi'!$C$14,$A678)),0,1)</f>
        <v>0</v>
      </c>
      <c r="O678" s="17">
        <f>IF(N678=0,0,COUNTIF($N$6:N678,1))</f>
        <v>0</v>
      </c>
      <c r="P678" s="18" t="str">
        <f t="shared" si="104"/>
        <v/>
      </c>
      <c r="Q678" s="17">
        <f>IF(ISERROR(SEARCH('G_Sipariş Fişi'!$C$15,$A678)),0,1)</f>
        <v>0</v>
      </c>
      <c r="R678" s="17">
        <f>IF(Q678=0,0,COUNTIF($Q$6:Q678,1))</f>
        <v>0</v>
      </c>
      <c r="S678" s="18" t="str">
        <f t="shared" si="105"/>
        <v/>
      </c>
      <c r="T678" s="17">
        <f>IF(ISERROR(SEARCH('G_Sipariş Fişi'!$C$16,$A678)),0,1)</f>
        <v>1</v>
      </c>
      <c r="U678" s="17">
        <f>IF(T678=0,0,COUNTIF($T$6:T678,1))</f>
        <v>673</v>
      </c>
      <c r="V678" s="18" t="str">
        <f t="shared" si="106"/>
        <v>SUTAS YAYIK TEREYAG 250 GR.</v>
      </c>
      <c r="W678" s="17">
        <f>IF(ISERROR(SEARCH('G_Sipariş Fişi'!$C$17,$A678)),0,1)</f>
        <v>1</v>
      </c>
      <c r="X678" s="17">
        <f>IF(W678=0,0,COUNTIF($W$6:W678,1))</f>
        <v>673</v>
      </c>
      <c r="Y678" s="18" t="str">
        <f t="shared" si="107"/>
        <v>SUTAS YAYIK TEREYAG 250 GR.</v>
      </c>
      <c r="Z678" s="17">
        <f>IF(ISERROR(SEARCH('G_Sipariş Fişi'!$C$18,$A678)),0,1)</f>
        <v>1</v>
      </c>
      <c r="AA678" s="17">
        <f>IF(Z678=0,0,COUNTIF($Z$6:Z678,1))</f>
        <v>673</v>
      </c>
      <c r="AB678" s="18" t="str">
        <f t="shared" si="108"/>
        <v>SUTAS YAYIK TEREYAG 250 GR.</v>
      </c>
      <c r="AC678" s="17">
        <f>IF(ISERROR(SEARCH('G_Sipariş Fişi'!$C$19,$A678)),0,1)</f>
        <v>1</v>
      </c>
      <c r="AD678" s="17">
        <f>IF(AC678=0,0,COUNTIF($AC$6:AC678,1))</f>
        <v>673</v>
      </c>
      <c r="AE678" s="18" t="str">
        <f t="shared" si="109"/>
        <v>SUTAS YAYIK TEREYAG 250 GR.</v>
      </c>
    </row>
    <row r="679" spans="1:31" x14ac:dyDescent="0.3">
      <c r="A679" s="17" t="str">
        <f>Tbl_Ürünler[[#This Row],[Ürün Adı]]</f>
        <v>CIF LUX 6 LT LIMONLU</v>
      </c>
      <c r="B679" s="17">
        <f>IF(ISERROR(SEARCH('G_Sipariş Fişi'!$C$10,$A679)),0,1)</f>
        <v>0</v>
      </c>
      <c r="C679" s="17">
        <f>IF(B679=0,0,COUNTIF($B$6:B679,1))</f>
        <v>0</v>
      </c>
      <c r="D679" s="18" t="str">
        <f t="shared" si="100"/>
        <v/>
      </c>
      <c r="E679" s="17">
        <f>IF(ISERROR(SEARCH('G_Sipariş Fişi'!$C$11,$A679)),0,1)</f>
        <v>0</v>
      </c>
      <c r="F679" s="17">
        <f>IF(E679=0,0,COUNTIF($E$6:E679,1))</f>
        <v>0</v>
      </c>
      <c r="G679" s="18" t="str">
        <f t="shared" si="101"/>
        <v/>
      </c>
      <c r="H679" s="17">
        <f>IF(ISERROR(SEARCH('G_Sipariş Fişi'!$C$12,$A679)),0,1)</f>
        <v>0</v>
      </c>
      <c r="I679" s="17">
        <f>IF(H679=0,0,COUNTIF(H$6:$H679,1))</f>
        <v>0</v>
      </c>
      <c r="J679" s="18" t="str">
        <f t="shared" si="102"/>
        <v/>
      </c>
      <c r="K679" s="17">
        <f>IF(ISERROR(SEARCH('G_Sipariş Fişi'!$C$13,$A679)),0,1)</f>
        <v>0</v>
      </c>
      <c r="L679" s="17">
        <f>IF(K679=0,0,COUNTIF($K$6:K679,1))</f>
        <v>0</v>
      </c>
      <c r="M679" s="18" t="str">
        <f t="shared" si="103"/>
        <v/>
      </c>
      <c r="N679" s="17">
        <f>IF(ISERROR(SEARCH('G_Sipariş Fişi'!$C$14,$A679)),0,1)</f>
        <v>0</v>
      </c>
      <c r="O679" s="17">
        <f>IF(N679=0,0,COUNTIF($N$6:N679,1))</f>
        <v>0</v>
      </c>
      <c r="P679" s="18" t="str">
        <f t="shared" si="104"/>
        <v/>
      </c>
      <c r="Q679" s="17">
        <f>IF(ISERROR(SEARCH('G_Sipariş Fişi'!$C$15,$A679)),0,1)</f>
        <v>0</v>
      </c>
      <c r="R679" s="17">
        <f>IF(Q679=0,0,COUNTIF($Q$6:Q679,1))</f>
        <v>0</v>
      </c>
      <c r="S679" s="18" t="str">
        <f t="shared" si="105"/>
        <v/>
      </c>
      <c r="T679" s="17">
        <f>IF(ISERROR(SEARCH('G_Sipariş Fişi'!$C$16,$A679)),0,1)</f>
        <v>1</v>
      </c>
      <c r="U679" s="17">
        <f>IF(T679=0,0,COUNTIF($T$6:T679,1))</f>
        <v>674</v>
      </c>
      <c r="V679" s="18" t="str">
        <f t="shared" si="106"/>
        <v>CIF LUX 6 LT LIMONLU</v>
      </c>
      <c r="W679" s="17">
        <f>IF(ISERROR(SEARCH('G_Sipariş Fişi'!$C$17,$A679)),0,1)</f>
        <v>1</v>
      </c>
      <c r="X679" s="17">
        <f>IF(W679=0,0,COUNTIF($W$6:W679,1))</f>
        <v>674</v>
      </c>
      <c r="Y679" s="18" t="str">
        <f t="shared" si="107"/>
        <v>CIF LUX 6 LT LIMONLU</v>
      </c>
      <c r="Z679" s="17">
        <f>IF(ISERROR(SEARCH('G_Sipariş Fişi'!$C$18,$A679)),0,1)</f>
        <v>1</v>
      </c>
      <c r="AA679" s="17">
        <f>IF(Z679=0,0,COUNTIF($Z$6:Z679,1))</f>
        <v>674</v>
      </c>
      <c r="AB679" s="18" t="str">
        <f t="shared" si="108"/>
        <v>CIF LUX 6 LT LIMONLU</v>
      </c>
      <c r="AC679" s="17">
        <f>IF(ISERROR(SEARCH('G_Sipariş Fişi'!$C$19,$A679)),0,1)</f>
        <v>1</v>
      </c>
      <c r="AD679" s="17">
        <f>IF(AC679=0,0,COUNTIF($AC$6:AC679,1))</f>
        <v>674</v>
      </c>
      <c r="AE679" s="18" t="str">
        <f t="shared" si="109"/>
        <v>CIF LUX 6 LT LIMONLU</v>
      </c>
    </row>
    <row r="680" spans="1:31" x14ac:dyDescent="0.3">
      <c r="A680" s="17" t="str">
        <f>Tbl_Ürünler[[#This Row],[Ürün Adı]]</f>
        <v>SUTAS TEREYAG PAST 250 GR</v>
      </c>
      <c r="B680" s="17">
        <f>IF(ISERROR(SEARCH('G_Sipariş Fişi'!$C$10,$A680)),0,1)</f>
        <v>0</v>
      </c>
      <c r="C680" s="17">
        <f>IF(B680=0,0,COUNTIF($B$6:B680,1))</f>
        <v>0</v>
      </c>
      <c r="D680" s="18" t="str">
        <f t="shared" si="100"/>
        <v/>
      </c>
      <c r="E680" s="17">
        <f>IF(ISERROR(SEARCH('G_Sipariş Fişi'!$C$11,$A680)),0,1)</f>
        <v>0</v>
      </c>
      <c r="F680" s="17">
        <f>IF(E680=0,0,COUNTIF($E$6:E680,1))</f>
        <v>0</v>
      </c>
      <c r="G680" s="18" t="str">
        <f t="shared" si="101"/>
        <v/>
      </c>
      <c r="H680" s="17">
        <f>IF(ISERROR(SEARCH('G_Sipariş Fişi'!$C$12,$A680)),0,1)</f>
        <v>0</v>
      </c>
      <c r="I680" s="17">
        <f>IF(H680=0,0,COUNTIF(H$6:$H680,1))</f>
        <v>0</v>
      </c>
      <c r="J680" s="18" t="str">
        <f t="shared" si="102"/>
        <v/>
      </c>
      <c r="K680" s="17">
        <f>IF(ISERROR(SEARCH('G_Sipariş Fişi'!$C$13,$A680)),0,1)</f>
        <v>0</v>
      </c>
      <c r="L680" s="17">
        <f>IF(K680=0,0,COUNTIF($K$6:K680,1))</f>
        <v>0</v>
      </c>
      <c r="M680" s="18" t="str">
        <f t="shared" si="103"/>
        <v/>
      </c>
      <c r="N680" s="17">
        <f>IF(ISERROR(SEARCH('G_Sipariş Fişi'!$C$14,$A680)),0,1)</f>
        <v>0</v>
      </c>
      <c r="O680" s="17">
        <f>IF(N680=0,0,COUNTIF($N$6:N680,1))</f>
        <v>0</v>
      </c>
      <c r="P680" s="18" t="str">
        <f t="shared" si="104"/>
        <v/>
      </c>
      <c r="Q680" s="17">
        <f>IF(ISERROR(SEARCH('G_Sipariş Fişi'!$C$15,$A680)),0,1)</f>
        <v>0</v>
      </c>
      <c r="R680" s="17">
        <f>IF(Q680=0,0,COUNTIF($Q$6:Q680,1))</f>
        <v>0</v>
      </c>
      <c r="S680" s="18" t="str">
        <f t="shared" si="105"/>
        <v/>
      </c>
      <c r="T680" s="17">
        <f>IF(ISERROR(SEARCH('G_Sipariş Fişi'!$C$16,$A680)),0,1)</f>
        <v>1</v>
      </c>
      <c r="U680" s="17">
        <f>IF(T680=0,0,COUNTIF($T$6:T680,1))</f>
        <v>675</v>
      </c>
      <c r="V680" s="18" t="str">
        <f t="shared" si="106"/>
        <v>SUTAS TEREYAG PAST 250 GR</v>
      </c>
      <c r="W680" s="17">
        <f>IF(ISERROR(SEARCH('G_Sipariş Fişi'!$C$17,$A680)),0,1)</f>
        <v>1</v>
      </c>
      <c r="X680" s="17">
        <f>IF(W680=0,0,COUNTIF($W$6:W680,1))</f>
        <v>675</v>
      </c>
      <c r="Y680" s="18" t="str">
        <f t="shared" si="107"/>
        <v>SUTAS TEREYAG PAST 250 GR</v>
      </c>
      <c r="Z680" s="17">
        <f>IF(ISERROR(SEARCH('G_Sipariş Fişi'!$C$18,$A680)),0,1)</f>
        <v>1</v>
      </c>
      <c r="AA680" s="17">
        <f>IF(Z680=0,0,COUNTIF($Z$6:Z680,1))</f>
        <v>675</v>
      </c>
      <c r="AB680" s="18" t="str">
        <f t="shared" si="108"/>
        <v>SUTAS TEREYAG PAST 250 GR</v>
      </c>
      <c r="AC680" s="17">
        <f>IF(ISERROR(SEARCH('G_Sipariş Fişi'!$C$19,$A680)),0,1)</f>
        <v>1</v>
      </c>
      <c r="AD680" s="17">
        <f>IF(AC680=0,0,COUNTIF($AC$6:AC680,1))</f>
        <v>675</v>
      </c>
      <c r="AE680" s="18" t="str">
        <f t="shared" si="109"/>
        <v>SUTAS TEREYAG PAST 250 GR</v>
      </c>
    </row>
    <row r="681" spans="1:31" x14ac:dyDescent="0.3">
      <c r="A681" s="17" t="str">
        <f>Tbl_Ürünler[[#This Row],[Ürün Adı]]</f>
        <v>SUTAS SUZME BEYAZ PEYNIR 500 GR</v>
      </c>
      <c r="B681" s="17">
        <f>IF(ISERROR(SEARCH('G_Sipariş Fişi'!$C$10,$A681)),0,1)</f>
        <v>1</v>
      </c>
      <c r="C681" s="17">
        <f>IF(B681=0,0,COUNTIF($B$6:B681,1))</f>
        <v>21</v>
      </c>
      <c r="D681" s="18" t="str">
        <f t="shared" si="100"/>
        <v/>
      </c>
      <c r="E681" s="17">
        <f>IF(ISERROR(SEARCH('G_Sipariş Fişi'!$C$11,$A681)),0,1)</f>
        <v>0</v>
      </c>
      <c r="F681" s="17">
        <f>IF(E681=0,0,COUNTIF($E$6:E681,1))</f>
        <v>0</v>
      </c>
      <c r="G681" s="18" t="str">
        <f t="shared" si="101"/>
        <v/>
      </c>
      <c r="H681" s="17">
        <f>IF(ISERROR(SEARCH('G_Sipariş Fişi'!$C$12,$A681)),0,1)</f>
        <v>0</v>
      </c>
      <c r="I681" s="17">
        <f>IF(H681=0,0,COUNTIF(H$6:$H681,1))</f>
        <v>0</v>
      </c>
      <c r="J681" s="18" t="str">
        <f t="shared" si="102"/>
        <v/>
      </c>
      <c r="K681" s="17">
        <f>IF(ISERROR(SEARCH('G_Sipariş Fişi'!$C$13,$A681)),0,1)</f>
        <v>0</v>
      </c>
      <c r="L681" s="17">
        <f>IF(K681=0,0,COUNTIF($K$6:K681,1))</f>
        <v>0</v>
      </c>
      <c r="M681" s="18" t="str">
        <f t="shared" si="103"/>
        <v/>
      </c>
      <c r="N681" s="17">
        <f>IF(ISERROR(SEARCH('G_Sipariş Fişi'!$C$14,$A681)),0,1)</f>
        <v>0</v>
      </c>
      <c r="O681" s="17">
        <f>IF(N681=0,0,COUNTIF($N$6:N681,1))</f>
        <v>0</v>
      </c>
      <c r="P681" s="18" t="str">
        <f t="shared" si="104"/>
        <v/>
      </c>
      <c r="Q681" s="17">
        <f>IF(ISERROR(SEARCH('G_Sipariş Fişi'!$C$15,$A681)),0,1)</f>
        <v>0</v>
      </c>
      <c r="R681" s="17">
        <f>IF(Q681=0,0,COUNTIF($Q$6:Q681,1))</f>
        <v>0</v>
      </c>
      <c r="S681" s="18" t="str">
        <f t="shared" si="105"/>
        <v/>
      </c>
      <c r="T681" s="17">
        <f>IF(ISERROR(SEARCH('G_Sipariş Fişi'!$C$16,$A681)),0,1)</f>
        <v>1</v>
      </c>
      <c r="U681" s="17">
        <f>IF(T681=0,0,COUNTIF($T$6:T681,1))</f>
        <v>676</v>
      </c>
      <c r="V681" s="18" t="str">
        <f t="shared" si="106"/>
        <v>SUTAS SUZME BEYAZ PEYNIR 500 GR</v>
      </c>
      <c r="W681" s="17">
        <f>IF(ISERROR(SEARCH('G_Sipariş Fişi'!$C$17,$A681)),0,1)</f>
        <v>1</v>
      </c>
      <c r="X681" s="17">
        <f>IF(W681=0,0,COUNTIF($W$6:W681,1))</f>
        <v>676</v>
      </c>
      <c r="Y681" s="18" t="str">
        <f t="shared" si="107"/>
        <v>SUTAS SUZME BEYAZ PEYNIR 500 GR</v>
      </c>
      <c r="Z681" s="17">
        <f>IF(ISERROR(SEARCH('G_Sipariş Fişi'!$C$18,$A681)),0,1)</f>
        <v>1</v>
      </c>
      <c r="AA681" s="17">
        <f>IF(Z681=0,0,COUNTIF($Z$6:Z681,1))</f>
        <v>676</v>
      </c>
      <c r="AB681" s="18" t="str">
        <f t="shared" si="108"/>
        <v>SUTAS SUZME BEYAZ PEYNIR 500 GR</v>
      </c>
      <c r="AC681" s="17">
        <f>IF(ISERROR(SEARCH('G_Sipariş Fişi'!$C$19,$A681)),0,1)</f>
        <v>1</v>
      </c>
      <c r="AD681" s="17">
        <f>IF(AC681=0,0,COUNTIF($AC$6:AC681,1))</f>
        <v>676</v>
      </c>
      <c r="AE681" s="18" t="str">
        <f t="shared" si="109"/>
        <v>SUTAS SUZME BEYAZ PEYNIR 500 GR</v>
      </c>
    </row>
    <row r="682" spans="1:31" x14ac:dyDescent="0.3">
      <c r="A682" s="17" t="str">
        <f>Tbl_Ürünler[[#This Row],[Ürün Adı]]</f>
        <v>VILEDA SUPER MOCIO PAMUK+MIKROFIBER</v>
      </c>
      <c r="B682" s="17">
        <f>IF(ISERROR(SEARCH('G_Sipariş Fişi'!$C$10,$A682)),0,1)</f>
        <v>0</v>
      </c>
      <c r="C682" s="17">
        <f>IF(B682=0,0,COUNTIF($B$6:B682,1))</f>
        <v>0</v>
      </c>
      <c r="D682" s="18" t="str">
        <f t="shared" si="100"/>
        <v/>
      </c>
      <c r="E682" s="17">
        <f>IF(ISERROR(SEARCH('G_Sipariş Fişi'!$C$11,$A682)),0,1)</f>
        <v>0</v>
      </c>
      <c r="F682" s="17">
        <f>IF(E682=0,0,COUNTIF($E$6:E682,1))</f>
        <v>0</v>
      </c>
      <c r="G682" s="18" t="str">
        <f t="shared" si="101"/>
        <v/>
      </c>
      <c r="H682" s="17">
        <f>IF(ISERROR(SEARCH('G_Sipariş Fişi'!$C$12,$A682)),0,1)</f>
        <v>0</v>
      </c>
      <c r="I682" s="17">
        <f>IF(H682=0,0,COUNTIF(H$6:$H682,1))</f>
        <v>0</v>
      </c>
      <c r="J682" s="18" t="str">
        <f t="shared" si="102"/>
        <v/>
      </c>
      <c r="K682" s="17">
        <f>IF(ISERROR(SEARCH('G_Sipariş Fişi'!$C$13,$A682)),0,1)</f>
        <v>0</v>
      </c>
      <c r="L682" s="17">
        <f>IF(K682=0,0,COUNTIF($K$6:K682,1))</f>
        <v>0</v>
      </c>
      <c r="M682" s="18" t="str">
        <f t="shared" si="103"/>
        <v/>
      </c>
      <c r="N682" s="17">
        <f>IF(ISERROR(SEARCH('G_Sipariş Fişi'!$C$14,$A682)),0,1)</f>
        <v>0</v>
      </c>
      <c r="O682" s="17">
        <f>IF(N682=0,0,COUNTIF($N$6:N682,1))</f>
        <v>0</v>
      </c>
      <c r="P682" s="18" t="str">
        <f t="shared" si="104"/>
        <v/>
      </c>
      <c r="Q682" s="17">
        <f>IF(ISERROR(SEARCH('G_Sipariş Fişi'!$C$15,$A682)),0,1)</f>
        <v>0</v>
      </c>
      <c r="R682" s="17">
        <f>IF(Q682=0,0,COUNTIF($Q$6:Q682,1))</f>
        <v>0</v>
      </c>
      <c r="S682" s="18" t="str">
        <f t="shared" si="105"/>
        <v/>
      </c>
      <c r="T682" s="17">
        <f>IF(ISERROR(SEARCH('G_Sipariş Fişi'!$C$16,$A682)),0,1)</f>
        <v>1</v>
      </c>
      <c r="U682" s="17">
        <f>IF(T682=0,0,COUNTIF($T$6:T682,1))</f>
        <v>677</v>
      </c>
      <c r="V682" s="18" t="str">
        <f t="shared" si="106"/>
        <v>VILEDA SUPER MOCIO PAMUK+MIKROFIBER</v>
      </c>
      <c r="W682" s="17">
        <f>IF(ISERROR(SEARCH('G_Sipariş Fişi'!$C$17,$A682)),0,1)</f>
        <v>1</v>
      </c>
      <c r="X682" s="17">
        <f>IF(W682=0,0,COUNTIF($W$6:W682,1))</f>
        <v>677</v>
      </c>
      <c r="Y682" s="18" t="str">
        <f t="shared" si="107"/>
        <v>VILEDA SUPER MOCIO PAMUK+MIKROFIBER</v>
      </c>
      <c r="Z682" s="17">
        <f>IF(ISERROR(SEARCH('G_Sipariş Fişi'!$C$18,$A682)),0,1)</f>
        <v>1</v>
      </c>
      <c r="AA682" s="17">
        <f>IF(Z682=0,0,COUNTIF($Z$6:Z682,1))</f>
        <v>677</v>
      </c>
      <c r="AB682" s="18" t="str">
        <f t="shared" si="108"/>
        <v>VILEDA SUPER MOCIO PAMUK+MIKROFIBER</v>
      </c>
      <c r="AC682" s="17">
        <f>IF(ISERROR(SEARCH('G_Sipariş Fişi'!$C$19,$A682)),0,1)</f>
        <v>1</v>
      </c>
      <c r="AD682" s="17">
        <f>IF(AC682=0,0,COUNTIF($AC$6:AC682,1))</f>
        <v>677</v>
      </c>
      <c r="AE682" s="18" t="str">
        <f t="shared" si="109"/>
        <v>VILEDA SUPER MOCIO PAMUK+MIKROFIBER</v>
      </c>
    </row>
    <row r="683" spans="1:31" x14ac:dyDescent="0.3">
      <c r="A683" s="17" t="str">
        <f>Tbl_Ürünler[[#This Row],[Ürün Adı]]</f>
        <v>F SAFF WC KAGIDI 32 LI</v>
      </c>
      <c r="B683" s="17">
        <f>IF(ISERROR(SEARCH('G_Sipariş Fişi'!$C$10,$A683)),0,1)</f>
        <v>0</v>
      </c>
      <c r="C683" s="17">
        <f>IF(B683=0,0,COUNTIF($B$6:B683,1))</f>
        <v>0</v>
      </c>
      <c r="D683" s="18" t="str">
        <f t="shared" si="100"/>
        <v/>
      </c>
      <c r="E683" s="17">
        <f>IF(ISERROR(SEARCH('G_Sipariş Fişi'!$C$11,$A683)),0,1)</f>
        <v>0</v>
      </c>
      <c r="F683" s="17">
        <f>IF(E683=0,0,COUNTIF($E$6:E683,1))</f>
        <v>0</v>
      </c>
      <c r="G683" s="18" t="str">
        <f t="shared" si="101"/>
        <v/>
      </c>
      <c r="H683" s="17">
        <f>IF(ISERROR(SEARCH('G_Sipariş Fişi'!$C$12,$A683)),0,1)</f>
        <v>0</v>
      </c>
      <c r="I683" s="17">
        <f>IF(H683=0,0,COUNTIF(H$6:$H683,1))</f>
        <v>0</v>
      </c>
      <c r="J683" s="18" t="str">
        <f t="shared" si="102"/>
        <v/>
      </c>
      <c r="K683" s="17">
        <f>IF(ISERROR(SEARCH('G_Sipariş Fişi'!$C$13,$A683)),0,1)</f>
        <v>0</v>
      </c>
      <c r="L683" s="17">
        <f>IF(K683=0,0,COUNTIF($K$6:K683,1))</f>
        <v>0</v>
      </c>
      <c r="M683" s="18" t="str">
        <f t="shared" si="103"/>
        <v/>
      </c>
      <c r="N683" s="17">
        <f>IF(ISERROR(SEARCH('G_Sipariş Fişi'!$C$14,$A683)),0,1)</f>
        <v>0</v>
      </c>
      <c r="O683" s="17">
        <f>IF(N683=0,0,COUNTIF($N$6:N683,1))</f>
        <v>0</v>
      </c>
      <c r="P683" s="18" t="str">
        <f t="shared" si="104"/>
        <v/>
      </c>
      <c r="Q683" s="17">
        <f>IF(ISERROR(SEARCH('G_Sipariş Fişi'!$C$15,$A683)),0,1)</f>
        <v>0</v>
      </c>
      <c r="R683" s="17">
        <f>IF(Q683=0,0,COUNTIF($Q$6:Q683,1))</f>
        <v>0</v>
      </c>
      <c r="S683" s="18" t="str">
        <f t="shared" si="105"/>
        <v/>
      </c>
      <c r="T683" s="17">
        <f>IF(ISERROR(SEARCH('G_Sipariş Fişi'!$C$16,$A683)),0,1)</f>
        <v>1</v>
      </c>
      <c r="U683" s="17">
        <f>IF(T683=0,0,COUNTIF($T$6:T683,1))</f>
        <v>678</v>
      </c>
      <c r="V683" s="18" t="str">
        <f t="shared" si="106"/>
        <v>F SAFF WC KAGIDI 32 LI</v>
      </c>
      <c r="W683" s="17">
        <f>IF(ISERROR(SEARCH('G_Sipariş Fişi'!$C$17,$A683)),0,1)</f>
        <v>1</v>
      </c>
      <c r="X683" s="17">
        <f>IF(W683=0,0,COUNTIF($W$6:W683,1))</f>
        <v>678</v>
      </c>
      <c r="Y683" s="18" t="str">
        <f t="shared" si="107"/>
        <v>F SAFF WC KAGIDI 32 LI</v>
      </c>
      <c r="Z683" s="17">
        <f>IF(ISERROR(SEARCH('G_Sipariş Fişi'!$C$18,$A683)),0,1)</f>
        <v>1</v>
      </c>
      <c r="AA683" s="17">
        <f>IF(Z683=0,0,COUNTIF($Z$6:Z683,1))</f>
        <v>678</v>
      </c>
      <c r="AB683" s="18" t="str">
        <f t="shared" si="108"/>
        <v>F SAFF WC KAGIDI 32 LI</v>
      </c>
      <c r="AC683" s="17">
        <f>IF(ISERROR(SEARCH('G_Sipariş Fişi'!$C$19,$A683)),0,1)</f>
        <v>1</v>
      </c>
      <c r="AD683" s="17">
        <f>IF(AC683=0,0,COUNTIF($AC$6:AC683,1))</f>
        <v>678</v>
      </c>
      <c r="AE683" s="18" t="str">
        <f t="shared" si="109"/>
        <v>F SAFF WC KAGIDI 32 LI</v>
      </c>
    </row>
    <row r="684" spans="1:31" x14ac:dyDescent="0.3">
      <c r="A684" s="17" t="str">
        <f>Tbl_Ürünler[[#This Row],[Ürün Adı]]</f>
        <v>W.CANPED BEL.BAN.EKO.ORTA 20 LI</v>
      </c>
      <c r="B684" s="17">
        <f>IF(ISERROR(SEARCH('G_Sipariş Fişi'!$C$10,$A684)),0,1)</f>
        <v>0</v>
      </c>
      <c r="C684" s="17">
        <f>IF(B684=0,0,COUNTIF($B$6:B684,1))</f>
        <v>0</v>
      </c>
      <c r="D684" s="18" t="str">
        <f t="shared" si="100"/>
        <v/>
      </c>
      <c r="E684" s="17">
        <f>IF(ISERROR(SEARCH('G_Sipariş Fişi'!$C$11,$A684)),0,1)</f>
        <v>0</v>
      </c>
      <c r="F684" s="17">
        <f>IF(E684=0,0,COUNTIF($E$6:E684,1))</f>
        <v>0</v>
      </c>
      <c r="G684" s="18" t="str">
        <f t="shared" si="101"/>
        <v/>
      </c>
      <c r="H684" s="17">
        <f>IF(ISERROR(SEARCH('G_Sipariş Fişi'!$C$12,$A684)),0,1)</f>
        <v>0</v>
      </c>
      <c r="I684" s="17">
        <f>IF(H684=0,0,COUNTIF(H$6:$H684,1))</f>
        <v>0</v>
      </c>
      <c r="J684" s="18" t="str">
        <f t="shared" si="102"/>
        <v/>
      </c>
      <c r="K684" s="17">
        <f>IF(ISERROR(SEARCH('G_Sipariş Fişi'!$C$13,$A684)),0,1)</f>
        <v>0</v>
      </c>
      <c r="L684" s="17">
        <f>IF(K684=0,0,COUNTIF($K$6:K684,1))</f>
        <v>0</v>
      </c>
      <c r="M684" s="18" t="str">
        <f t="shared" si="103"/>
        <v/>
      </c>
      <c r="N684" s="17">
        <f>IF(ISERROR(SEARCH('G_Sipariş Fişi'!$C$14,$A684)),0,1)</f>
        <v>0</v>
      </c>
      <c r="O684" s="17">
        <f>IF(N684=0,0,COUNTIF($N$6:N684,1))</f>
        <v>0</v>
      </c>
      <c r="P684" s="18" t="str">
        <f t="shared" si="104"/>
        <v/>
      </c>
      <c r="Q684" s="17">
        <f>IF(ISERROR(SEARCH('G_Sipariş Fişi'!$C$15,$A684)),0,1)</f>
        <v>0</v>
      </c>
      <c r="R684" s="17">
        <f>IF(Q684=0,0,COUNTIF($Q$6:Q684,1))</f>
        <v>0</v>
      </c>
      <c r="S684" s="18" t="str">
        <f t="shared" si="105"/>
        <v/>
      </c>
      <c r="T684" s="17">
        <f>IF(ISERROR(SEARCH('G_Sipariş Fişi'!$C$16,$A684)),0,1)</f>
        <v>1</v>
      </c>
      <c r="U684" s="17">
        <f>IF(T684=0,0,COUNTIF($T$6:T684,1))</f>
        <v>679</v>
      </c>
      <c r="V684" s="18" t="str">
        <f t="shared" si="106"/>
        <v>W.CANPED BEL.BAN.EKO.ORTA 20 LI</v>
      </c>
      <c r="W684" s="17">
        <f>IF(ISERROR(SEARCH('G_Sipariş Fişi'!$C$17,$A684)),0,1)</f>
        <v>1</v>
      </c>
      <c r="X684" s="17">
        <f>IF(W684=0,0,COUNTIF($W$6:W684,1))</f>
        <v>679</v>
      </c>
      <c r="Y684" s="18" t="str">
        <f t="shared" si="107"/>
        <v>W.CANPED BEL.BAN.EKO.ORTA 20 LI</v>
      </c>
      <c r="Z684" s="17">
        <f>IF(ISERROR(SEARCH('G_Sipariş Fişi'!$C$18,$A684)),0,1)</f>
        <v>1</v>
      </c>
      <c r="AA684" s="17">
        <f>IF(Z684=0,0,COUNTIF($Z$6:Z684,1))</f>
        <v>679</v>
      </c>
      <c r="AB684" s="18" t="str">
        <f t="shared" si="108"/>
        <v>W.CANPED BEL.BAN.EKO.ORTA 20 LI</v>
      </c>
      <c r="AC684" s="17">
        <f>IF(ISERROR(SEARCH('G_Sipariş Fişi'!$C$19,$A684)),0,1)</f>
        <v>1</v>
      </c>
      <c r="AD684" s="17">
        <f>IF(AC684=0,0,COUNTIF($AC$6:AC684,1))</f>
        <v>679</v>
      </c>
      <c r="AE684" s="18" t="str">
        <f t="shared" si="109"/>
        <v>W.CANPED BEL.BAN.EKO.ORTA 20 LI</v>
      </c>
    </row>
    <row r="685" spans="1:31" x14ac:dyDescent="0.3">
      <c r="A685" s="17" t="str">
        <f>Tbl_Ürünler[[#This Row],[Ürün Adı]]</f>
        <v>CANPED BELBANTLI GECE HASTA BEZI 14 AD.</v>
      </c>
      <c r="B685" s="17">
        <f>IF(ISERROR(SEARCH('G_Sipariş Fişi'!$C$10,$A685)),0,1)</f>
        <v>0</v>
      </c>
      <c r="C685" s="17">
        <f>IF(B685=0,0,COUNTIF($B$6:B685,1))</f>
        <v>0</v>
      </c>
      <c r="D685" s="18" t="str">
        <f t="shared" si="100"/>
        <v/>
      </c>
      <c r="E685" s="17">
        <f>IF(ISERROR(SEARCH('G_Sipariş Fişi'!$C$11,$A685)),0,1)</f>
        <v>0</v>
      </c>
      <c r="F685" s="17">
        <f>IF(E685=0,0,COUNTIF($E$6:E685,1))</f>
        <v>0</v>
      </c>
      <c r="G685" s="18" t="str">
        <f t="shared" si="101"/>
        <v/>
      </c>
      <c r="H685" s="17">
        <f>IF(ISERROR(SEARCH('G_Sipariş Fişi'!$C$12,$A685)),0,1)</f>
        <v>0</v>
      </c>
      <c r="I685" s="17">
        <f>IF(H685=0,0,COUNTIF(H$6:$H685,1))</f>
        <v>0</v>
      </c>
      <c r="J685" s="18" t="str">
        <f t="shared" si="102"/>
        <v/>
      </c>
      <c r="K685" s="17">
        <f>IF(ISERROR(SEARCH('G_Sipariş Fişi'!$C$13,$A685)),0,1)</f>
        <v>0</v>
      </c>
      <c r="L685" s="17">
        <f>IF(K685=0,0,COUNTIF($K$6:K685,1))</f>
        <v>0</v>
      </c>
      <c r="M685" s="18" t="str">
        <f t="shared" si="103"/>
        <v/>
      </c>
      <c r="N685" s="17">
        <f>IF(ISERROR(SEARCH('G_Sipariş Fişi'!$C$14,$A685)),0,1)</f>
        <v>0</v>
      </c>
      <c r="O685" s="17">
        <f>IF(N685=0,0,COUNTIF($N$6:N685,1))</f>
        <v>0</v>
      </c>
      <c r="P685" s="18" t="str">
        <f t="shared" si="104"/>
        <v/>
      </c>
      <c r="Q685" s="17">
        <f>IF(ISERROR(SEARCH('G_Sipariş Fişi'!$C$15,$A685)),0,1)</f>
        <v>0</v>
      </c>
      <c r="R685" s="17">
        <f>IF(Q685=0,0,COUNTIF($Q$6:Q685,1))</f>
        <v>0</v>
      </c>
      <c r="S685" s="18" t="str">
        <f t="shared" si="105"/>
        <v/>
      </c>
      <c r="T685" s="17">
        <f>IF(ISERROR(SEARCH('G_Sipariş Fişi'!$C$16,$A685)),0,1)</f>
        <v>1</v>
      </c>
      <c r="U685" s="17">
        <f>IF(T685=0,0,COUNTIF($T$6:T685,1))</f>
        <v>680</v>
      </c>
      <c r="V685" s="18" t="str">
        <f t="shared" si="106"/>
        <v>CANPED BELBANTLI GECE HASTA BEZI 14 AD.</v>
      </c>
      <c r="W685" s="17">
        <f>IF(ISERROR(SEARCH('G_Sipariş Fişi'!$C$17,$A685)),0,1)</f>
        <v>1</v>
      </c>
      <c r="X685" s="17">
        <f>IF(W685=0,0,COUNTIF($W$6:W685,1))</f>
        <v>680</v>
      </c>
      <c r="Y685" s="18" t="str">
        <f t="shared" si="107"/>
        <v>CANPED BELBANTLI GECE HASTA BEZI 14 AD.</v>
      </c>
      <c r="Z685" s="17">
        <f>IF(ISERROR(SEARCH('G_Sipariş Fişi'!$C$18,$A685)),0,1)</f>
        <v>1</v>
      </c>
      <c r="AA685" s="17">
        <f>IF(Z685=0,0,COUNTIF($Z$6:Z685,1))</f>
        <v>680</v>
      </c>
      <c r="AB685" s="18" t="str">
        <f t="shared" si="108"/>
        <v>CANPED BELBANTLI GECE HASTA BEZI 14 AD.</v>
      </c>
      <c r="AC685" s="17">
        <f>IF(ISERROR(SEARCH('G_Sipariş Fişi'!$C$19,$A685)),0,1)</f>
        <v>1</v>
      </c>
      <c r="AD685" s="17">
        <f>IF(AC685=0,0,COUNTIF($AC$6:AC685,1))</f>
        <v>680</v>
      </c>
      <c r="AE685" s="18" t="str">
        <f t="shared" si="109"/>
        <v>CANPED BELBANTLI GECE HASTA BEZI 14 AD.</v>
      </c>
    </row>
    <row r="686" spans="1:31" x14ac:dyDescent="0.3">
      <c r="A686" s="17" t="str">
        <f>Tbl_Ürünler[[#This Row],[Ürün Adı]]</f>
        <v>SEK TEREYAG 1KG.RULO</v>
      </c>
      <c r="B686" s="17">
        <f>IF(ISERROR(SEARCH('G_Sipariş Fişi'!$C$10,$A686)),0,1)</f>
        <v>0</v>
      </c>
      <c r="C686" s="17">
        <f>IF(B686=0,0,COUNTIF($B$6:B686,1))</f>
        <v>0</v>
      </c>
      <c r="D686" s="18" t="str">
        <f t="shared" si="100"/>
        <v/>
      </c>
      <c r="E686" s="17">
        <f>IF(ISERROR(SEARCH('G_Sipariş Fişi'!$C$11,$A686)),0,1)</f>
        <v>0</v>
      </c>
      <c r="F686" s="17">
        <f>IF(E686=0,0,COUNTIF($E$6:E686,1))</f>
        <v>0</v>
      </c>
      <c r="G686" s="18" t="str">
        <f t="shared" si="101"/>
        <v/>
      </c>
      <c r="H686" s="17">
        <f>IF(ISERROR(SEARCH('G_Sipariş Fişi'!$C$12,$A686)),0,1)</f>
        <v>0</v>
      </c>
      <c r="I686" s="17">
        <f>IF(H686=0,0,COUNTIF(H$6:$H686,1))</f>
        <v>0</v>
      </c>
      <c r="J686" s="18" t="str">
        <f t="shared" si="102"/>
        <v/>
      </c>
      <c r="K686" s="17">
        <f>IF(ISERROR(SEARCH('G_Sipariş Fişi'!$C$13,$A686)),0,1)</f>
        <v>0</v>
      </c>
      <c r="L686" s="17">
        <f>IF(K686=0,0,COUNTIF($K$6:K686,1))</f>
        <v>0</v>
      </c>
      <c r="M686" s="18" t="str">
        <f t="shared" si="103"/>
        <v/>
      </c>
      <c r="N686" s="17">
        <f>IF(ISERROR(SEARCH('G_Sipariş Fişi'!$C$14,$A686)),0,1)</f>
        <v>0</v>
      </c>
      <c r="O686" s="17">
        <f>IF(N686=0,0,COUNTIF($N$6:N686,1))</f>
        <v>0</v>
      </c>
      <c r="P686" s="18" t="str">
        <f t="shared" si="104"/>
        <v/>
      </c>
      <c r="Q686" s="17">
        <f>IF(ISERROR(SEARCH('G_Sipariş Fişi'!$C$15,$A686)),0,1)</f>
        <v>0</v>
      </c>
      <c r="R686" s="17">
        <f>IF(Q686=0,0,COUNTIF($Q$6:Q686,1))</f>
        <v>0</v>
      </c>
      <c r="S686" s="18" t="str">
        <f t="shared" si="105"/>
        <v/>
      </c>
      <c r="T686" s="17">
        <f>IF(ISERROR(SEARCH('G_Sipariş Fişi'!$C$16,$A686)),0,1)</f>
        <v>1</v>
      </c>
      <c r="U686" s="17">
        <f>IF(T686=0,0,COUNTIF($T$6:T686,1))</f>
        <v>681</v>
      </c>
      <c r="V686" s="18" t="str">
        <f t="shared" si="106"/>
        <v>SEK TEREYAG 1KG.RULO</v>
      </c>
      <c r="W686" s="17">
        <f>IF(ISERROR(SEARCH('G_Sipariş Fişi'!$C$17,$A686)),0,1)</f>
        <v>1</v>
      </c>
      <c r="X686" s="17">
        <f>IF(W686=0,0,COUNTIF($W$6:W686,1))</f>
        <v>681</v>
      </c>
      <c r="Y686" s="18" t="str">
        <f t="shared" si="107"/>
        <v>SEK TEREYAG 1KG.RULO</v>
      </c>
      <c r="Z686" s="17">
        <f>IF(ISERROR(SEARCH('G_Sipariş Fişi'!$C$18,$A686)),0,1)</f>
        <v>1</v>
      </c>
      <c r="AA686" s="17">
        <f>IF(Z686=0,0,COUNTIF($Z$6:Z686,1))</f>
        <v>681</v>
      </c>
      <c r="AB686" s="18" t="str">
        <f t="shared" si="108"/>
        <v>SEK TEREYAG 1KG.RULO</v>
      </c>
      <c r="AC686" s="17">
        <f>IF(ISERROR(SEARCH('G_Sipariş Fişi'!$C$19,$A686)),0,1)</f>
        <v>1</v>
      </c>
      <c r="AD686" s="17">
        <f>IF(AC686=0,0,COUNTIF($AC$6:AC686,1))</f>
        <v>681</v>
      </c>
      <c r="AE686" s="18" t="str">
        <f t="shared" si="109"/>
        <v>SEK TEREYAG 1KG.RULO</v>
      </c>
    </row>
    <row r="687" spans="1:31" x14ac:dyDescent="0.3">
      <c r="A687" s="17" t="str">
        <f>Tbl_Ürünler[[#This Row],[Ürün Adı]]</f>
        <v>REIS OSMANCIK PIRINC UZUN TANELI 1 KG</v>
      </c>
      <c r="B687" s="17">
        <f>IF(ISERROR(SEARCH('G_Sipariş Fişi'!$C$10,$A687)),0,1)</f>
        <v>0</v>
      </c>
      <c r="C687" s="17">
        <f>IF(B687=0,0,COUNTIF($B$6:B687,1))</f>
        <v>0</v>
      </c>
      <c r="D687" s="18" t="str">
        <f t="shared" si="100"/>
        <v/>
      </c>
      <c r="E687" s="17">
        <f>IF(ISERROR(SEARCH('G_Sipariş Fişi'!$C$11,$A687)),0,1)</f>
        <v>0</v>
      </c>
      <c r="F687" s="17">
        <f>IF(E687=0,0,COUNTIF($E$6:E687,1))</f>
        <v>0</v>
      </c>
      <c r="G687" s="18" t="str">
        <f t="shared" si="101"/>
        <v/>
      </c>
      <c r="H687" s="17">
        <f>IF(ISERROR(SEARCH('G_Sipariş Fişi'!$C$12,$A687)),0,1)</f>
        <v>0</v>
      </c>
      <c r="I687" s="17">
        <f>IF(H687=0,0,COUNTIF(H$6:$H687,1))</f>
        <v>0</v>
      </c>
      <c r="J687" s="18" t="str">
        <f t="shared" si="102"/>
        <v/>
      </c>
      <c r="K687" s="17">
        <f>IF(ISERROR(SEARCH('G_Sipariş Fişi'!$C$13,$A687)),0,1)</f>
        <v>0</v>
      </c>
      <c r="L687" s="17">
        <f>IF(K687=0,0,COUNTIF($K$6:K687,1))</f>
        <v>0</v>
      </c>
      <c r="M687" s="18" t="str">
        <f t="shared" si="103"/>
        <v/>
      </c>
      <c r="N687" s="17">
        <f>IF(ISERROR(SEARCH('G_Sipariş Fişi'!$C$14,$A687)),0,1)</f>
        <v>0</v>
      </c>
      <c r="O687" s="17">
        <f>IF(N687=0,0,COUNTIF($N$6:N687,1))</f>
        <v>0</v>
      </c>
      <c r="P687" s="18" t="str">
        <f t="shared" si="104"/>
        <v/>
      </c>
      <c r="Q687" s="17">
        <f>IF(ISERROR(SEARCH('G_Sipariş Fişi'!$C$15,$A687)),0,1)</f>
        <v>0</v>
      </c>
      <c r="R687" s="17">
        <f>IF(Q687=0,0,COUNTIF($Q$6:Q687,1))</f>
        <v>0</v>
      </c>
      <c r="S687" s="18" t="str">
        <f t="shared" si="105"/>
        <v/>
      </c>
      <c r="T687" s="17">
        <f>IF(ISERROR(SEARCH('G_Sipariş Fişi'!$C$16,$A687)),0,1)</f>
        <v>1</v>
      </c>
      <c r="U687" s="17">
        <f>IF(T687=0,0,COUNTIF($T$6:T687,1))</f>
        <v>682</v>
      </c>
      <c r="V687" s="18" t="str">
        <f t="shared" si="106"/>
        <v>REIS OSMANCIK PIRINC UZUN TANELI 1 KG</v>
      </c>
      <c r="W687" s="17">
        <f>IF(ISERROR(SEARCH('G_Sipariş Fişi'!$C$17,$A687)),0,1)</f>
        <v>1</v>
      </c>
      <c r="X687" s="17">
        <f>IF(W687=0,0,COUNTIF($W$6:W687,1))</f>
        <v>682</v>
      </c>
      <c r="Y687" s="18" t="str">
        <f t="shared" si="107"/>
        <v>REIS OSMANCIK PIRINC UZUN TANELI 1 KG</v>
      </c>
      <c r="Z687" s="17">
        <f>IF(ISERROR(SEARCH('G_Sipariş Fişi'!$C$18,$A687)),0,1)</f>
        <v>1</v>
      </c>
      <c r="AA687" s="17">
        <f>IF(Z687=0,0,COUNTIF($Z$6:Z687,1))</f>
        <v>682</v>
      </c>
      <c r="AB687" s="18" t="str">
        <f t="shared" si="108"/>
        <v>REIS OSMANCIK PIRINC UZUN TANELI 1 KG</v>
      </c>
      <c r="AC687" s="17">
        <f>IF(ISERROR(SEARCH('G_Sipariş Fişi'!$C$19,$A687)),0,1)</f>
        <v>1</v>
      </c>
      <c r="AD687" s="17">
        <f>IF(AC687=0,0,COUNTIF($AC$6:AC687,1))</f>
        <v>682</v>
      </c>
      <c r="AE687" s="18" t="str">
        <f t="shared" si="109"/>
        <v>REIS OSMANCIK PIRINC UZUN TANELI 1 KG</v>
      </c>
    </row>
    <row r="688" spans="1:31" x14ac:dyDescent="0.3">
      <c r="A688" s="17" t="str">
        <f>Tbl_Ürünler[[#This Row],[Ürün Adı]]</f>
        <v>DOGUS BLACK LABEL 100 'LU DEMLIK CAY KUTU HED</v>
      </c>
      <c r="B688" s="17">
        <f>IF(ISERROR(SEARCH('G_Sipariş Fişi'!$C$10,$A688)),0,1)</f>
        <v>0</v>
      </c>
      <c r="C688" s="17">
        <f>IF(B688=0,0,COUNTIF($B$6:B688,1))</f>
        <v>0</v>
      </c>
      <c r="D688" s="18" t="str">
        <f t="shared" si="100"/>
        <v/>
      </c>
      <c r="E688" s="17">
        <f>IF(ISERROR(SEARCH('G_Sipariş Fişi'!$C$11,$A688)),0,1)</f>
        <v>0</v>
      </c>
      <c r="F688" s="17">
        <f>IF(E688=0,0,COUNTIF($E$6:E688,1))</f>
        <v>0</v>
      </c>
      <c r="G688" s="18" t="str">
        <f t="shared" si="101"/>
        <v/>
      </c>
      <c r="H688" s="17">
        <f>IF(ISERROR(SEARCH('G_Sipariş Fişi'!$C$12,$A688)),0,1)</f>
        <v>0</v>
      </c>
      <c r="I688" s="17">
        <f>IF(H688=0,0,COUNTIF(H$6:$H688,1))</f>
        <v>0</v>
      </c>
      <c r="J688" s="18" t="str">
        <f t="shared" si="102"/>
        <v/>
      </c>
      <c r="K688" s="17">
        <f>IF(ISERROR(SEARCH('G_Sipariş Fişi'!$C$13,$A688)),0,1)</f>
        <v>0</v>
      </c>
      <c r="L688" s="17">
        <f>IF(K688=0,0,COUNTIF($K$6:K688,1))</f>
        <v>0</v>
      </c>
      <c r="M688" s="18" t="str">
        <f t="shared" si="103"/>
        <v/>
      </c>
      <c r="N688" s="17">
        <f>IF(ISERROR(SEARCH('G_Sipariş Fişi'!$C$14,$A688)),0,1)</f>
        <v>0</v>
      </c>
      <c r="O688" s="17">
        <f>IF(N688=0,0,COUNTIF($N$6:N688,1))</f>
        <v>0</v>
      </c>
      <c r="P688" s="18" t="str">
        <f t="shared" si="104"/>
        <v/>
      </c>
      <c r="Q688" s="17">
        <f>IF(ISERROR(SEARCH('G_Sipariş Fişi'!$C$15,$A688)),0,1)</f>
        <v>0</v>
      </c>
      <c r="R688" s="17">
        <f>IF(Q688=0,0,COUNTIF($Q$6:Q688,1))</f>
        <v>0</v>
      </c>
      <c r="S688" s="18" t="str">
        <f t="shared" si="105"/>
        <v/>
      </c>
      <c r="T688" s="17">
        <f>IF(ISERROR(SEARCH('G_Sipariş Fişi'!$C$16,$A688)),0,1)</f>
        <v>1</v>
      </c>
      <c r="U688" s="17">
        <f>IF(T688=0,0,COUNTIF($T$6:T688,1))</f>
        <v>683</v>
      </c>
      <c r="V688" s="18" t="str">
        <f t="shared" si="106"/>
        <v>DOGUS BLACK LABEL 100 'LU DEMLIK CAY KUTU HED</v>
      </c>
      <c r="W688" s="17">
        <f>IF(ISERROR(SEARCH('G_Sipariş Fişi'!$C$17,$A688)),0,1)</f>
        <v>1</v>
      </c>
      <c r="X688" s="17">
        <f>IF(W688=0,0,COUNTIF($W$6:W688,1))</f>
        <v>683</v>
      </c>
      <c r="Y688" s="18" t="str">
        <f t="shared" si="107"/>
        <v>DOGUS BLACK LABEL 100 'LU DEMLIK CAY KUTU HED</v>
      </c>
      <c r="Z688" s="17">
        <f>IF(ISERROR(SEARCH('G_Sipariş Fişi'!$C$18,$A688)),0,1)</f>
        <v>1</v>
      </c>
      <c r="AA688" s="17">
        <f>IF(Z688=0,0,COUNTIF($Z$6:Z688,1))</f>
        <v>683</v>
      </c>
      <c r="AB688" s="18" t="str">
        <f t="shared" si="108"/>
        <v>DOGUS BLACK LABEL 100 'LU DEMLIK CAY KUTU HED</v>
      </c>
      <c r="AC688" s="17">
        <f>IF(ISERROR(SEARCH('G_Sipariş Fişi'!$C$19,$A688)),0,1)</f>
        <v>1</v>
      </c>
      <c r="AD688" s="17">
        <f>IF(AC688=0,0,COUNTIF($AC$6:AC688,1))</f>
        <v>683</v>
      </c>
      <c r="AE688" s="18" t="str">
        <f t="shared" si="109"/>
        <v>DOGUS BLACK LABEL 100 'LU DEMLIK CAY KUTU HED</v>
      </c>
    </row>
    <row r="689" spans="1:31" x14ac:dyDescent="0.3">
      <c r="A689" s="17" t="str">
        <f>Tbl_Ürünler[[#This Row],[Ürün Adı]]</f>
        <v>BIZDEN EKSTRA FASULYE 1KG</v>
      </c>
      <c r="B689" s="17">
        <f>IF(ISERROR(SEARCH('G_Sipariş Fişi'!$C$10,$A689)),0,1)</f>
        <v>0</v>
      </c>
      <c r="C689" s="17">
        <f>IF(B689=0,0,COUNTIF($B$6:B689,1))</f>
        <v>0</v>
      </c>
      <c r="D689" s="18" t="str">
        <f t="shared" si="100"/>
        <v/>
      </c>
      <c r="E689" s="17">
        <f>IF(ISERROR(SEARCH('G_Sipariş Fişi'!$C$11,$A689)),0,1)</f>
        <v>0</v>
      </c>
      <c r="F689" s="17">
        <f>IF(E689=0,0,COUNTIF($E$6:E689,1))</f>
        <v>0</v>
      </c>
      <c r="G689" s="18" t="str">
        <f t="shared" si="101"/>
        <v/>
      </c>
      <c r="H689" s="17">
        <f>IF(ISERROR(SEARCH('G_Sipariş Fişi'!$C$12,$A689)),0,1)</f>
        <v>0</v>
      </c>
      <c r="I689" s="17">
        <f>IF(H689=0,0,COUNTIF(H$6:$H689,1))</f>
        <v>0</v>
      </c>
      <c r="J689" s="18" t="str">
        <f t="shared" si="102"/>
        <v/>
      </c>
      <c r="K689" s="17">
        <f>IF(ISERROR(SEARCH('G_Sipariş Fişi'!$C$13,$A689)),0,1)</f>
        <v>0</v>
      </c>
      <c r="L689" s="17">
        <f>IF(K689=0,0,COUNTIF($K$6:K689,1))</f>
        <v>0</v>
      </c>
      <c r="M689" s="18" t="str">
        <f t="shared" si="103"/>
        <v/>
      </c>
      <c r="N689" s="17">
        <f>IF(ISERROR(SEARCH('G_Sipariş Fişi'!$C$14,$A689)),0,1)</f>
        <v>0</v>
      </c>
      <c r="O689" s="17">
        <f>IF(N689=0,0,COUNTIF($N$6:N689,1))</f>
        <v>0</v>
      </c>
      <c r="P689" s="18" t="str">
        <f t="shared" si="104"/>
        <v/>
      </c>
      <c r="Q689" s="17">
        <f>IF(ISERROR(SEARCH('G_Sipariş Fişi'!$C$15,$A689)),0,1)</f>
        <v>0</v>
      </c>
      <c r="R689" s="17">
        <f>IF(Q689=0,0,COUNTIF($Q$6:Q689,1))</f>
        <v>0</v>
      </c>
      <c r="S689" s="18" t="str">
        <f t="shared" si="105"/>
        <v/>
      </c>
      <c r="T689" s="17">
        <f>IF(ISERROR(SEARCH('G_Sipariş Fişi'!$C$16,$A689)),0,1)</f>
        <v>1</v>
      </c>
      <c r="U689" s="17">
        <f>IF(T689=0,0,COUNTIF($T$6:T689,1))</f>
        <v>684</v>
      </c>
      <c r="V689" s="18" t="str">
        <f t="shared" si="106"/>
        <v>BIZDEN EKSTRA FASULYE 1KG</v>
      </c>
      <c r="W689" s="17">
        <f>IF(ISERROR(SEARCH('G_Sipariş Fişi'!$C$17,$A689)),0,1)</f>
        <v>1</v>
      </c>
      <c r="X689" s="17">
        <f>IF(W689=0,0,COUNTIF($W$6:W689,1))</f>
        <v>684</v>
      </c>
      <c r="Y689" s="18" t="str">
        <f t="shared" si="107"/>
        <v>BIZDEN EKSTRA FASULYE 1KG</v>
      </c>
      <c r="Z689" s="17">
        <f>IF(ISERROR(SEARCH('G_Sipariş Fişi'!$C$18,$A689)),0,1)</f>
        <v>1</v>
      </c>
      <c r="AA689" s="17">
        <f>IF(Z689=0,0,COUNTIF($Z$6:Z689,1))</f>
        <v>684</v>
      </c>
      <c r="AB689" s="18" t="str">
        <f t="shared" si="108"/>
        <v>BIZDEN EKSTRA FASULYE 1KG</v>
      </c>
      <c r="AC689" s="17">
        <f>IF(ISERROR(SEARCH('G_Sipariş Fişi'!$C$19,$A689)),0,1)</f>
        <v>1</v>
      </c>
      <c r="AD689" s="17">
        <f>IF(AC689=0,0,COUNTIF($AC$6:AC689,1))</f>
        <v>684</v>
      </c>
      <c r="AE689" s="18" t="str">
        <f t="shared" si="109"/>
        <v>BIZDEN EKSTRA FASULYE 1KG</v>
      </c>
    </row>
    <row r="690" spans="1:31" x14ac:dyDescent="0.3">
      <c r="A690" s="17" t="str">
        <f>Tbl_Ürünler[[#This Row],[Ürün Adı]]</f>
        <v>H.SAKIR SAB. 600GR GLISERIN  Z.YAGLI</v>
      </c>
      <c r="B690" s="17">
        <f>IF(ISERROR(SEARCH('G_Sipariş Fişi'!$C$10,$A690)),0,1)</f>
        <v>0</v>
      </c>
      <c r="C690" s="17">
        <f>IF(B690=0,0,COUNTIF($B$6:B690,1))</f>
        <v>0</v>
      </c>
      <c r="D690" s="18" t="str">
        <f t="shared" si="100"/>
        <v/>
      </c>
      <c r="E690" s="17">
        <f>IF(ISERROR(SEARCH('G_Sipariş Fişi'!$C$11,$A690)),0,1)</f>
        <v>0</v>
      </c>
      <c r="F690" s="17">
        <f>IF(E690=0,0,COUNTIF($E$6:E690,1))</f>
        <v>0</v>
      </c>
      <c r="G690" s="18" t="str">
        <f t="shared" si="101"/>
        <v/>
      </c>
      <c r="H690" s="17">
        <f>IF(ISERROR(SEARCH('G_Sipariş Fişi'!$C$12,$A690)),0,1)</f>
        <v>0</v>
      </c>
      <c r="I690" s="17">
        <f>IF(H690=0,0,COUNTIF(H$6:$H690,1))</f>
        <v>0</v>
      </c>
      <c r="J690" s="18" t="str">
        <f t="shared" si="102"/>
        <v/>
      </c>
      <c r="K690" s="17">
        <f>IF(ISERROR(SEARCH('G_Sipariş Fişi'!$C$13,$A690)),0,1)</f>
        <v>0</v>
      </c>
      <c r="L690" s="17">
        <f>IF(K690=0,0,COUNTIF($K$6:K690,1))</f>
        <v>0</v>
      </c>
      <c r="M690" s="18" t="str">
        <f t="shared" si="103"/>
        <v/>
      </c>
      <c r="N690" s="17">
        <f>IF(ISERROR(SEARCH('G_Sipariş Fişi'!$C$14,$A690)),0,1)</f>
        <v>0</v>
      </c>
      <c r="O690" s="17">
        <f>IF(N690=0,0,COUNTIF($N$6:N690,1))</f>
        <v>0</v>
      </c>
      <c r="P690" s="18" t="str">
        <f t="shared" si="104"/>
        <v/>
      </c>
      <c r="Q690" s="17">
        <f>IF(ISERROR(SEARCH('G_Sipariş Fişi'!$C$15,$A690)),0,1)</f>
        <v>0</v>
      </c>
      <c r="R690" s="17">
        <f>IF(Q690=0,0,COUNTIF($Q$6:Q690,1))</f>
        <v>0</v>
      </c>
      <c r="S690" s="18" t="str">
        <f t="shared" si="105"/>
        <v/>
      </c>
      <c r="T690" s="17">
        <f>IF(ISERROR(SEARCH('G_Sipariş Fişi'!$C$16,$A690)),0,1)</f>
        <v>1</v>
      </c>
      <c r="U690" s="17">
        <f>IF(T690=0,0,COUNTIF($T$6:T690,1))</f>
        <v>685</v>
      </c>
      <c r="V690" s="18" t="str">
        <f t="shared" si="106"/>
        <v>H.SAKIR SAB. 600GR GLISERIN  Z.YAGLI</v>
      </c>
      <c r="W690" s="17">
        <f>IF(ISERROR(SEARCH('G_Sipariş Fişi'!$C$17,$A690)),0,1)</f>
        <v>1</v>
      </c>
      <c r="X690" s="17">
        <f>IF(W690=0,0,COUNTIF($W$6:W690,1))</f>
        <v>685</v>
      </c>
      <c r="Y690" s="18" t="str">
        <f t="shared" si="107"/>
        <v>H.SAKIR SAB. 600GR GLISERIN  Z.YAGLI</v>
      </c>
      <c r="Z690" s="17">
        <f>IF(ISERROR(SEARCH('G_Sipariş Fişi'!$C$18,$A690)),0,1)</f>
        <v>1</v>
      </c>
      <c r="AA690" s="17">
        <f>IF(Z690=0,0,COUNTIF($Z$6:Z690,1))</f>
        <v>685</v>
      </c>
      <c r="AB690" s="18" t="str">
        <f t="shared" si="108"/>
        <v>H.SAKIR SAB. 600GR GLISERIN  Z.YAGLI</v>
      </c>
      <c r="AC690" s="17">
        <f>IF(ISERROR(SEARCH('G_Sipariş Fişi'!$C$19,$A690)),0,1)</f>
        <v>1</v>
      </c>
      <c r="AD690" s="17">
        <f>IF(AC690=0,0,COUNTIF($AC$6:AC690,1))</f>
        <v>685</v>
      </c>
      <c r="AE690" s="18" t="str">
        <f t="shared" si="109"/>
        <v>H.SAKIR SAB. 600GR GLISERIN  Z.YAGLI</v>
      </c>
    </row>
    <row r="691" spans="1:31" x14ac:dyDescent="0.3">
      <c r="A691" s="17" t="str">
        <f>Tbl_Ürünler[[#This Row],[Ürün Adı]]</f>
        <v>F KALİTEM KAVRULMUS IC FINDIK 400 GR</v>
      </c>
      <c r="B691" s="17">
        <f>IF(ISERROR(SEARCH('G_Sipariş Fişi'!$C$10,$A691)),0,1)</f>
        <v>0</v>
      </c>
      <c r="C691" s="17">
        <f>IF(B691=0,0,COUNTIF($B$6:B691,1))</f>
        <v>0</v>
      </c>
      <c r="D691" s="18" t="str">
        <f t="shared" si="100"/>
        <v/>
      </c>
      <c r="E691" s="17">
        <f>IF(ISERROR(SEARCH('G_Sipariş Fişi'!$C$11,$A691)),0,1)</f>
        <v>0</v>
      </c>
      <c r="F691" s="17">
        <f>IF(E691=0,0,COUNTIF($E$6:E691,1))</f>
        <v>0</v>
      </c>
      <c r="G691" s="18" t="str">
        <f t="shared" si="101"/>
        <v/>
      </c>
      <c r="H691" s="17">
        <f>IF(ISERROR(SEARCH('G_Sipariş Fişi'!$C$12,$A691)),0,1)</f>
        <v>0</v>
      </c>
      <c r="I691" s="17">
        <f>IF(H691=0,0,COUNTIF(H$6:$H691,1))</f>
        <v>0</v>
      </c>
      <c r="J691" s="18" t="str">
        <f t="shared" si="102"/>
        <v/>
      </c>
      <c r="K691" s="17">
        <f>IF(ISERROR(SEARCH('G_Sipariş Fişi'!$C$13,$A691)),0,1)</f>
        <v>0</v>
      </c>
      <c r="L691" s="17">
        <f>IF(K691=0,0,COUNTIF($K$6:K691,1))</f>
        <v>0</v>
      </c>
      <c r="M691" s="18" t="str">
        <f t="shared" si="103"/>
        <v/>
      </c>
      <c r="N691" s="17">
        <f>IF(ISERROR(SEARCH('G_Sipariş Fişi'!$C$14,$A691)),0,1)</f>
        <v>0</v>
      </c>
      <c r="O691" s="17">
        <f>IF(N691=0,0,COUNTIF($N$6:N691,1))</f>
        <v>0</v>
      </c>
      <c r="P691" s="18" t="str">
        <f t="shared" si="104"/>
        <v/>
      </c>
      <c r="Q691" s="17">
        <f>IF(ISERROR(SEARCH('G_Sipariş Fişi'!$C$15,$A691)),0,1)</f>
        <v>0</v>
      </c>
      <c r="R691" s="17">
        <f>IF(Q691=0,0,COUNTIF($Q$6:Q691,1))</f>
        <v>0</v>
      </c>
      <c r="S691" s="18" t="str">
        <f t="shared" si="105"/>
        <v/>
      </c>
      <c r="T691" s="17">
        <f>IF(ISERROR(SEARCH('G_Sipariş Fişi'!$C$16,$A691)),0,1)</f>
        <v>1</v>
      </c>
      <c r="U691" s="17">
        <f>IF(T691=0,0,COUNTIF($T$6:T691,1))</f>
        <v>686</v>
      </c>
      <c r="V691" s="18" t="str">
        <f t="shared" si="106"/>
        <v>F KALİTEM KAVRULMUS IC FINDIK 400 GR</v>
      </c>
      <c r="W691" s="17">
        <f>IF(ISERROR(SEARCH('G_Sipariş Fişi'!$C$17,$A691)),0,1)</f>
        <v>1</v>
      </c>
      <c r="X691" s="17">
        <f>IF(W691=0,0,COUNTIF($W$6:W691,1))</f>
        <v>686</v>
      </c>
      <c r="Y691" s="18" t="str">
        <f t="shared" si="107"/>
        <v>F KALİTEM KAVRULMUS IC FINDIK 400 GR</v>
      </c>
      <c r="Z691" s="17">
        <f>IF(ISERROR(SEARCH('G_Sipariş Fişi'!$C$18,$A691)),0,1)</f>
        <v>1</v>
      </c>
      <c r="AA691" s="17">
        <f>IF(Z691=0,0,COUNTIF($Z$6:Z691,1))</f>
        <v>686</v>
      </c>
      <c r="AB691" s="18" t="str">
        <f t="shared" si="108"/>
        <v>F KALİTEM KAVRULMUS IC FINDIK 400 GR</v>
      </c>
      <c r="AC691" s="17">
        <f>IF(ISERROR(SEARCH('G_Sipariş Fişi'!$C$19,$A691)),0,1)</f>
        <v>1</v>
      </c>
      <c r="AD691" s="17">
        <f>IF(AC691=0,0,COUNTIF($AC$6:AC691,1))</f>
        <v>686</v>
      </c>
      <c r="AE691" s="18" t="str">
        <f t="shared" si="109"/>
        <v>F KALİTEM KAVRULMUS IC FINDIK 400 GR</v>
      </c>
    </row>
    <row r="692" spans="1:31" x14ac:dyDescent="0.3">
      <c r="A692" s="17" t="str">
        <f>Tbl_Ürünler[[#This Row],[Ürün Adı]]</f>
        <v>ELSEVE 650 ML SAMP.+360 ML S. KREMI KOMPLE ONARICI</v>
      </c>
      <c r="B692" s="17">
        <f>IF(ISERROR(SEARCH('G_Sipariş Fişi'!$C$10,$A692)),0,1)</f>
        <v>0</v>
      </c>
      <c r="C692" s="17">
        <f>IF(B692=0,0,COUNTIF($B$6:B692,1))</f>
        <v>0</v>
      </c>
      <c r="D692" s="18" t="str">
        <f t="shared" si="100"/>
        <v/>
      </c>
      <c r="E692" s="17">
        <f>IF(ISERROR(SEARCH('G_Sipariş Fişi'!$C$11,$A692)),0,1)</f>
        <v>0</v>
      </c>
      <c r="F692" s="17">
        <f>IF(E692=0,0,COUNTIF($E$6:E692,1))</f>
        <v>0</v>
      </c>
      <c r="G692" s="18" t="str">
        <f t="shared" si="101"/>
        <v/>
      </c>
      <c r="H692" s="17">
        <f>IF(ISERROR(SEARCH('G_Sipariş Fişi'!$C$12,$A692)),0,1)</f>
        <v>0</v>
      </c>
      <c r="I692" s="17">
        <f>IF(H692=0,0,COUNTIF(H$6:$H692,1))</f>
        <v>0</v>
      </c>
      <c r="J692" s="18" t="str">
        <f t="shared" si="102"/>
        <v/>
      </c>
      <c r="K692" s="17">
        <f>IF(ISERROR(SEARCH('G_Sipariş Fişi'!$C$13,$A692)),0,1)</f>
        <v>0</v>
      </c>
      <c r="L692" s="17">
        <f>IF(K692=0,0,COUNTIF($K$6:K692,1))</f>
        <v>0</v>
      </c>
      <c r="M692" s="18" t="str">
        <f t="shared" si="103"/>
        <v/>
      </c>
      <c r="N692" s="17">
        <f>IF(ISERROR(SEARCH('G_Sipariş Fişi'!$C$14,$A692)),0,1)</f>
        <v>0</v>
      </c>
      <c r="O692" s="17">
        <f>IF(N692=0,0,COUNTIF($N$6:N692,1))</f>
        <v>0</v>
      </c>
      <c r="P692" s="18" t="str">
        <f t="shared" si="104"/>
        <v/>
      </c>
      <c r="Q692" s="17">
        <f>IF(ISERROR(SEARCH('G_Sipariş Fişi'!$C$15,$A692)),0,1)</f>
        <v>0</v>
      </c>
      <c r="R692" s="17">
        <f>IF(Q692=0,0,COUNTIF($Q$6:Q692,1))</f>
        <v>0</v>
      </c>
      <c r="S692" s="18" t="str">
        <f t="shared" si="105"/>
        <v/>
      </c>
      <c r="T692" s="17">
        <f>IF(ISERROR(SEARCH('G_Sipariş Fişi'!$C$16,$A692)),0,1)</f>
        <v>1</v>
      </c>
      <c r="U692" s="17">
        <f>IF(T692=0,0,COUNTIF($T$6:T692,1))</f>
        <v>687</v>
      </c>
      <c r="V692" s="18" t="str">
        <f t="shared" si="106"/>
        <v>ELSEVE 650 ML SAMP.+360 ML S. KREMI KOMPLE ONARICI</v>
      </c>
      <c r="W692" s="17">
        <f>IF(ISERROR(SEARCH('G_Sipariş Fişi'!$C$17,$A692)),0,1)</f>
        <v>1</v>
      </c>
      <c r="X692" s="17">
        <f>IF(W692=0,0,COUNTIF($W$6:W692,1))</f>
        <v>687</v>
      </c>
      <c r="Y692" s="18" t="str">
        <f t="shared" si="107"/>
        <v>ELSEVE 650 ML SAMP.+360 ML S. KREMI KOMPLE ONARICI</v>
      </c>
      <c r="Z692" s="17">
        <f>IF(ISERROR(SEARCH('G_Sipariş Fişi'!$C$18,$A692)),0,1)</f>
        <v>1</v>
      </c>
      <c r="AA692" s="17">
        <f>IF(Z692=0,0,COUNTIF($Z$6:Z692,1))</f>
        <v>687</v>
      </c>
      <c r="AB692" s="18" t="str">
        <f t="shared" si="108"/>
        <v>ELSEVE 650 ML SAMP.+360 ML S. KREMI KOMPLE ONARICI</v>
      </c>
      <c r="AC692" s="17">
        <f>IF(ISERROR(SEARCH('G_Sipariş Fişi'!$C$19,$A692)),0,1)</f>
        <v>1</v>
      </c>
      <c r="AD692" s="17">
        <f>IF(AC692=0,0,COUNTIF($AC$6:AC692,1))</f>
        <v>687</v>
      </c>
      <c r="AE692" s="18" t="str">
        <f t="shared" si="109"/>
        <v>ELSEVE 650 ML SAMP.+360 ML S. KREMI KOMPLE ONARICI</v>
      </c>
    </row>
    <row r="693" spans="1:31" x14ac:dyDescent="0.3">
      <c r="A693" s="17" t="str">
        <f>Tbl_Ürünler[[#This Row],[Ürün Adı]]</f>
        <v>ALTIN CEZVE SUTLU KAKAO 300 GR</v>
      </c>
      <c r="B693" s="17">
        <f>IF(ISERROR(SEARCH('G_Sipariş Fişi'!$C$10,$A693)),0,1)</f>
        <v>0</v>
      </c>
      <c r="C693" s="17">
        <f>IF(B693=0,0,COUNTIF($B$6:B693,1))</f>
        <v>0</v>
      </c>
      <c r="D693" s="18" t="str">
        <f t="shared" si="100"/>
        <v/>
      </c>
      <c r="E693" s="17">
        <f>IF(ISERROR(SEARCH('G_Sipariş Fişi'!$C$11,$A693)),0,1)</f>
        <v>0</v>
      </c>
      <c r="F693" s="17">
        <f>IF(E693=0,0,COUNTIF($E$6:E693,1))</f>
        <v>0</v>
      </c>
      <c r="G693" s="18" t="str">
        <f t="shared" si="101"/>
        <v/>
      </c>
      <c r="H693" s="17">
        <f>IF(ISERROR(SEARCH('G_Sipariş Fişi'!$C$12,$A693)),0,1)</f>
        <v>0</v>
      </c>
      <c r="I693" s="17">
        <f>IF(H693=0,0,COUNTIF(H$6:$H693,1))</f>
        <v>0</v>
      </c>
      <c r="J693" s="18" t="str">
        <f t="shared" si="102"/>
        <v/>
      </c>
      <c r="K693" s="17">
        <f>IF(ISERROR(SEARCH('G_Sipariş Fişi'!$C$13,$A693)),0,1)</f>
        <v>0</v>
      </c>
      <c r="L693" s="17">
        <f>IF(K693=0,0,COUNTIF($K$6:K693,1))</f>
        <v>0</v>
      </c>
      <c r="M693" s="18" t="str">
        <f t="shared" si="103"/>
        <v/>
      </c>
      <c r="N693" s="17">
        <f>IF(ISERROR(SEARCH('G_Sipariş Fişi'!$C$14,$A693)),0,1)</f>
        <v>0</v>
      </c>
      <c r="O693" s="17">
        <f>IF(N693=0,0,COUNTIF($N$6:N693,1))</f>
        <v>0</v>
      </c>
      <c r="P693" s="18" t="str">
        <f t="shared" si="104"/>
        <v/>
      </c>
      <c r="Q693" s="17">
        <f>IF(ISERROR(SEARCH('G_Sipariş Fişi'!$C$15,$A693)),0,1)</f>
        <v>0</v>
      </c>
      <c r="R693" s="17">
        <f>IF(Q693=0,0,COUNTIF($Q$6:Q693,1))</f>
        <v>0</v>
      </c>
      <c r="S693" s="18" t="str">
        <f t="shared" si="105"/>
        <v/>
      </c>
      <c r="T693" s="17">
        <f>IF(ISERROR(SEARCH('G_Sipariş Fişi'!$C$16,$A693)),0,1)</f>
        <v>1</v>
      </c>
      <c r="U693" s="17">
        <f>IF(T693=0,0,COUNTIF($T$6:T693,1))</f>
        <v>688</v>
      </c>
      <c r="V693" s="18" t="str">
        <f t="shared" si="106"/>
        <v>ALTIN CEZVE SUTLU KAKAO 300 GR</v>
      </c>
      <c r="W693" s="17">
        <f>IF(ISERROR(SEARCH('G_Sipariş Fişi'!$C$17,$A693)),0,1)</f>
        <v>1</v>
      </c>
      <c r="X693" s="17">
        <f>IF(W693=0,0,COUNTIF($W$6:W693,1))</f>
        <v>688</v>
      </c>
      <c r="Y693" s="18" t="str">
        <f t="shared" si="107"/>
        <v>ALTIN CEZVE SUTLU KAKAO 300 GR</v>
      </c>
      <c r="Z693" s="17">
        <f>IF(ISERROR(SEARCH('G_Sipariş Fişi'!$C$18,$A693)),0,1)</f>
        <v>1</v>
      </c>
      <c r="AA693" s="17">
        <f>IF(Z693=0,0,COUNTIF($Z$6:Z693,1))</f>
        <v>688</v>
      </c>
      <c r="AB693" s="18" t="str">
        <f t="shared" si="108"/>
        <v>ALTIN CEZVE SUTLU KAKAO 300 GR</v>
      </c>
      <c r="AC693" s="17">
        <f>IF(ISERROR(SEARCH('G_Sipariş Fişi'!$C$19,$A693)),0,1)</f>
        <v>1</v>
      </c>
      <c r="AD693" s="17">
        <f>IF(AC693=0,0,COUNTIF($AC$6:AC693,1))</f>
        <v>688</v>
      </c>
      <c r="AE693" s="18" t="str">
        <f t="shared" si="109"/>
        <v>ALTIN CEZVE SUTLU KAKAO 300 GR</v>
      </c>
    </row>
    <row r="694" spans="1:31" x14ac:dyDescent="0.3">
      <c r="A694" s="17" t="str">
        <f>Tbl_Ürünler[[#This Row],[Ürün Adı]]</f>
        <v>GILLETTE MACH3 BICAK 4LU</v>
      </c>
      <c r="B694" s="17">
        <f>IF(ISERROR(SEARCH('G_Sipariş Fişi'!$C$10,$A694)),0,1)</f>
        <v>0</v>
      </c>
      <c r="C694" s="17">
        <f>IF(B694=0,0,COUNTIF($B$6:B694,1))</f>
        <v>0</v>
      </c>
      <c r="D694" s="18" t="str">
        <f t="shared" si="100"/>
        <v/>
      </c>
      <c r="E694" s="17">
        <f>IF(ISERROR(SEARCH('G_Sipariş Fişi'!$C$11,$A694)),0,1)</f>
        <v>0</v>
      </c>
      <c r="F694" s="17">
        <f>IF(E694=0,0,COUNTIF($E$6:E694,1))</f>
        <v>0</v>
      </c>
      <c r="G694" s="18" t="str">
        <f t="shared" si="101"/>
        <v/>
      </c>
      <c r="H694" s="17">
        <f>IF(ISERROR(SEARCH('G_Sipariş Fişi'!$C$12,$A694)),0,1)</f>
        <v>0</v>
      </c>
      <c r="I694" s="17">
        <f>IF(H694=0,0,COUNTIF(H$6:$H694,1))</f>
        <v>0</v>
      </c>
      <c r="J694" s="18" t="str">
        <f t="shared" si="102"/>
        <v/>
      </c>
      <c r="K694" s="17">
        <f>IF(ISERROR(SEARCH('G_Sipariş Fişi'!$C$13,$A694)),0,1)</f>
        <v>0</v>
      </c>
      <c r="L694" s="17">
        <f>IF(K694=0,0,COUNTIF($K$6:K694,1))</f>
        <v>0</v>
      </c>
      <c r="M694" s="18" t="str">
        <f t="shared" si="103"/>
        <v/>
      </c>
      <c r="N694" s="17">
        <f>IF(ISERROR(SEARCH('G_Sipariş Fişi'!$C$14,$A694)),0,1)</f>
        <v>0</v>
      </c>
      <c r="O694" s="17">
        <f>IF(N694=0,0,COUNTIF($N$6:N694,1))</f>
        <v>0</v>
      </c>
      <c r="P694" s="18" t="str">
        <f t="shared" si="104"/>
        <v/>
      </c>
      <c r="Q694" s="17">
        <f>IF(ISERROR(SEARCH('G_Sipariş Fişi'!$C$15,$A694)),0,1)</f>
        <v>0</v>
      </c>
      <c r="R694" s="17">
        <f>IF(Q694=0,0,COUNTIF($Q$6:Q694,1))</f>
        <v>0</v>
      </c>
      <c r="S694" s="18" t="str">
        <f t="shared" si="105"/>
        <v/>
      </c>
      <c r="T694" s="17">
        <f>IF(ISERROR(SEARCH('G_Sipariş Fişi'!$C$16,$A694)),0,1)</f>
        <v>1</v>
      </c>
      <c r="U694" s="17">
        <f>IF(T694=0,0,COUNTIF($T$6:T694,1))</f>
        <v>689</v>
      </c>
      <c r="V694" s="18" t="str">
        <f t="shared" si="106"/>
        <v>GILLETTE MACH3 BICAK 4LU</v>
      </c>
      <c r="W694" s="17">
        <f>IF(ISERROR(SEARCH('G_Sipariş Fişi'!$C$17,$A694)),0,1)</f>
        <v>1</v>
      </c>
      <c r="X694" s="17">
        <f>IF(W694=0,0,COUNTIF($W$6:W694,1))</f>
        <v>689</v>
      </c>
      <c r="Y694" s="18" t="str">
        <f t="shared" si="107"/>
        <v>GILLETTE MACH3 BICAK 4LU</v>
      </c>
      <c r="Z694" s="17">
        <f>IF(ISERROR(SEARCH('G_Sipariş Fişi'!$C$18,$A694)),0,1)</f>
        <v>1</v>
      </c>
      <c r="AA694" s="17">
        <f>IF(Z694=0,0,COUNTIF($Z$6:Z694,1))</f>
        <v>689</v>
      </c>
      <c r="AB694" s="18" t="str">
        <f t="shared" si="108"/>
        <v>GILLETTE MACH3 BICAK 4LU</v>
      </c>
      <c r="AC694" s="17">
        <f>IF(ISERROR(SEARCH('G_Sipariş Fişi'!$C$19,$A694)),0,1)</f>
        <v>1</v>
      </c>
      <c r="AD694" s="17">
        <f>IF(AC694=0,0,COUNTIF($AC$6:AC694,1))</f>
        <v>689</v>
      </c>
      <c r="AE694" s="18" t="str">
        <f t="shared" si="109"/>
        <v>GILLETTE MACH3 BICAK 4LU</v>
      </c>
    </row>
    <row r="695" spans="1:31" x14ac:dyDescent="0.3">
      <c r="A695" s="17" t="str">
        <f>Tbl_Ürünler[[#This Row],[Ürün Adı]]</f>
        <v>VEET SOĞUK AĞDA BANDI 12 Lİ 2.Sİ %50 İNDİRİMLİ</v>
      </c>
      <c r="B695" s="17">
        <f>IF(ISERROR(SEARCH('G_Sipariş Fişi'!$C$10,$A695)),0,1)</f>
        <v>0</v>
      </c>
      <c r="C695" s="17">
        <f>IF(B695=0,0,COUNTIF($B$6:B695,1))</f>
        <v>0</v>
      </c>
      <c r="D695" s="18" t="str">
        <f t="shared" si="100"/>
        <v/>
      </c>
      <c r="E695" s="17">
        <f>IF(ISERROR(SEARCH('G_Sipariş Fişi'!$C$11,$A695)),0,1)</f>
        <v>0</v>
      </c>
      <c r="F695" s="17">
        <f>IF(E695=0,0,COUNTIF($E$6:E695,1))</f>
        <v>0</v>
      </c>
      <c r="G695" s="18" t="str">
        <f t="shared" si="101"/>
        <v/>
      </c>
      <c r="H695" s="17">
        <f>IF(ISERROR(SEARCH('G_Sipariş Fişi'!$C$12,$A695)),0,1)</f>
        <v>0</v>
      </c>
      <c r="I695" s="17">
        <f>IF(H695=0,0,COUNTIF(H$6:$H695,1))</f>
        <v>0</v>
      </c>
      <c r="J695" s="18" t="str">
        <f t="shared" si="102"/>
        <v/>
      </c>
      <c r="K695" s="17">
        <f>IF(ISERROR(SEARCH('G_Sipariş Fişi'!$C$13,$A695)),0,1)</f>
        <v>0</v>
      </c>
      <c r="L695" s="17">
        <f>IF(K695=0,0,COUNTIF($K$6:K695,1))</f>
        <v>0</v>
      </c>
      <c r="M695" s="18" t="str">
        <f t="shared" si="103"/>
        <v/>
      </c>
      <c r="N695" s="17">
        <f>IF(ISERROR(SEARCH('G_Sipariş Fişi'!$C$14,$A695)),0,1)</f>
        <v>0</v>
      </c>
      <c r="O695" s="17">
        <f>IF(N695=0,0,COUNTIF($N$6:N695,1))</f>
        <v>0</v>
      </c>
      <c r="P695" s="18" t="str">
        <f t="shared" si="104"/>
        <v/>
      </c>
      <c r="Q695" s="17">
        <f>IF(ISERROR(SEARCH('G_Sipariş Fişi'!$C$15,$A695)),0,1)</f>
        <v>0</v>
      </c>
      <c r="R695" s="17">
        <f>IF(Q695=0,0,COUNTIF($Q$6:Q695,1))</f>
        <v>0</v>
      </c>
      <c r="S695" s="18" t="str">
        <f t="shared" si="105"/>
        <v/>
      </c>
      <c r="T695" s="17">
        <f>IF(ISERROR(SEARCH('G_Sipariş Fişi'!$C$16,$A695)),0,1)</f>
        <v>1</v>
      </c>
      <c r="U695" s="17">
        <f>IF(T695=0,0,COUNTIF($T$6:T695,1))</f>
        <v>690</v>
      </c>
      <c r="V695" s="18" t="str">
        <f t="shared" si="106"/>
        <v>VEET SOĞUK AĞDA BANDI 12 Lİ 2.Sİ %50 İNDİRİMLİ</v>
      </c>
      <c r="W695" s="17">
        <f>IF(ISERROR(SEARCH('G_Sipariş Fişi'!$C$17,$A695)),0,1)</f>
        <v>1</v>
      </c>
      <c r="X695" s="17">
        <f>IF(W695=0,0,COUNTIF($W$6:W695,1))</f>
        <v>690</v>
      </c>
      <c r="Y695" s="18" t="str">
        <f t="shared" si="107"/>
        <v>VEET SOĞUK AĞDA BANDI 12 Lİ 2.Sİ %50 İNDİRİMLİ</v>
      </c>
      <c r="Z695" s="17">
        <f>IF(ISERROR(SEARCH('G_Sipariş Fişi'!$C$18,$A695)),0,1)</f>
        <v>1</v>
      </c>
      <c r="AA695" s="17">
        <f>IF(Z695=0,0,COUNTIF($Z$6:Z695,1))</f>
        <v>690</v>
      </c>
      <c r="AB695" s="18" t="str">
        <f t="shared" si="108"/>
        <v>VEET SOĞUK AĞDA BANDI 12 Lİ 2.Sİ %50 İNDİRİMLİ</v>
      </c>
      <c r="AC695" s="17">
        <f>IF(ISERROR(SEARCH('G_Sipariş Fişi'!$C$19,$A695)),0,1)</f>
        <v>1</v>
      </c>
      <c r="AD695" s="17">
        <f>IF(AC695=0,0,COUNTIF($AC$6:AC695,1))</f>
        <v>690</v>
      </c>
      <c r="AE695" s="18" t="str">
        <f t="shared" si="109"/>
        <v>VEET SOĞUK AĞDA BANDI 12 Lİ 2.Sİ %50 İNDİRİMLİ</v>
      </c>
    </row>
    <row r="696" spans="1:31" x14ac:dyDescent="0.3">
      <c r="A696" s="17" t="str">
        <f>Tbl_Ürünler[[#This Row],[Ürün Adı]]</f>
        <v>GILLETTE MACH3 BICAK 4'LU MACH3 JEL HEDIYE</v>
      </c>
      <c r="B696" s="17">
        <f>IF(ISERROR(SEARCH('G_Sipariş Fişi'!$C$10,$A696)),0,1)</f>
        <v>0</v>
      </c>
      <c r="C696" s="17">
        <f>IF(B696=0,0,COUNTIF($B$6:B696,1))</f>
        <v>0</v>
      </c>
      <c r="D696" s="18" t="str">
        <f t="shared" si="100"/>
        <v/>
      </c>
      <c r="E696" s="17">
        <f>IF(ISERROR(SEARCH('G_Sipariş Fişi'!$C$11,$A696)),0,1)</f>
        <v>0</v>
      </c>
      <c r="F696" s="17">
        <f>IF(E696=0,0,COUNTIF($E$6:E696,1))</f>
        <v>0</v>
      </c>
      <c r="G696" s="18" t="str">
        <f t="shared" si="101"/>
        <v/>
      </c>
      <c r="H696" s="17">
        <f>IF(ISERROR(SEARCH('G_Sipariş Fişi'!$C$12,$A696)),0,1)</f>
        <v>0</v>
      </c>
      <c r="I696" s="17">
        <f>IF(H696=0,0,COUNTIF(H$6:$H696,1))</f>
        <v>0</v>
      </c>
      <c r="J696" s="18" t="str">
        <f t="shared" si="102"/>
        <v/>
      </c>
      <c r="K696" s="17">
        <f>IF(ISERROR(SEARCH('G_Sipariş Fişi'!$C$13,$A696)),0,1)</f>
        <v>0</v>
      </c>
      <c r="L696" s="17">
        <f>IF(K696=0,0,COUNTIF($K$6:K696,1))</f>
        <v>0</v>
      </c>
      <c r="M696" s="18" t="str">
        <f t="shared" si="103"/>
        <v/>
      </c>
      <c r="N696" s="17">
        <f>IF(ISERROR(SEARCH('G_Sipariş Fişi'!$C$14,$A696)),0,1)</f>
        <v>0</v>
      </c>
      <c r="O696" s="17">
        <f>IF(N696=0,0,COUNTIF($N$6:N696,1))</f>
        <v>0</v>
      </c>
      <c r="P696" s="18" t="str">
        <f t="shared" si="104"/>
        <v/>
      </c>
      <c r="Q696" s="17">
        <f>IF(ISERROR(SEARCH('G_Sipariş Fişi'!$C$15,$A696)),0,1)</f>
        <v>0</v>
      </c>
      <c r="R696" s="17">
        <f>IF(Q696=0,0,COUNTIF($Q$6:Q696,1))</f>
        <v>0</v>
      </c>
      <c r="S696" s="18" t="str">
        <f t="shared" si="105"/>
        <v/>
      </c>
      <c r="T696" s="17">
        <f>IF(ISERROR(SEARCH('G_Sipariş Fişi'!$C$16,$A696)),0,1)</f>
        <v>1</v>
      </c>
      <c r="U696" s="17">
        <f>IF(T696=0,0,COUNTIF($T$6:T696,1))</f>
        <v>691</v>
      </c>
      <c r="V696" s="18" t="str">
        <f t="shared" si="106"/>
        <v>GILLETTE MACH3 BICAK 4'LU MACH3 JEL HEDIYE</v>
      </c>
      <c r="W696" s="17">
        <f>IF(ISERROR(SEARCH('G_Sipariş Fişi'!$C$17,$A696)),0,1)</f>
        <v>1</v>
      </c>
      <c r="X696" s="17">
        <f>IF(W696=0,0,COUNTIF($W$6:W696,1))</f>
        <v>691</v>
      </c>
      <c r="Y696" s="18" t="str">
        <f t="shared" si="107"/>
        <v>GILLETTE MACH3 BICAK 4'LU MACH3 JEL HEDIYE</v>
      </c>
      <c r="Z696" s="17">
        <f>IF(ISERROR(SEARCH('G_Sipariş Fişi'!$C$18,$A696)),0,1)</f>
        <v>1</v>
      </c>
      <c r="AA696" s="17">
        <f>IF(Z696=0,0,COUNTIF($Z$6:Z696,1))</f>
        <v>691</v>
      </c>
      <c r="AB696" s="18" t="str">
        <f t="shared" si="108"/>
        <v>GILLETTE MACH3 BICAK 4'LU MACH3 JEL HEDIYE</v>
      </c>
      <c r="AC696" s="17">
        <f>IF(ISERROR(SEARCH('G_Sipariş Fişi'!$C$19,$A696)),0,1)</f>
        <v>1</v>
      </c>
      <c r="AD696" s="17">
        <f>IF(AC696=0,0,COUNTIF($AC$6:AC696,1))</f>
        <v>691</v>
      </c>
      <c r="AE696" s="18" t="str">
        <f t="shared" si="109"/>
        <v>GILLETTE MACH3 BICAK 4'LU MACH3 JEL HEDIYE</v>
      </c>
    </row>
    <row r="697" spans="1:31" x14ac:dyDescent="0.3">
      <c r="A697" s="17" t="str">
        <f>Tbl_Ürünler[[#This Row],[Ürün Adı]]</f>
        <v>SUTAS TEREYAGI 500 G PASTÖRİZE</v>
      </c>
      <c r="B697" s="17">
        <f>IF(ISERROR(SEARCH('G_Sipariş Fişi'!$C$10,$A697)),0,1)</f>
        <v>0</v>
      </c>
      <c r="C697" s="17">
        <f>IF(B697=0,0,COUNTIF($B$6:B697,1))</f>
        <v>0</v>
      </c>
      <c r="D697" s="18" t="str">
        <f t="shared" si="100"/>
        <v/>
      </c>
      <c r="E697" s="17">
        <f>IF(ISERROR(SEARCH('G_Sipariş Fişi'!$C$11,$A697)),0,1)</f>
        <v>0</v>
      </c>
      <c r="F697" s="17">
        <f>IF(E697=0,0,COUNTIF($E$6:E697,1))</f>
        <v>0</v>
      </c>
      <c r="G697" s="18" t="str">
        <f t="shared" si="101"/>
        <v/>
      </c>
      <c r="H697" s="17">
        <f>IF(ISERROR(SEARCH('G_Sipariş Fişi'!$C$12,$A697)),0,1)</f>
        <v>0</v>
      </c>
      <c r="I697" s="17">
        <f>IF(H697=0,0,COUNTIF(H$6:$H697,1))</f>
        <v>0</v>
      </c>
      <c r="J697" s="18" t="str">
        <f t="shared" si="102"/>
        <v/>
      </c>
      <c r="K697" s="17">
        <f>IF(ISERROR(SEARCH('G_Sipariş Fişi'!$C$13,$A697)),0,1)</f>
        <v>0</v>
      </c>
      <c r="L697" s="17">
        <f>IF(K697=0,0,COUNTIF($K$6:K697,1))</f>
        <v>0</v>
      </c>
      <c r="M697" s="18" t="str">
        <f t="shared" si="103"/>
        <v/>
      </c>
      <c r="N697" s="17">
        <f>IF(ISERROR(SEARCH('G_Sipariş Fişi'!$C$14,$A697)),0,1)</f>
        <v>0</v>
      </c>
      <c r="O697" s="17">
        <f>IF(N697=0,0,COUNTIF($N$6:N697,1))</f>
        <v>0</v>
      </c>
      <c r="P697" s="18" t="str">
        <f t="shared" si="104"/>
        <v/>
      </c>
      <c r="Q697" s="17">
        <f>IF(ISERROR(SEARCH('G_Sipariş Fişi'!$C$15,$A697)),0,1)</f>
        <v>0</v>
      </c>
      <c r="R697" s="17">
        <f>IF(Q697=0,0,COUNTIF($Q$6:Q697,1))</f>
        <v>0</v>
      </c>
      <c r="S697" s="18" t="str">
        <f t="shared" si="105"/>
        <v/>
      </c>
      <c r="T697" s="17">
        <f>IF(ISERROR(SEARCH('G_Sipariş Fişi'!$C$16,$A697)),0,1)</f>
        <v>1</v>
      </c>
      <c r="U697" s="17">
        <f>IF(T697=0,0,COUNTIF($T$6:T697,1))</f>
        <v>692</v>
      </c>
      <c r="V697" s="18" t="str">
        <f t="shared" si="106"/>
        <v>SUTAS TEREYAGI 500 G PASTÖRİZE</v>
      </c>
      <c r="W697" s="17">
        <f>IF(ISERROR(SEARCH('G_Sipariş Fişi'!$C$17,$A697)),0,1)</f>
        <v>1</v>
      </c>
      <c r="X697" s="17">
        <f>IF(W697=0,0,COUNTIF($W$6:W697,1))</f>
        <v>692</v>
      </c>
      <c r="Y697" s="18" t="str">
        <f t="shared" si="107"/>
        <v>SUTAS TEREYAGI 500 G PASTÖRİZE</v>
      </c>
      <c r="Z697" s="17">
        <f>IF(ISERROR(SEARCH('G_Sipariş Fişi'!$C$18,$A697)),0,1)</f>
        <v>1</v>
      </c>
      <c r="AA697" s="17">
        <f>IF(Z697=0,0,COUNTIF($Z$6:Z697,1))</f>
        <v>692</v>
      </c>
      <c r="AB697" s="18" t="str">
        <f t="shared" si="108"/>
        <v>SUTAS TEREYAGI 500 G PASTÖRİZE</v>
      </c>
      <c r="AC697" s="17">
        <f>IF(ISERROR(SEARCH('G_Sipariş Fişi'!$C$19,$A697)),0,1)</f>
        <v>1</v>
      </c>
      <c r="AD697" s="17">
        <f>IF(AC697=0,0,COUNTIF($AC$6:AC697,1))</f>
        <v>692</v>
      </c>
      <c r="AE697" s="18" t="str">
        <f t="shared" si="109"/>
        <v>SUTAS TEREYAGI 500 G PASTÖRİZE</v>
      </c>
    </row>
    <row r="698" spans="1:31" x14ac:dyDescent="0.3">
      <c r="A698" s="17" t="str">
        <f>Tbl_Ürünler[[#This Row],[Ürün Adı]]</f>
        <v>TARIS Z.YAGI RIVIERA 2LT TNK</v>
      </c>
      <c r="B698" s="17">
        <f>IF(ISERROR(SEARCH('G_Sipariş Fişi'!$C$10,$A698)),0,1)</f>
        <v>0</v>
      </c>
      <c r="C698" s="17">
        <f>IF(B698=0,0,COUNTIF($B$6:B698,1))</f>
        <v>0</v>
      </c>
      <c r="D698" s="18" t="str">
        <f t="shared" si="100"/>
        <v/>
      </c>
      <c r="E698" s="17">
        <f>IF(ISERROR(SEARCH('G_Sipariş Fişi'!$C$11,$A698)),0,1)</f>
        <v>0</v>
      </c>
      <c r="F698" s="17">
        <f>IF(E698=0,0,COUNTIF($E$6:E698,1))</f>
        <v>0</v>
      </c>
      <c r="G698" s="18" t="str">
        <f t="shared" si="101"/>
        <v/>
      </c>
      <c r="H698" s="17">
        <f>IF(ISERROR(SEARCH('G_Sipariş Fişi'!$C$12,$A698)),0,1)</f>
        <v>0</v>
      </c>
      <c r="I698" s="17">
        <f>IF(H698=0,0,COUNTIF(H$6:$H698,1))</f>
        <v>0</v>
      </c>
      <c r="J698" s="18" t="str">
        <f t="shared" si="102"/>
        <v/>
      </c>
      <c r="K698" s="17">
        <f>IF(ISERROR(SEARCH('G_Sipariş Fişi'!$C$13,$A698)),0,1)</f>
        <v>0</v>
      </c>
      <c r="L698" s="17">
        <f>IF(K698=0,0,COUNTIF($K$6:K698,1))</f>
        <v>0</v>
      </c>
      <c r="M698" s="18" t="str">
        <f t="shared" si="103"/>
        <v/>
      </c>
      <c r="N698" s="17">
        <f>IF(ISERROR(SEARCH('G_Sipariş Fişi'!$C$14,$A698)),0,1)</f>
        <v>0</v>
      </c>
      <c r="O698" s="17">
        <f>IF(N698=0,0,COUNTIF($N$6:N698,1))</f>
        <v>0</v>
      </c>
      <c r="P698" s="18" t="str">
        <f t="shared" si="104"/>
        <v/>
      </c>
      <c r="Q698" s="17">
        <f>IF(ISERROR(SEARCH('G_Sipariş Fişi'!$C$15,$A698)),0,1)</f>
        <v>0</v>
      </c>
      <c r="R698" s="17">
        <f>IF(Q698=0,0,COUNTIF($Q$6:Q698,1))</f>
        <v>0</v>
      </c>
      <c r="S698" s="18" t="str">
        <f t="shared" si="105"/>
        <v/>
      </c>
      <c r="T698" s="17">
        <f>IF(ISERROR(SEARCH('G_Sipariş Fişi'!$C$16,$A698)),0,1)</f>
        <v>1</v>
      </c>
      <c r="U698" s="17">
        <f>IF(T698=0,0,COUNTIF($T$6:T698,1))</f>
        <v>693</v>
      </c>
      <c r="V698" s="18" t="str">
        <f t="shared" si="106"/>
        <v>TARIS Z.YAGI RIVIERA 2LT TNK</v>
      </c>
      <c r="W698" s="17">
        <f>IF(ISERROR(SEARCH('G_Sipariş Fişi'!$C$17,$A698)),0,1)</f>
        <v>1</v>
      </c>
      <c r="X698" s="17">
        <f>IF(W698=0,0,COUNTIF($W$6:W698,1))</f>
        <v>693</v>
      </c>
      <c r="Y698" s="18" t="str">
        <f t="shared" si="107"/>
        <v>TARIS Z.YAGI RIVIERA 2LT TNK</v>
      </c>
      <c r="Z698" s="17">
        <f>IF(ISERROR(SEARCH('G_Sipariş Fişi'!$C$18,$A698)),0,1)</f>
        <v>1</v>
      </c>
      <c r="AA698" s="17">
        <f>IF(Z698=0,0,COUNTIF($Z$6:Z698,1))</f>
        <v>693</v>
      </c>
      <c r="AB698" s="18" t="str">
        <f t="shared" si="108"/>
        <v>TARIS Z.YAGI RIVIERA 2LT TNK</v>
      </c>
      <c r="AC698" s="17">
        <f>IF(ISERROR(SEARCH('G_Sipariş Fişi'!$C$19,$A698)),0,1)</f>
        <v>1</v>
      </c>
      <c r="AD698" s="17">
        <f>IF(AC698=0,0,COUNTIF($AC$6:AC698,1))</f>
        <v>693</v>
      </c>
      <c r="AE698" s="18" t="str">
        <f t="shared" si="109"/>
        <v>TARIS Z.YAGI RIVIERA 2LT TNK</v>
      </c>
    </row>
    <row r="699" spans="1:31" x14ac:dyDescent="0.3">
      <c r="A699" s="17" t="str">
        <f>Tbl_Ürünler[[#This Row],[Ürün Adı]]</f>
        <v>BANYOLIN SILVER KLOZET TAKIMI</v>
      </c>
      <c r="B699" s="17">
        <f>IF(ISERROR(SEARCH('G_Sipariş Fişi'!$C$10,$A699)),0,1)</f>
        <v>0</v>
      </c>
      <c r="C699" s="17">
        <f>IF(B699=0,0,COUNTIF($B$6:B699,1))</f>
        <v>0</v>
      </c>
      <c r="D699" s="18" t="str">
        <f t="shared" si="100"/>
        <v/>
      </c>
      <c r="E699" s="17">
        <f>IF(ISERROR(SEARCH('G_Sipariş Fişi'!$C$11,$A699)),0,1)</f>
        <v>0</v>
      </c>
      <c r="F699" s="17">
        <f>IF(E699=0,0,COUNTIF($E$6:E699,1))</f>
        <v>0</v>
      </c>
      <c r="G699" s="18" t="str">
        <f t="shared" si="101"/>
        <v/>
      </c>
      <c r="H699" s="17">
        <f>IF(ISERROR(SEARCH('G_Sipariş Fişi'!$C$12,$A699)),0,1)</f>
        <v>0</v>
      </c>
      <c r="I699" s="17">
        <f>IF(H699=0,0,COUNTIF(H$6:$H699,1))</f>
        <v>0</v>
      </c>
      <c r="J699" s="18" t="str">
        <f t="shared" si="102"/>
        <v/>
      </c>
      <c r="K699" s="17">
        <f>IF(ISERROR(SEARCH('G_Sipariş Fişi'!$C$13,$A699)),0,1)</f>
        <v>0</v>
      </c>
      <c r="L699" s="17">
        <f>IF(K699=0,0,COUNTIF($K$6:K699,1))</f>
        <v>0</v>
      </c>
      <c r="M699" s="18" t="str">
        <f t="shared" si="103"/>
        <v/>
      </c>
      <c r="N699" s="17">
        <f>IF(ISERROR(SEARCH('G_Sipariş Fişi'!$C$14,$A699)),0,1)</f>
        <v>0</v>
      </c>
      <c r="O699" s="17">
        <f>IF(N699=0,0,COUNTIF($N$6:N699,1))</f>
        <v>0</v>
      </c>
      <c r="P699" s="18" t="str">
        <f t="shared" si="104"/>
        <v/>
      </c>
      <c r="Q699" s="17">
        <f>IF(ISERROR(SEARCH('G_Sipariş Fişi'!$C$15,$A699)),0,1)</f>
        <v>0</v>
      </c>
      <c r="R699" s="17">
        <f>IF(Q699=0,0,COUNTIF($Q$6:Q699,1))</f>
        <v>0</v>
      </c>
      <c r="S699" s="18" t="str">
        <f t="shared" si="105"/>
        <v/>
      </c>
      <c r="T699" s="17">
        <f>IF(ISERROR(SEARCH('G_Sipariş Fişi'!$C$16,$A699)),0,1)</f>
        <v>1</v>
      </c>
      <c r="U699" s="17">
        <f>IF(T699=0,0,COUNTIF($T$6:T699,1))</f>
        <v>694</v>
      </c>
      <c r="V699" s="18" t="str">
        <f t="shared" si="106"/>
        <v>BANYOLIN SILVER KLOZET TAKIMI</v>
      </c>
      <c r="W699" s="17">
        <f>IF(ISERROR(SEARCH('G_Sipariş Fişi'!$C$17,$A699)),0,1)</f>
        <v>1</v>
      </c>
      <c r="X699" s="17">
        <f>IF(W699=0,0,COUNTIF($W$6:W699,1))</f>
        <v>694</v>
      </c>
      <c r="Y699" s="18" t="str">
        <f t="shared" si="107"/>
        <v>BANYOLIN SILVER KLOZET TAKIMI</v>
      </c>
      <c r="Z699" s="17">
        <f>IF(ISERROR(SEARCH('G_Sipariş Fişi'!$C$18,$A699)),0,1)</f>
        <v>1</v>
      </c>
      <c r="AA699" s="17">
        <f>IF(Z699=0,0,COUNTIF($Z$6:Z699,1))</f>
        <v>694</v>
      </c>
      <c r="AB699" s="18" t="str">
        <f t="shared" si="108"/>
        <v>BANYOLIN SILVER KLOZET TAKIMI</v>
      </c>
      <c r="AC699" s="17">
        <f>IF(ISERROR(SEARCH('G_Sipariş Fişi'!$C$19,$A699)),0,1)</f>
        <v>1</v>
      </c>
      <c r="AD699" s="17">
        <f>IF(AC699=0,0,COUNTIF($AC$6:AC699,1))</f>
        <v>694</v>
      </c>
      <c r="AE699" s="18" t="str">
        <f t="shared" si="109"/>
        <v>BANYOLIN SILVER KLOZET TAKIMI</v>
      </c>
    </row>
    <row r="700" spans="1:31" x14ac:dyDescent="0.3">
      <c r="A700" s="17" t="str">
        <f>Tbl_Ürünler[[#This Row],[Ürün Adı]]</f>
        <v>NESCAFE 3 IN 1 ARADA 18 GR</v>
      </c>
      <c r="B700" s="17">
        <f>IF(ISERROR(SEARCH('G_Sipariş Fişi'!$C$10,$A700)),0,1)</f>
        <v>0</v>
      </c>
      <c r="C700" s="17">
        <f>IF(B700=0,0,COUNTIF($B$6:B700,1))</f>
        <v>0</v>
      </c>
      <c r="D700" s="18" t="str">
        <f t="shared" si="100"/>
        <v/>
      </c>
      <c r="E700" s="17">
        <f>IF(ISERROR(SEARCH('G_Sipariş Fişi'!$C$11,$A700)),0,1)</f>
        <v>0</v>
      </c>
      <c r="F700" s="17">
        <f>IF(E700=0,0,COUNTIF($E$6:E700,1))</f>
        <v>0</v>
      </c>
      <c r="G700" s="18" t="str">
        <f t="shared" si="101"/>
        <v/>
      </c>
      <c r="H700" s="17">
        <f>IF(ISERROR(SEARCH('G_Sipariş Fişi'!$C$12,$A700)),0,1)</f>
        <v>0</v>
      </c>
      <c r="I700" s="17">
        <f>IF(H700=0,0,COUNTIF(H$6:$H700,1))</f>
        <v>0</v>
      </c>
      <c r="J700" s="18" t="str">
        <f t="shared" si="102"/>
        <v/>
      </c>
      <c r="K700" s="17">
        <f>IF(ISERROR(SEARCH('G_Sipariş Fişi'!$C$13,$A700)),0,1)</f>
        <v>0</v>
      </c>
      <c r="L700" s="17">
        <f>IF(K700=0,0,COUNTIF($K$6:K700,1))</f>
        <v>0</v>
      </c>
      <c r="M700" s="18" t="str">
        <f t="shared" si="103"/>
        <v/>
      </c>
      <c r="N700" s="17">
        <f>IF(ISERROR(SEARCH('G_Sipariş Fişi'!$C$14,$A700)),0,1)</f>
        <v>0</v>
      </c>
      <c r="O700" s="17">
        <f>IF(N700=0,0,COUNTIF($N$6:N700,1))</f>
        <v>0</v>
      </c>
      <c r="P700" s="18" t="str">
        <f t="shared" si="104"/>
        <v/>
      </c>
      <c r="Q700" s="17">
        <f>IF(ISERROR(SEARCH('G_Sipariş Fişi'!$C$15,$A700)),0,1)</f>
        <v>0</v>
      </c>
      <c r="R700" s="17">
        <f>IF(Q700=0,0,COUNTIF($Q$6:Q700,1))</f>
        <v>0</v>
      </c>
      <c r="S700" s="18" t="str">
        <f t="shared" si="105"/>
        <v/>
      </c>
      <c r="T700" s="17">
        <f>IF(ISERROR(SEARCH('G_Sipariş Fişi'!$C$16,$A700)),0,1)</f>
        <v>1</v>
      </c>
      <c r="U700" s="17">
        <f>IF(T700=0,0,COUNTIF($T$6:T700,1))</f>
        <v>695</v>
      </c>
      <c r="V700" s="18" t="str">
        <f t="shared" si="106"/>
        <v>NESCAFE 3 IN 1 ARADA 18 GR</v>
      </c>
      <c r="W700" s="17">
        <f>IF(ISERROR(SEARCH('G_Sipariş Fişi'!$C$17,$A700)),0,1)</f>
        <v>1</v>
      </c>
      <c r="X700" s="17">
        <f>IF(W700=0,0,COUNTIF($W$6:W700,1))</f>
        <v>695</v>
      </c>
      <c r="Y700" s="18" t="str">
        <f t="shared" si="107"/>
        <v>NESCAFE 3 IN 1 ARADA 18 GR</v>
      </c>
      <c r="Z700" s="17">
        <f>IF(ISERROR(SEARCH('G_Sipariş Fişi'!$C$18,$A700)),0,1)</f>
        <v>1</v>
      </c>
      <c r="AA700" s="17">
        <f>IF(Z700=0,0,COUNTIF($Z$6:Z700,1))</f>
        <v>695</v>
      </c>
      <c r="AB700" s="18" t="str">
        <f t="shared" si="108"/>
        <v>NESCAFE 3 IN 1 ARADA 18 GR</v>
      </c>
      <c r="AC700" s="17">
        <f>IF(ISERROR(SEARCH('G_Sipariş Fişi'!$C$19,$A700)),0,1)</f>
        <v>1</v>
      </c>
      <c r="AD700" s="17">
        <f>IF(AC700=0,0,COUNTIF($AC$6:AC700,1))</f>
        <v>695</v>
      </c>
      <c r="AE700" s="18" t="str">
        <f t="shared" si="109"/>
        <v>NESCAFE 3 IN 1 ARADA 18 GR</v>
      </c>
    </row>
    <row r="701" spans="1:31" x14ac:dyDescent="0.3">
      <c r="A701" s="17" t="str">
        <f>Tbl_Ürünler[[#This Row],[Ürün Adı]]</f>
        <v>PINAR SOLEN MACAR FISTIKLI SALAM</v>
      </c>
      <c r="B701" s="17">
        <f>IF(ISERROR(SEARCH('G_Sipariş Fişi'!$C$10,$A701)),0,1)</f>
        <v>0</v>
      </c>
      <c r="C701" s="17">
        <f>IF(B701=0,0,COUNTIF($B$6:B701,1))</f>
        <v>0</v>
      </c>
      <c r="D701" s="18" t="str">
        <f t="shared" si="100"/>
        <v/>
      </c>
      <c r="E701" s="17">
        <f>IF(ISERROR(SEARCH('G_Sipariş Fişi'!$C$11,$A701)),0,1)</f>
        <v>0</v>
      </c>
      <c r="F701" s="17">
        <f>IF(E701=0,0,COUNTIF($E$6:E701,1))</f>
        <v>0</v>
      </c>
      <c r="G701" s="18" t="str">
        <f t="shared" si="101"/>
        <v/>
      </c>
      <c r="H701" s="17">
        <f>IF(ISERROR(SEARCH('G_Sipariş Fişi'!$C$12,$A701)),0,1)</f>
        <v>0</v>
      </c>
      <c r="I701" s="17">
        <f>IF(H701=0,0,COUNTIF(H$6:$H701,1))</f>
        <v>0</v>
      </c>
      <c r="J701" s="18" t="str">
        <f t="shared" si="102"/>
        <v/>
      </c>
      <c r="K701" s="17">
        <f>IF(ISERROR(SEARCH('G_Sipariş Fişi'!$C$13,$A701)),0,1)</f>
        <v>0</v>
      </c>
      <c r="L701" s="17">
        <f>IF(K701=0,0,COUNTIF($K$6:K701,1))</f>
        <v>0</v>
      </c>
      <c r="M701" s="18" t="str">
        <f t="shared" si="103"/>
        <v/>
      </c>
      <c r="N701" s="17">
        <f>IF(ISERROR(SEARCH('G_Sipariş Fişi'!$C$14,$A701)),0,1)</f>
        <v>0</v>
      </c>
      <c r="O701" s="17">
        <f>IF(N701=0,0,COUNTIF($N$6:N701,1))</f>
        <v>0</v>
      </c>
      <c r="P701" s="18" t="str">
        <f t="shared" si="104"/>
        <v/>
      </c>
      <c r="Q701" s="17">
        <f>IF(ISERROR(SEARCH('G_Sipariş Fişi'!$C$15,$A701)),0,1)</f>
        <v>0</v>
      </c>
      <c r="R701" s="17">
        <f>IF(Q701=0,0,COUNTIF($Q$6:Q701,1))</f>
        <v>0</v>
      </c>
      <c r="S701" s="18" t="str">
        <f t="shared" si="105"/>
        <v/>
      </c>
      <c r="T701" s="17">
        <f>IF(ISERROR(SEARCH('G_Sipariş Fişi'!$C$16,$A701)),0,1)</f>
        <v>1</v>
      </c>
      <c r="U701" s="17">
        <f>IF(T701=0,0,COUNTIF($T$6:T701,1))</f>
        <v>696</v>
      </c>
      <c r="V701" s="18" t="str">
        <f t="shared" si="106"/>
        <v>PINAR SOLEN MACAR FISTIKLI SALAM</v>
      </c>
      <c r="W701" s="17">
        <f>IF(ISERROR(SEARCH('G_Sipariş Fişi'!$C$17,$A701)),0,1)</f>
        <v>1</v>
      </c>
      <c r="X701" s="17">
        <f>IF(W701=0,0,COUNTIF($W$6:W701,1))</f>
        <v>696</v>
      </c>
      <c r="Y701" s="18" t="str">
        <f t="shared" si="107"/>
        <v>PINAR SOLEN MACAR FISTIKLI SALAM</v>
      </c>
      <c r="Z701" s="17">
        <f>IF(ISERROR(SEARCH('G_Sipariş Fişi'!$C$18,$A701)),0,1)</f>
        <v>1</v>
      </c>
      <c r="AA701" s="17">
        <f>IF(Z701=0,0,COUNTIF($Z$6:Z701,1))</f>
        <v>696</v>
      </c>
      <c r="AB701" s="18" t="str">
        <f t="shared" si="108"/>
        <v>PINAR SOLEN MACAR FISTIKLI SALAM</v>
      </c>
      <c r="AC701" s="17">
        <f>IF(ISERROR(SEARCH('G_Sipariş Fişi'!$C$19,$A701)),0,1)</f>
        <v>1</v>
      </c>
      <c r="AD701" s="17">
        <f>IF(AC701=0,0,COUNTIF($AC$6:AC701,1))</f>
        <v>696</v>
      </c>
      <c r="AE701" s="18" t="str">
        <f t="shared" si="109"/>
        <v>PINAR SOLEN MACAR FISTIKLI SALAM</v>
      </c>
    </row>
    <row r="702" spans="1:31" x14ac:dyDescent="0.3">
      <c r="A702" s="17" t="str">
        <f>Tbl_Ürünler[[#This Row],[Ürün Adı]]</f>
        <v>SOLO SUPER PECETE 200ADET %20UCUZ</v>
      </c>
      <c r="B702" s="17">
        <f>IF(ISERROR(SEARCH('G_Sipariş Fişi'!$C$10,$A702)),0,1)</f>
        <v>0</v>
      </c>
      <c r="C702" s="17">
        <f>IF(B702=0,0,COUNTIF($B$6:B702,1))</f>
        <v>0</v>
      </c>
      <c r="D702" s="18" t="str">
        <f t="shared" si="100"/>
        <v/>
      </c>
      <c r="E702" s="17">
        <f>IF(ISERROR(SEARCH('G_Sipariş Fişi'!$C$11,$A702)),0,1)</f>
        <v>0</v>
      </c>
      <c r="F702" s="17">
        <f>IF(E702=0,0,COUNTIF($E$6:E702,1))</f>
        <v>0</v>
      </c>
      <c r="G702" s="18" t="str">
        <f t="shared" si="101"/>
        <v/>
      </c>
      <c r="H702" s="17">
        <f>IF(ISERROR(SEARCH('G_Sipariş Fişi'!$C$12,$A702)),0,1)</f>
        <v>0</v>
      </c>
      <c r="I702" s="17">
        <f>IF(H702=0,0,COUNTIF(H$6:$H702,1))</f>
        <v>0</v>
      </c>
      <c r="J702" s="18" t="str">
        <f t="shared" si="102"/>
        <v/>
      </c>
      <c r="K702" s="17">
        <f>IF(ISERROR(SEARCH('G_Sipariş Fişi'!$C$13,$A702)),0,1)</f>
        <v>0</v>
      </c>
      <c r="L702" s="17">
        <f>IF(K702=0,0,COUNTIF($K$6:K702,1))</f>
        <v>0</v>
      </c>
      <c r="M702" s="18" t="str">
        <f t="shared" si="103"/>
        <v/>
      </c>
      <c r="N702" s="17">
        <f>IF(ISERROR(SEARCH('G_Sipariş Fişi'!$C$14,$A702)),0,1)</f>
        <v>0</v>
      </c>
      <c r="O702" s="17">
        <f>IF(N702=0,0,COUNTIF($N$6:N702,1))</f>
        <v>0</v>
      </c>
      <c r="P702" s="18" t="str">
        <f t="shared" si="104"/>
        <v/>
      </c>
      <c r="Q702" s="17">
        <f>IF(ISERROR(SEARCH('G_Sipariş Fişi'!$C$15,$A702)),0,1)</f>
        <v>0</v>
      </c>
      <c r="R702" s="17">
        <f>IF(Q702=0,0,COUNTIF($Q$6:Q702,1))</f>
        <v>0</v>
      </c>
      <c r="S702" s="18" t="str">
        <f t="shared" si="105"/>
        <v/>
      </c>
      <c r="T702" s="17">
        <f>IF(ISERROR(SEARCH('G_Sipariş Fişi'!$C$16,$A702)),0,1)</f>
        <v>1</v>
      </c>
      <c r="U702" s="17">
        <f>IF(T702=0,0,COUNTIF($T$6:T702,1))</f>
        <v>697</v>
      </c>
      <c r="V702" s="18" t="str">
        <f t="shared" si="106"/>
        <v>SOLO SUPER PECETE 200ADET %20UCUZ</v>
      </c>
      <c r="W702" s="17">
        <f>IF(ISERROR(SEARCH('G_Sipariş Fişi'!$C$17,$A702)),0,1)</f>
        <v>1</v>
      </c>
      <c r="X702" s="17">
        <f>IF(W702=0,0,COUNTIF($W$6:W702,1))</f>
        <v>697</v>
      </c>
      <c r="Y702" s="18" t="str">
        <f t="shared" si="107"/>
        <v>SOLO SUPER PECETE 200ADET %20UCUZ</v>
      </c>
      <c r="Z702" s="17">
        <f>IF(ISERROR(SEARCH('G_Sipariş Fişi'!$C$18,$A702)),0,1)</f>
        <v>1</v>
      </c>
      <c r="AA702" s="17">
        <f>IF(Z702=0,0,COUNTIF($Z$6:Z702,1))</f>
        <v>697</v>
      </c>
      <c r="AB702" s="18" t="str">
        <f t="shared" si="108"/>
        <v>SOLO SUPER PECETE 200ADET %20UCUZ</v>
      </c>
      <c r="AC702" s="17">
        <f>IF(ISERROR(SEARCH('G_Sipariş Fişi'!$C$19,$A702)),0,1)</f>
        <v>1</v>
      </c>
      <c r="AD702" s="17">
        <f>IF(AC702=0,0,COUNTIF($AC$6:AC702,1))</f>
        <v>697</v>
      </c>
      <c r="AE702" s="18" t="str">
        <f t="shared" si="109"/>
        <v>SOLO SUPER PECETE 200ADET %20UCUZ</v>
      </c>
    </row>
    <row r="703" spans="1:31" x14ac:dyDescent="0.3">
      <c r="A703" s="17" t="str">
        <f>Tbl_Ürünler[[#This Row],[Ürün Adı]]</f>
        <v>FINDIK ICI</v>
      </c>
      <c r="B703" s="17">
        <f>IF(ISERROR(SEARCH('G_Sipariş Fişi'!$C$10,$A703)),0,1)</f>
        <v>0</v>
      </c>
      <c r="C703" s="17">
        <f>IF(B703=0,0,COUNTIF($B$6:B703,1))</f>
        <v>0</v>
      </c>
      <c r="D703" s="18" t="str">
        <f t="shared" si="100"/>
        <v/>
      </c>
      <c r="E703" s="17">
        <f>IF(ISERROR(SEARCH('G_Sipariş Fişi'!$C$11,$A703)),0,1)</f>
        <v>0</v>
      </c>
      <c r="F703" s="17">
        <f>IF(E703=0,0,COUNTIF($E$6:E703,1))</f>
        <v>0</v>
      </c>
      <c r="G703" s="18" t="str">
        <f t="shared" si="101"/>
        <v/>
      </c>
      <c r="H703" s="17">
        <f>IF(ISERROR(SEARCH('G_Sipariş Fişi'!$C$12,$A703)),0,1)</f>
        <v>0</v>
      </c>
      <c r="I703" s="17">
        <f>IF(H703=0,0,COUNTIF(H$6:$H703,1))</f>
        <v>0</v>
      </c>
      <c r="J703" s="18" t="str">
        <f t="shared" si="102"/>
        <v/>
      </c>
      <c r="K703" s="17">
        <f>IF(ISERROR(SEARCH('G_Sipariş Fişi'!$C$13,$A703)),0,1)</f>
        <v>0</v>
      </c>
      <c r="L703" s="17">
        <f>IF(K703=0,0,COUNTIF($K$6:K703,1))</f>
        <v>0</v>
      </c>
      <c r="M703" s="18" t="str">
        <f t="shared" si="103"/>
        <v/>
      </c>
      <c r="N703" s="17">
        <f>IF(ISERROR(SEARCH('G_Sipariş Fişi'!$C$14,$A703)),0,1)</f>
        <v>0</v>
      </c>
      <c r="O703" s="17">
        <f>IF(N703=0,0,COUNTIF($N$6:N703,1))</f>
        <v>0</v>
      </c>
      <c r="P703" s="18" t="str">
        <f t="shared" si="104"/>
        <v/>
      </c>
      <c r="Q703" s="17">
        <f>IF(ISERROR(SEARCH('G_Sipariş Fişi'!$C$15,$A703)),0,1)</f>
        <v>0</v>
      </c>
      <c r="R703" s="17">
        <f>IF(Q703=0,0,COUNTIF($Q$6:Q703,1))</f>
        <v>0</v>
      </c>
      <c r="S703" s="18" t="str">
        <f t="shared" si="105"/>
        <v/>
      </c>
      <c r="T703" s="17">
        <f>IF(ISERROR(SEARCH('G_Sipariş Fişi'!$C$16,$A703)),0,1)</f>
        <v>1</v>
      </c>
      <c r="U703" s="17">
        <f>IF(T703=0,0,COUNTIF($T$6:T703,1))</f>
        <v>698</v>
      </c>
      <c r="V703" s="18" t="str">
        <f t="shared" si="106"/>
        <v>FINDIK ICI</v>
      </c>
      <c r="W703" s="17">
        <f>IF(ISERROR(SEARCH('G_Sipariş Fişi'!$C$17,$A703)),0,1)</f>
        <v>1</v>
      </c>
      <c r="X703" s="17">
        <f>IF(W703=0,0,COUNTIF($W$6:W703,1))</f>
        <v>698</v>
      </c>
      <c r="Y703" s="18" t="str">
        <f t="shared" si="107"/>
        <v>FINDIK ICI</v>
      </c>
      <c r="Z703" s="17">
        <f>IF(ISERROR(SEARCH('G_Sipariş Fişi'!$C$18,$A703)),0,1)</f>
        <v>1</v>
      </c>
      <c r="AA703" s="17">
        <f>IF(Z703=0,0,COUNTIF($Z$6:Z703,1))</f>
        <v>698</v>
      </c>
      <c r="AB703" s="18" t="str">
        <f t="shared" si="108"/>
        <v>FINDIK ICI</v>
      </c>
      <c r="AC703" s="17">
        <f>IF(ISERROR(SEARCH('G_Sipariş Fişi'!$C$19,$A703)),0,1)</f>
        <v>1</v>
      </c>
      <c r="AD703" s="17">
        <f>IF(AC703=0,0,COUNTIF($AC$6:AC703,1))</f>
        <v>698</v>
      </c>
      <c r="AE703" s="18" t="str">
        <f t="shared" si="109"/>
        <v>FINDIK ICI</v>
      </c>
    </row>
    <row r="704" spans="1:31" x14ac:dyDescent="0.3">
      <c r="A704" s="17" t="str">
        <f>Tbl_Ürünler[[#This Row],[Ürün Adı]]</f>
        <v>DALIN SIVI DETERJAN 2 LT</v>
      </c>
      <c r="B704" s="17">
        <f>IF(ISERROR(SEARCH('G_Sipariş Fişi'!$C$10,$A704)),0,1)</f>
        <v>0</v>
      </c>
      <c r="C704" s="17">
        <f>IF(B704=0,0,COUNTIF($B$6:B704,1))</f>
        <v>0</v>
      </c>
      <c r="D704" s="18" t="str">
        <f t="shared" si="100"/>
        <v/>
      </c>
      <c r="E704" s="17">
        <f>IF(ISERROR(SEARCH('G_Sipariş Fişi'!$C$11,$A704)),0,1)</f>
        <v>0</v>
      </c>
      <c r="F704" s="17">
        <f>IF(E704=0,0,COUNTIF($E$6:E704,1))</f>
        <v>0</v>
      </c>
      <c r="G704" s="18" t="str">
        <f t="shared" si="101"/>
        <v/>
      </c>
      <c r="H704" s="17">
        <f>IF(ISERROR(SEARCH('G_Sipariş Fişi'!$C$12,$A704)),0,1)</f>
        <v>0</v>
      </c>
      <c r="I704" s="17">
        <f>IF(H704=0,0,COUNTIF(H$6:$H704,1))</f>
        <v>0</v>
      </c>
      <c r="J704" s="18" t="str">
        <f t="shared" si="102"/>
        <v/>
      </c>
      <c r="K704" s="17">
        <f>IF(ISERROR(SEARCH('G_Sipariş Fişi'!$C$13,$A704)),0,1)</f>
        <v>0</v>
      </c>
      <c r="L704" s="17">
        <f>IF(K704=0,0,COUNTIF($K$6:K704,1))</f>
        <v>0</v>
      </c>
      <c r="M704" s="18" t="str">
        <f t="shared" si="103"/>
        <v/>
      </c>
      <c r="N704" s="17">
        <f>IF(ISERROR(SEARCH('G_Sipariş Fişi'!$C$14,$A704)),0,1)</f>
        <v>0</v>
      </c>
      <c r="O704" s="17">
        <f>IF(N704=0,0,COUNTIF($N$6:N704,1))</f>
        <v>0</v>
      </c>
      <c r="P704" s="18" t="str">
        <f t="shared" si="104"/>
        <v/>
      </c>
      <c r="Q704" s="17">
        <f>IF(ISERROR(SEARCH('G_Sipariş Fişi'!$C$15,$A704)),0,1)</f>
        <v>0</v>
      </c>
      <c r="R704" s="17">
        <f>IF(Q704=0,0,COUNTIF($Q$6:Q704,1))</f>
        <v>0</v>
      </c>
      <c r="S704" s="18" t="str">
        <f t="shared" si="105"/>
        <v/>
      </c>
      <c r="T704" s="17">
        <f>IF(ISERROR(SEARCH('G_Sipariş Fişi'!$C$16,$A704)),0,1)</f>
        <v>1</v>
      </c>
      <c r="U704" s="17">
        <f>IF(T704=0,0,COUNTIF($T$6:T704,1))</f>
        <v>699</v>
      </c>
      <c r="V704" s="18" t="str">
        <f t="shared" si="106"/>
        <v>DALIN SIVI DETERJAN 2 LT</v>
      </c>
      <c r="W704" s="17">
        <f>IF(ISERROR(SEARCH('G_Sipariş Fişi'!$C$17,$A704)),0,1)</f>
        <v>1</v>
      </c>
      <c r="X704" s="17">
        <f>IF(W704=0,0,COUNTIF($W$6:W704,1))</f>
        <v>699</v>
      </c>
      <c r="Y704" s="18" t="str">
        <f t="shared" si="107"/>
        <v>DALIN SIVI DETERJAN 2 LT</v>
      </c>
      <c r="Z704" s="17">
        <f>IF(ISERROR(SEARCH('G_Sipariş Fişi'!$C$18,$A704)),0,1)</f>
        <v>1</v>
      </c>
      <c r="AA704" s="17">
        <f>IF(Z704=0,0,COUNTIF($Z$6:Z704,1))</f>
        <v>699</v>
      </c>
      <c r="AB704" s="18" t="str">
        <f t="shared" si="108"/>
        <v>DALIN SIVI DETERJAN 2 LT</v>
      </c>
      <c r="AC704" s="17">
        <f>IF(ISERROR(SEARCH('G_Sipariş Fişi'!$C$19,$A704)),0,1)</f>
        <v>1</v>
      </c>
      <c r="AD704" s="17">
        <f>IF(AC704=0,0,COUNTIF($AC$6:AC704,1))</f>
        <v>699</v>
      </c>
      <c r="AE704" s="18" t="str">
        <f t="shared" si="109"/>
        <v>DALIN SIVI DETERJAN 2 LT</v>
      </c>
    </row>
    <row r="705" spans="1:31" x14ac:dyDescent="0.3">
      <c r="A705" s="17" t="str">
        <f>Tbl_Ürünler[[#This Row],[Ürün Adı]]</f>
        <v>REIS BARBUNYA FASULYE 1 KG</v>
      </c>
      <c r="B705" s="17">
        <f>IF(ISERROR(SEARCH('G_Sipariş Fişi'!$C$10,$A705)),0,1)</f>
        <v>0</v>
      </c>
      <c r="C705" s="17">
        <f>IF(B705=0,0,COUNTIF($B$6:B705,1))</f>
        <v>0</v>
      </c>
      <c r="D705" s="18" t="str">
        <f t="shared" si="100"/>
        <v/>
      </c>
      <c r="E705" s="17">
        <f>IF(ISERROR(SEARCH('G_Sipariş Fişi'!$C$11,$A705)),0,1)</f>
        <v>0</v>
      </c>
      <c r="F705" s="17">
        <f>IF(E705=0,0,COUNTIF($E$6:E705,1))</f>
        <v>0</v>
      </c>
      <c r="G705" s="18" t="str">
        <f t="shared" si="101"/>
        <v/>
      </c>
      <c r="H705" s="17">
        <f>IF(ISERROR(SEARCH('G_Sipariş Fişi'!$C$12,$A705)),0,1)</f>
        <v>0</v>
      </c>
      <c r="I705" s="17">
        <f>IF(H705=0,0,COUNTIF(H$6:$H705,1))</f>
        <v>0</v>
      </c>
      <c r="J705" s="18" t="str">
        <f t="shared" si="102"/>
        <v/>
      </c>
      <c r="K705" s="17">
        <f>IF(ISERROR(SEARCH('G_Sipariş Fişi'!$C$13,$A705)),0,1)</f>
        <v>0</v>
      </c>
      <c r="L705" s="17">
        <f>IF(K705=0,0,COUNTIF($K$6:K705,1))</f>
        <v>0</v>
      </c>
      <c r="M705" s="18" t="str">
        <f t="shared" si="103"/>
        <v/>
      </c>
      <c r="N705" s="17">
        <f>IF(ISERROR(SEARCH('G_Sipariş Fişi'!$C$14,$A705)),0,1)</f>
        <v>0</v>
      </c>
      <c r="O705" s="17">
        <f>IF(N705=0,0,COUNTIF($N$6:N705,1))</f>
        <v>0</v>
      </c>
      <c r="P705" s="18" t="str">
        <f t="shared" si="104"/>
        <v/>
      </c>
      <c r="Q705" s="17">
        <f>IF(ISERROR(SEARCH('G_Sipariş Fişi'!$C$15,$A705)),0,1)</f>
        <v>0</v>
      </c>
      <c r="R705" s="17">
        <f>IF(Q705=0,0,COUNTIF($Q$6:Q705,1))</f>
        <v>0</v>
      </c>
      <c r="S705" s="18" t="str">
        <f t="shared" si="105"/>
        <v/>
      </c>
      <c r="T705" s="17">
        <f>IF(ISERROR(SEARCH('G_Sipariş Fişi'!$C$16,$A705)),0,1)</f>
        <v>1</v>
      </c>
      <c r="U705" s="17">
        <f>IF(T705=0,0,COUNTIF($T$6:T705,1))</f>
        <v>700</v>
      </c>
      <c r="V705" s="18" t="str">
        <f t="shared" si="106"/>
        <v>REIS BARBUNYA FASULYE 1 KG</v>
      </c>
      <c r="W705" s="17">
        <f>IF(ISERROR(SEARCH('G_Sipariş Fişi'!$C$17,$A705)),0,1)</f>
        <v>1</v>
      </c>
      <c r="X705" s="17">
        <f>IF(W705=0,0,COUNTIF($W$6:W705,1))</f>
        <v>700</v>
      </c>
      <c r="Y705" s="18" t="str">
        <f t="shared" si="107"/>
        <v>REIS BARBUNYA FASULYE 1 KG</v>
      </c>
      <c r="Z705" s="17">
        <f>IF(ISERROR(SEARCH('G_Sipariş Fişi'!$C$18,$A705)),0,1)</f>
        <v>1</v>
      </c>
      <c r="AA705" s="17">
        <f>IF(Z705=0,0,COUNTIF($Z$6:Z705,1))</f>
        <v>700</v>
      </c>
      <c r="AB705" s="18" t="str">
        <f t="shared" si="108"/>
        <v>REIS BARBUNYA FASULYE 1 KG</v>
      </c>
      <c r="AC705" s="17">
        <f>IF(ISERROR(SEARCH('G_Sipariş Fişi'!$C$19,$A705)),0,1)</f>
        <v>1</v>
      </c>
      <c r="AD705" s="17">
        <f>IF(AC705=0,0,COUNTIF($AC$6:AC705,1))</f>
        <v>700</v>
      </c>
      <c r="AE705" s="18" t="str">
        <f t="shared" si="109"/>
        <v>REIS BARBUNYA FASULYE 1 KG</v>
      </c>
    </row>
    <row r="706" spans="1:31" x14ac:dyDescent="0.3">
      <c r="A706" s="17" t="str">
        <f>Tbl_Ürünler[[#This Row],[Ürün Adı]]</f>
        <v>SEK SUT 500 ML. SADE</v>
      </c>
      <c r="B706" s="17">
        <f>IF(ISERROR(SEARCH('G_Sipariş Fişi'!$C$10,$A706)),0,1)</f>
        <v>0</v>
      </c>
      <c r="C706" s="17">
        <f>IF(B706=0,0,COUNTIF($B$6:B706,1))</f>
        <v>0</v>
      </c>
      <c r="D706" s="18" t="str">
        <f t="shared" si="100"/>
        <v/>
      </c>
      <c r="E706" s="17">
        <f>IF(ISERROR(SEARCH('G_Sipariş Fişi'!$C$11,$A706)),0,1)</f>
        <v>0</v>
      </c>
      <c r="F706" s="17">
        <f>IF(E706=0,0,COUNTIF($E$6:E706,1))</f>
        <v>0</v>
      </c>
      <c r="G706" s="18" t="str">
        <f t="shared" si="101"/>
        <v/>
      </c>
      <c r="H706" s="17">
        <f>IF(ISERROR(SEARCH('G_Sipariş Fişi'!$C$12,$A706)),0,1)</f>
        <v>0</v>
      </c>
      <c r="I706" s="17">
        <f>IF(H706=0,0,COUNTIF(H$6:$H706,1))</f>
        <v>0</v>
      </c>
      <c r="J706" s="18" t="str">
        <f t="shared" si="102"/>
        <v/>
      </c>
      <c r="K706" s="17">
        <f>IF(ISERROR(SEARCH('G_Sipariş Fişi'!$C$13,$A706)),0,1)</f>
        <v>0</v>
      </c>
      <c r="L706" s="17">
        <f>IF(K706=0,0,COUNTIF($K$6:K706,1))</f>
        <v>0</v>
      </c>
      <c r="M706" s="18" t="str">
        <f t="shared" si="103"/>
        <v/>
      </c>
      <c r="N706" s="17">
        <f>IF(ISERROR(SEARCH('G_Sipariş Fişi'!$C$14,$A706)),0,1)</f>
        <v>0</v>
      </c>
      <c r="O706" s="17">
        <f>IF(N706=0,0,COUNTIF($N$6:N706,1))</f>
        <v>0</v>
      </c>
      <c r="P706" s="18" t="str">
        <f t="shared" si="104"/>
        <v/>
      </c>
      <c r="Q706" s="17">
        <f>IF(ISERROR(SEARCH('G_Sipariş Fişi'!$C$15,$A706)),0,1)</f>
        <v>0</v>
      </c>
      <c r="R706" s="17">
        <f>IF(Q706=0,0,COUNTIF($Q$6:Q706,1))</f>
        <v>0</v>
      </c>
      <c r="S706" s="18" t="str">
        <f t="shared" si="105"/>
        <v/>
      </c>
      <c r="T706" s="17">
        <f>IF(ISERROR(SEARCH('G_Sipariş Fişi'!$C$16,$A706)),0,1)</f>
        <v>1</v>
      </c>
      <c r="U706" s="17">
        <f>IF(T706=0,0,COUNTIF($T$6:T706,1))</f>
        <v>701</v>
      </c>
      <c r="V706" s="18" t="str">
        <f t="shared" si="106"/>
        <v>SEK SUT 500 ML. SADE</v>
      </c>
      <c r="W706" s="17">
        <f>IF(ISERROR(SEARCH('G_Sipariş Fişi'!$C$17,$A706)),0,1)</f>
        <v>1</v>
      </c>
      <c r="X706" s="17">
        <f>IF(W706=0,0,COUNTIF($W$6:W706,1))</f>
        <v>701</v>
      </c>
      <c r="Y706" s="18" t="str">
        <f t="shared" si="107"/>
        <v>SEK SUT 500 ML. SADE</v>
      </c>
      <c r="Z706" s="17">
        <f>IF(ISERROR(SEARCH('G_Sipariş Fişi'!$C$18,$A706)),0,1)</f>
        <v>1</v>
      </c>
      <c r="AA706" s="17">
        <f>IF(Z706=0,0,COUNTIF($Z$6:Z706,1))</f>
        <v>701</v>
      </c>
      <c r="AB706" s="18" t="str">
        <f t="shared" si="108"/>
        <v>SEK SUT 500 ML. SADE</v>
      </c>
      <c r="AC706" s="17">
        <f>IF(ISERROR(SEARCH('G_Sipariş Fişi'!$C$19,$A706)),0,1)</f>
        <v>1</v>
      </c>
      <c r="AD706" s="17">
        <f>IF(AC706=0,0,COUNTIF($AC$6:AC706,1))</f>
        <v>701</v>
      </c>
      <c r="AE706" s="18" t="str">
        <f t="shared" si="109"/>
        <v>SEK SUT 500 ML. SADE</v>
      </c>
    </row>
    <row r="707" spans="1:31" x14ac:dyDescent="0.3">
      <c r="A707" s="17" t="str">
        <f>Tbl_Ürünler[[#This Row],[Ürün Adı]]</f>
        <v>DOGUS KUP SEKER 750GR CIFT SARGILI</v>
      </c>
      <c r="B707" s="17">
        <f>IF(ISERROR(SEARCH('G_Sipariş Fişi'!$C$10,$A707)),0,1)</f>
        <v>0</v>
      </c>
      <c r="C707" s="17">
        <f>IF(B707=0,0,COUNTIF($B$6:B707,1))</f>
        <v>0</v>
      </c>
      <c r="D707" s="18" t="str">
        <f t="shared" si="100"/>
        <v/>
      </c>
      <c r="E707" s="17">
        <f>IF(ISERROR(SEARCH('G_Sipariş Fişi'!$C$11,$A707)),0,1)</f>
        <v>0</v>
      </c>
      <c r="F707" s="17">
        <f>IF(E707=0,0,COUNTIF($E$6:E707,1))</f>
        <v>0</v>
      </c>
      <c r="G707" s="18" t="str">
        <f t="shared" si="101"/>
        <v/>
      </c>
      <c r="H707" s="17">
        <f>IF(ISERROR(SEARCH('G_Sipariş Fişi'!$C$12,$A707)),0,1)</f>
        <v>0</v>
      </c>
      <c r="I707" s="17">
        <f>IF(H707=0,0,COUNTIF(H$6:$H707,1))</f>
        <v>0</v>
      </c>
      <c r="J707" s="18" t="str">
        <f t="shared" si="102"/>
        <v/>
      </c>
      <c r="K707" s="17">
        <f>IF(ISERROR(SEARCH('G_Sipariş Fişi'!$C$13,$A707)),0,1)</f>
        <v>0</v>
      </c>
      <c r="L707" s="17">
        <f>IF(K707=0,0,COUNTIF($K$6:K707,1))</f>
        <v>0</v>
      </c>
      <c r="M707" s="18" t="str">
        <f t="shared" si="103"/>
        <v/>
      </c>
      <c r="N707" s="17">
        <f>IF(ISERROR(SEARCH('G_Sipariş Fişi'!$C$14,$A707)),0,1)</f>
        <v>0</v>
      </c>
      <c r="O707" s="17">
        <f>IF(N707=0,0,COUNTIF($N$6:N707,1))</f>
        <v>0</v>
      </c>
      <c r="P707" s="18" t="str">
        <f t="shared" si="104"/>
        <v/>
      </c>
      <c r="Q707" s="17">
        <f>IF(ISERROR(SEARCH('G_Sipariş Fişi'!$C$15,$A707)),0,1)</f>
        <v>0</v>
      </c>
      <c r="R707" s="17">
        <f>IF(Q707=0,0,COUNTIF($Q$6:Q707,1))</f>
        <v>0</v>
      </c>
      <c r="S707" s="18" t="str">
        <f t="shared" si="105"/>
        <v/>
      </c>
      <c r="T707" s="17">
        <f>IF(ISERROR(SEARCH('G_Sipariş Fişi'!$C$16,$A707)),0,1)</f>
        <v>1</v>
      </c>
      <c r="U707" s="17">
        <f>IF(T707=0,0,COUNTIF($T$6:T707,1))</f>
        <v>702</v>
      </c>
      <c r="V707" s="18" t="str">
        <f t="shared" si="106"/>
        <v>DOGUS KUP SEKER 750GR CIFT SARGILI</v>
      </c>
      <c r="W707" s="17">
        <f>IF(ISERROR(SEARCH('G_Sipariş Fişi'!$C$17,$A707)),0,1)</f>
        <v>1</v>
      </c>
      <c r="X707" s="17">
        <f>IF(W707=0,0,COUNTIF($W$6:W707,1))</f>
        <v>702</v>
      </c>
      <c r="Y707" s="18" t="str">
        <f t="shared" si="107"/>
        <v>DOGUS KUP SEKER 750GR CIFT SARGILI</v>
      </c>
      <c r="Z707" s="17">
        <f>IF(ISERROR(SEARCH('G_Sipariş Fişi'!$C$18,$A707)),0,1)</f>
        <v>1</v>
      </c>
      <c r="AA707" s="17">
        <f>IF(Z707=0,0,COUNTIF($Z$6:Z707,1))</f>
        <v>702</v>
      </c>
      <c r="AB707" s="18" t="str">
        <f t="shared" si="108"/>
        <v>DOGUS KUP SEKER 750GR CIFT SARGILI</v>
      </c>
      <c r="AC707" s="17">
        <f>IF(ISERROR(SEARCH('G_Sipariş Fişi'!$C$19,$A707)),0,1)</f>
        <v>1</v>
      </c>
      <c r="AD707" s="17">
        <f>IF(AC707=0,0,COUNTIF($AC$6:AC707,1))</f>
        <v>702</v>
      </c>
      <c r="AE707" s="18" t="str">
        <f t="shared" si="109"/>
        <v>DOGUS KUP SEKER 750GR CIFT SARGILI</v>
      </c>
    </row>
    <row r="708" spans="1:31" x14ac:dyDescent="0.3">
      <c r="A708" s="17" t="str">
        <f>Tbl_Ürünler[[#This Row],[Ürün Adı]]</f>
        <v>NOGAY HAKIKI SELE KG</v>
      </c>
      <c r="B708" s="17">
        <f>IF(ISERROR(SEARCH('G_Sipariş Fişi'!$C$10,$A708)),0,1)</f>
        <v>0</v>
      </c>
      <c r="C708" s="17">
        <f>IF(B708=0,0,COUNTIF($B$6:B708,1))</f>
        <v>0</v>
      </c>
      <c r="D708" s="18" t="str">
        <f t="shared" si="100"/>
        <v/>
      </c>
      <c r="E708" s="17">
        <f>IF(ISERROR(SEARCH('G_Sipariş Fişi'!$C$11,$A708)),0,1)</f>
        <v>0</v>
      </c>
      <c r="F708" s="17">
        <f>IF(E708=0,0,COUNTIF($E$6:E708,1))</f>
        <v>0</v>
      </c>
      <c r="G708" s="18" t="str">
        <f t="shared" si="101"/>
        <v/>
      </c>
      <c r="H708" s="17">
        <f>IF(ISERROR(SEARCH('G_Sipariş Fişi'!$C$12,$A708)),0,1)</f>
        <v>0</v>
      </c>
      <c r="I708" s="17">
        <f>IF(H708=0,0,COUNTIF(H$6:$H708,1))</f>
        <v>0</v>
      </c>
      <c r="J708" s="18" t="str">
        <f t="shared" si="102"/>
        <v/>
      </c>
      <c r="K708" s="17">
        <f>IF(ISERROR(SEARCH('G_Sipariş Fişi'!$C$13,$A708)),0,1)</f>
        <v>0</v>
      </c>
      <c r="L708" s="17">
        <f>IF(K708=0,0,COUNTIF($K$6:K708,1))</f>
        <v>0</v>
      </c>
      <c r="M708" s="18" t="str">
        <f t="shared" si="103"/>
        <v/>
      </c>
      <c r="N708" s="17">
        <f>IF(ISERROR(SEARCH('G_Sipariş Fişi'!$C$14,$A708)),0,1)</f>
        <v>0</v>
      </c>
      <c r="O708" s="17">
        <f>IF(N708=0,0,COUNTIF($N$6:N708,1))</f>
        <v>0</v>
      </c>
      <c r="P708" s="18" t="str">
        <f t="shared" si="104"/>
        <v/>
      </c>
      <c r="Q708" s="17">
        <f>IF(ISERROR(SEARCH('G_Sipariş Fişi'!$C$15,$A708)),0,1)</f>
        <v>0</v>
      </c>
      <c r="R708" s="17">
        <f>IF(Q708=0,0,COUNTIF($Q$6:Q708,1))</f>
        <v>0</v>
      </c>
      <c r="S708" s="18" t="str">
        <f t="shared" si="105"/>
        <v/>
      </c>
      <c r="T708" s="17">
        <f>IF(ISERROR(SEARCH('G_Sipariş Fişi'!$C$16,$A708)),0,1)</f>
        <v>1</v>
      </c>
      <c r="U708" s="17">
        <f>IF(T708=0,0,COUNTIF($T$6:T708,1))</f>
        <v>703</v>
      </c>
      <c r="V708" s="18" t="str">
        <f t="shared" si="106"/>
        <v>NOGAY HAKIKI SELE KG</v>
      </c>
      <c r="W708" s="17">
        <f>IF(ISERROR(SEARCH('G_Sipariş Fişi'!$C$17,$A708)),0,1)</f>
        <v>1</v>
      </c>
      <c r="X708" s="17">
        <f>IF(W708=0,0,COUNTIF($W$6:W708,1))</f>
        <v>703</v>
      </c>
      <c r="Y708" s="18" t="str">
        <f t="shared" si="107"/>
        <v>NOGAY HAKIKI SELE KG</v>
      </c>
      <c r="Z708" s="17">
        <f>IF(ISERROR(SEARCH('G_Sipariş Fişi'!$C$18,$A708)),0,1)</f>
        <v>1</v>
      </c>
      <c r="AA708" s="17">
        <f>IF(Z708=0,0,COUNTIF($Z$6:Z708,1))</f>
        <v>703</v>
      </c>
      <c r="AB708" s="18" t="str">
        <f t="shared" si="108"/>
        <v>NOGAY HAKIKI SELE KG</v>
      </c>
      <c r="AC708" s="17">
        <f>IF(ISERROR(SEARCH('G_Sipariş Fişi'!$C$19,$A708)),0,1)</f>
        <v>1</v>
      </c>
      <c r="AD708" s="17">
        <f>IF(AC708=0,0,COUNTIF($AC$6:AC708,1))</f>
        <v>703</v>
      </c>
      <c r="AE708" s="18" t="str">
        <f t="shared" si="109"/>
        <v>NOGAY HAKIKI SELE KG</v>
      </c>
    </row>
    <row r="709" spans="1:31" x14ac:dyDescent="0.3">
      <c r="A709" s="17" t="str">
        <f>Tbl_Ürünler[[#This Row],[Ürün Adı]]</f>
        <v>CILLIT BANG 750+750ML YAGCOZ+KIREC COZ SPREY</v>
      </c>
      <c r="B709" s="17">
        <f>IF(ISERROR(SEARCH('G_Sipariş Fişi'!$C$10,$A709)),0,1)</f>
        <v>0</v>
      </c>
      <c r="C709" s="17">
        <f>IF(B709=0,0,COUNTIF($B$6:B709,1))</f>
        <v>0</v>
      </c>
      <c r="D709" s="18" t="str">
        <f t="shared" si="100"/>
        <v/>
      </c>
      <c r="E709" s="17">
        <f>IF(ISERROR(SEARCH('G_Sipariş Fişi'!$C$11,$A709)),0,1)</f>
        <v>0</v>
      </c>
      <c r="F709" s="17">
        <f>IF(E709=0,0,COUNTIF($E$6:E709,1))</f>
        <v>0</v>
      </c>
      <c r="G709" s="18" t="str">
        <f t="shared" si="101"/>
        <v/>
      </c>
      <c r="H709" s="17">
        <f>IF(ISERROR(SEARCH('G_Sipariş Fişi'!$C$12,$A709)),0,1)</f>
        <v>0</v>
      </c>
      <c r="I709" s="17">
        <f>IF(H709=0,0,COUNTIF(H$6:$H709,1))</f>
        <v>0</v>
      </c>
      <c r="J709" s="18" t="str">
        <f t="shared" si="102"/>
        <v/>
      </c>
      <c r="K709" s="17">
        <f>IF(ISERROR(SEARCH('G_Sipariş Fişi'!$C$13,$A709)),0,1)</f>
        <v>0</v>
      </c>
      <c r="L709" s="17">
        <f>IF(K709=0,0,COUNTIF($K$6:K709,1))</f>
        <v>0</v>
      </c>
      <c r="M709" s="18" t="str">
        <f t="shared" si="103"/>
        <v/>
      </c>
      <c r="N709" s="17">
        <f>IF(ISERROR(SEARCH('G_Sipariş Fişi'!$C$14,$A709)),0,1)</f>
        <v>0</v>
      </c>
      <c r="O709" s="17">
        <f>IF(N709=0,0,COUNTIF($N$6:N709,1))</f>
        <v>0</v>
      </c>
      <c r="P709" s="18" t="str">
        <f t="shared" si="104"/>
        <v/>
      </c>
      <c r="Q709" s="17">
        <f>IF(ISERROR(SEARCH('G_Sipariş Fişi'!$C$15,$A709)),0,1)</f>
        <v>0</v>
      </c>
      <c r="R709" s="17">
        <f>IF(Q709=0,0,COUNTIF($Q$6:Q709,1))</f>
        <v>0</v>
      </c>
      <c r="S709" s="18" t="str">
        <f t="shared" si="105"/>
        <v/>
      </c>
      <c r="T709" s="17">
        <f>IF(ISERROR(SEARCH('G_Sipariş Fişi'!$C$16,$A709)),0,1)</f>
        <v>1</v>
      </c>
      <c r="U709" s="17">
        <f>IF(T709=0,0,COUNTIF($T$6:T709,1))</f>
        <v>704</v>
      </c>
      <c r="V709" s="18" t="str">
        <f t="shared" si="106"/>
        <v>CILLIT BANG 750+750ML YAGCOZ+KIREC COZ SPREY</v>
      </c>
      <c r="W709" s="17">
        <f>IF(ISERROR(SEARCH('G_Sipariş Fişi'!$C$17,$A709)),0,1)</f>
        <v>1</v>
      </c>
      <c r="X709" s="17">
        <f>IF(W709=0,0,COUNTIF($W$6:W709,1))</f>
        <v>704</v>
      </c>
      <c r="Y709" s="18" t="str">
        <f t="shared" si="107"/>
        <v>CILLIT BANG 750+750ML YAGCOZ+KIREC COZ SPREY</v>
      </c>
      <c r="Z709" s="17">
        <f>IF(ISERROR(SEARCH('G_Sipariş Fişi'!$C$18,$A709)),0,1)</f>
        <v>1</v>
      </c>
      <c r="AA709" s="17">
        <f>IF(Z709=0,0,COUNTIF($Z$6:Z709,1))</f>
        <v>704</v>
      </c>
      <c r="AB709" s="18" t="str">
        <f t="shared" si="108"/>
        <v>CILLIT BANG 750+750ML YAGCOZ+KIREC COZ SPREY</v>
      </c>
      <c r="AC709" s="17">
        <f>IF(ISERROR(SEARCH('G_Sipariş Fişi'!$C$19,$A709)),0,1)</f>
        <v>1</v>
      </c>
      <c r="AD709" s="17">
        <f>IF(AC709=0,0,COUNTIF($AC$6:AC709,1))</f>
        <v>704</v>
      </c>
      <c r="AE709" s="18" t="str">
        <f t="shared" si="109"/>
        <v>CILLIT BANG 750+750ML YAGCOZ+KIREC COZ SPREY</v>
      </c>
    </row>
    <row r="710" spans="1:31" x14ac:dyDescent="0.3">
      <c r="A710" s="17" t="str">
        <f>Tbl_Ürünler[[#This Row],[Ürün Adı]]</f>
        <v>YUDUM AYCICEK YAGI 1LT.</v>
      </c>
      <c r="B710" s="17">
        <f>IF(ISERROR(SEARCH('G_Sipariş Fişi'!$C$10,$A710)),0,1)</f>
        <v>0</v>
      </c>
      <c r="C710" s="17">
        <f>IF(B710=0,0,COUNTIF($B$6:B710,1))</f>
        <v>0</v>
      </c>
      <c r="D710" s="18" t="str">
        <f t="shared" ref="D710:D773" si="110">IFERROR(INDEX($A:$A,MATCH(ROW(C709)-4,C:C,0)),"")</f>
        <v/>
      </c>
      <c r="E710" s="17">
        <f>IF(ISERROR(SEARCH('G_Sipariş Fişi'!$C$11,$A710)),0,1)</f>
        <v>0</v>
      </c>
      <c r="F710" s="17">
        <f>IF(E710=0,0,COUNTIF($E$6:E710,1))</f>
        <v>0</v>
      </c>
      <c r="G710" s="18" t="str">
        <f t="shared" ref="G710:G773" si="111">IFERROR(INDEX($A:$A,MATCH(ROW(F709)-4,F:F,0)),"")</f>
        <v/>
      </c>
      <c r="H710" s="17">
        <f>IF(ISERROR(SEARCH('G_Sipariş Fişi'!$C$12,$A710)),0,1)</f>
        <v>0</v>
      </c>
      <c r="I710" s="17">
        <f>IF(H710=0,0,COUNTIF(H$6:$H710,1))</f>
        <v>0</v>
      </c>
      <c r="J710" s="18" t="str">
        <f t="shared" ref="J710:J773" si="112">IFERROR(INDEX($A:$A,MATCH(ROW(I709)-4,I:I,0)),"")</f>
        <v/>
      </c>
      <c r="K710" s="17">
        <f>IF(ISERROR(SEARCH('G_Sipariş Fişi'!$C$13,$A710)),0,1)</f>
        <v>0</v>
      </c>
      <c r="L710" s="17">
        <f>IF(K710=0,0,COUNTIF($K$6:K710,1))</f>
        <v>0</v>
      </c>
      <c r="M710" s="18" t="str">
        <f t="shared" ref="M710:M773" si="113">IFERROR(INDEX($A:$A,MATCH(ROW(L709)-4,L:L,0)),"")</f>
        <v/>
      </c>
      <c r="N710" s="17">
        <f>IF(ISERROR(SEARCH('G_Sipariş Fişi'!$C$14,$A710)),0,1)</f>
        <v>0</v>
      </c>
      <c r="O710" s="17">
        <f>IF(N710=0,0,COUNTIF($N$6:N710,1))</f>
        <v>0</v>
      </c>
      <c r="P710" s="18" t="str">
        <f t="shared" ref="P710:P773" si="114">IFERROR(INDEX($A:$A,MATCH(ROW(O709)-4,O:O,0)),"")</f>
        <v/>
      </c>
      <c r="Q710" s="17">
        <f>IF(ISERROR(SEARCH('G_Sipariş Fişi'!$C$15,$A710)),0,1)</f>
        <v>0</v>
      </c>
      <c r="R710" s="17">
        <f>IF(Q710=0,0,COUNTIF($Q$6:Q710,1))</f>
        <v>0</v>
      </c>
      <c r="S710" s="18" t="str">
        <f t="shared" ref="S710:S773" si="115">IFERROR(INDEX($A:$A,MATCH(ROW(R709)-4,R:R,0)),"")</f>
        <v/>
      </c>
      <c r="T710" s="17">
        <f>IF(ISERROR(SEARCH('G_Sipariş Fişi'!$C$16,$A710)),0,1)</f>
        <v>1</v>
      </c>
      <c r="U710" s="17">
        <f>IF(T710=0,0,COUNTIF($T$6:T710,1))</f>
        <v>705</v>
      </c>
      <c r="V710" s="18" t="str">
        <f t="shared" ref="V710:V773" si="116">IFERROR(INDEX($A:$A,MATCH(ROW(U709)-4,U:U,0)),"")</f>
        <v>YUDUM AYCICEK YAGI 1LT.</v>
      </c>
      <c r="W710" s="17">
        <f>IF(ISERROR(SEARCH('G_Sipariş Fişi'!$C$17,$A710)),0,1)</f>
        <v>1</v>
      </c>
      <c r="X710" s="17">
        <f>IF(W710=0,0,COUNTIF($W$6:W710,1))</f>
        <v>705</v>
      </c>
      <c r="Y710" s="18" t="str">
        <f t="shared" ref="Y710:Y773" si="117">IFERROR(INDEX($A:$A,MATCH(ROW(X709)-4,X:X,0)),"")</f>
        <v>YUDUM AYCICEK YAGI 1LT.</v>
      </c>
      <c r="Z710" s="17">
        <f>IF(ISERROR(SEARCH('G_Sipariş Fişi'!$C$18,$A710)),0,1)</f>
        <v>1</v>
      </c>
      <c r="AA710" s="17">
        <f>IF(Z710=0,0,COUNTIF($Z$6:Z710,1))</f>
        <v>705</v>
      </c>
      <c r="AB710" s="18" t="str">
        <f t="shared" ref="AB710:AB773" si="118">IFERROR(INDEX($A:$A,MATCH(ROW(AA709)-4,AA:AA,0)),"")</f>
        <v>YUDUM AYCICEK YAGI 1LT.</v>
      </c>
      <c r="AC710" s="17">
        <f>IF(ISERROR(SEARCH('G_Sipariş Fişi'!$C$19,$A710)),0,1)</f>
        <v>1</v>
      </c>
      <c r="AD710" s="17">
        <f>IF(AC710=0,0,COUNTIF($AC$6:AC710,1))</f>
        <v>705</v>
      </c>
      <c r="AE710" s="18" t="str">
        <f t="shared" ref="AE710:AE773" si="119">IFERROR(INDEX($A:$A,MATCH(ROW(AD709)-4,AD:AD,0)),"")</f>
        <v>YUDUM AYCICEK YAGI 1LT.</v>
      </c>
    </row>
    <row r="711" spans="1:31" x14ac:dyDescent="0.3">
      <c r="A711" s="17" t="str">
        <f>Tbl_Ürünler[[#This Row],[Ürün Adı]]</f>
        <v>KINDER SUT DILIMI 4'LU 2012</v>
      </c>
      <c r="B711" s="17">
        <f>IF(ISERROR(SEARCH('G_Sipariş Fişi'!$C$10,$A711)),0,1)</f>
        <v>0</v>
      </c>
      <c r="C711" s="17">
        <f>IF(B711=0,0,COUNTIF($B$6:B711,1))</f>
        <v>0</v>
      </c>
      <c r="D711" s="18" t="str">
        <f t="shared" si="110"/>
        <v/>
      </c>
      <c r="E711" s="17">
        <f>IF(ISERROR(SEARCH('G_Sipariş Fişi'!$C$11,$A711)),0,1)</f>
        <v>0</v>
      </c>
      <c r="F711" s="17">
        <f>IF(E711=0,0,COUNTIF($E$6:E711,1))</f>
        <v>0</v>
      </c>
      <c r="G711" s="18" t="str">
        <f t="shared" si="111"/>
        <v/>
      </c>
      <c r="H711" s="17">
        <f>IF(ISERROR(SEARCH('G_Sipariş Fişi'!$C$12,$A711)),0,1)</f>
        <v>0</v>
      </c>
      <c r="I711" s="17">
        <f>IF(H711=0,0,COUNTIF(H$6:$H711,1))</f>
        <v>0</v>
      </c>
      <c r="J711" s="18" t="str">
        <f t="shared" si="112"/>
        <v/>
      </c>
      <c r="K711" s="17">
        <f>IF(ISERROR(SEARCH('G_Sipariş Fişi'!$C$13,$A711)),0,1)</f>
        <v>0</v>
      </c>
      <c r="L711" s="17">
        <f>IF(K711=0,0,COUNTIF($K$6:K711,1))</f>
        <v>0</v>
      </c>
      <c r="M711" s="18" t="str">
        <f t="shared" si="113"/>
        <v/>
      </c>
      <c r="N711" s="17">
        <f>IF(ISERROR(SEARCH('G_Sipariş Fişi'!$C$14,$A711)),0,1)</f>
        <v>0</v>
      </c>
      <c r="O711" s="17">
        <f>IF(N711=0,0,COUNTIF($N$6:N711,1))</f>
        <v>0</v>
      </c>
      <c r="P711" s="18" t="str">
        <f t="shared" si="114"/>
        <v/>
      </c>
      <c r="Q711" s="17">
        <f>IF(ISERROR(SEARCH('G_Sipariş Fişi'!$C$15,$A711)),0,1)</f>
        <v>0</v>
      </c>
      <c r="R711" s="17">
        <f>IF(Q711=0,0,COUNTIF($Q$6:Q711,1))</f>
        <v>0</v>
      </c>
      <c r="S711" s="18" t="str">
        <f t="shared" si="115"/>
        <v/>
      </c>
      <c r="T711" s="17">
        <f>IF(ISERROR(SEARCH('G_Sipariş Fişi'!$C$16,$A711)),0,1)</f>
        <v>1</v>
      </c>
      <c r="U711" s="17">
        <f>IF(T711=0,0,COUNTIF($T$6:T711,1))</f>
        <v>706</v>
      </c>
      <c r="V711" s="18" t="str">
        <f t="shared" si="116"/>
        <v>KINDER SUT DILIMI 4'LU 2012</v>
      </c>
      <c r="W711" s="17">
        <f>IF(ISERROR(SEARCH('G_Sipariş Fişi'!$C$17,$A711)),0,1)</f>
        <v>1</v>
      </c>
      <c r="X711" s="17">
        <f>IF(W711=0,0,COUNTIF($W$6:W711,1))</f>
        <v>706</v>
      </c>
      <c r="Y711" s="18" t="str">
        <f t="shared" si="117"/>
        <v>KINDER SUT DILIMI 4'LU 2012</v>
      </c>
      <c r="Z711" s="17">
        <f>IF(ISERROR(SEARCH('G_Sipariş Fişi'!$C$18,$A711)),0,1)</f>
        <v>1</v>
      </c>
      <c r="AA711" s="17">
        <f>IF(Z711=0,0,COUNTIF($Z$6:Z711,1))</f>
        <v>706</v>
      </c>
      <c r="AB711" s="18" t="str">
        <f t="shared" si="118"/>
        <v>KINDER SUT DILIMI 4'LU 2012</v>
      </c>
      <c r="AC711" s="17">
        <f>IF(ISERROR(SEARCH('G_Sipariş Fişi'!$C$19,$A711)),0,1)</f>
        <v>1</v>
      </c>
      <c r="AD711" s="17">
        <f>IF(AC711=0,0,COUNTIF($AC$6:AC711,1))</f>
        <v>706</v>
      </c>
      <c r="AE711" s="18" t="str">
        <f t="shared" si="119"/>
        <v>KINDER SUT DILIMI 4'LU 2012</v>
      </c>
    </row>
    <row r="712" spans="1:31" x14ac:dyDescent="0.3">
      <c r="A712" s="17" t="str">
        <f>Tbl_Ürünler[[#This Row],[Ürün Adı]]</f>
        <v>REIS DERMASON FASULYE 1 KG</v>
      </c>
      <c r="B712" s="17">
        <f>IF(ISERROR(SEARCH('G_Sipariş Fişi'!$C$10,$A712)),0,1)</f>
        <v>0</v>
      </c>
      <c r="C712" s="17">
        <f>IF(B712=0,0,COUNTIF($B$6:B712,1))</f>
        <v>0</v>
      </c>
      <c r="D712" s="18" t="str">
        <f t="shared" si="110"/>
        <v/>
      </c>
      <c r="E712" s="17">
        <f>IF(ISERROR(SEARCH('G_Sipariş Fişi'!$C$11,$A712)),0,1)</f>
        <v>0</v>
      </c>
      <c r="F712" s="17">
        <f>IF(E712=0,0,COUNTIF($E$6:E712,1))</f>
        <v>0</v>
      </c>
      <c r="G712" s="18" t="str">
        <f t="shared" si="111"/>
        <v/>
      </c>
      <c r="H712" s="17">
        <f>IF(ISERROR(SEARCH('G_Sipariş Fişi'!$C$12,$A712)),0,1)</f>
        <v>0</v>
      </c>
      <c r="I712" s="17">
        <f>IF(H712=0,0,COUNTIF(H$6:$H712,1))</f>
        <v>0</v>
      </c>
      <c r="J712" s="18" t="str">
        <f t="shared" si="112"/>
        <v/>
      </c>
      <c r="K712" s="17">
        <f>IF(ISERROR(SEARCH('G_Sipariş Fişi'!$C$13,$A712)),0,1)</f>
        <v>0</v>
      </c>
      <c r="L712" s="17">
        <f>IF(K712=0,0,COUNTIF($K$6:K712,1))</f>
        <v>0</v>
      </c>
      <c r="M712" s="18" t="str">
        <f t="shared" si="113"/>
        <v/>
      </c>
      <c r="N712" s="17">
        <f>IF(ISERROR(SEARCH('G_Sipariş Fişi'!$C$14,$A712)),0,1)</f>
        <v>0</v>
      </c>
      <c r="O712" s="17">
        <f>IF(N712=0,0,COUNTIF($N$6:N712,1))</f>
        <v>0</v>
      </c>
      <c r="P712" s="18" t="str">
        <f t="shared" si="114"/>
        <v/>
      </c>
      <c r="Q712" s="17">
        <f>IF(ISERROR(SEARCH('G_Sipariş Fişi'!$C$15,$A712)),0,1)</f>
        <v>0</v>
      </c>
      <c r="R712" s="17">
        <f>IF(Q712=0,0,COUNTIF($Q$6:Q712,1))</f>
        <v>0</v>
      </c>
      <c r="S712" s="18" t="str">
        <f t="shared" si="115"/>
        <v/>
      </c>
      <c r="T712" s="17">
        <f>IF(ISERROR(SEARCH('G_Sipariş Fişi'!$C$16,$A712)),0,1)</f>
        <v>1</v>
      </c>
      <c r="U712" s="17">
        <f>IF(T712=0,0,COUNTIF($T$6:T712,1))</f>
        <v>707</v>
      </c>
      <c r="V712" s="18" t="str">
        <f t="shared" si="116"/>
        <v>REIS DERMASON FASULYE 1 KG</v>
      </c>
      <c r="W712" s="17">
        <f>IF(ISERROR(SEARCH('G_Sipariş Fişi'!$C$17,$A712)),0,1)</f>
        <v>1</v>
      </c>
      <c r="X712" s="17">
        <f>IF(W712=0,0,COUNTIF($W$6:W712,1))</f>
        <v>707</v>
      </c>
      <c r="Y712" s="18" t="str">
        <f t="shared" si="117"/>
        <v>REIS DERMASON FASULYE 1 KG</v>
      </c>
      <c r="Z712" s="17">
        <f>IF(ISERROR(SEARCH('G_Sipariş Fişi'!$C$18,$A712)),0,1)</f>
        <v>1</v>
      </c>
      <c r="AA712" s="17">
        <f>IF(Z712=0,0,COUNTIF($Z$6:Z712,1))</f>
        <v>707</v>
      </c>
      <c r="AB712" s="18" t="str">
        <f t="shared" si="118"/>
        <v>REIS DERMASON FASULYE 1 KG</v>
      </c>
      <c r="AC712" s="17">
        <f>IF(ISERROR(SEARCH('G_Sipariş Fişi'!$C$19,$A712)),0,1)</f>
        <v>1</v>
      </c>
      <c r="AD712" s="17">
        <f>IF(AC712=0,0,COUNTIF($AC$6:AC712,1))</f>
        <v>707</v>
      </c>
      <c r="AE712" s="18" t="str">
        <f t="shared" si="119"/>
        <v>REIS DERMASON FASULYE 1 KG</v>
      </c>
    </row>
    <row r="713" spans="1:31" x14ac:dyDescent="0.3">
      <c r="A713" s="17" t="str">
        <f>Tbl_Ürünler[[#This Row],[Ürün Adı]]</f>
        <v>VITA BITKISEL SUSUZ YAG 5LT</v>
      </c>
      <c r="B713" s="17">
        <f>IF(ISERROR(SEARCH('G_Sipariş Fişi'!$C$10,$A713)),0,1)</f>
        <v>0</v>
      </c>
      <c r="C713" s="17">
        <f>IF(B713=0,0,COUNTIF($B$6:B713,1))</f>
        <v>0</v>
      </c>
      <c r="D713" s="18" t="str">
        <f t="shared" si="110"/>
        <v/>
      </c>
      <c r="E713" s="17">
        <f>IF(ISERROR(SEARCH('G_Sipariş Fişi'!$C$11,$A713)),0,1)</f>
        <v>0</v>
      </c>
      <c r="F713" s="17">
        <f>IF(E713=0,0,COUNTIF($E$6:E713,1))</f>
        <v>0</v>
      </c>
      <c r="G713" s="18" t="str">
        <f t="shared" si="111"/>
        <v/>
      </c>
      <c r="H713" s="17">
        <f>IF(ISERROR(SEARCH('G_Sipariş Fişi'!$C$12,$A713)),0,1)</f>
        <v>0</v>
      </c>
      <c r="I713" s="17">
        <f>IF(H713=0,0,COUNTIF(H$6:$H713,1))</f>
        <v>0</v>
      </c>
      <c r="J713" s="18" t="str">
        <f t="shared" si="112"/>
        <v/>
      </c>
      <c r="K713" s="17">
        <f>IF(ISERROR(SEARCH('G_Sipariş Fişi'!$C$13,$A713)),0,1)</f>
        <v>0</v>
      </c>
      <c r="L713" s="17">
        <f>IF(K713=0,0,COUNTIF($K$6:K713,1))</f>
        <v>0</v>
      </c>
      <c r="M713" s="18" t="str">
        <f t="shared" si="113"/>
        <v/>
      </c>
      <c r="N713" s="17">
        <f>IF(ISERROR(SEARCH('G_Sipariş Fişi'!$C$14,$A713)),0,1)</f>
        <v>0</v>
      </c>
      <c r="O713" s="17">
        <f>IF(N713=0,0,COUNTIF($N$6:N713,1))</f>
        <v>0</v>
      </c>
      <c r="P713" s="18" t="str">
        <f t="shared" si="114"/>
        <v/>
      </c>
      <c r="Q713" s="17">
        <f>IF(ISERROR(SEARCH('G_Sipariş Fişi'!$C$15,$A713)),0,1)</f>
        <v>0</v>
      </c>
      <c r="R713" s="17">
        <f>IF(Q713=0,0,COUNTIF($Q$6:Q713,1))</f>
        <v>0</v>
      </c>
      <c r="S713" s="18" t="str">
        <f t="shared" si="115"/>
        <v/>
      </c>
      <c r="T713" s="17">
        <f>IF(ISERROR(SEARCH('G_Sipariş Fişi'!$C$16,$A713)),0,1)</f>
        <v>1</v>
      </c>
      <c r="U713" s="17">
        <f>IF(T713=0,0,COUNTIF($T$6:T713,1))</f>
        <v>708</v>
      </c>
      <c r="V713" s="18" t="str">
        <f t="shared" si="116"/>
        <v>VITA BITKISEL SUSUZ YAG 5LT</v>
      </c>
      <c r="W713" s="17">
        <f>IF(ISERROR(SEARCH('G_Sipariş Fişi'!$C$17,$A713)),0,1)</f>
        <v>1</v>
      </c>
      <c r="X713" s="17">
        <f>IF(W713=0,0,COUNTIF($W$6:W713,1))</f>
        <v>708</v>
      </c>
      <c r="Y713" s="18" t="str">
        <f t="shared" si="117"/>
        <v>VITA BITKISEL SUSUZ YAG 5LT</v>
      </c>
      <c r="Z713" s="17">
        <f>IF(ISERROR(SEARCH('G_Sipariş Fişi'!$C$18,$A713)),0,1)</f>
        <v>1</v>
      </c>
      <c r="AA713" s="17">
        <f>IF(Z713=0,0,COUNTIF($Z$6:Z713,1))</f>
        <v>708</v>
      </c>
      <c r="AB713" s="18" t="str">
        <f t="shared" si="118"/>
        <v>VITA BITKISEL SUSUZ YAG 5LT</v>
      </c>
      <c r="AC713" s="17">
        <f>IF(ISERROR(SEARCH('G_Sipariş Fişi'!$C$19,$A713)),0,1)</f>
        <v>1</v>
      </c>
      <c r="AD713" s="17">
        <f>IF(AC713=0,0,COUNTIF($AC$6:AC713,1))</f>
        <v>708</v>
      </c>
      <c r="AE713" s="18" t="str">
        <f t="shared" si="119"/>
        <v>VITA BITKISEL SUSUZ YAG 5LT</v>
      </c>
    </row>
    <row r="714" spans="1:31" x14ac:dyDescent="0.3">
      <c r="A714" s="17" t="str">
        <f>Tbl_Ürünler[[#This Row],[Ürün Adı]]</f>
        <v>SHE GIFT SET IS FUN SAAT HED.</v>
      </c>
      <c r="B714" s="17">
        <f>IF(ISERROR(SEARCH('G_Sipariş Fişi'!$C$10,$A714)),0,1)</f>
        <v>0</v>
      </c>
      <c r="C714" s="17">
        <f>IF(B714=0,0,COUNTIF($B$6:B714,1))</f>
        <v>0</v>
      </c>
      <c r="D714" s="18" t="str">
        <f t="shared" si="110"/>
        <v/>
      </c>
      <c r="E714" s="17">
        <f>IF(ISERROR(SEARCH('G_Sipariş Fişi'!$C$11,$A714)),0,1)</f>
        <v>0</v>
      </c>
      <c r="F714" s="17">
        <f>IF(E714=0,0,COUNTIF($E$6:E714,1))</f>
        <v>0</v>
      </c>
      <c r="G714" s="18" t="str">
        <f t="shared" si="111"/>
        <v/>
      </c>
      <c r="H714" s="17">
        <f>IF(ISERROR(SEARCH('G_Sipariş Fişi'!$C$12,$A714)),0,1)</f>
        <v>0</v>
      </c>
      <c r="I714" s="17">
        <f>IF(H714=0,0,COUNTIF(H$6:$H714,1))</f>
        <v>0</v>
      </c>
      <c r="J714" s="18" t="str">
        <f t="shared" si="112"/>
        <v/>
      </c>
      <c r="K714" s="17">
        <f>IF(ISERROR(SEARCH('G_Sipariş Fişi'!$C$13,$A714)),0,1)</f>
        <v>0</v>
      </c>
      <c r="L714" s="17">
        <f>IF(K714=0,0,COUNTIF($K$6:K714,1))</f>
        <v>0</v>
      </c>
      <c r="M714" s="18" t="str">
        <f t="shared" si="113"/>
        <v/>
      </c>
      <c r="N714" s="17">
        <f>IF(ISERROR(SEARCH('G_Sipariş Fişi'!$C$14,$A714)),0,1)</f>
        <v>0</v>
      </c>
      <c r="O714" s="17">
        <f>IF(N714=0,0,COUNTIF($N$6:N714,1))</f>
        <v>0</v>
      </c>
      <c r="P714" s="18" t="str">
        <f t="shared" si="114"/>
        <v/>
      </c>
      <c r="Q714" s="17">
        <f>IF(ISERROR(SEARCH('G_Sipariş Fişi'!$C$15,$A714)),0,1)</f>
        <v>0</v>
      </c>
      <c r="R714" s="17">
        <f>IF(Q714=0,0,COUNTIF($Q$6:Q714,1))</f>
        <v>0</v>
      </c>
      <c r="S714" s="18" t="str">
        <f t="shared" si="115"/>
        <v/>
      </c>
      <c r="T714" s="17">
        <f>IF(ISERROR(SEARCH('G_Sipariş Fişi'!$C$16,$A714)),0,1)</f>
        <v>1</v>
      </c>
      <c r="U714" s="17">
        <f>IF(T714=0,0,COUNTIF($T$6:T714,1))</f>
        <v>709</v>
      </c>
      <c r="V714" s="18" t="str">
        <f t="shared" si="116"/>
        <v>SHE GIFT SET IS FUN SAAT HED.</v>
      </c>
      <c r="W714" s="17">
        <f>IF(ISERROR(SEARCH('G_Sipariş Fişi'!$C$17,$A714)),0,1)</f>
        <v>1</v>
      </c>
      <c r="X714" s="17">
        <f>IF(W714=0,0,COUNTIF($W$6:W714,1))</f>
        <v>709</v>
      </c>
      <c r="Y714" s="18" t="str">
        <f t="shared" si="117"/>
        <v>SHE GIFT SET IS FUN SAAT HED.</v>
      </c>
      <c r="Z714" s="17">
        <f>IF(ISERROR(SEARCH('G_Sipariş Fişi'!$C$18,$A714)),0,1)</f>
        <v>1</v>
      </c>
      <c r="AA714" s="17">
        <f>IF(Z714=0,0,COUNTIF($Z$6:Z714,1))</f>
        <v>709</v>
      </c>
      <c r="AB714" s="18" t="str">
        <f t="shared" si="118"/>
        <v>SHE GIFT SET IS FUN SAAT HED.</v>
      </c>
      <c r="AC714" s="17">
        <f>IF(ISERROR(SEARCH('G_Sipariş Fişi'!$C$19,$A714)),0,1)</f>
        <v>1</v>
      </c>
      <c r="AD714" s="17">
        <f>IF(AC714=0,0,COUNTIF($AC$6:AC714,1))</f>
        <v>709</v>
      </c>
      <c r="AE714" s="18" t="str">
        <f t="shared" si="119"/>
        <v>SHE GIFT SET IS FUN SAAT HED.</v>
      </c>
    </row>
    <row r="715" spans="1:31" x14ac:dyDescent="0.3">
      <c r="A715" s="17" t="str">
        <f>Tbl_Ürünler[[#This Row],[Ürün Adı]]</f>
        <v xml:space="preserve">YAREN TUTKU PORSELEN 5'LI BANYO SETI </v>
      </c>
      <c r="B715" s="17">
        <f>IF(ISERROR(SEARCH('G_Sipariş Fişi'!$C$10,$A715)),0,1)</f>
        <v>0</v>
      </c>
      <c r="C715" s="17">
        <f>IF(B715=0,0,COUNTIF($B$6:B715,1))</f>
        <v>0</v>
      </c>
      <c r="D715" s="18" t="str">
        <f t="shared" si="110"/>
        <v/>
      </c>
      <c r="E715" s="17">
        <f>IF(ISERROR(SEARCH('G_Sipariş Fişi'!$C$11,$A715)),0,1)</f>
        <v>0</v>
      </c>
      <c r="F715" s="17">
        <f>IF(E715=0,0,COUNTIF($E$6:E715,1))</f>
        <v>0</v>
      </c>
      <c r="G715" s="18" t="str">
        <f t="shared" si="111"/>
        <v/>
      </c>
      <c r="H715" s="17">
        <f>IF(ISERROR(SEARCH('G_Sipariş Fişi'!$C$12,$A715)),0,1)</f>
        <v>0</v>
      </c>
      <c r="I715" s="17">
        <f>IF(H715=0,0,COUNTIF(H$6:$H715,1))</f>
        <v>0</v>
      </c>
      <c r="J715" s="18" t="str">
        <f t="shared" si="112"/>
        <v/>
      </c>
      <c r="K715" s="17">
        <f>IF(ISERROR(SEARCH('G_Sipariş Fişi'!$C$13,$A715)),0,1)</f>
        <v>0</v>
      </c>
      <c r="L715" s="17">
        <f>IF(K715=0,0,COUNTIF($K$6:K715,1))</f>
        <v>0</v>
      </c>
      <c r="M715" s="18" t="str">
        <f t="shared" si="113"/>
        <v/>
      </c>
      <c r="N715" s="17">
        <f>IF(ISERROR(SEARCH('G_Sipariş Fişi'!$C$14,$A715)),0,1)</f>
        <v>0</v>
      </c>
      <c r="O715" s="17">
        <f>IF(N715=0,0,COUNTIF($N$6:N715,1))</f>
        <v>0</v>
      </c>
      <c r="P715" s="18" t="str">
        <f t="shared" si="114"/>
        <v/>
      </c>
      <c r="Q715" s="17">
        <f>IF(ISERROR(SEARCH('G_Sipariş Fişi'!$C$15,$A715)),0,1)</f>
        <v>0</v>
      </c>
      <c r="R715" s="17">
        <f>IF(Q715=0,0,COUNTIF($Q$6:Q715,1))</f>
        <v>0</v>
      </c>
      <c r="S715" s="18" t="str">
        <f t="shared" si="115"/>
        <v/>
      </c>
      <c r="T715" s="17">
        <f>IF(ISERROR(SEARCH('G_Sipariş Fişi'!$C$16,$A715)),0,1)</f>
        <v>1</v>
      </c>
      <c r="U715" s="17">
        <f>IF(T715=0,0,COUNTIF($T$6:T715,1))</f>
        <v>710</v>
      </c>
      <c r="V715" s="18" t="str">
        <f t="shared" si="116"/>
        <v xml:space="preserve">YAREN TUTKU PORSELEN 5'LI BANYO SETI </v>
      </c>
      <c r="W715" s="17">
        <f>IF(ISERROR(SEARCH('G_Sipariş Fişi'!$C$17,$A715)),0,1)</f>
        <v>1</v>
      </c>
      <c r="X715" s="17">
        <f>IF(W715=0,0,COUNTIF($W$6:W715,1))</f>
        <v>710</v>
      </c>
      <c r="Y715" s="18" t="str">
        <f t="shared" si="117"/>
        <v xml:space="preserve">YAREN TUTKU PORSELEN 5'LI BANYO SETI </v>
      </c>
      <c r="Z715" s="17">
        <f>IF(ISERROR(SEARCH('G_Sipariş Fişi'!$C$18,$A715)),0,1)</f>
        <v>1</v>
      </c>
      <c r="AA715" s="17">
        <f>IF(Z715=0,0,COUNTIF($Z$6:Z715,1))</f>
        <v>710</v>
      </c>
      <c r="AB715" s="18" t="str">
        <f t="shared" si="118"/>
        <v xml:space="preserve">YAREN TUTKU PORSELEN 5'LI BANYO SETI </v>
      </c>
      <c r="AC715" s="17">
        <f>IF(ISERROR(SEARCH('G_Sipariş Fişi'!$C$19,$A715)),0,1)</f>
        <v>1</v>
      </c>
      <c r="AD715" s="17">
        <f>IF(AC715=0,0,COUNTIF($AC$6:AC715,1))</f>
        <v>710</v>
      </c>
      <c r="AE715" s="18" t="str">
        <f t="shared" si="119"/>
        <v xml:space="preserve">YAREN TUTKU PORSELEN 5'LI BANYO SETI </v>
      </c>
    </row>
    <row r="716" spans="1:31" x14ac:dyDescent="0.3">
      <c r="A716" s="17" t="str">
        <f>Tbl_Ürünler[[#This Row],[Ürün Adı]]</f>
        <v>PRIL TABLET 120'LI SODA ETKILI</v>
      </c>
      <c r="B716" s="17">
        <f>IF(ISERROR(SEARCH('G_Sipariş Fişi'!$C$10,$A716)),0,1)</f>
        <v>0</v>
      </c>
      <c r="C716" s="17">
        <f>IF(B716=0,0,COUNTIF($B$6:B716,1))</f>
        <v>0</v>
      </c>
      <c r="D716" s="18" t="str">
        <f t="shared" si="110"/>
        <v/>
      </c>
      <c r="E716" s="17">
        <f>IF(ISERROR(SEARCH('G_Sipariş Fişi'!$C$11,$A716)),0,1)</f>
        <v>0</v>
      </c>
      <c r="F716" s="17">
        <f>IF(E716=0,0,COUNTIF($E$6:E716,1))</f>
        <v>0</v>
      </c>
      <c r="G716" s="18" t="str">
        <f t="shared" si="111"/>
        <v/>
      </c>
      <c r="H716" s="17">
        <f>IF(ISERROR(SEARCH('G_Sipariş Fişi'!$C$12,$A716)),0,1)</f>
        <v>0</v>
      </c>
      <c r="I716" s="17">
        <f>IF(H716=0,0,COUNTIF(H$6:$H716,1))</f>
        <v>0</v>
      </c>
      <c r="J716" s="18" t="str">
        <f t="shared" si="112"/>
        <v/>
      </c>
      <c r="K716" s="17">
        <f>IF(ISERROR(SEARCH('G_Sipariş Fişi'!$C$13,$A716)),0,1)</f>
        <v>0</v>
      </c>
      <c r="L716" s="17">
        <f>IF(K716=0,0,COUNTIF($K$6:K716,1))</f>
        <v>0</v>
      </c>
      <c r="M716" s="18" t="str">
        <f t="shared" si="113"/>
        <v/>
      </c>
      <c r="N716" s="17">
        <f>IF(ISERROR(SEARCH('G_Sipariş Fişi'!$C$14,$A716)),0,1)</f>
        <v>0</v>
      </c>
      <c r="O716" s="17">
        <f>IF(N716=0,0,COUNTIF($N$6:N716,1))</f>
        <v>0</v>
      </c>
      <c r="P716" s="18" t="str">
        <f t="shared" si="114"/>
        <v/>
      </c>
      <c r="Q716" s="17">
        <f>IF(ISERROR(SEARCH('G_Sipariş Fişi'!$C$15,$A716)),0,1)</f>
        <v>0</v>
      </c>
      <c r="R716" s="17">
        <f>IF(Q716=0,0,COUNTIF($Q$6:Q716,1))</f>
        <v>0</v>
      </c>
      <c r="S716" s="18" t="str">
        <f t="shared" si="115"/>
        <v/>
      </c>
      <c r="T716" s="17">
        <f>IF(ISERROR(SEARCH('G_Sipariş Fişi'!$C$16,$A716)),0,1)</f>
        <v>1</v>
      </c>
      <c r="U716" s="17">
        <f>IF(T716=0,0,COUNTIF($T$6:T716,1))</f>
        <v>711</v>
      </c>
      <c r="V716" s="18" t="str">
        <f t="shared" si="116"/>
        <v>PRIL TABLET 120'LI SODA ETKILI</v>
      </c>
      <c r="W716" s="17">
        <f>IF(ISERROR(SEARCH('G_Sipariş Fişi'!$C$17,$A716)),0,1)</f>
        <v>1</v>
      </c>
      <c r="X716" s="17">
        <f>IF(W716=0,0,COUNTIF($W$6:W716,1))</f>
        <v>711</v>
      </c>
      <c r="Y716" s="18" t="str">
        <f t="shared" si="117"/>
        <v>PRIL TABLET 120'LI SODA ETKILI</v>
      </c>
      <c r="Z716" s="17">
        <f>IF(ISERROR(SEARCH('G_Sipariş Fişi'!$C$18,$A716)),0,1)</f>
        <v>1</v>
      </c>
      <c r="AA716" s="17">
        <f>IF(Z716=0,0,COUNTIF($Z$6:Z716,1))</f>
        <v>711</v>
      </c>
      <c r="AB716" s="18" t="str">
        <f t="shared" si="118"/>
        <v>PRIL TABLET 120'LI SODA ETKILI</v>
      </c>
      <c r="AC716" s="17">
        <f>IF(ISERROR(SEARCH('G_Sipariş Fişi'!$C$19,$A716)),0,1)</f>
        <v>1</v>
      </c>
      <c r="AD716" s="17">
        <f>IF(AC716=0,0,COUNTIF($AC$6:AC716,1))</f>
        <v>711</v>
      </c>
      <c r="AE716" s="18" t="str">
        <f t="shared" si="119"/>
        <v>PRIL TABLET 120'LI SODA ETKILI</v>
      </c>
    </row>
    <row r="717" spans="1:31" x14ac:dyDescent="0.3">
      <c r="A717" s="17" t="str">
        <f>Tbl_Ürünler[[#This Row],[Ürün Adı]]</f>
        <v xml:space="preserve">SELPAK 32 LI TUV.KAGIDI </v>
      </c>
      <c r="B717" s="17">
        <f>IF(ISERROR(SEARCH('G_Sipariş Fişi'!$C$10,$A717)),0,1)</f>
        <v>0</v>
      </c>
      <c r="C717" s="17">
        <f>IF(B717=0,0,COUNTIF($B$6:B717,1))</f>
        <v>0</v>
      </c>
      <c r="D717" s="18" t="str">
        <f t="shared" si="110"/>
        <v/>
      </c>
      <c r="E717" s="17">
        <f>IF(ISERROR(SEARCH('G_Sipariş Fişi'!$C$11,$A717)),0,1)</f>
        <v>0</v>
      </c>
      <c r="F717" s="17">
        <f>IF(E717=0,0,COUNTIF($E$6:E717,1))</f>
        <v>0</v>
      </c>
      <c r="G717" s="18" t="str">
        <f t="shared" si="111"/>
        <v/>
      </c>
      <c r="H717" s="17">
        <f>IF(ISERROR(SEARCH('G_Sipariş Fişi'!$C$12,$A717)),0,1)</f>
        <v>0</v>
      </c>
      <c r="I717" s="17">
        <f>IF(H717=0,0,COUNTIF(H$6:$H717,1))</f>
        <v>0</v>
      </c>
      <c r="J717" s="18" t="str">
        <f t="shared" si="112"/>
        <v/>
      </c>
      <c r="K717" s="17">
        <f>IF(ISERROR(SEARCH('G_Sipariş Fişi'!$C$13,$A717)),0,1)</f>
        <v>0</v>
      </c>
      <c r="L717" s="17">
        <f>IF(K717=0,0,COUNTIF($K$6:K717,1))</f>
        <v>0</v>
      </c>
      <c r="M717" s="18" t="str">
        <f t="shared" si="113"/>
        <v/>
      </c>
      <c r="N717" s="17">
        <f>IF(ISERROR(SEARCH('G_Sipariş Fişi'!$C$14,$A717)),0,1)</f>
        <v>0</v>
      </c>
      <c r="O717" s="17">
        <f>IF(N717=0,0,COUNTIF($N$6:N717,1))</f>
        <v>0</v>
      </c>
      <c r="P717" s="18" t="str">
        <f t="shared" si="114"/>
        <v/>
      </c>
      <c r="Q717" s="17">
        <f>IF(ISERROR(SEARCH('G_Sipariş Fişi'!$C$15,$A717)),0,1)</f>
        <v>0</v>
      </c>
      <c r="R717" s="17">
        <f>IF(Q717=0,0,COUNTIF($Q$6:Q717,1))</f>
        <v>0</v>
      </c>
      <c r="S717" s="18" t="str">
        <f t="shared" si="115"/>
        <v/>
      </c>
      <c r="T717" s="17">
        <f>IF(ISERROR(SEARCH('G_Sipariş Fişi'!$C$16,$A717)),0,1)</f>
        <v>1</v>
      </c>
      <c r="U717" s="17">
        <f>IF(T717=0,0,COUNTIF($T$6:T717,1))</f>
        <v>712</v>
      </c>
      <c r="V717" s="18" t="str">
        <f t="shared" si="116"/>
        <v xml:space="preserve">SELPAK 32 LI TUV.KAGIDI </v>
      </c>
      <c r="W717" s="17">
        <f>IF(ISERROR(SEARCH('G_Sipariş Fişi'!$C$17,$A717)),0,1)</f>
        <v>1</v>
      </c>
      <c r="X717" s="17">
        <f>IF(W717=0,0,COUNTIF($W$6:W717,1))</f>
        <v>712</v>
      </c>
      <c r="Y717" s="18" t="str">
        <f t="shared" si="117"/>
        <v xml:space="preserve">SELPAK 32 LI TUV.KAGIDI </v>
      </c>
      <c r="Z717" s="17">
        <f>IF(ISERROR(SEARCH('G_Sipariş Fişi'!$C$18,$A717)),0,1)</f>
        <v>1</v>
      </c>
      <c r="AA717" s="17">
        <f>IF(Z717=0,0,COUNTIF($Z$6:Z717,1))</f>
        <v>712</v>
      </c>
      <c r="AB717" s="18" t="str">
        <f t="shared" si="118"/>
        <v xml:space="preserve">SELPAK 32 LI TUV.KAGIDI </v>
      </c>
      <c r="AC717" s="17">
        <f>IF(ISERROR(SEARCH('G_Sipariş Fişi'!$C$19,$A717)),0,1)</f>
        <v>1</v>
      </c>
      <c r="AD717" s="17">
        <f>IF(AC717=0,0,COUNTIF($AC$6:AC717,1))</f>
        <v>712</v>
      </c>
      <c r="AE717" s="18" t="str">
        <f t="shared" si="119"/>
        <v xml:space="preserve">SELPAK 32 LI TUV.KAGIDI </v>
      </c>
    </row>
    <row r="718" spans="1:31" x14ac:dyDescent="0.3">
      <c r="A718" s="17" t="str">
        <f>Tbl_Ürünler[[#This Row],[Ürün Adı]]</f>
        <v>PAPIA WC KAGIDI 24'LU 4 KATLI 2012</v>
      </c>
      <c r="B718" s="17">
        <f>IF(ISERROR(SEARCH('G_Sipariş Fişi'!$C$10,$A718)),0,1)</f>
        <v>0</v>
      </c>
      <c r="C718" s="17">
        <f>IF(B718=0,0,COUNTIF($B$6:B718,1))</f>
        <v>0</v>
      </c>
      <c r="D718" s="18" t="str">
        <f t="shared" si="110"/>
        <v/>
      </c>
      <c r="E718" s="17">
        <f>IF(ISERROR(SEARCH('G_Sipariş Fişi'!$C$11,$A718)),0,1)</f>
        <v>0</v>
      </c>
      <c r="F718" s="17">
        <f>IF(E718=0,0,COUNTIF($E$6:E718,1))</f>
        <v>0</v>
      </c>
      <c r="G718" s="18" t="str">
        <f t="shared" si="111"/>
        <v/>
      </c>
      <c r="H718" s="17">
        <f>IF(ISERROR(SEARCH('G_Sipariş Fişi'!$C$12,$A718)),0,1)</f>
        <v>0</v>
      </c>
      <c r="I718" s="17">
        <f>IF(H718=0,0,COUNTIF(H$6:$H718,1))</f>
        <v>0</v>
      </c>
      <c r="J718" s="18" t="str">
        <f t="shared" si="112"/>
        <v/>
      </c>
      <c r="K718" s="17">
        <f>IF(ISERROR(SEARCH('G_Sipariş Fişi'!$C$13,$A718)),0,1)</f>
        <v>0</v>
      </c>
      <c r="L718" s="17">
        <f>IF(K718=0,0,COUNTIF($K$6:K718,1))</f>
        <v>0</v>
      </c>
      <c r="M718" s="18" t="str">
        <f t="shared" si="113"/>
        <v/>
      </c>
      <c r="N718" s="17">
        <f>IF(ISERROR(SEARCH('G_Sipariş Fişi'!$C$14,$A718)),0,1)</f>
        <v>0</v>
      </c>
      <c r="O718" s="17">
        <f>IF(N718=0,0,COUNTIF($N$6:N718,1))</f>
        <v>0</v>
      </c>
      <c r="P718" s="18" t="str">
        <f t="shared" si="114"/>
        <v/>
      </c>
      <c r="Q718" s="17">
        <f>IF(ISERROR(SEARCH('G_Sipariş Fişi'!$C$15,$A718)),0,1)</f>
        <v>0</v>
      </c>
      <c r="R718" s="17">
        <f>IF(Q718=0,0,COUNTIF($Q$6:Q718,1))</f>
        <v>0</v>
      </c>
      <c r="S718" s="18" t="str">
        <f t="shared" si="115"/>
        <v/>
      </c>
      <c r="T718" s="17">
        <f>IF(ISERROR(SEARCH('G_Sipariş Fişi'!$C$16,$A718)),0,1)</f>
        <v>1</v>
      </c>
      <c r="U718" s="17">
        <f>IF(T718=0,0,COUNTIF($T$6:T718,1))</f>
        <v>713</v>
      </c>
      <c r="V718" s="18" t="str">
        <f t="shared" si="116"/>
        <v>PAPIA WC KAGIDI 24'LU 4 KATLI 2012</v>
      </c>
      <c r="W718" s="17">
        <f>IF(ISERROR(SEARCH('G_Sipariş Fişi'!$C$17,$A718)),0,1)</f>
        <v>1</v>
      </c>
      <c r="X718" s="17">
        <f>IF(W718=0,0,COUNTIF($W$6:W718,1))</f>
        <v>713</v>
      </c>
      <c r="Y718" s="18" t="str">
        <f t="shared" si="117"/>
        <v>PAPIA WC KAGIDI 24'LU 4 KATLI 2012</v>
      </c>
      <c r="Z718" s="17">
        <f>IF(ISERROR(SEARCH('G_Sipariş Fişi'!$C$18,$A718)),0,1)</f>
        <v>1</v>
      </c>
      <c r="AA718" s="17">
        <f>IF(Z718=0,0,COUNTIF($Z$6:Z718,1))</f>
        <v>713</v>
      </c>
      <c r="AB718" s="18" t="str">
        <f t="shared" si="118"/>
        <v>PAPIA WC KAGIDI 24'LU 4 KATLI 2012</v>
      </c>
      <c r="AC718" s="17">
        <f>IF(ISERROR(SEARCH('G_Sipariş Fişi'!$C$19,$A718)),0,1)</f>
        <v>1</v>
      </c>
      <c r="AD718" s="17">
        <f>IF(AC718=0,0,COUNTIF($AC$6:AC718,1))</f>
        <v>713</v>
      </c>
      <c r="AE718" s="18" t="str">
        <f t="shared" si="119"/>
        <v>PAPIA WC KAGIDI 24'LU 4 KATLI 2012</v>
      </c>
    </row>
    <row r="719" spans="1:31" x14ac:dyDescent="0.3">
      <c r="A719" s="17" t="str">
        <f>Tbl_Ürünler[[#This Row],[Ürün Adı]]</f>
        <v>SIRMA MISIROZU YAG 5 LT</v>
      </c>
      <c r="B719" s="17">
        <f>IF(ISERROR(SEARCH('G_Sipariş Fişi'!$C$10,$A719)),0,1)</f>
        <v>0</v>
      </c>
      <c r="C719" s="17">
        <f>IF(B719=0,0,COUNTIF($B$6:B719,1))</f>
        <v>0</v>
      </c>
      <c r="D719" s="18" t="str">
        <f t="shared" si="110"/>
        <v/>
      </c>
      <c r="E719" s="17">
        <f>IF(ISERROR(SEARCH('G_Sipariş Fişi'!$C$11,$A719)),0,1)</f>
        <v>0</v>
      </c>
      <c r="F719" s="17">
        <f>IF(E719=0,0,COUNTIF($E$6:E719,1))</f>
        <v>0</v>
      </c>
      <c r="G719" s="18" t="str">
        <f t="shared" si="111"/>
        <v/>
      </c>
      <c r="H719" s="17">
        <f>IF(ISERROR(SEARCH('G_Sipariş Fişi'!$C$12,$A719)),0,1)</f>
        <v>0</v>
      </c>
      <c r="I719" s="17">
        <f>IF(H719=0,0,COUNTIF(H$6:$H719,1))</f>
        <v>0</v>
      </c>
      <c r="J719" s="18" t="str">
        <f t="shared" si="112"/>
        <v/>
      </c>
      <c r="K719" s="17">
        <f>IF(ISERROR(SEARCH('G_Sipariş Fişi'!$C$13,$A719)),0,1)</f>
        <v>0</v>
      </c>
      <c r="L719" s="17">
        <f>IF(K719=0,0,COUNTIF($K$6:K719,1))</f>
        <v>0</v>
      </c>
      <c r="M719" s="18" t="str">
        <f t="shared" si="113"/>
        <v/>
      </c>
      <c r="N719" s="17">
        <f>IF(ISERROR(SEARCH('G_Sipariş Fişi'!$C$14,$A719)),0,1)</f>
        <v>0</v>
      </c>
      <c r="O719" s="17">
        <f>IF(N719=0,0,COUNTIF($N$6:N719,1))</f>
        <v>0</v>
      </c>
      <c r="P719" s="18" t="str">
        <f t="shared" si="114"/>
        <v/>
      </c>
      <c r="Q719" s="17">
        <f>IF(ISERROR(SEARCH('G_Sipariş Fişi'!$C$15,$A719)),0,1)</f>
        <v>0</v>
      </c>
      <c r="R719" s="17">
        <f>IF(Q719=0,0,COUNTIF($Q$6:Q719,1))</f>
        <v>0</v>
      </c>
      <c r="S719" s="18" t="str">
        <f t="shared" si="115"/>
        <v/>
      </c>
      <c r="T719" s="17">
        <f>IF(ISERROR(SEARCH('G_Sipariş Fişi'!$C$16,$A719)),0,1)</f>
        <v>1</v>
      </c>
      <c r="U719" s="17">
        <f>IF(T719=0,0,COUNTIF($T$6:T719,1))</f>
        <v>714</v>
      </c>
      <c r="V719" s="18" t="str">
        <f t="shared" si="116"/>
        <v>SIRMA MISIROZU YAG 5 LT</v>
      </c>
      <c r="W719" s="17">
        <f>IF(ISERROR(SEARCH('G_Sipariş Fişi'!$C$17,$A719)),0,1)</f>
        <v>1</v>
      </c>
      <c r="X719" s="17">
        <f>IF(W719=0,0,COUNTIF($W$6:W719,1))</f>
        <v>714</v>
      </c>
      <c r="Y719" s="18" t="str">
        <f t="shared" si="117"/>
        <v>SIRMA MISIROZU YAG 5 LT</v>
      </c>
      <c r="Z719" s="17">
        <f>IF(ISERROR(SEARCH('G_Sipariş Fişi'!$C$18,$A719)),0,1)</f>
        <v>1</v>
      </c>
      <c r="AA719" s="17">
        <f>IF(Z719=0,0,COUNTIF($Z$6:Z719,1))</f>
        <v>714</v>
      </c>
      <c r="AB719" s="18" t="str">
        <f t="shared" si="118"/>
        <v>SIRMA MISIROZU YAG 5 LT</v>
      </c>
      <c r="AC719" s="17">
        <f>IF(ISERROR(SEARCH('G_Sipariş Fişi'!$C$19,$A719)),0,1)</f>
        <v>1</v>
      </c>
      <c r="AD719" s="17">
        <f>IF(AC719=0,0,COUNTIF($AC$6:AC719,1))</f>
        <v>714</v>
      </c>
      <c r="AE719" s="18" t="str">
        <f t="shared" si="119"/>
        <v>SIRMA MISIROZU YAG 5 LT</v>
      </c>
    </row>
    <row r="720" spans="1:31" x14ac:dyDescent="0.3">
      <c r="A720" s="17" t="str">
        <f>Tbl_Ürünler[[#This Row],[Ürün Adı]]</f>
        <v>DERYA DILIM KASAR 200 GR</v>
      </c>
      <c r="B720" s="17">
        <f>IF(ISERROR(SEARCH('G_Sipariş Fişi'!$C$10,$A720)),0,1)</f>
        <v>0</v>
      </c>
      <c r="C720" s="17">
        <f>IF(B720=0,0,COUNTIF($B$6:B720,1))</f>
        <v>0</v>
      </c>
      <c r="D720" s="18" t="str">
        <f t="shared" si="110"/>
        <v/>
      </c>
      <c r="E720" s="17">
        <f>IF(ISERROR(SEARCH('G_Sipariş Fişi'!$C$11,$A720)),0,1)</f>
        <v>0</v>
      </c>
      <c r="F720" s="17">
        <f>IF(E720=0,0,COUNTIF($E$6:E720,1))</f>
        <v>0</v>
      </c>
      <c r="G720" s="18" t="str">
        <f t="shared" si="111"/>
        <v/>
      </c>
      <c r="H720" s="17">
        <f>IF(ISERROR(SEARCH('G_Sipariş Fişi'!$C$12,$A720)),0,1)</f>
        <v>0</v>
      </c>
      <c r="I720" s="17">
        <f>IF(H720=0,0,COUNTIF(H$6:$H720,1))</f>
        <v>0</v>
      </c>
      <c r="J720" s="18" t="str">
        <f t="shared" si="112"/>
        <v/>
      </c>
      <c r="K720" s="17">
        <f>IF(ISERROR(SEARCH('G_Sipariş Fişi'!$C$13,$A720)),0,1)</f>
        <v>0</v>
      </c>
      <c r="L720" s="17">
        <f>IF(K720=0,0,COUNTIF($K$6:K720,1))</f>
        <v>0</v>
      </c>
      <c r="M720" s="18" t="str">
        <f t="shared" si="113"/>
        <v/>
      </c>
      <c r="N720" s="17">
        <f>IF(ISERROR(SEARCH('G_Sipariş Fişi'!$C$14,$A720)),0,1)</f>
        <v>0</v>
      </c>
      <c r="O720" s="17">
        <f>IF(N720=0,0,COUNTIF($N$6:N720,1))</f>
        <v>0</v>
      </c>
      <c r="P720" s="18" t="str">
        <f t="shared" si="114"/>
        <v/>
      </c>
      <c r="Q720" s="17">
        <f>IF(ISERROR(SEARCH('G_Sipariş Fişi'!$C$15,$A720)),0,1)</f>
        <v>0</v>
      </c>
      <c r="R720" s="17">
        <f>IF(Q720=0,0,COUNTIF($Q$6:Q720,1))</f>
        <v>0</v>
      </c>
      <c r="S720" s="18" t="str">
        <f t="shared" si="115"/>
        <v/>
      </c>
      <c r="T720" s="17">
        <f>IF(ISERROR(SEARCH('G_Sipariş Fişi'!$C$16,$A720)),0,1)</f>
        <v>1</v>
      </c>
      <c r="U720" s="17">
        <f>IF(T720=0,0,COUNTIF($T$6:T720,1))</f>
        <v>715</v>
      </c>
      <c r="V720" s="18" t="str">
        <f t="shared" si="116"/>
        <v>DERYA DILIM KASAR 200 GR</v>
      </c>
      <c r="W720" s="17">
        <f>IF(ISERROR(SEARCH('G_Sipariş Fişi'!$C$17,$A720)),0,1)</f>
        <v>1</v>
      </c>
      <c r="X720" s="17">
        <f>IF(W720=0,0,COUNTIF($W$6:W720,1))</f>
        <v>715</v>
      </c>
      <c r="Y720" s="18" t="str">
        <f t="shared" si="117"/>
        <v>DERYA DILIM KASAR 200 GR</v>
      </c>
      <c r="Z720" s="17">
        <f>IF(ISERROR(SEARCH('G_Sipariş Fişi'!$C$18,$A720)),0,1)</f>
        <v>1</v>
      </c>
      <c r="AA720" s="17">
        <f>IF(Z720=0,0,COUNTIF($Z$6:Z720,1))</f>
        <v>715</v>
      </c>
      <c r="AB720" s="18" t="str">
        <f t="shared" si="118"/>
        <v>DERYA DILIM KASAR 200 GR</v>
      </c>
      <c r="AC720" s="17">
        <f>IF(ISERROR(SEARCH('G_Sipariş Fişi'!$C$19,$A720)),0,1)</f>
        <v>1</v>
      </c>
      <c r="AD720" s="17">
        <f>IF(AC720=0,0,COUNTIF($AC$6:AC720,1))</f>
        <v>715</v>
      </c>
      <c r="AE720" s="18" t="str">
        <f t="shared" si="119"/>
        <v>DERYA DILIM KASAR 200 GR</v>
      </c>
    </row>
    <row r="721" spans="1:31" x14ac:dyDescent="0.3">
      <c r="A721" s="17" t="str">
        <f>Tbl_Ürünler[[#This Row],[Ürün Adı]]</f>
        <v>PINAR KARİDES 400 GR</v>
      </c>
      <c r="B721" s="17">
        <f>IF(ISERROR(SEARCH('G_Sipariş Fişi'!$C$10,$A721)),0,1)</f>
        <v>0</v>
      </c>
      <c r="C721" s="17">
        <f>IF(B721=0,0,COUNTIF($B$6:B721,1))</f>
        <v>0</v>
      </c>
      <c r="D721" s="18" t="str">
        <f t="shared" si="110"/>
        <v/>
      </c>
      <c r="E721" s="17">
        <f>IF(ISERROR(SEARCH('G_Sipariş Fişi'!$C$11,$A721)),0,1)</f>
        <v>0</v>
      </c>
      <c r="F721" s="17">
        <f>IF(E721=0,0,COUNTIF($E$6:E721,1))</f>
        <v>0</v>
      </c>
      <c r="G721" s="18" t="str">
        <f t="shared" si="111"/>
        <v/>
      </c>
      <c r="H721" s="17">
        <f>IF(ISERROR(SEARCH('G_Sipariş Fişi'!$C$12,$A721)),0,1)</f>
        <v>0</v>
      </c>
      <c r="I721" s="17">
        <f>IF(H721=0,0,COUNTIF(H$6:$H721,1))</f>
        <v>0</v>
      </c>
      <c r="J721" s="18" t="str">
        <f t="shared" si="112"/>
        <v/>
      </c>
      <c r="K721" s="17">
        <f>IF(ISERROR(SEARCH('G_Sipariş Fişi'!$C$13,$A721)),0,1)</f>
        <v>0</v>
      </c>
      <c r="L721" s="17">
        <f>IF(K721=0,0,COUNTIF($K$6:K721,1))</f>
        <v>0</v>
      </c>
      <c r="M721" s="18" t="str">
        <f t="shared" si="113"/>
        <v/>
      </c>
      <c r="N721" s="17">
        <f>IF(ISERROR(SEARCH('G_Sipariş Fişi'!$C$14,$A721)),0,1)</f>
        <v>0</v>
      </c>
      <c r="O721" s="17">
        <f>IF(N721=0,0,COUNTIF($N$6:N721,1))</f>
        <v>0</v>
      </c>
      <c r="P721" s="18" t="str">
        <f t="shared" si="114"/>
        <v/>
      </c>
      <c r="Q721" s="17">
        <f>IF(ISERROR(SEARCH('G_Sipariş Fişi'!$C$15,$A721)),0,1)</f>
        <v>0</v>
      </c>
      <c r="R721" s="17">
        <f>IF(Q721=0,0,COUNTIF($Q$6:Q721,1))</f>
        <v>0</v>
      </c>
      <c r="S721" s="18" t="str">
        <f t="shared" si="115"/>
        <v/>
      </c>
      <c r="T721" s="17">
        <f>IF(ISERROR(SEARCH('G_Sipariş Fişi'!$C$16,$A721)),0,1)</f>
        <v>1</v>
      </c>
      <c r="U721" s="17">
        <f>IF(T721=0,0,COUNTIF($T$6:T721,1))</f>
        <v>716</v>
      </c>
      <c r="V721" s="18" t="str">
        <f t="shared" si="116"/>
        <v>PINAR KARİDES 400 GR</v>
      </c>
      <c r="W721" s="17">
        <f>IF(ISERROR(SEARCH('G_Sipariş Fişi'!$C$17,$A721)),0,1)</f>
        <v>1</v>
      </c>
      <c r="X721" s="17">
        <f>IF(W721=0,0,COUNTIF($W$6:W721,1))</f>
        <v>716</v>
      </c>
      <c r="Y721" s="18" t="str">
        <f t="shared" si="117"/>
        <v>PINAR KARİDES 400 GR</v>
      </c>
      <c r="Z721" s="17">
        <f>IF(ISERROR(SEARCH('G_Sipariş Fişi'!$C$18,$A721)),0,1)</f>
        <v>1</v>
      </c>
      <c r="AA721" s="17">
        <f>IF(Z721=0,0,COUNTIF($Z$6:Z721,1))</f>
        <v>716</v>
      </c>
      <c r="AB721" s="18" t="str">
        <f t="shared" si="118"/>
        <v>PINAR KARİDES 400 GR</v>
      </c>
      <c r="AC721" s="17">
        <f>IF(ISERROR(SEARCH('G_Sipariş Fişi'!$C$19,$A721)),0,1)</f>
        <v>1</v>
      </c>
      <c r="AD721" s="17">
        <f>IF(AC721=0,0,COUNTIF($AC$6:AC721,1))</f>
        <v>716</v>
      </c>
      <c r="AE721" s="18" t="str">
        <f t="shared" si="119"/>
        <v>PINAR KARİDES 400 GR</v>
      </c>
    </row>
    <row r="722" spans="1:31" x14ac:dyDescent="0.3">
      <c r="A722" s="17" t="str">
        <f>Tbl_Ürünler[[#This Row],[Ürün Adı]]</f>
        <v>BANVIT PILIC YAPRAK DONER  200 GR</v>
      </c>
      <c r="B722" s="17">
        <f>IF(ISERROR(SEARCH('G_Sipariş Fişi'!$C$10,$A722)),0,1)</f>
        <v>0</v>
      </c>
      <c r="C722" s="17">
        <f>IF(B722=0,0,COUNTIF($B$6:B722,1))</f>
        <v>0</v>
      </c>
      <c r="D722" s="18" t="str">
        <f t="shared" si="110"/>
        <v/>
      </c>
      <c r="E722" s="17">
        <f>IF(ISERROR(SEARCH('G_Sipariş Fişi'!$C$11,$A722)),0,1)</f>
        <v>0</v>
      </c>
      <c r="F722" s="17">
        <f>IF(E722=0,0,COUNTIF($E$6:E722,1))</f>
        <v>0</v>
      </c>
      <c r="G722" s="18" t="str">
        <f t="shared" si="111"/>
        <v/>
      </c>
      <c r="H722" s="17">
        <f>IF(ISERROR(SEARCH('G_Sipariş Fişi'!$C$12,$A722)),0,1)</f>
        <v>0</v>
      </c>
      <c r="I722" s="17">
        <f>IF(H722=0,0,COUNTIF(H$6:$H722,1))</f>
        <v>0</v>
      </c>
      <c r="J722" s="18" t="str">
        <f t="shared" si="112"/>
        <v/>
      </c>
      <c r="K722" s="17">
        <f>IF(ISERROR(SEARCH('G_Sipariş Fişi'!$C$13,$A722)),0,1)</f>
        <v>0</v>
      </c>
      <c r="L722" s="17">
        <f>IF(K722=0,0,COUNTIF($K$6:K722,1))</f>
        <v>0</v>
      </c>
      <c r="M722" s="18" t="str">
        <f t="shared" si="113"/>
        <v/>
      </c>
      <c r="N722" s="17">
        <f>IF(ISERROR(SEARCH('G_Sipariş Fişi'!$C$14,$A722)),0,1)</f>
        <v>0</v>
      </c>
      <c r="O722" s="17">
        <f>IF(N722=0,0,COUNTIF($N$6:N722,1))</f>
        <v>0</v>
      </c>
      <c r="P722" s="18" t="str">
        <f t="shared" si="114"/>
        <v/>
      </c>
      <c r="Q722" s="17">
        <f>IF(ISERROR(SEARCH('G_Sipariş Fişi'!$C$15,$A722)),0,1)</f>
        <v>0</v>
      </c>
      <c r="R722" s="17">
        <f>IF(Q722=0,0,COUNTIF($Q$6:Q722,1))</f>
        <v>0</v>
      </c>
      <c r="S722" s="18" t="str">
        <f t="shared" si="115"/>
        <v/>
      </c>
      <c r="T722" s="17">
        <f>IF(ISERROR(SEARCH('G_Sipariş Fişi'!$C$16,$A722)),0,1)</f>
        <v>1</v>
      </c>
      <c r="U722" s="17">
        <f>IF(T722=0,0,COUNTIF($T$6:T722,1))</f>
        <v>717</v>
      </c>
      <c r="V722" s="18" t="str">
        <f t="shared" si="116"/>
        <v>BANVIT PILIC YAPRAK DONER  200 GR</v>
      </c>
      <c r="W722" s="17">
        <f>IF(ISERROR(SEARCH('G_Sipariş Fişi'!$C$17,$A722)),0,1)</f>
        <v>1</v>
      </c>
      <c r="X722" s="17">
        <f>IF(W722=0,0,COUNTIF($W$6:W722,1))</f>
        <v>717</v>
      </c>
      <c r="Y722" s="18" t="str">
        <f t="shared" si="117"/>
        <v>BANVIT PILIC YAPRAK DONER  200 GR</v>
      </c>
      <c r="Z722" s="17">
        <f>IF(ISERROR(SEARCH('G_Sipariş Fişi'!$C$18,$A722)),0,1)</f>
        <v>1</v>
      </c>
      <c r="AA722" s="17">
        <f>IF(Z722=0,0,COUNTIF($Z$6:Z722,1))</f>
        <v>717</v>
      </c>
      <c r="AB722" s="18" t="str">
        <f t="shared" si="118"/>
        <v>BANVIT PILIC YAPRAK DONER  200 GR</v>
      </c>
      <c r="AC722" s="17">
        <f>IF(ISERROR(SEARCH('G_Sipariş Fişi'!$C$19,$A722)),0,1)</f>
        <v>1</v>
      </c>
      <c r="AD722" s="17">
        <f>IF(AC722=0,0,COUNTIF($AC$6:AC722,1))</f>
        <v>717</v>
      </c>
      <c r="AE722" s="18" t="str">
        <f t="shared" si="119"/>
        <v>BANVIT PILIC YAPRAK DONER  200 GR</v>
      </c>
    </row>
    <row r="723" spans="1:31" x14ac:dyDescent="0.3">
      <c r="A723" s="17" t="str">
        <f>Tbl_Ürünler[[#This Row],[Ürün Adı]]</f>
        <v>BAGDAT MAHLEP 50GR</v>
      </c>
      <c r="B723" s="17">
        <f>IF(ISERROR(SEARCH('G_Sipariş Fişi'!$C$10,$A723)),0,1)</f>
        <v>0</v>
      </c>
      <c r="C723" s="17">
        <f>IF(B723=0,0,COUNTIF($B$6:B723,1))</f>
        <v>0</v>
      </c>
      <c r="D723" s="18" t="str">
        <f t="shared" si="110"/>
        <v/>
      </c>
      <c r="E723" s="17">
        <f>IF(ISERROR(SEARCH('G_Sipariş Fişi'!$C$11,$A723)),0,1)</f>
        <v>0</v>
      </c>
      <c r="F723" s="17">
        <f>IF(E723=0,0,COUNTIF($E$6:E723,1))</f>
        <v>0</v>
      </c>
      <c r="G723" s="18" t="str">
        <f t="shared" si="111"/>
        <v/>
      </c>
      <c r="H723" s="17">
        <f>IF(ISERROR(SEARCH('G_Sipariş Fişi'!$C$12,$A723)),0,1)</f>
        <v>0</v>
      </c>
      <c r="I723" s="17">
        <f>IF(H723=0,0,COUNTIF(H$6:$H723,1))</f>
        <v>0</v>
      </c>
      <c r="J723" s="18" t="str">
        <f t="shared" si="112"/>
        <v/>
      </c>
      <c r="K723" s="17">
        <f>IF(ISERROR(SEARCH('G_Sipariş Fişi'!$C$13,$A723)),0,1)</f>
        <v>0</v>
      </c>
      <c r="L723" s="17">
        <f>IF(K723=0,0,COUNTIF($K$6:K723,1))</f>
        <v>0</v>
      </c>
      <c r="M723" s="18" t="str">
        <f t="shared" si="113"/>
        <v/>
      </c>
      <c r="N723" s="17">
        <f>IF(ISERROR(SEARCH('G_Sipariş Fişi'!$C$14,$A723)),0,1)</f>
        <v>0</v>
      </c>
      <c r="O723" s="17">
        <f>IF(N723=0,0,COUNTIF($N$6:N723,1))</f>
        <v>0</v>
      </c>
      <c r="P723" s="18" t="str">
        <f t="shared" si="114"/>
        <v/>
      </c>
      <c r="Q723" s="17">
        <f>IF(ISERROR(SEARCH('G_Sipariş Fişi'!$C$15,$A723)),0,1)</f>
        <v>0</v>
      </c>
      <c r="R723" s="17">
        <f>IF(Q723=0,0,COUNTIF($Q$6:Q723,1))</f>
        <v>0</v>
      </c>
      <c r="S723" s="18" t="str">
        <f t="shared" si="115"/>
        <v/>
      </c>
      <c r="T723" s="17">
        <f>IF(ISERROR(SEARCH('G_Sipariş Fişi'!$C$16,$A723)),0,1)</f>
        <v>1</v>
      </c>
      <c r="U723" s="17">
        <f>IF(T723=0,0,COUNTIF($T$6:T723,1))</f>
        <v>718</v>
      </c>
      <c r="V723" s="18" t="str">
        <f t="shared" si="116"/>
        <v>BAGDAT MAHLEP 50GR</v>
      </c>
      <c r="W723" s="17">
        <f>IF(ISERROR(SEARCH('G_Sipariş Fişi'!$C$17,$A723)),0,1)</f>
        <v>1</v>
      </c>
      <c r="X723" s="17">
        <f>IF(W723=0,0,COUNTIF($W$6:W723,1))</f>
        <v>718</v>
      </c>
      <c r="Y723" s="18" t="str">
        <f t="shared" si="117"/>
        <v>BAGDAT MAHLEP 50GR</v>
      </c>
      <c r="Z723" s="17">
        <f>IF(ISERROR(SEARCH('G_Sipariş Fişi'!$C$18,$A723)),0,1)</f>
        <v>1</v>
      </c>
      <c r="AA723" s="17">
        <f>IF(Z723=0,0,COUNTIF($Z$6:Z723,1))</f>
        <v>718</v>
      </c>
      <c r="AB723" s="18" t="str">
        <f t="shared" si="118"/>
        <v>BAGDAT MAHLEP 50GR</v>
      </c>
      <c r="AC723" s="17">
        <f>IF(ISERROR(SEARCH('G_Sipariş Fişi'!$C$19,$A723)),0,1)</f>
        <v>1</v>
      </c>
      <c r="AD723" s="17">
        <f>IF(AC723=0,0,COUNTIF($AC$6:AC723,1))</f>
        <v>718</v>
      </c>
      <c r="AE723" s="18" t="str">
        <f t="shared" si="119"/>
        <v>BAGDAT MAHLEP 50GR</v>
      </c>
    </row>
    <row r="724" spans="1:31" x14ac:dyDescent="0.3">
      <c r="A724" s="17" t="str">
        <f>Tbl_Ürünler[[#This Row],[Ürün Adı]]</f>
        <v>BURDAN 15 LI YUMURTA KAHVE 2012</v>
      </c>
      <c r="B724" s="17">
        <f>IF(ISERROR(SEARCH('G_Sipariş Fişi'!$C$10,$A724)),0,1)</f>
        <v>0</v>
      </c>
      <c r="C724" s="17">
        <f>IF(B724=0,0,COUNTIF($B$6:B724,1))</f>
        <v>0</v>
      </c>
      <c r="D724" s="18" t="str">
        <f t="shared" si="110"/>
        <v/>
      </c>
      <c r="E724" s="17">
        <f>IF(ISERROR(SEARCH('G_Sipariş Fişi'!$C$11,$A724)),0,1)</f>
        <v>0</v>
      </c>
      <c r="F724" s="17">
        <f>IF(E724=0,0,COUNTIF($E$6:E724,1))</f>
        <v>0</v>
      </c>
      <c r="G724" s="18" t="str">
        <f t="shared" si="111"/>
        <v/>
      </c>
      <c r="H724" s="17">
        <f>IF(ISERROR(SEARCH('G_Sipariş Fişi'!$C$12,$A724)),0,1)</f>
        <v>0</v>
      </c>
      <c r="I724" s="17">
        <f>IF(H724=0,0,COUNTIF(H$6:$H724,1))</f>
        <v>0</v>
      </c>
      <c r="J724" s="18" t="str">
        <f t="shared" si="112"/>
        <v/>
      </c>
      <c r="K724" s="17">
        <f>IF(ISERROR(SEARCH('G_Sipariş Fişi'!$C$13,$A724)),0,1)</f>
        <v>0</v>
      </c>
      <c r="L724" s="17">
        <f>IF(K724=0,0,COUNTIF($K$6:K724,1))</f>
        <v>0</v>
      </c>
      <c r="M724" s="18" t="str">
        <f t="shared" si="113"/>
        <v/>
      </c>
      <c r="N724" s="17">
        <f>IF(ISERROR(SEARCH('G_Sipariş Fişi'!$C$14,$A724)),0,1)</f>
        <v>0</v>
      </c>
      <c r="O724" s="17">
        <f>IF(N724=0,0,COUNTIF($N$6:N724,1))</f>
        <v>0</v>
      </c>
      <c r="P724" s="18" t="str">
        <f t="shared" si="114"/>
        <v/>
      </c>
      <c r="Q724" s="17">
        <f>IF(ISERROR(SEARCH('G_Sipariş Fişi'!$C$15,$A724)),0,1)</f>
        <v>0</v>
      </c>
      <c r="R724" s="17">
        <f>IF(Q724=0,0,COUNTIF($Q$6:Q724,1))</f>
        <v>0</v>
      </c>
      <c r="S724" s="18" t="str">
        <f t="shared" si="115"/>
        <v/>
      </c>
      <c r="T724" s="17">
        <f>IF(ISERROR(SEARCH('G_Sipariş Fişi'!$C$16,$A724)),0,1)</f>
        <v>1</v>
      </c>
      <c r="U724" s="17">
        <f>IF(T724=0,0,COUNTIF($T$6:T724,1))</f>
        <v>719</v>
      </c>
      <c r="V724" s="18" t="str">
        <f t="shared" si="116"/>
        <v>BURDAN 15 LI YUMURTA KAHVE 2012</v>
      </c>
      <c r="W724" s="17">
        <f>IF(ISERROR(SEARCH('G_Sipariş Fişi'!$C$17,$A724)),0,1)</f>
        <v>1</v>
      </c>
      <c r="X724" s="17">
        <f>IF(W724=0,0,COUNTIF($W$6:W724,1))</f>
        <v>719</v>
      </c>
      <c r="Y724" s="18" t="str">
        <f t="shared" si="117"/>
        <v>BURDAN 15 LI YUMURTA KAHVE 2012</v>
      </c>
      <c r="Z724" s="17">
        <f>IF(ISERROR(SEARCH('G_Sipariş Fişi'!$C$18,$A724)),0,1)</f>
        <v>1</v>
      </c>
      <c r="AA724" s="17">
        <f>IF(Z724=0,0,COUNTIF($Z$6:Z724,1))</f>
        <v>719</v>
      </c>
      <c r="AB724" s="18" t="str">
        <f t="shared" si="118"/>
        <v>BURDAN 15 LI YUMURTA KAHVE 2012</v>
      </c>
      <c r="AC724" s="17">
        <f>IF(ISERROR(SEARCH('G_Sipariş Fişi'!$C$19,$A724)),0,1)</f>
        <v>1</v>
      </c>
      <c r="AD724" s="17">
        <f>IF(AC724=0,0,COUNTIF($AC$6:AC724,1))</f>
        <v>719</v>
      </c>
      <c r="AE724" s="18" t="str">
        <f t="shared" si="119"/>
        <v>BURDAN 15 LI YUMURTA KAHVE 2012</v>
      </c>
    </row>
    <row r="725" spans="1:31" x14ac:dyDescent="0.3">
      <c r="A725" s="17" t="str">
        <f>Tbl_Ürünler[[#This Row],[Ürün Adı]]</f>
        <v>P.BAHCE 42011 OPT. CYBRDK12 LI</v>
      </c>
      <c r="B725" s="17">
        <f>IF(ISERROR(SEARCH('G_Sipariş Fişi'!$C$10,$A725)),0,1)</f>
        <v>0</v>
      </c>
      <c r="C725" s="17">
        <f>IF(B725=0,0,COUNTIF($B$6:B725,1))</f>
        <v>0</v>
      </c>
      <c r="D725" s="18" t="str">
        <f t="shared" si="110"/>
        <v/>
      </c>
      <c r="E725" s="17">
        <f>IF(ISERROR(SEARCH('G_Sipariş Fişi'!$C$11,$A725)),0,1)</f>
        <v>0</v>
      </c>
      <c r="F725" s="17">
        <f>IF(E725=0,0,COUNTIF($E$6:E725,1))</f>
        <v>0</v>
      </c>
      <c r="G725" s="18" t="str">
        <f t="shared" si="111"/>
        <v/>
      </c>
      <c r="H725" s="17">
        <f>IF(ISERROR(SEARCH('G_Sipariş Fişi'!$C$12,$A725)),0,1)</f>
        <v>0</v>
      </c>
      <c r="I725" s="17">
        <f>IF(H725=0,0,COUNTIF(H$6:$H725,1))</f>
        <v>0</v>
      </c>
      <c r="J725" s="18" t="str">
        <f t="shared" si="112"/>
        <v/>
      </c>
      <c r="K725" s="17">
        <f>IF(ISERROR(SEARCH('G_Sipariş Fişi'!$C$13,$A725)),0,1)</f>
        <v>0</v>
      </c>
      <c r="L725" s="17">
        <f>IF(K725=0,0,COUNTIF($K$6:K725,1))</f>
        <v>0</v>
      </c>
      <c r="M725" s="18" t="str">
        <f t="shared" si="113"/>
        <v/>
      </c>
      <c r="N725" s="17">
        <f>IF(ISERROR(SEARCH('G_Sipariş Fişi'!$C$14,$A725)),0,1)</f>
        <v>0</v>
      </c>
      <c r="O725" s="17">
        <f>IF(N725=0,0,COUNTIF($N$6:N725,1))</f>
        <v>0</v>
      </c>
      <c r="P725" s="18" t="str">
        <f t="shared" si="114"/>
        <v/>
      </c>
      <c r="Q725" s="17">
        <f>IF(ISERROR(SEARCH('G_Sipariş Fişi'!$C$15,$A725)),0,1)</f>
        <v>0</v>
      </c>
      <c r="R725" s="17">
        <f>IF(Q725=0,0,COUNTIF($Q$6:Q725,1))</f>
        <v>0</v>
      </c>
      <c r="S725" s="18" t="str">
        <f t="shared" si="115"/>
        <v/>
      </c>
      <c r="T725" s="17">
        <f>IF(ISERROR(SEARCH('G_Sipariş Fişi'!$C$16,$A725)),0,1)</f>
        <v>1</v>
      </c>
      <c r="U725" s="17">
        <f>IF(T725=0,0,COUNTIF($T$6:T725,1))</f>
        <v>720</v>
      </c>
      <c r="V725" s="18" t="str">
        <f t="shared" si="116"/>
        <v>P.BAHCE 42011 OPT. CYBRDK12 LI</v>
      </c>
      <c r="W725" s="17">
        <f>IF(ISERROR(SEARCH('G_Sipariş Fişi'!$C$17,$A725)),0,1)</f>
        <v>1</v>
      </c>
      <c r="X725" s="17">
        <f>IF(W725=0,0,COUNTIF($W$6:W725,1))</f>
        <v>720</v>
      </c>
      <c r="Y725" s="18" t="str">
        <f t="shared" si="117"/>
        <v>P.BAHCE 42011 OPT. CYBRDK12 LI</v>
      </c>
      <c r="Z725" s="17">
        <f>IF(ISERROR(SEARCH('G_Sipariş Fişi'!$C$18,$A725)),0,1)</f>
        <v>1</v>
      </c>
      <c r="AA725" s="17">
        <f>IF(Z725=0,0,COUNTIF($Z$6:Z725,1))</f>
        <v>720</v>
      </c>
      <c r="AB725" s="18" t="str">
        <f t="shared" si="118"/>
        <v>P.BAHCE 42011 OPT. CYBRDK12 LI</v>
      </c>
      <c r="AC725" s="17">
        <f>IF(ISERROR(SEARCH('G_Sipariş Fişi'!$C$19,$A725)),0,1)</f>
        <v>1</v>
      </c>
      <c r="AD725" s="17">
        <f>IF(AC725=0,0,COUNTIF($AC$6:AC725,1))</f>
        <v>720</v>
      </c>
      <c r="AE725" s="18" t="str">
        <f t="shared" si="119"/>
        <v>P.BAHCE 42011 OPT. CYBRDK12 LI</v>
      </c>
    </row>
    <row r="726" spans="1:31" x14ac:dyDescent="0.3">
      <c r="A726" s="17" t="str">
        <f>Tbl_Ürünler[[#This Row],[Ürün Adı]]</f>
        <v>BINGO SIVI DET.4 LT.ERGUVAN ES.</v>
      </c>
      <c r="B726" s="17">
        <f>IF(ISERROR(SEARCH('G_Sipariş Fişi'!$C$10,$A726)),0,1)</f>
        <v>0</v>
      </c>
      <c r="C726" s="17">
        <f>IF(B726=0,0,COUNTIF($B$6:B726,1))</f>
        <v>0</v>
      </c>
      <c r="D726" s="18" t="str">
        <f t="shared" si="110"/>
        <v/>
      </c>
      <c r="E726" s="17">
        <f>IF(ISERROR(SEARCH('G_Sipariş Fişi'!$C$11,$A726)),0,1)</f>
        <v>0</v>
      </c>
      <c r="F726" s="17">
        <f>IF(E726=0,0,COUNTIF($E$6:E726,1))</f>
        <v>0</v>
      </c>
      <c r="G726" s="18" t="str">
        <f t="shared" si="111"/>
        <v/>
      </c>
      <c r="H726" s="17">
        <f>IF(ISERROR(SEARCH('G_Sipariş Fişi'!$C$12,$A726)),0,1)</f>
        <v>0</v>
      </c>
      <c r="I726" s="17">
        <f>IF(H726=0,0,COUNTIF(H$6:$H726,1))</f>
        <v>0</v>
      </c>
      <c r="J726" s="18" t="str">
        <f t="shared" si="112"/>
        <v/>
      </c>
      <c r="K726" s="17">
        <f>IF(ISERROR(SEARCH('G_Sipariş Fişi'!$C$13,$A726)),0,1)</f>
        <v>0</v>
      </c>
      <c r="L726" s="17">
        <f>IF(K726=0,0,COUNTIF($K$6:K726,1))</f>
        <v>0</v>
      </c>
      <c r="M726" s="18" t="str">
        <f t="shared" si="113"/>
        <v/>
      </c>
      <c r="N726" s="17">
        <f>IF(ISERROR(SEARCH('G_Sipariş Fişi'!$C$14,$A726)),0,1)</f>
        <v>0</v>
      </c>
      <c r="O726" s="17">
        <f>IF(N726=0,0,COUNTIF($N$6:N726,1))</f>
        <v>0</v>
      </c>
      <c r="P726" s="18" t="str">
        <f t="shared" si="114"/>
        <v/>
      </c>
      <c r="Q726" s="17">
        <f>IF(ISERROR(SEARCH('G_Sipariş Fişi'!$C$15,$A726)),0,1)</f>
        <v>0</v>
      </c>
      <c r="R726" s="17">
        <f>IF(Q726=0,0,COUNTIF($Q$6:Q726,1))</f>
        <v>0</v>
      </c>
      <c r="S726" s="18" t="str">
        <f t="shared" si="115"/>
        <v/>
      </c>
      <c r="T726" s="17">
        <f>IF(ISERROR(SEARCH('G_Sipariş Fişi'!$C$16,$A726)),0,1)</f>
        <v>1</v>
      </c>
      <c r="U726" s="17">
        <f>IF(T726=0,0,COUNTIF($T$6:T726,1))</f>
        <v>721</v>
      </c>
      <c r="V726" s="18" t="str">
        <f t="shared" si="116"/>
        <v>BINGO SIVI DET.4 LT.ERGUVAN ES.</v>
      </c>
      <c r="W726" s="17">
        <f>IF(ISERROR(SEARCH('G_Sipariş Fişi'!$C$17,$A726)),0,1)</f>
        <v>1</v>
      </c>
      <c r="X726" s="17">
        <f>IF(W726=0,0,COUNTIF($W$6:W726,1))</f>
        <v>721</v>
      </c>
      <c r="Y726" s="18" t="str">
        <f t="shared" si="117"/>
        <v>BINGO SIVI DET.4 LT.ERGUVAN ES.</v>
      </c>
      <c r="Z726" s="17">
        <f>IF(ISERROR(SEARCH('G_Sipariş Fişi'!$C$18,$A726)),0,1)</f>
        <v>1</v>
      </c>
      <c r="AA726" s="17">
        <f>IF(Z726=0,0,COUNTIF($Z$6:Z726,1))</f>
        <v>721</v>
      </c>
      <c r="AB726" s="18" t="str">
        <f t="shared" si="118"/>
        <v>BINGO SIVI DET.4 LT.ERGUVAN ES.</v>
      </c>
      <c r="AC726" s="17">
        <f>IF(ISERROR(SEARCH('G_Sipariş Fişi'!$C$19,$A726)),0,1)</f>
        <v>1</v>
      </c>
      <c r="AD726" s="17">
        <f>IF(AC726=0,0,COUNTIF($AC$6:AC726,1))</f>
        <v>721</v>
      </c>
      <c r="AE726" s="18" t="str">
        <f t="shared" si="119"/>
        <v>BINGO SIVI DET.4 LT.ERGUVAN ES.</v>
      </c>
    </row>
    <row r="727" spans="1:31" x14ac:dyDescent="0.3">
      <c r="A727" s="17" t="str">
        <f>Tbl_Ürünler[[#This Row],[Ürün Adı]]</f>
        <v>BIZDEN DERMASON FASULYE 1KG</v>
      </c>
      <c r="B727" s="17">
        <f>IF(ISERROR(SEARCH('G_Sipariş Fişi'!$C$10,$A727)),0,1)</f>
        <v>0</v>
      </c>
      <c r="C727" s="17">
        <f>IF(B727=0,0,COUNTIF($B$6:B727,1))</f>
        <v>0</v>
      </c>
      <c r="D727" s="18" t="str">
        <f t="shared" si="110"/>
        <v/>
      </c>
      <c r="E727" s="17">
        <f>IF(ISERROR(SEARCH('G_Sipariş Fişi'!$C$11,$A727)),0,1)</f>
        <v>0</v>
      </c>
      <c r="F727" s="17">
        <f>IF(E727=0,0,COUNTIF($E$6:E727,1))</f>
        <v>0</v>
      </c>
      <c r="G727" s="18" t="str">
        <f t="shared" si="111"/>
        <v/>
      </c>
      <c r="H727" s="17">
        <f>IF(ISERROR(SEARCH('G_Sipariş Fişi'!$C$12,$A727)),0,1)</f>
        <v>0</v>
      </c>
      <c r="I727" s="17">
        <f>IF(H727=0,0,COUNTIF(H$6:$H727,1))</f>
        <v>0</v>
      </c>
      <c r="J727" s="18" t="str">
        <f t="shared" si="112"/>
        <v/>
      </c>
      <c r="K727" s="17">
        <f>IF(ISERROR(SEARCH('G_Sipariş Fişi'!$C$13,$A727)),0,1)</f>
        <v>0</v>
      </c>
      <c r="L727" s="17">
        <f>IF(K727=0,0,COUNTIF($K$6:K727,1))</f>
        <v>0</v>
      </c>
      <c r="M727" s="18" t="str">
        <f t="shared" si="113"/>
        <v/>
      </c>
      <c r="N727" s="17">
        <f>IF(ISERROR(SEARCH('G_Sipariş Fişi'!$C$14,$A727)),0,1)</f>
        <v>0</v>
      </c>
      <c r="O727" s="17">
        <f>IF(N727=0,0,COUNTIF($N$6:N727,1))</f>
        <v>0</v>
      </c>
      <c r="P727" s="18" t="str">
        <f t="shared" si="114"/>
        <v/>
      </c>
      <c r="Q727" s="17">
        <f>IF(ISERROR(SEARCH('G_Sipariş Fişi'!$C$15,$A727)),0,1)</f>
        <v>0</v>
      </c>
      <c r="R727" s="17">
        <f>IF(Q727=0,0,COUNTIF($Q$6:Q727,1))</f>
        <v>0</v>
      </c>
      <c r="S727" s="18" t="str">
        <f t="shared" si="115"/>
        <v/>
      </c>
      <c r="T727" s="17">
        <f>IF(ISERROR(SEARCH('G_Sipariş Fişi'!$C$16,$A727)),0,1)</f>
        <v>1</v>
      </c>
      <c r="U727" s="17">
        <f>IF(T727=0,0,COUNTIF($T$6:T727,1))</f>
        <v>722</v>
      </c>
      <c r="V727" s="18" t="str">
        <f t="shared" si="116"/>
        <v>BIZDEN DERMASON FASULYE 1KG</v>
      </c>
      <c r="W727" s="17">
        <f>IF(ISERROR(SEARCH('G_Sipariş Fişi'!$C$17,$A727)),0,1)</f>
        <v>1</v>
      </c>
      <c r="X727" s="17">
        <f>IF(W727=0,0,COUNTIF($W$6:W727,1))</f>
        <v>722</v>
      </c>
      <c r="Y727" s="18" t="str">
        <f t="shared" si="117"/>
        <v>BIZDEN DERMASON FASULYE 1KG</v>
      </c>
      <c r="Z727" s="17">
        <f>IF(ISERROR(SEARCH('G_Sipariş Fişi'!$C$18,$A727)),0,1)</f>
        <v>1</v>
      </c>
      <c r="AA727" s="17">
        <f>IF(Z727=0,0,COUNTIF($Z$6:Z727,1))</f>
        <v>722</v>
      </c>
      <c r="AB727" s="18" t="str">
        <f t="shared" si="118"/>
        <v>BIZDEN DERMASON FASULYE 1KG</v>
      </c>
      <c r="AC727" s="17">
        <f>IF(ISERROR(SEARCH('G_Sipariş Fişi'!$C$19,$A727)),0,1)</f>
        <v>1</v>
      </c>
      <c r="AD727" s="17">
        <f>IF(AC727=0,0,COUNTIF($AC$6:AC727,1))</f>
        <v>722</v>
      </c>
      <c r="AE727" s="18" t="str">
        <f t="shared" si="119"/>
        <v>BIZDEN DERMASON FASULYE 1KG</v>
      </c>
    </row>
    <row r="728" spans="1:31" x14ac:dyDescent="0.3">
      <c r="A728" s="17" t="str">
        <f>Tbl_Ürünler[[#This Row],[Ürün Adı]]</f>
        <v>KARMEZ LAVAS10 AD*600 GR.</v>
      </c>
      <c r="B728" s="17">
        <f>IF(ISERROR(SEARCH('G_Sipariş Fişi'!$C$10,$A728)),0,1)</f>
        <v>0</v>
      </c>
      <c r="C728" s="17">
        <f>IF(B728=0,0,COUNTIF($B$6:B728,1))</f>
        <v>0</v>
      </c>
      <c r="D728" s="18" t="str">
        <f t="shared" si="110"/>
        <v/>
      </c>
      <c r="E728" s="17">
        <f>IF(ISERROR(SEARCH('G_Sipariş Fişi'!$C$11,$A728)),0,1)</f>
        <v>0</v>
      </c>
      <c r="F728" s="17">
        <f>IF(E728=0,0,COUNTIF($E$6:E728,1))</f>
        <v>0</v>
      </c>
      <c r="G728" s="18" t="str">
        <f t="shared" si="111"/>
        <v/>
      </c>
      <c r="H728" s="17">
        <f>IF(ISERROR(SEARCH('G_Sipariş Fişi'!$C$12,$A728)),0,1)</f>
        <v>0</v>
      </c>
      <c r="I728" s="17">
        <f>IF(H728=0,0,COUNTIF(H$6:$H728,1))</f>
        <v>0</v>
      </c>
      <c r="J728" s="18" t="str">
        <f t="shared" si="112"/>
        <v/>
      </c>
      <c r="K728" s="17">
        <f>IF(ISERROR(SEARCH('G_Sipariş Fişi'!$C$13,$A728)),0,1)</f>
        <v>0</v>
      </c>
      <c r="L728" s="17">
        <f>IF(K728=0,0,COUNTIF($K$6:K728,1))</f>
        <v>0</v>
      </c>
      <c r="M728" s="18" t="str">
        <f t="shared" si="113"/>
        <v/>
      </c>
      <c r="N728" s="17">
        <f>IF(ISERROR(SEARCH('G_Sipariş Fişi'!$C$14,$A728)),0,1)</f>
        <v>0</v>
      </c>
      <c r="O728" s="17">
        <f>IF(N728=0,0,COUNTIF($N$6:N728,1))</f>
        <v>0</v>
      </c>
      <c r="P728" s="18" t="str">
        <f t="shared" si="114"/>
        <v/>
      </c>
      <c r="Q728" s="17">
        <f>IF(ISERROR(SEARCH('G_Sipariş Fişi'!$C$15,$A728)),0,1)</f>
        <v>0</v>
      </c>
      <c r="R728" s="17">
        <f>IF(Q728=0,0,COUNTIF($Q$6:Q728,1))</f>
        <v>0</v>
      </c>
      <c r="S728" s="18" t="str">
        <f t="shared" si="115"/>
        <v/>
      </c>
      <c r="T728" s="17">
        <f>IF(ISERROR(SEARCH('G_Sipariş Fişi'!$C$16,$A728)),0,1)</f>
        <v>1</v>
      </c>
      <c r="U728" s="17">
        <f>IF(T728=0,0,COUNTIF($T$6:T728,1))</f>
        <v>723</v>
      </c>
      <c r="V728" s="18" t="str">
        <f t="shared" si="116"/>
        <v>KARMEZ LAVAS10 AD*600 GR.</v>
      </c>
      <c r="W728" s="17">
        <f>IF(ISERROR(SEARCH('G_Sipariş Fişi'!$C$17,$A728)),0,1)</f>
        <v>1</v>
      </c>
      <c r="X728" s="17">
        <f>IF(W728=0,0,COUNTIF($W$6:W728,1))</f>
        <v>723</v>
      </c>
      <c r="Y728" s="18" t="str">
        <f t="shared" si="117"/>
        <v>KARMEZ LAVAS10 AD*600 GR.</v>
      </c>
      <c r="Z728" s="17">
        <f>IF(ISERROR(SEARCH('G_Sipariş Fişi'!$C$18,$A728)),0,1)</f>
        <v>1</v>
      </c>
      <c r="AA728" s="17">
        <f>IF(Z728=0,0,COUNTIF($Z$6:Z728,1))</f>
        <v>723</v>
      </c>
      <c r="AB728" s="18" t="str">
        <f t="shared" si="118"/>
        <v>KARMEZ LAVAS10 AD*600 GR.</v>
      </c>
      <c r="AC728" s="17">
        <f>IF(ISERROR(SEARCH('G_Sipariş Fişi'!$C$19,$A728)),0,1)</f>
        <v>1</v>
      </c>
      <c r="AD728" s="17">
        <f>IF(AC728=0,0,COUNTIF($AC$6:AC728,1))</f>
        <v>723</v>
      </c>
      <c r="AE728" s="18" t="str">
        <f t="shared" si="119"/>
        <v>KARMEZ LAVAS10 AD*600 GR.</v>
      </c>
    </row>
    <row r="729" spans="1:31" x14ac:dyDescent="0.3">
      <c r="A729" s="17" t="str">
        <f>Tbl_Ürünler[[#This Row],[Ürün Adı]]</f>
        <v>PROTEX SIVI SABUN 300ML MAX.</v>
      </c>
      <c r="B729" s="17">
        <f>IF(ISERROR(SEARCH('G_Sipariş Fişi'!$C$10,$A729)),0,1)</f>
        <v>0</v>
      </c>
      <c r="C729" s="17">
        <f>IF(B729=0,0,COUNTIF($B$6:B729,1))</f>
        <v>0</v>
      </c>
      <c r="D729" s="18" t="str">
        <f t="shared" si="110"/>
        <v/>
      </c>
      <c r="E729" s="17">
        <f>IF(ISERROR(SEARCH('G_Sipariş Fişi'!$C$11,$A729)),0,1)</f>
        <v>0</v>
      </c>
      <c r="F729" s="17">
        <f>IF(E729=0,0,COUNTIF($E$6:E729,1))</f>
        <v>0</v>
      </c>
      <c r="G729" s="18" t="str">
        <f t="shared" si="111"/>
        <v/>
      </c>
      <c r="H729" s="17">
        <f>IF(ISERROR(SEARCH('G_Sipariş Fişi'!$C$12,$A729)),0,1)</f>
        <v>0</v>
      </c>
      <c r="I729" s="17">
        <f>IF(H729=0,0,COUNTIF(H$6:$H729,1))</f>
        <v>0</v>
      </c>
      <c r="J729" s="18" t="str">
        <f t="shared" si="112"/>
        <v/>
      </c>
      <c r="K729" s="17">
        <f>IF(ISERROR(SEARCH('G_Sipariş Fişi'!$C$13,$A729)),0,1)</f>
        <v>0</v>
      </c>
      <c r="L729" s="17">
        <f>IF(K729=0,0,COUNTIF($K$6:K729,1))</f>
        <v>0</v>
      </c>
      <c r="M729" s="18" t="str">
        <f t="shared" si="113"/>
        <v/>
      </c>
      <c r="N729" s="17">
        <f>IF(ISERROR(SEARCH('G_Sipariş Fişi'!$C$14,$A729)),0,1)</f>
        <v>0</v>
      </c>
      <c r="O729" s="17">
        <f>IF(N729=0,0,COUNTIF($N$6:N729,1))</f>
        <v>0</v>
      </c>
      <c r="P729" s="18" t="str">
        <f t="shared" si="114"/>
        <v/>
      </c>
      <c r="Q729" s="17">
        <f>IF(ISERROR(SEARCH('G_Sipariş Fişi'!$C$15,$A729)),0,1)</f>
        <v>0</v>
      </c>
      <c r="R729" s="17">
        <f>IF(Q729=0,0,COUNTIF($Q$6:Q729,1))</f>
        <v>0</v>
      </c>
      <c r="S729" s="18" t="str">
        <f t="shared" si="115"/>
        <v/>
      </c>
      <c r="T729" s="17">
        <f>IF(ISERROR(SEARCH('G_Sipariş Fişi'!$C$16,$A729)),0,1)</f>
        <v>1</v>
      </c>
      <c r="U729" s="17">
        <f>IF(T729=0,0,COUNTIF($T$6:T729,1))</f>
        <v>724</v>
      </c>
      <c r="V729" s="18" t="str">
        <f t="shared" si="116"/>
        <v>PROTEX SIVI SABUN 300ML MAX.</v>
      </c>
      <c r="W729" s="17">
        <f>IF(ISERROR(SEARCH('G_Sipariş Fişi'!$C$17,$A729)),0,1)</f>
        <v>1</v>
      </c>
      <c r="X729" s="17">
        <f>IF(W729=0,0,COUNTIF($W$6:W729,1))</f>
        <v>724</v>
      </c>
      <c r="Y729" s="18" t="str">
        <f t="shared" si="117"/>
        <v>PROTEX SIVI SABUN 300ML MAX.</v>
      </c>
      <c r="Z729" s="17">
        <f>IF(ISERROR(SEARCH('G_Sipariş Fişi'!$C$18,$A729)),0,1)</f>
        <v>1</v>
      </c>
      <c r="AA729" s="17">
        <f>IF(Z729=0,0,COUNTIF($Z$6:Z729,1))</f>
        <v>724</v>
      </c>
      <c r="AB729" s="18" t="str">
        <f t="shared" si="118"/>
        <v>PROTEX SIVI SABUN 300ML MAX.</v>
      </c>
      <c r="AC729" s="17">
        <f>IF(ISERROR(SEARCH('G_Sipariş Fişi'!$C$19,$A729)),0,1)</f>
        <v>1</v>
      </c>
      <c r="AD729" s="17">
        <f>IF(AC729=0,0,COUNTIF($AC$6:AC729,1))</f>
        <v>724</v>
      </c>
      <c r="AE729" s="18" t="str">
        <f t="shared" si="119"/>
        <v>PROTEX SIVI SABUN 300ML MAX.</v>
      </c>
    </row>
    <row r="730" spans="1:31" x14ac:dyDescent="0.3">
      <c r="A730" s="17" t="str">
        <f>Tbl_Ürünler[[#This Row],[Ürün Adı]]</f>
        <v>EMEK AYCICEK YAG 1 LT PETSISE</v>
      </c>
      <c r="B730" s="17">
        <f>IF(ISERROR(SEARCH('G_Sipariş Fişi'!$C$10,$A730)),0,1)</f>
        <v>0</v>
      </c>
      <c r="C730" s="17">
        <f>IF(B730=0,0,COUNTIF($B$6:B730,1))</f>
        <v>0</v>
      </c>
      <c r="D730" s="18" t="str">
        <f t="shared" si="110"/>
        <v/>
      </c>
      <c r="E730" s="17">
        <f>IF(ISERROR(SEARCH('G_Sipariş Fişi'!$C$11,$A730)),0,1)</f>
        <v>0</v>
      </c>
      <c r="F730" s="17">
        <f>IF(E730=0,0,COUNTIF($E$6:E730,1))</f>
        <v>0</v>
      </c>
      <c r="G730" s="18" t="str">
        <f t="shared" si="111"/>
        <v/>
      </c>
      <c r="H730" s="17">
        <f>IF(ISERROR(SEARCH('G_Sipariş Fişi'!$C$12,$A730)),0,1)</f>
        <v>0</v>
      </c>
      <c r="I730" s="17">
        <f>IF(H730=0,0,COUNTIF(H$6:$H730,1))</f>
        <v>0</v>
      </c>
      <c r="J730" s="18" t="str">
        <f t="shared" si="112"/>
        <v/>
      </c>
      <c r="K730" s="17">
        <f>IF(ISERROR(SEARCH('G_Sipariş Fişi'!$C$13,$A730)),0,1)</f>
        <v>0</v>
      </c>
      <c r="L730" s="17">
        <f>IF(K730=0,0,COUNTIF($K$6:K730,1))</f>
        <v>0</v>
      </c>
      <c r="M730" s="18" t="str">
        <f t="shared" si="113"/>
        <v/>
      </c>
      <c r="N730" s="17">
        <f>IF(ISERROR(SEARCH('G_Sipariş Fişi'!$C$14,$A730)),0,1)</f>
        <v>0</v>
      </c>
      <c r="O730" s="17">
        <f>IF(N730=0,0,COUNTIF($N$6:N730,1))</f>
        <v>0</v>
      </c>
      <c r="P730" s="18" t="str">
        <f t="shared" si="114"/>
        <v/>
      </c>
      <c r="Q730" s="17">
        <f>IF(ISERROR(SEARCH('G_Sipariş Fişi'!$C$15,$A730)),0,1)</f>
        <v>0</v>
      </c>
      <c r="R730" s="17">
        <f>IF(Q730=0,0,COUNTIF($Q$6:Q730,1))</f>
        <v>0</v>
      </c>
      <c r="S730" s="18" t="str">
        <f t="shared" si="115"/>
        <v/>
      </c>
      <c r="T730" s="17">
        <f>IF(ISERROR(SEARCH('G_Sipariş Fişi'!$C$16,$A730)),0,1)</f>
        <v>1</v>
      </c>
      <c r="U730" s="17">
        <f>IF(T730=0,0,COUNTIF($T$6:T730,1))</f>
        <v>725</v>
      </c>
      <c r="V730" s="18" t="str">
        <f t="shared" si="116"/>
        <v>EMEK AYCICEK YAG 1 LT PETSISE</v>
      </c>
      <c r="W730" s="17">
        <f>IF(ISERROR(SEARCH('G_Sipariş Fişi'!$C$17,$A730)),0,1)</f>
        <v>1</v>
      </c>
      <c r="X730" s="17">
        <f>IF(W730=0,0,COUNTIF($W$6:W730,1))</f>
        <v>725</v>
      </c>
      <c r="Y730" s="18" t="str">
        <f t="shared" si="117"/>
        <v>EMEK AYCICEK YAG 1 LT PETSISE</v>
      </c>
      <c r="Z730" s="17">
        <f>IF(ISERROR(SEARCH('G_Sipariş Fişi'!$C$18,$A730)),0,1)</f>
        <v>1</v>
      </c>
      <c r="AA730" s="17">
        <f>IF(Z730=0,0,COUNTIF($Z$6:Z730,1))</f>
        <v>725</v>
      </c>
      <c r="AB730" s="18" t="str">
        <f t="shared" si="118"/>
        <v>EMEK AYCICEK YAG 1 LT PETSISE</v>
      </c>
      <c r="AC730" s="17">
        <f>IF(ISERROR(SEARCH('G_Sipariş Fişi'!$C$19,$A730)),0,1)</f>
        <v>1</v>
      </c>
      <c r="AD730" s="17">
        <f>IF(AC730=0,0,COUNTIF($AC$6:AC730,1))</f>
        <v>725</v>
      </c>
      <c r="AE730" s="18" t="str">
        <f t="shared" si="119"/>
        <v>EMEK AYCICEK YAG 1 LT PETSISE</v>
      </c>
    </row>
    <row r="731" spans="1:31" x14ac:dyDescent="0.3">
      <c r="A731" s="17" t="str">
        <f>Tbl_Ürünler[[#This Row],[Ürün Adı]]</f>
        <v>ULKER 40GR A.FISTIK CIKOLATA</v>
      </c>
      <c r="B731" s="17">
        <f>IF(ISERROR(SEARCH('G_Sipariş Fişi'!$C$10,$A731)),0,1)</f>
        <v>0</v>
      </c>
      <c r="C731" s="17">
        <f>IF(B731=0,0,COUNTIF($B$6:B731,1))</f>
        <v>0</v>
      </c>
      <c r="D731" s="18" t="str">
        <f t="shared" si="110"/>
        <v/>
      </c>
      <c r="E731" s="17">
        <f>IF(ISERROR(SEARCH('G_Sipariş Fişi'!$C$11,$A731)),0,1)</f>
        <v>0</v>
      </c>
      <c r="F731" s="17">
        <f>IF(E731=0,0,COUNTIF($E$6:E731,1))</f>
        <v>0</v>
      </c>
      <c r="G731" s="18" t="str">
        <f t="shared" si="111"/>
        <v/>
      </c>
      <c r="H731" s="17">
        <f>IF(ISERROR(SEARCH('G_Sipariş Fişi'!$C$12,$A731)),0,1)</f>
        <v>0</v>
      </c>
      <c r="I731" s="17">
        <f>IF(H731=0,0,COUNTIF(H$6:$H731,1))</f>
        <v>0</v>
      </c>
      <c r="J731" s="18" t="str">
        <f t="shared" si="112"/>
        <v/>
      </c>
      <c r="K731" s="17">
        <f>IF(ISERROR(SEARCH('G_Sipariş Fişi'!$C$13,$A731)),0,1)</f>
        <v>0</v>
      </c>
      <c r="L731" s="17">
        <f>IF(K731=0,0,COUNTIF($K$6:K731,1))</f>
        <v>0</v>
      </c>
      <c r="M731" s="18" t="str">
        <f t="shared" si="113"/>
        <v/>
      </c>
      <c r="N731" s="17">
        <f>IF(ISERROR(SEARCH('G_Sipariş Fişi'!$C$14,$A731)),0,1)</f>
        <v>0</v>
      </c>
      <c r="O731" s="17">
        <f>IF(N731=0,0,COUNTIF($N$6:N731,1))</f>
        <v>0</v>
      </c>
      <c r="P731" s="18" t="str">
        <f t="shared" si="114"/>
        <v/>
      </c>
      <c r="Q731" s="17">
        <f>IF(ISERROR(SEARCH('G_Sipariş Fişi'!$C$15,$A731)),0,1)</f>
        <v>0</v>
      </c>
      <c r="R731" s="17">
        <f>IF(Q731=0,0,COUNTIF($Q$6:Q731,1))</f>
        <v>0</v>
      </c>
      <c r="S731" s="18" t="str">
        <f t="shared" si="115"/>
        <v/>
      </c>
      <c r="T731" s="17">
        <f>IF(ISERROR(SEARCH('G_Sipariş Fişi'!$C$16,$A731)),0,1)</f>
        <v>1</v>
      </c>
      <c r="U731" s="17">
        <f>IF(T731=0,0,COUNTIF($T$6:T731,1))</f>
        <v>726</v>
      </c>
      <c r="V731" s="18" t="str">
        <f t="shared" si="116"/>
        <v>ULKER 40GR A.FISTIK CIKOLATA</v>
      </c>
      <c r="W731" s="17">
        <f>IF(ISERROR(SEARCH('G_Sipariş Fişi'!$C$17,$A731)),0,1)</f>
        <v>1</v>
      </c>
      <c r="X731" s="17">
        <f>IF(W731=0,0,COUNTIF($W$6:W731,1))</f>
        <v>726</v>
      </c>
      <c r="Y731" s="18" t="str">
        <f t="shared" si="117"/>
        <v>ULKER 40GR A.FISTIK CIKOLATA</v>
      </c>
      <c r="Z731" s="17">
        <f>IF(ISERROR(SEARCH('G_Sipariş Fişi'!$C$18,$A731)),0,1)</f>
        <v>1</v>
      </c>
      <c r="AA731" s="17">
        <f>IF(Z731=0,0,COUNTIF($Z$6:Z731,1))</f>
        <v>726</v>
      </c>
      <c r="AB731" s="18" t="str">
        <f t="shared" si="118"/>
        <v>ULKER 40GR A.FISTIK CIKOLATA</v>
      </c>
      <c r="AC731" s="17">
        <f>IF(ISERROR(SEARCH('G_Sipariş Fişi'!$C$19,$A731)),0,1)</f>
        <v>1</v>
      </c>
      <c r="AD731" s="17">
        <f>IF(AC731=0,0,COUNTIF($AC$6:AC731,1))</f>
        <v>726</v>
      </c>
      <c r="AE731" s="18" t="str">
        <f t="shared" si="119"/>
        <v>ULKER 40GR A.FISTIK CIKOLATA</v>
      </c>
    </row>
    <row r="732" spans="1:31" x14ac:dyDescent="0.3">
      <c r="A732" s="17" t="str">
        <f>Tbl_Ürünler[[#This Row],[Ürün Adı]]</f>
        <v>AKDEM SARIMSAK  CAYI 40 LI</v>
      </c>
      <c r="B732" s="17">
        <f>IF(ISERROR(SEARCH('G_Sipariş Fişi'!$C$10,$A732)),0,1)</f>
        <v>0</v>
      </c>
      <c r="C732" s="17">
        <f>IF(B732=0,0,COUNTIF($B$6:B732,1))</f>
        <v>0</v>
      </c>
      <c r="D732" s="18" t="str">
        <f t="shared" si="110"/>
        <v/>
      </c>
      <c r="E732" s="17">
        <f>IF(ISERROR(SEARCH('G_Sipariş Fişi'!$C$11,$A732)),0,1)</f>
        <v>0</v>
      </c>
      <c r="F732" s="17">
        <f>IF(E732=0,0,COUNTIF($E$6:E732,1))</f>
        <v>0</v>
      </c>
      <c r="G732" s="18" t="str">
        <f t="shared" si="111"/>
        <v/>
      </c>
      <c r="H732" s="17">
        <f>IF(ISERROR(SEARCH('G_Sipariş Fişi'!$C$12,$A732)),0,1)</f>
        <v>0</v>
      </c>
      <c r="I732" s="17">
        <f>IF(H732=0,0,COUNTIF(H$6:$H732,1))</f>
        <v>0</v>
      </c>
      <c r="J732" s="18" t="str">
        <f t="shared" si="112"/>
        <v/>
      </c>
      <c r="K732" s="17">
        <f>IF(ISERROR(SEARCH('G_Sipariş Fişi'!$C$13,$A732)),0,1)</f>
        <v>0</v>
      </c>
      <c r="L732" s="17">
        <f>IF(K732=0,0,COUNTIF($K$6:K732,1))</f>
        <v>0</v>
      </c>
      <c r="M732" s="18" t="str">
        <f t="shared" si="113"/>
        <v/>
      </c>
      <c r="N732" s="17">
        <f>IF(ISERROR(SEARCH('G_Sipariş Fişi'!$C$14,$A732)),0,1)</f>
        <v>0</v>
      </c>
      <c r="O732" s="17">
        <f>IF(N732=0,0,COUNTIF($N$6:N732,1))</f>
        <v>0</v>
      </c>
      <c r="P732" s="18" t="str">
        <f t="shared" si="114"/>
        <v/>
      </c>
      <c r="Q732" s="17">
        <f>IF(ISERROR(SEARCH('G_Sipariş Fişi'!$C$15,$A732)),0,1)</f>
        <v>0</v>
      </c>
      <c r="R732" s="17">
        <f>IF(Q732=0,0,COUNTIF($Q$6:Q732,1))</f>
        <v>0</v>
      </c>
      <c r="S732" s="18" t="str">
        <f t="shared" si="115"/>
        <v/>
      </c>
      <c r="T732" s="17">
        <f>IF(ISERROR(SEARCH('G_Sipariş Fişi'!$C$16,$A732)),0,1)</f>
        <v>1</v>
      </c>
      <c r="U732" s="17">
        <f>IF(T732=0,0,COUNTIF($T$6:T732,1))</f>
        <v>727</v>
      </c>
      <c r="V732" s="18" t="str">
        <f t="shared" si="116"/>
        <v>AKDEM SARIMSAK  CAYI 40 LI</v>
      </c>
      <c r="W732" s="17">
        <f>IF(ISERROR(SEARCH('G_Sipariş Fişi'!$C$17,$A732)),0,1)</f>
        <v>1</v>
      </c>
      <c r="X732" s="17">
        <f>IF(W732=0,0,COUNTIF($W$6:W732,1))</f>
        <v>727</v>
      </c>
      <c r="Y732" s="18" t="str">
        <f t="shared" si="117"/>
        <v>AKDEM SARIMSAK  CAYI 40 LI</v>
      </c>
      <c r="Z732" s="17">
        <f>IF(ISERROR(SEARCH('G_Sipariş Fişi'!$C$18,$A732)),0,1)</f>
        <v>1</v>
      </c>
      <c r="AA732" s="17">
        <f>IF(Z732=0,0,COUNTIF($Z$6:Z732,1))</f>
        <v>727</v>
      </c>
      <c r="AB732" s="18" t="str">
        <f t="shared" si="118"/>
        <v>AKDEM SARIMSAK  CAYI 40 LI</v>
      </c>
      <c r="AC732" s="17">
        <f>IF(ISERROR(SEARCH('G_Sipariş Fişi'!$C$19,$A732)),0,1)</f>
        <v>1</v>
      </c>
      <c r="AD732" s="17">
        <f>IF(AC732=0,0,COUNTIF($AC$6:AC732,1))</f>
        <v>727</v>
      </c>
      <c r="AE732" s="18" t="str">
        <f t="shared" si="119"/>
        <v>AKDEM SARIMSAK  CAYI 40 LI</v>
      </c>
    </row>
    <row r="733" spans="1:31" x14ac:dyDescent="0.3">
      <c r="A733" s="17" t="str">
        <f>Tbl_Ürünler[[#This Row],[Ürün Adı]]</f>
        <v>TADIM FINDIK ICI 200GR</v>
      </c>
      <c r="B733" s="17">
        <f>IF(ISERROR(SEARCH('G_Sipariş Fişi'!$C$10,$A733)),0,1)</f>
        <v>0</v>
      </c>
      <c r="C733" s="17">
        <f>IF(B733=0,0,COUNTIF($B$6:B733,1))</f>
        <v>0</v>
      </c>
      <c r="D733" s="18" t="str">
        <f t="shared" si="110"/>
        <v/>
      </c>
      <c r="E733" s="17">
        <f>IF(ISERROR(SEARCH('G_Sipariş Fişi'!$C$11,$A733)),0,1)</f>
        <v>0</v>
      </c>
      <c r="F733" s="17">
        <f>IF(E733=0,0,COUNTIF($E$6:E733,1))</f>
        <v>0</v>
      </c>
      <c r="G733" s="18" t="str">
        <f t="shared" si="111"/>
        <v/>
      </c>
      <c r="H733" s="17">
        <f>IF(ISERROR(SEARCH('G_Sipariş Fişi'!$C$12,$A733)),0,1)</f>
        <v>0</v>
      </c>
      <c r="I733" s="17">
        <f>IF(H733=0,0,COUNTIF(H$6:$H733,1))</f>
        <v>0</v>
      </c>
      <c r="J733" s="18" t="str">
        <f t="shared" si="112"/>
        <v/>
      </c>
      <c r="K733" s="17">
        <f>IF(ISERROR(SEARCH('G_Sipariş Fişi'!$C$13,$A733)),0,1)</f>
        <v>0</v>
      </c>
      <c r="L733" s="17">
        <f>IF(K733=0,0,COUNTIF($K$6:K733,1))</f>
        <v>0</v>
      </c>
      <c r="M733" s="18" t="str">
        <f t="shared" si="113"/>
        <v/>
      </c>
      <c r="N733" s="17">
        <f>IF(ISERROR(SEARCH('G_Sipariş Fişi'!$C$14,$A733)),0,1)</f>
        <v>0</v>
      </c>
      <c r="O733" s="17">
        <f>IF(N733=0,0,COUNTIF($N$6:N733,1))</f>
        <v>0</v>
      </c>
      <c r="P733" s="18" t="str">
        <f t="shared" si="114"/>
        <v/>
      </c>
      <c r="Q733" s="17">
        <f>IF(ISERROR(SEARCH('G_Sipariş Fişi'!$C$15,$A733)),0,1)</f>
        <v>0</v>
      </c>
      <c r="R733" s="17">
        <f>IF(Q733=0,0,COUNTIF($Q$6:Q733,1))</f>
        <v>0</v>
      </c>
      <c r="S733" s="18" t="str">
        <f t="shared" si="115"/>
        <v/>
      </c>
      <c r="T733" s="17">
        <f>IF(ISERROR(SEARCH('G_Sipariş Fişi'!$C$16,$A733)),0,1)</f>
        <v>1</v>
      </c>
      <c r="U733" s="17">
        <f>IF(T733=0,0,COUNTIF($T$6:T733,1))</f>
        <v>728</v>
      </c>
      <c r="V733" s="18" t="str">
        <f t="shared" si="116"/>
        <v>TADIM FINDIK ICI 200GR</v>
      </c>
      <c r="W733" s="17">
        <f>IF(ISERROR(SEARCH('G_Sipariş Fişi'!$C$17,$A733)),0,1)</f>
        <v>1</v>
      </c>
      <c r="X733" s="17">
        <f>IF(W733=0,0,COUNTIF($W$6:W733,1))</f>
        <v>728</v>
      </c>
      <c r="Y733" s="18" t="str">
        <f t="shared" si="117"/>
        <v>TADIM FINDIK ICI 200GR</v>
      </c>
      <c r="Z733" s="17">
        <f>IF(ISERROR(SEARCH('G_Sipariş Fişi'!$C$18,$A733)),0,1)</f>
        <v>1</v>
      </c>
      <c r="AA733" s="17">
        <f>IF(Z733=0,0,COUNTIF($Z$6:Z733,1))</f>
        <v>728</v>
      </c>
      <c r="AB733" s="18" t="str">
        <f t="shared" si="118"/>
        <v>TADIM FINDIK ICI 200GR</v>
      </c>
      <c r="AC733" s="17">
        <f>IF(ISERROR(SEARCH('G_Sipariş Fişi'!$C$19,$A733)),0,1)</f>
        <v>1</v>
      </c>
      <c r="AD733" s="17">
        <f>IF(AC733=0,0,COUNTIF($AC$6:AC733,1))</f>
        <v>728</v>
      </c>
      <c r="AE733" s="18" t="str">
        <f t="shared" si="119"/>
        <v>TADIM FINDIK ICI 200GR</v>
      </c>
    </row>
    <row r="734" spans="1:31" x14ac:dyDescent="0.3">
      <c r="A734" s="17" t="str">
        <f>Tbl_Ürünler[[#This Row],[Ürün Adı]]</f>
        <v>EMEK MISIROZU YAG 5 LT TNK</v>
      </c>
      <c r="B734" s="17">
        <f>IF(ISERROR(SEARCH('G_Sipariş Fişi'!$C$10,$A734)),0,1)</f>
        <v>0</v>
      </c>
      <c r="C734" s="17">
        <f>IF(B734=0,0,COUNTIF($B$6:B734,1))</f>
        <v>0</v>
      </c>
      <c r="D734" s="18" t="str">
        <f t="shared" si="110"/>
        <v/>
      </c>
      <c r="E734" s="17">
        <f>IF(ISERROR(SEARCH('G_Sipariş Fişi'!$C$11,$A734)),0,1)</f>
        <v>0</v>
      </c>
      <c r="F734" s="17">
        <f>IF(E734=0,0,COUNTIF($E$6:E734,1))</f>
        <v>0</v>
      </c>
      <c r="G734" s="18" t="str">
        <f t="shared" si="111"/>
        <v/>
      </c>
      <c r="H734" s="17">
        <f>IF(ISERROR(SEARCH('G_Sipariş Fişi'!$C$12,$A734)),0,1)</f>
        <v>0</v>
      </c>
      <c r="I734" s="17">
        <f>IF(H734=0,0,COUNTIF(H$6:$H734,1))</f>
        <v>0</v>
      </c>
      <c r="J734" s="18" t="str">
        <f t="shared" si="112"/>
        <v/>
      </c>
      <c r="K734" s="17">
        <f>IF(ISERROR(SEARCH('G_Sipariş Fişi'!$C$13,$A734)),0,1)</f>
        <v>0</v>
      </c>
      <c r="L734" s="17">
        <f>IF(K734=0,0,COUNTIF($K$6:K734,1))</f>
        <v>0</v>
      </c>
      <c r="M734" s="18" t="str">
        <f t="shared" si="113"/>
        <v/>
      </c>
      <c r="N734" s="17">
        <f>IF(ISERROR(SEARCH('G_Sipariş Fişi'!$C$14,$A734)),0,1)</f>
        <v>0</v>
      </c>
      <c r="O734" s="17">
        <f>IF(N734=0,0,COUNTIF($N$6:N734,1))</f>
        <v>0</v>
      </c>
      <c r="P734" s="18" t="str">
        <f t="shared" si="114"/>
        <v/>
      </c>
      <c r="Q734" s="17">
        <f>IF(ISERROR(SEARCH('G_Sipariş Fişi'!$C$15,$A734)),0,1)</f>
        <v>0</v>
      </c>
      <c r="R734" s="17">
        <f>IF(Q734=0,0,COUNTIF($Q$6:Q734,1))</f>
        <v>0</v>
      </c>
      <c r="S734" s="18" t="str">
        <f t="shared" si="115"/>
        <v/>
      </c>
      <c r="T734" s="17">
        <f>IF(ISERROR(SEARCH('G_Sipariş Fişi'!$C$16,$A734)),0,1)</f>
        <v>1</v>
      </c>
      <c r="U734" s="17">
        <f>IF(T734=0,0,COUNTIF($T$6:T734,1))</f>
        <v>729</v>
      </c>
      <c r="V734" s="18" t="str">
        <f t="shared" si="116"/>
        <v>EMEK MISIROZU YAG 5 LT TNK</v>
      </c>
      <c r="W734" s="17">
        <f>IF(ISERROR(SEARCH('G_Sipariş Fişi'!$C$17,$A734)),0,1)</f>
        <v>1</v>
      </c>
      <c r="X734" s="17">
        <f>IF(W734=0,0,COUNTIF($W$6:W734,1))</f>
        <v>729</v>
      </c>
      <c r="Y734" s="18" t="str">
        <f t="shared" si="117"/>
        <v>EMEK MISIROZU YAG 5 LT TNK</v>
      </c>
      <c r="Z734" s="17">
        <f>IF(ISERROR(SEARCH('G_Sipariş Fişi'!$C$18,$A734)),0,1)</f>
        <v>1</v>
      </c>
      <c r="AA734" s="17">
        <f>IF(Z734=0,0,COUNTIF($Z$6:Z734,1))</f>
        <v>729</v>
      </c>
      <c r="AB734" s="18" t="str">
        <f t="shared" si="118"/>
        <v>EMEK MISIROZU YAG 5 LT TNK</v>
      </c>
      <c r="AC734" s="17">
        <f>IF(ISERROR(SEARCH('G_Sipariş Fişi'!$C$19,$A734)),0,1)</f>
        <v>1</v>
      </c>
      <c r="AD734" s="17">
        <f>IF(AC734=0,0,COUNTIF($AC$6:AC734,1))</f>
        <v>729</v>
      </c>
      <c r="AE734" s="18" t="str">
        <f t="shared" si="119"/>
        <v>EMEK MISIROZU YAG 5 LT TNK</v>
      </c>
    </row>
    <row r="735" spans="1:31" x14ac:dyDescent="0.3">
      <c r="A735" s="17" t="str">
        <f>Tbl_Ürünler[[#This Row],[Ürün Adı]]</f>
        <v>GILLETTE WOMEN VENUS BICAK 4 L</v>
      </c>
      <c r="B735" s="17">
        <f>IF(ISERROR(SEARCH('G_Sipariş Fişi'!$C$10,$A735)),0,1)</f>
        <v>0</v>
      </c>
      <c r="C735" s="17">
        <f>IF(B735=0,0,COUNTIF($B$6:B735,1))</f>
        <v>0</v>
      </c>
      <c r="D735" s="18" t="str">
        <f t="shared" si="110"/>
        <v/>
      </c>
      <c r="E735" s="17">
        <f>IF(ISERROR(SEARCH('G_Sipariş Fişi'!$C$11,$A735)),0,1)</f>
        <v>0</v>
      </c>
      <c r="F735" s="17">
        <f>IF(E735=0,0,COUNTIF($E$6:E735,1))</f>
        <v>0</v>
      </c>
      <c r="G735" s="18" t="str">
        <f t="shared" si="111"/>
        <v/>
      </c>
      <c r="H735" s="17">
        <f>IF(ISERROR(SEARCH('G_Sipariş Fişi'!$C$12,$A735)),0,1)</f>
        <v>0</v>
      </c>
      <c r="I735" s="17">
        <f>IF(H735=0,0,COUNTIF(H$6:$H735,1))</f>
        <v>0</v>
      </c>
      <c r="J735" s="18" t="str">
        <f t="shared" si="112"/>
        <v/>
      </c>
      <c r="K735" s="17">
        <f>IF(ISERROR(SEARCH('G_Sipariş Fişi'!$C$13,$A735)),0,1)</f>
        <v>0</v>
      </c>
      <c r="L735" s="17">
        <f>IF(K735=0,0,COUNTIF($K$6:K735,1))</f>
        <v>0</v>
      </c>
      <c r="M735" s="18" t="str">
        <f t="shared" si="113"/>
        <v/>
      </c>
      <c r="N735" s="17">
        <f>IF(ISERROR(SEARCH('G_Sipariş Fişi'!$C$14,$A735)),0,1)</f>
        <v>0</v>
      </c>
      <c r="O735" s="17">
        <f>IF(N735=0,0,COUNTIF($N$6:N735,1))</f>
        <v>0</v>
      </c>
      <c r="P735" s="18" t="str">
        <f t="shared" si="114"/>
        <v/>
      </c>
      <c r="Q735" s="17">
        <f>IF(ISERROR(SEARCH('G_Sipariş Fişi'!$C$15,$A735)),0,1)</f>
        <v>0</v>
      </c>
      <c r="R735" s="17">
        <f>IF(Q735=0,0,COUNTIF($Q$6:Q735,1))</f>
        <v>0</v>
      </c>
      <c r="S735" s="18" t="str">
        <f t="shared" si="115"/>
        <v/>
      </c>
      <c r="T735" s="17">
        <f>IF(ISERROR(SEARCH('G_Sipariş Fişi'!$C$16,$A735)),0,1)</f>
        <v>1</v>
      </c>
      <c r="U735" s="17">
        <f>IF(T735=0,0,COUNTIF($T$6:T735,1))</f>
        <v>730</v>
      </c>
      <c r="V735" s="18" t="str">
        <f t="shared" si="116"/>
        <v>GILLETTE WOMEN VENUS BICAK 4 L</v>
      </c>
      <c r="W735" s="17">
        <f>IF(ISERROR(SEARCH('G_Sipariş Fişi'!$C$17,$A735)),0,1)</f>
        <v>1</v>
      </c>
      <c r="X735" s="17">
        <f>IF(W735=0,0,COUNTIF($W$6:W735,1))</f>
        <v>730</v>
      </c>
      <c r="Y735" s="18" t="str">
        <f t="shared" si="117"/>
        <v>GILLETTE WOMEN VENUS BICAK 4 L</v>
      </c>
      <c r="Z735" s="17">
        <f>IF(ISERROR(SEARCH('G_Sipariş Fişi'!$C$18,$A735)),0,1)</f>
        <v>1</v>
      </c>
      <c r="AA735" s="17">
        <f>IF(Z735=0,0,COUNTIF($Z$6:Z735,1))</f>
        <v>730</v>
      </c>
      <c r="AB735" s="18" t="str">
        <f t="shared" si="118"/>
        <v>GILLETTE WOMEN VENUS BICAK 4 L</v>
      </c>
      <c r="AC735" s="17">
        <f>IF(ISERROR(SEARCH('G_Sipariş Fişi'!$C$19,$A735)),0,1)</f>
        <v>1</v>
      </c>
      <c r="AD735" s="17">
        <f>IF(AC735=0,0,COUNTIF($AC$6:AC735,1))</f>
        <v>730</v>
      </c>
      <c r="AE735" s="18" t="str">
        <f t="shared" si="119"/>
        <v>GILLETTE WOMEN VENUS BICAK 4 L</v>
      </c>
    </row>
    <row r="736" spans="1:31" x14ac:dyDescent="0.3">
      <c r="A736" s="17" t="str">
        <f>Tbl_Ürünler[[#This Row],[Ürün Adı]]</f>
        <v>P.BAHCE KEK FANUSU SPATULA</v>
      </c>
      <c r="B736" s="17">
        <f>IF(ISERROR(SEARCH('G_Sipariş Fişi'!$C$10,$A736)),0,1)</f>
        <v>0</v>
      </c>
      <c r="C736" s="17">
        <f>IF(B736=0,0,COUNTIF($B$6:B736,1))</f>
        <v>0</v>
      </c>
      <c r="D736" s="18" t="str">
        <f t="shared" si="110"/>
        <v/>
      </c>
      <c r="E736" s="17">
        <f>IF(ISERROR(SEARCH('G_Sipariş Fişi'!$C$11,$A736)),0,1)</f>
        <v>0</v>
      </c>
      <c r="F736" s="17">
        <f>IF(E736=0,0,COUNTIF($E$6:E736,1))</f>
        <v>0</v>
      </c>
      <c r="G736" s="18" t="str">
        <f t="shared" si="111"/>
        <v/>
      </c>
      <c r="H736" s="17">
        <f>IF(ISERROR(SEARCH('G_Sipariş Fişi'!$C$12,$A736)),0,1)</f>
        <v>0</v>
      </c>
      <c r="I736" s="17">
        <f>IF(H736=0,0,COUNTIF(H$6:$H736,1))</f>
        <v>0</v>
      </c>
      <c r="J736" s="18" t="str">
        <f t="shared" si="112"/>
        <v/>
      </c>
      <c r="K736" s="17">
        <f>IF(ISERROR(SEARCH('G_Sipariş Fişi'!$C$13,$A736)),0,1)</f>
        <v>0</v>
      </c>
      <c r="L736" s="17">
        <f>IF(K736=0,0,COUNTIF($K$6:K736,1))</f>
        <v>0</v>
      </c>
      <c r="M736" s="18" t="str">
        <f t="shared" si="113"/>
        <v/>
      </c>
      <c r="N736" s="17">
        <f>IF(ISERROR(SEARCH('G_Sipariş Fişi'!$C$14,$A736)),0,1)</f>
        <v>0</v>
      </c>
      <c r="O736" s="17">
        <f>IF(N736=0,0,COUNTIF($N$6:N736,1))</f>
        <v>0</v>
      </c>
      <c r="P736" s="18" t="str">
        <f t="shared" si="114"/>
        <v/>
      </c>
      <c r="Q736" s="17">
        <f>IF(ISERROR(SEARCH('G_Sipariş Fişi'!$C$15,$A736)),0,1)</f>
        <v>0</v>
      </c>
      <c r="R736" s="17">
        <f>IF(Q736=0,0,COUNTIF($Q$6:Q736,1))</f>
        <v>0</v>
      </c>
      <c r="S736" s="18" t="str">
        <f t="shared" si="115"/>
        <v/>
      </c>
      <c r="T736" s="17">
        <f>IF(ISERROR(SEARCH('G_Sipariş Fişi'!$C$16,$A736)),0,1)</f>
        <v>1</v>
      </c>
      <c r="U736" s="17">
        <f>IF(T736=0,0,COUNTIF($T$6:T736,1))</f>
        <v>731</v>
      </c>
      <c r="V736" s="18" t="str">
        <f t="shared" si="116"/>
        <v>P.BAHCE KEK FANUSU SPATULA</v>
      </c>
      <c r="W736" s="17">
        <f>IF(ISERROR(SEARCH('G_Sipariş Fişi'!$C$17,$A736)),0,1)</f>
        <v>1</v>
      </c>
      <c r="X736" s="17">
        <f>IF(W736=0,0,COUNTIF($W$6:W736,1))</f>
        <v>731</v>
      </c>
      <c r="Y736" s="18" t="str">
        <f t="shared" si="117"/>
        <v>P.BAHCE KEK FANUSU SPATULA</v>
      </c>
      <c r="Z736" s="17">
        <f>IF(ISERROR(SEARCH('G_Sipariş Fişi'!$C$18,$A736)),0,1)</f>
        <v>1</v>
      </c>
      <c r="AA736" s="17">
        <f>IF(Z736=0,0,COUNTIF($Z$6:Z736,1))</f>
        <v>731</v>
      </c>
      <c r="AB736" s="18" t="str">
        <f t="shared" si="118"/>
        <v>P.BAHCE KEK FANUSU SPATULA</v>
      </c>
      <c r="AC736" s="17">
        <f>IF(ISERROR(SEARCH('G_Sipariş Fişi'!$C$19,$A736)),0,1)</f>
        <v>1</v>
      </c>
      <c r="AD736" s="17">
        <f>IF(AC736=0,0,COUNTIF($AC$6:AC736,1))</f>
        <v>731</v>
      </c>
      <c r="AE736" s="18" t="str">
        <f t="shared" si="119"/>
        <v>P.BAHCE KEK FANUSU SPATULA</v>
      </c>
    </row>
    <row r="737" spans="1:31" x14ac:dyDescent="0.3">
      <c r="A737" s="17" t="str">
        <f>Tbl_Ürünler[[#This Row],[Ürün Adı]]</f>
        <v>VEET TUY DOKUCU KREM SPREY 150 ML HASSAS</v>
      </c>
      <c r="B737" s="17">
        <f>IF(ISERROR(SEARCH('G_Sipariş Fişi'!$C$10,$A737)),0,1)</f>
        <v>0</v>
      </c>
      <c r="C737" s="17">
        <f>IF(B737=0,0,COUNTIF($B$6:B737,1))</f>
        <v>0</v>
      </c>
      <c r="D737" s="18" t="str">
        <f t="shared" si="110"/>
        <v/>
      </c>
      <c r="E737" s="17">
        <f>IF(ISERROR(SEARCH('G_Sipariş Fişi'!$C$11,$A737)),0,1)</f>
        <v>0</v>
      </c>
      <c r="F737" s="17">
        <f>IF(E737=0,0,COUNTIF($E$6:E737,1))</f>
        <v>0</v>
      </c>
      <c r="G737" s="18" t="str">
        <f t="shared" si="111"/>
        <v/>
      </c>
      <c r="H737" s="17">
        <f>IF(ISERROR(SEARCH('G_Sipariş Fişi'!$C$12,$A737)),0,1)</f>
        <v>0</v>
      </c>
      <c r="I737" s="17">
        <f>IF(H737=0,0,COUNTIF(H$6:$H737,1))</f>
        <v>0</v>
      </c>
      <c r="J737" s="18" t="str">
        <f t="shared" si="112"/>
        <v/>
      </c>
      <c r="K737" s="17">
        <f>IF(ISERROR(SEARCH('G_Sipariş Fişi'!$C$13,$A737)),0,1)</f>
        <v>0</v>
      </c>
      <c r="L737" s="17">
        <f>IF(K737=0,0,COUNTIF($K$6:K737,1))</f>
        <v>0</v>
      </c>
      <c r="M737" s="18" t="str">
        <f t="shared" si="113"/>
        <v/>
      </c>
      <c r="N737" s="17">
        <f>IF(ISERROR(SEARCH('G_Sipariş Fişi'!$C$14,$A737)),0,1)</f>
        <v>0</v>
      </c>
      <c r="O737" s="17">
        <f>IF(N737=0,0,COUNTIF($N$6:N737,1))</f>
        <v>0</v>
      </c>
      <c r="P737" s="18" t="str">
        <f t="shared" si="114"/>
        <v/>
      </c>
      <c r="Q737" s="17">
        <f>IF(ISERROR(SEARCH('G_Sipariş Fişi'!$C$15,$A737)),0,1)</f>
        <v>0</v>
      </c>
      <c r="R737" s="17">
        <f>IF(Q737=0,0,COUNTIF($Q$6:Q737,1))</f>
        <v>0</v>
      </c>
      <c r="S737" s="18" t="str">
        <f t="shared" si="115"/>
        <v/>
      </c>
      <c r="T737" s="17">
        <f>IF(ISERROR(SEARCH('G_Sipariş Fişi'!$C$16,$A737)),0,1)</f>
        <v>1</v>
      </c>
      <c r="U737" s="17">
        <f>IF(T737=0,0,COUNTIF($T$6:T737,1))</f>
        <v>732</v>
      </c>
      <c r="V737" s="18" t="str">
        <f t="shared" si="116"/>
        <v>VEET TUY DOKUCU KREM SPREY 150 ML HASSAS</v>
      </c>
      <c r="W737" s="17">
        <f>IF(ISERROR(SEARCH('G_Sipariş Fişi'!$C$17,$A737)),0,1)</f>
        <v>1</v>
      </c>
      <c r="X737" s="17">
        <f>IF(W737=0,0,COUNTIF($W$6:W737,1))</f>
        <v>732</v>
      </c>
      <c r="Y737" s="18" t="str">
        <f t="shared" si="117"/>
        <v>VEET TUY DOKUCU KREM SPREY 150 ML HASSAS</v>
      </c>
      <c r="Z737" s="17">
        <f>IF(ISERROR(SEARCH('G_Sipariş Fişi'!$C$18,$A737)),0,1)</f>
        <v>1</v>
      </c>
      <c r="AA737" s="17">
        <f>IF(Z737=0,0,COUNTIF($Z$6:Z737,1))</f>
        <v>732</v>
      </c>
      <c r="AB737" s="18" t="str">
        <f t="shared" si="118"/>
        <v>VEET TUY DOKUCU KREM SPREY 150 ML HASSAS</v>
      </c>
      <c r="AC737" s="17">
        <f>IF(ISERROR(SEARCH('G_Sipariş Fişi'!$C$19,$A737)),0,1)</f>
        <v>1</v>
      </c>
      <c r="AD737" s="17">
        <f>IF(AC737=0,0,COUNTIF($AC$6:AC737,1))</f>
        <v>732</v>
      </c>
      <c r="AE737" s="18" t="str">
        <f t="shared" si="119"/>
        <v>VEET TUY DOKUCU KREM SPREY 150 ML HASSAS</v>
      </c>
    </row>
    <row r="738" spans="1:31" x14ac:dyDescent="0.3">
      <c r="A738" s="17" t="str">
        <f>Tbl_Ürünler[[#This Row],[Ürün Adı]]</f>
        <v>JOLY EMICI KULOT UNISEX LARCH 10 LU</v>
      </c>
      <c r="B738" s="17">
        <f>IF(ISERROR(SEARCH('G_Sipariş Fişi'!$C$10,$A738)),0,1)</f>
        <v>0</v>
      </c>
      <c r="C738" s="17">
        <f>IF(B738=0,0,COUNTIF($B$6:B738,1))</f>
        <v>0</v>
      </c>
      <c r="D738" s="18" t="str">
        <f t="shared" si="110"/>
        <v/>
      </c>
      <c r="E738" s="17">
        <f>IF(ISERROR(SEARCH('G_Sipariş Fişi'!$C$11,$A738)),0,1)</f>
        <v>0</v>
      </c>
      <c r="F738" s="17">
        <f>IF(E738=0,0,COUNTIF($E$6:E738,1))</f>
        <v>0</v>
      </c>
      <c r="G738" s="18" t="str">
        <f t="shared" si="111"/>
        <v/>
      </c>
      <c r="H738" s="17">
        <f>IF(ISERROR(SEARCH('G_Sipariş Fişi'!$C$12,$A738)),0,1)</f>
        <v>0</v>
      </c>
      <c r="I738" s="17">
        <f>IF(H738=0,0,COUNTIF(H$6:$H738,1))</f>
        <v>0</v>
      </c>
      <c r="J738" s="18" t="str">
        <f t="shared" si="112"/>
        <v/>
      </c>
      <c r="K738" s="17">
        <f>IF(ISERROR(SEARCH('G_Sipariş Fişi'!$C$13,$A738)),0,1)</f>
        <v>0</v>
      </c>
      <c r="L738" s="17">
        <f>IF(K738=0,0,COUNTIF($K$6:K738,1))</f>
        <v>0</v>
      </c>
      <c r="M738" s="18" t="str">
        <f t="shared" si="113"/>
        <v/>
      </c>
      <c r="N738" s="17">
        <f>IF(ISERROR(SEARCH('G_Sipariş Fişi'!$C$14,$A738)),0,1)</f>
        <v>0</v>
      </c>
      <c r="O738" s="17">
        <f>IF(N738=0,0,COUNTIF($N$6:N738,1))</f>
        <v>0</v>
      </c>
      <c r="P738" s="18" t="str">
        <f t="shared" si="114"/>
        <v/>
      </c>
      <c r="Q738" s="17">
        <f>IF(ISERROR(SEARCH('G_Sipariş Fişi'!$C$15,$A738)),0,1)</f>
        <v>0</v>
      </c>
      <c r="R738" s="17">
        <f>IF(Q738=0,0,COUNTIF($Q$6:Q738,1))</f>
        <v>0</v>
      </c>
      <c r="S738" s="18" t="str">
        <f t="shared" si="115"/>
        <v/>
      </c>
      <c r="T738" s="17">
        <f>IF(ISERROR(SEARCH('G_Sipariş Fişi'!$C$16,$A738)),0,1)</f>
        <v>1</v>
      </c>
      <c r="U738" s="17">
        <f>IF(T738=0,0,COUNTIF($T$6:T738,1))</f>
        <v>733</v>
      </c>
      <c r="V738" s="18" t="str">
        <f t="shared" si="116"/>
        <v>JOLY EMICI KULOT UNISEX LARCH 10 LU</v>
      </c>
      <c r="W738" s="17">
        <f>IF(ISERROR(SEARCH('G_Sipariş Fişi'!$C$17,$A738)),0,1)</f>
        <v>1</v>
      </c>
      <c r="X738" s="17">
        <f>IF(W738=0,0,COUNTIF($W$6:W738,1))</f>
        <v>733</v>
      </c>
      <c r="Y738" s="18" t="str">
        <f t="shared" si="117"/>
        <v>JOLY EMICI KULOT UNISEX LARCH 10 LU</v>
      </c>
      <c r="Z738" s="17">
        <f>IF(ISERROR(SEARCH('G_Sipariş Fişi'!$C$18,$A738)),0,1)</f>
        <v>1</v>
      </c>
      <c r="AA738" s="17">
        <f>IF(Z738=0,0,COUNTIF($Z$6:Z738,1))</f>
        <v>733</v>
      </c>
      <c r="AB738" s="18" t="str">
        <f t="shared" si="118"/>
        <v>JOLY EMICI KULOT UNISEX LARCH 10 LU</v>
      </c>
      <c r="AC738" s="17">
        <f>IF(ISERROR(SEARCH('G_Sipariş Fişi'!$C$19,$A738)),0,1)</f>
        <v>1</v>
      </c>
      <c r="AD738" s="17">
        <f>IF(AC738=0,0,COUNTIF($AC$6:AC738,1))</f>
        <v>733</v>
      </c>
      <c r="AE738" s="18" t="str">
        <f t="shared" si="119"/>
        <v>JOLY EMICI KULOT UNISEX LARCH 10 LU</v>
      </c>
    </row>
    <row r="739" spans="1:31" x14ac:dyDescent="0.3">
      <c r="A739" s="17" t="str">
        <f>Tbl_Ürünler[[#This Row],[Ürün Adı]]</f>
        <v>JACOBS CRONAT GOLD 100 GR EKO PKT</v>
      </c>
      <c r="B739" s="17">
        <f>IF(ISERROR(SEARCH('G_Sipariş Fişi'!$C$10,$A739)),0,1)</f>
        <v>0</v>
      </c>
      <c r="C739" s="17">
        <f>IF(B739=0,0,COUNTIF($B$6:B739,1))</f>
        <v>0</v>
      </c>
      <c r="D739" s="18" t="str">
        <f t="shared" si="110"/>
        <v/>
      </c>
      <c r="E739" s="17">
        <f>IF(ISERROR(SEARCH('G_Sipariş Fişi'!$C$11,$A739)),0,1)</f>
        <v>0</v>
      </c>
      <c r="F739" s="17">
        <f>IF(E739=0,0,COUNTIF($E$6:E739,1))</f>
        <v>0</v>
      </c>
      <c r="G739" s="18" t="str">
        <f t="shared" si="111"/>
        <v/>
      </c>
      <c r="H739" s="17">
        <f>IF(ISERROR(SEARCH('G_Sipariş Fişi'!$C$12,$A739)),0,1)</f>
        <v>0</v>
      </c>
      <c r="I739" s="17">
        <f>IF(H739=0,0,COUNTIF(H$6:$H739,1))</f>
        <v>0</v>
      </c>
      <c r="J739" s="18" t="str">
        <f t="shared" si="112"/>
        <v/>
      </c>
      <c r="K739" s="17">
        <f>IF(ISERROR(SEARCH('G_Sipariş Fişi'!$C$13,$A739)),0,1)</f>
        <v>0</v>
      </c>
      <c r="L739" s="17">
        <f>IF(K739=0,0,COUNTIF($K$6:K739,1))</f>
        <v>0</v>
      </c>
      <c r="M739" s="18" t="str">
        <f t="shared" si="113"/>
        <v/>
      </c>
      <c r="N739" s="17">
        <f>IF(ISERROR(SEARCH('G_Sipariş Fişi'!$C$14,$A739)),0,1)</f>
        <v>0</v>
      </c>
      <c r="O739" s="17">
        <f>IF(N739=0,0,COUNTIF($N$6:N739,1))</f>
        <v>0</v>
      </c>
      <c r="P739" s="18" t="str">
        <f t="shared" si="114"/>
        <v/>
      </c>
      <c r="Q739" s="17">
        <f>IF(ISERROR(SEARCH('G_Sipariş Fişi'!$C$15,$A739)),0,1)</f>
        <v>0</v>
      </c>
      <c r="R739" s="17">
        <f>IF(Q739=0,0,COUNTIF($Q$6:Q739,1))</f>
        <v>0</v>
      </c>
      <c r="S739" s="18" t="str">
        <f t="shared" si="115"/>
        <v/>
      </c>
      <c r="T739" s="17">
        <f>IF(ISERROR(SEARCH('G_Sipariş Fişi'!$C$16,$A739)),0,1)</f>
        <v>1</v>
      </c>
      <c r="U739" s="17">
        <f>IF(T739=0,0,COUNTIF($T$6:T739,1))</f>
        <v>734</v>
      </c>
      <c r="V739" s="18" t="str">
        <f t="shared" si="116"/>
        <v>JACOBS CRONAT GOLD 100 GR EKO PKT</v>
      </c>
      <c r="W739" s="17">
        <f>IF(ISERROR(SEARCH('G_Sipariş Fişi'!$C$17,$A739)),0,1)</f>
        <v>1</v>
      </c>
      <c r="X739" s="17">
        <f>IF(W739=0,0,COUNTIF($W$6:W739,1))</f>
        <v>734</v>
      </c>
      <c r="Y739" s="18" t="str">
        <f t="shared" si="117"/>
        <v>JACOBS CRONAT GOLD 100 GR EKO PKT</v>
      </c>
      <c r="Z739" s="17">
        <f>IF(ISERROR(SEARCH('G_Sipariş Fişi'!$C$18,$A739)),0,1)</f>
        <v>1</v>
      </c>
      <c r="AA739" s="17">
        <f>IF(Z739=0,0,COUNTIF($Z$6:Z739,1))</f>
        <v>734</v>
      </c>
      <c r="AB739" s="18" t="str">
        <f t="shared" si="118"/>
        <v>JACOBS CRONAT GOLD 100 GR EKO PKT</v>
      </c>
      <c r="AC739" s="17">
        <f>IF(ISERROR(SEARCH('G_Sipariş Fişi'!$C$19,$A739)),0,1)</f>
        <v>1</v>
      </c>
      <c r="AD739" s="17">
        <f>IF(AC739=0,0,COUNTIF($AC$6:AC739,1))</f>
        <v>734</v>
      </c>
      <c r="AE739" s="18" t="str">
        <f t="shared" si="119"/>
        <v>JACOBS CRONAT GOLD 100 GR EKO PKT</v>
      </c>
    </row>
    <row r="740" spans="1:31" x14ac:dyDescent="0.3">
      <c r="A740" s="17" t="str">
        <f>Tbl_Ürünler[[#This Row],[Ürün Adı]]</f>
        <v>ASYA ET DILIM KAVURMA KG</v>
      </c>
      <c r="B740" s="17">
        <f>IF(ISERROR(SEARCH('G_Sipariş Fişi'!$C$10,$A740)),0,1)</f>
        <v>0</v>
      </c>
      <c r="C740" s="17">
        <f>IF(B740=0,0,COUNTIF($B$6:B740,1))</f>
        <v>0</v>
      </c>
      <c r="D740" s="18" t="str">
        <f t="shared" si="110"/>
        <v/>
      </c>
      <c r="E740" s="17">
        <f>IF(ISERROR(SEARCH('G_Sipariş Fişi'!$C$11,$A740)),0,1)</f>
        <v>0</v>
      </c>
      <c r="F740" s="17">
        <f>IF(E740=0,0,COUNTIF($E$6:E740,1))</f>
        <v>0</v>
      </c>
      <c r="G740" s="18" t="str">
        <f t="shared" si="111"/>
        <v/>
      </c>
      <c r="H740" s="17">
        <f>IF(ISERROR(SEARCH('G_Sipariş Fişi'!$C$12,$A740)),0,1)</f>
        <v>0</v>
      </c>
      <c r="I740" s="17">
        <f>IF(H740=0,0,COUNTIF(H$6:$H740,1))</f>
        <v>0</v>
      </c>
      <c r="J740" s="18" t="str">
        <f t="shared" si="112"/>
        <v/>
      </c>
      <c r="K740" s="17">
        <f>IF(ISERROR(SEARCH('G_Sipariş Fişi'!$C$13,$A740)),0,1)</f>
        <v>0</v>
      </c>
      <c r="L740" s="17">
        <f>IF(K740=0,0,COUNTIF($K$6:K740,1))</f>
        <v>0</v>
      </c>
      <c r="M740" s="18" t="str">
        <f t="shared" si="113"/>
        <v/>
      </c>
      <c r="N740" s="17">
        <f>IF(ISERROR(SEARCH('G_Sipariş Fişi'!$C$14,$A740)),0,1)</f>
        <v>0</v>
      </c>
      <c r="O740" s="17">
        <f>IF(N740=0,0,COUNTIF($N$6:N740,1))</f>
        <v>0</v>
      </c>
      <c r="P740" s="18" t="str">
        <f t="shared" si="114"/>
        <v/>
      </c>
      <c r="Q740" s="17">
        <f>IF(ISERROR(SEARCH('G_Sipariş Fişi'!$C$15,$A740)),0,1)</f>
        <v>0</v>
      </c>
      <c r="R740" s="17">
        <f>IF(Q740=0,0,COUNTIF($Q$6:Q740,1))</f>
        <v>0</v>
      </c>
      <c r="S740" s="18" t="str">
        <f t="shared" si="115"/>
        <v/>
      </c>
      <c r="T740" s="17">
        <f>IF(ISERROR(SEARCH('G_Sipariş Fişi'!$C$16,$A740)),0,1)</f>
        <v>1</v>
      </c>
      <c r="U740" s="17">
        <f>IF(T740=0,0,COUNTIF($T$6:T740,1))</f>
        <v>735</v>
      </c>
      <c r="V740" s="18" t="str">
        <f t="shared" si="116"/>
        <v>ASYA ET DILIM KAVURMA KG</v>
      </c>
      <c r="W740" s="17">
        <f>IF(ISERROR(SEARCH('G_Sipariş Fişi'!$C$17,$A740)),0,1)</f>
        <v>1</v>
      </c>
      <c r="X740" s="17">
        <f>IF(W740=0,0,COUNTIF($W$6:W740,1))</f>
        <v>735</v>
      </c>
      <c r="Y740" s="18" t="str">
        <f t="shared" si="117"/>
        <v>ASYA ET DILIM KAVURMA KG</v>
      </c>
      <c r="Z740" s="17">
        <f>IF(ISERROR(SEARCH('G_Sipariş Fişi'!$C$18,$A740)),0,1)</f>
        <v>1</v>
      </c>
      <c r="AA740" s="17">
        <f>IF(Z740=0,0,COUNTIF($Z$6:Z740,1))</f>
        <v>735</v>
      </c>
      <c r="AB740" s="18" t="str">
        <f t="shared" si="118"/>
        <v>ASYA ET DILIM KAVURMA KG</v>
      </c>
      <c r="AC740" s="17">
        <f>IF(ISERROR(SEARCH('G_Sipariş Fişi'!$C$19,$A740)),0,1)</f>
        <v>1</v>
      </c>
      <c r="AD740" s="17">
        <f>IF(AC740=0,0,COUNTIF($AC$6:AC740,1))</f>
        <v>735</v>
      </c>
      <c r="AE740" s="18" t="str">
        <f t="shared" si="119"/>
        <v>ASYA ET DILIM KAVURMA KG</v>
      </c>
    </row>
    <row r="741" spans="1:31" x14ac:dyDescent="0.3">
      <c r="A741" s="17" t="str">
        <f>Tbl_Ürünler[[#This Row],[Ürün Adı]]</f>
        <v>PINAR BURGER 590GR</v>
      </c>
      <c r="B741" s="17">
        <f>IF(ISERROR(SEARCH('G_Sipariş Fişi'!$C$10,$A741)),0,1)</f>
        <v>0</v>
      </c>
      <c r="C741" s="17">
        <f>IF(B741=0,0,COUNTIF($B$6:B741,1))</f>
        <v>0</v>
      </c>
      <c r="D741" s="18" t="str">
        <f t="shared" si="110"/>
        <v/>
      </c>
      <c r="E741" s="17">
        <f>IF(ISERROR(SEARCH('G_Sipariş Fişi'!$C$11,$A741)),0,1)</f>
        <v>0</v>
      </c>
      <c r="F741" s="17">
        <f>IF(E741=0,0,COUNTIF($E$6:E741,1))</f>
        <v>0</v>
      </c>
      <c r="G741" s="18" t="str">
        <f t="shared" si="111"/>
        <v/>
      </c>
      <c r="H741" s="17">
        <f>IF(ISERROR(SEARCH('G_Sipariş Fişi'!$C$12,$A741)),0,1)</f>
        <v>0</v>
      </c>
      <c r="I741" s="17">
        <f>IF(H741=0,0,COUNTIF(H$6:$H741,1))</f>
        <v>0</v>
      </c>
      <c r="J741" s="18" t="str">
        <f t="shared" si="112"/>
        <v/>
      </c>
      <c r="K741" s="17">
        <f>IF(ISERROR(SEARCH('G_Sipariş Fişi'!$C$13,$A741)),0,1)</f>
        <v>0</v>
      </c>
      <c r="L741" s="17">
        <f>IF(K741=0,0,COUNTIF($K$6:K741,1))</f>
        <v>0</v>
      </c>
      <c r="M741" s="18" t="str">
        <f t="shared" si="113"/>
        <v/>
      </c>
      <c r="N741" s="17">
        <f>IF(ISERROR(SEARCH('G_Sipariş Fişi'!$C$14,$A741)),0,1)</f>
        <v>0</v>
      </c>
      <c r="O741" s="17">
        <f>IF(N741=0,0,COUNTIF($N$6:N741,1))</f>
        <v>0</v>
      </c>
      <c r="P741" s="18" t="str">
        <f t="shared" si="114"/>
        <v/>
      </c>
      <c r="Q741" s="17">
        <f>IF(ISERROR(SEARCH('G_Sipariş Fişi'!$C$15,$A741)),0,1)</f>
        <v>0</v>
      </c>
      <c r="R741" s="17">
        <f>IF(Q741=0,0,COUNTIF($Q$6:Q741,1))</f>
        <v>0</v>
      </c>
      <c r="S741" s="18" t="str">
        <f t="shared" si="115"/>
        <v/>
      </c>
      <c r="T741" s="17">
        <f>IF(ISERROR(SEARCH('G_Sipariş Fişi'!$C$16,$A741)),0,1)</f>
        <v>1</v>
      </c>
      <c r="U741" s="17">
        <f>IF(T741=0,0,COUNTIF($T$6:T741,1))</f>
        <v>736</v>
      </c>
      <c r="V741" s="18" t="str">
        <f t="shared" si="116"/>
        <v>PINAR BURGER 590GR</v>
      </c>
      <c r="W741" s="17">
        <f>IF(ISERROR(SEARCH('G_Sipariş Fişi'!$C$17,$A741)),0,1)</f>
        <v>1</v>
      </c>
      <c r="X741" s="17">
        <f>IF(W741=0,0,COUNTIF($W$6:W741,1))</f>
        <v>736</v>
      </c>
      <c r="Y741" s="18" t="str">
        <f t="shared" si="117"/>
        <v>PINAR BURGER 590GR</v>
      </c>
      <c r="Z741" s="17">
        <f>IF(ISERROR(SEARCH('G_Sipariş Fişi'!$C$18,$A741)),0,1)</f>
        <v>1</v>
      </c>
      <c r="AA741" s="17">
        <f>IF(Z741=0,0,COUNTIF($Z$6:Z741,1))</f>
        <v>736</v>
      </c>
      <c r="AB741" s="18" t="str">
        <f t="shared" si="118"/>
        <v>PINAR BURGER 590GR</v>
      </c>
      <c r="AC741" s="17">
        <f>IF(ISERROR(SEARCH('G_Sipariş Fişi'!$C$19,$A741)),0,1)</f>
        <v>1</v>
      </c>
      <c r="AD741" s="17">
        <f>IF(AC741=0,0,COUNTIF($AC$6:AC741,1))</f>
        <v>736</v>
      </c>
      <c r="AE741" s="18" t="str">
        <f t="shared" si="119"/>
        <v>PINAR BURGER 590GR</v>
      </c>
    </row>
    <row r="742" spans="1:31" x14ac:dyDescent="0.3">
      <c r="A742" s="17" t="str">
        <f>Tbl_Ürünler[[#This Row],[Ürün Adı]]</f>
        <v>VILEDA PRATIK PASPAS SISTEM</v>
      </c>
      <c r="B742" s="17">
        <f>IF(ISERROR(SEARCH('G_Sipariş Fişi'!$C$10,$A742)),0,1)</f>
        <v>0</v>
      </c>
      <c r="C742" s="17">
        <f>IF(B742=0,0,COUNTIF($B$6:B742,1))</f>
        <v>0</v>
      </c>
      <c r="D742" s="18" t="str">
        <f t="shared" si="110"/>
        <v/>
      </c>
      <c r="E742" s="17">
        <f>IF(ISERROR(SEARCH('G_Sipariş Fişi'!$C$11,$A742)),0,1)</f>
        <v>0</v>
      </c>
      <c r="F742" s="17">
        <f>IF(E742=0,0,COUNTIF($E$6:E742,1))</f>
        <v>0</v>
      </c>
      <c r="G742" s="18" t="str">
        <f t="shared" si="111"/>
        <v/>
      </c>
      <c r="H742" s="17">
        <f>IF(ISERROR(SEARCH('G_Sipariş Fişi'!$C$12,$A742)),0,1)</f>
        <v>0</v>
      </c>
      <c r="I742" s="17">
        <f>IF(H742=0,0,COUNTIF(H$6:$H742,1))</f>
        <v>0</v>
      </c>
      <c r="J742" s="18" t="str">
        <f t="shared" si="112"/>
        <v/>
      </c>
      <c r="K742" s="17">
        <f>IF(ISERROR(SEARCH('G_Sipariş Fişi'!$C$13,$A742)),0,1)</f>
        <v>0</v>
      </c>
      <c r="L742" s="17">
        <f>IF(K742=0,0,COUNTIF($K$6:K742,1))</f>
        <v>0</v>
      </c>
      <c r="M742" s="18" t="str">
        <f t="shared" si="113"/>
        <v/>
      </c>
      <c r="N742" s="17">
        <f>IF(ISERROR(SEARCH('G_Sipariş Fişi'!$C$14,$A742)),0,1)</f>
        <v>0</v>
      </c>
      <c r="O742" s="17">
        <f>IF(N742=0,0,COUNTIF($N$6:N742,1))</f>
        <v>0</v>
      </c>
      <c r="P742" s="18" t="str">
        <f t="shared" si="114"/>
        <v/>
      </c>
      <c r="Q742" s="17">
        <f>IF(ISERROR(SEARCH('G_Sipariş Fişi'!$C$15,$A742)),0,1)</f>
        <v>0</v>
      </c>
      <c r="R742" s="17">
        <f>IF(Q742=0,0,COUNTIF($Q$6:Q742,1))</f>
        <v>0</v>
      </c>
      <c r="S742" s="18" t="str">
        <f t="shared" si="115"/>
        <v/>
      </c>
      <c r="T742" s="17">
        <f>IF(ISERROR(SEARCH('G_Sipariş Fişi'!$C$16,$A742)),0,1)</f>
        <v>1</v>
      </c>
      <c r="U742" s="17">
        <f>IF(T742=0,0,COUNTIF($T$6:T742,1))</f>
        <v>737</v>
      </c>
      <c r="V742" s="18" t="str">
        <f t="shared" si="116"/>
        <v>VILEDA PRATIK PASPAS SISTEM</v>
      </c>
      <c r="W742" s="17">
        <f>IF(ISERROR(SEARCH('G_Sipariş Fişi'!$C$17,$A742)),0,1)</f>
        <v>1</v>
      </c>
      <c r="X742" s="17">
        <f>IF(W742=0,0,COUNTIF($W$6:W742,1))</f>
        <v>737</v>
      </c>
      <c r="Y742" s="18" t="str">
        <f t="shared" si="117"/>
        <v>VILEDA PRATIK PASPAS SISTEM</v>
      </c>
      <c r="Z742" s="17">
        <f>IF(ISERROR(SEARCH('G_Sipariş Fişi'!$C$18,$A742)),0,1)</f>
        <v>1</v>
      </c>
      <c r="AA742" s="17">
        <f>IF(Z742=0,0,COUNTIF($Z$6:Z742,1))</f>
        <v>737</v>
      </c>
      <c r="AB742" s="18" t="str">
        <f t="shared" si="118"/>
        <v>VILEDA PRATIK PASPAS SISTEM</v>
      </c>
      <c r="AC742" s="17">
        <f>IF(ISERROR(SEARCH('G_Sipariş Fişi'!$C$19,$A742)),0,1)</f>
        <v>1</v>
      </c>
      <c r="AD742" s="17">
        <f>IF(AC742=0,0,COUNTIF($AC$6:AC742,1))</f>
        <v>737</v>
      </c>
      <c r="AE742" s="18" t="str">
        <f t="shared" si="119"/>
        <v>VILEDA PRATIK PASPAS SISTEM</v>
      </c>
    </row>
    <row r="743" spans="1:31" x14ac:dyDescent="0.3">
      <c r="A743" s="17" t="str">
        <f>Tbl_Ürünler[[#This Row],[Ürün Adı]]</f>
        <v>P.BAHCE 43183 BABYLON 1 KAPAKLI KAVANOZ</v>
      </c>
      <c r="B743" s="17">
        <f>IF(ISERROR(SEARCH('G_Sipariş Fişi'!$C$10,$A743)),0,1)</f>
        <v>0</v>
      </c>
      <c r="C743" s="17">
        <f>IF(B743=0,0,COUNTIF($B$6:B743,1))</f>
        <v>0</v>
      </c>
      <c r="D743" s="18" t="str">
        <f t="shared" si="110"/>
        <v/>
      </c>
      <c r="E743" s="17">
        <f>IF(ISERROR(SEARCH('G_Sipariş Fişi'!$C$11,$A743)),0,1)</f>
        <v>0</v>
      </c>
      <c r="F743" s="17">
        <f>IF(E743=0,0,COUNTIF($E$6:E743,1))</f>
        <v>0</v>
      </c>
      <c r="G743" s="18" t="str">
        <f t="shared" si="111"/>
        <v/>
      </c>
      <c r="H743" s="17">
        <f>IF(ISERROR(SEARCH('G_Sipariş Fişi'!$C$12,$A743)),0,1)</f>
        <v>0</v>
      </c>
      <c r="I743" s="17">
        <f>IF(H743=0,0,COUNTIF(H$6:$H743,1))</f>
        <v>0</v>
      </c>
      <c r="J743" s="18" t="str">
        <f t="shared" si="112"/>
        <v/>
      </c>
      <c r="K743" s="17">
        <f>IF(ISERROR(SEARCH('G_Sipariş Fişi'!$C$13,$A743)),0,1)</f>
        <v>0</v>
      </c>
      <c r="L743" s="17">
        <f>IF(K743=0,0,COUNTIF($K$6:K743,1))</f>
        <v>0</v>
      </c>
      <c r="M743" s="18" t="str">
        <f t="shared" si="113"/>
        <v/>
      </c>
      <c r="N743" s="17">
        <f>IF(ISERROR(SEARCH('G_Sipariş Fişi'!$C$14,$A743)),0,1)</f>
        <v>0</v>
      </c>
      <c r="O743" s="17">
        <f>IF(N743=0,0,COUNTIF($N$6:N743,1))</f>
        <v>0</v>
      </c>
      <c r="P743" s="18" t="str">
        <f t="shared" si="114"/>
        <v/>
      </c>
      <c r="Q743" s="17">
        <f>IF(ISERROR(SEARCH('G_Sipariş Fişi'!$C$15,$A743)),0,1)</f>
        <v>0</v>
      </c>
      <c r="R743" s="17">
        <f>IF(Q743=0,0,COUNTIF($Q$6:Q743,1))</f>
        <v>0</v>
      </c>
      <c r="S743" s="18" t="str">
        <f t="shared" si="115"/>
        <v/>
      </c>
      <c r="T743" s="17">
        <f>IF(ISERROR(SEARCH('G_Sipariş Fişi'!$C$16,$A743)),0,1)</f>
        <v>1</v>
      </c>
      <c r="U743" s="17">
        <f>IF(T743=0,0,COUNTIF($T$6:T743,1))</f>
        <v>738</v>
      </c>
      <c r="V743" s="18" t="str">
        <f t="shared" si="116"/>
        <v>P.BAHCE 43183 BABYLON 1 KAPAKLI KAVANOZ</v>
      </c>
      <c r="W743" s="17">
        <f>IF(ISERROR(SEARCH('G_Sipariş Fişi'!$C$17,$A743)),0,1)</f>
        <v>1</v>
      </c>
      <c r="X743" s="17">
        <f>IF(W743=0,0,COUNTIF($W$6:W743,1))</f>
        <v>738</v>
      </c>
      <c r="Y743" s="18" t="str">
        <f t="shared" si="117"/>
        <v>P.BAHCE 43183 BABYLON 1 KAPAKLI KAVANOZ</v>
      </c>
      <c r="Z743" s="17">
        <f>IF(ISERROR(SEARCH('G_Sipariş Fişi'!$C$18,$A743)),0,1)</f>
        <v>1</v>
      </c>
      <c r="AA743" s="17">
        <f>IF(Z743=0,0,COUNTIF($Z$6:Z743,1))</f>
        <v>738</v>
      </c>
      <c r="AB743" s="18" t="str">
        <f t="shared" si="118"/>
        <v>P.BAHCE 43183 BABYLON 1 KAPAKLI KAVANOZ</v>
      </c>
      <c r="AC743" s="17">
        <f>IF(ISERROR(SEARCH('G_Sipariş Fişi'!$C$19,$A743)),0,1)</f>
        <v>1</v>
      </c>
      <c r="AD743" s="17">
        <f>IF(AC743=0,0,COUNTIF($AC$6:AC743,1))</f>
        <v>738</v>
      </c>
      <c r="AE743" s="18" t="str">
        <f t="shared" si="119"/>
        <v>P.BAHCE 43183 BABYLON 1 KAPAKLI KAVANOZ</v>
      </c>
    </row>
    <row r="744" spans="1:31" x14ac:dyDescent="0.3">
      <c r="A744" s="17" t="str">
        <f>Tbl_Ürünler[[#This Row],[Ürün Adı]]</f>
        <v>TEKEL 2000 LACIVERT KISA</v>
      </c>
      <c r="B744" s="17">
        <f>IF(ISERROR(SEARCH('G_Sipariş Fişi'!$C$10,$A744)),0,1)</f>
        <v>0</v>
      </c>
      <c r="C744" s="17">
        <f>IF(B744=0,0,COUNTIF($B$6:B744,1))</f>
        <v>0</v>
      </c>
      <c r="D744" s="18" t="str">
        <f t="shared" si="110"/>
        <v/>
      </c>
      <c r="E744" s="17">
        <f>IF(ISERROR(SEARCH('G_Sipariş Fişi'!$C$11,$A744)),0,1)</f>
        <v>0</v>
      </c>
      <c r="F744" s="17">
        <f>IF(E744=0,0,COUNTIF($E$6:E744,1))</f>
        <v>0</v>
      </c>
      <c r="G744" s="18" t="str">
        <f t="shared" si="111"/>
        <v/>
      </c>
      <c r="H744" s="17">
        <f>IF(ISERROR(SEARCH('G_Sipariş Fişi'!$C$12,$A744)),0,1)</f>
        <v>0</v>
      </c>
      <c r="I744" s="17">
        <f>IF(H744=0,0,COUNTIF(H$6:$H744,1))</f>
        <v>0</v>
      </c>
      <c r="J744" s="18" t="str">
        <f t="shared" si="112"/>
        <v/>
      </c>
      <c r="K744" s="17">
        <f>IF(ISERROR(SEARCH('G_Sipariş Fişi'!$C$13,$A744)),0,1)</f>
        <v>0</v>
      </c>
      <c r="L744" s="17">
        <f>IF(K744=0,0,COUNTIF($K$6:K744,1))</f>
        <v>0</v>
      </c>
      <c r="M744" s="18" t="str">
        <f t="shared" si="113"/>
        <v/>
      </c>
      <c r="N744" s="17">
        <f>IF(ISERROR(SEARCH('G_Sipariş Fişi'!$C$14,$A744)),0,1)</f>
        <v>0</v>
      </c>
      <c r="O744" s="17">
        <f>IF(N744=0,0,COUNTIF($N$6:N744,1))</f>
        <v>0</v>
      </c>
      <c r="P744" s="18" t="str">
        <f t="shared" si="114"/>
        <v/>
      </c>
      <c r="Q744" s="17">
        <f>IF(ISERROR(SEARCH('G_Sipariş Fişi'!$C$15,$A744)),0,1)</f>
        <v>0</v>
      </c>
      <c r="R744" s="17">
        <f>IF(Q744=0,0,COUNTIF($Q$6:Q744,1))</f>
        <v>0</v>
      </c>
      <c r="S744" s="18" t="str">
        <f t="shared" si="115"/>
        <v/>
      </c>
      <c r="T744" s="17">
        <f>IF(ISERROR(SEARCH('G_Sipariş Fişi'!$C$16,$A744)),0,1)</f>
        <v>1</v>
      </c>
      <c r="U744" s="17">
        <f>IF(T744=0,0,COUNTIF($T$6:T744,1))</f>
        <v>739</v>
      </c>
      <c r="V744" s="18" t="str">
        <f t="shared" si="116"/>
        <v>TEKEL 2000 LACIVERT KISA</v>
      </c>
      <c r="W744" s="17">
        <f>IF(ISERROR(SEARCH('G_Sipariş Fişi'!$C$17,$A744)),0,1)</f>
        <v>1</v>
      </c>
      <c r="X744" s="17">
        <f>IF(W744=0,0,COUNTIF($W$6:W744,1))</f>
        <v>739</v>
      </c>
      <c r="Y744" s="18" t="str">
        <f t="shared" si="117"/>
        <v>TEKEL 2000 LACIVERT KISA</v>
      </c>
      <c r="Z744" s="17">
        <f>IF(ISERROR(SEARCH('G_Sipariş Fişi'!$C$18,$A744)),0,1)</f>
        <v>1</v>
      </c>
      <c r="AA744" s="17">
        <f>IF(Z744=0,0,COUNTIF($Z$6:Z744,1))</f>
        <v>739</v>
      </c>
      <c r="AB744" s="18" t="str">
        <f t="shared" si="118"/>
        <v>TEKEL 2000 LACIVERT KISA</v>
      </c>
      <c r="AC744" s="17">
        <f>IF(ISERROR(SEARCH('G_Sipariş Fişi'!$C$19,$A744)),0,1)</f>
        <v>1</v>
      </c>
      <c r="AD744" s="17">
        <f>IF(AC744=0,0,COUNTIF($AC$6:AC744,1))</f>
        <v>739</v>
      </c>
      <c r="AE744" s="18" t="str">
        <f t="shared" si="119"/>
        <v>TEKEL 2000 LACIVERT KISA</v>
      </c>
    </row>
    <row r="745" spans="1:31" x14ac:dyDescent="0.3">
      <c r="A745" s="17" t="str">
        <f>Tbl_Ürünler[[#This Row],[Ürün Adı]]</f>
        <v>PHILIPS 18 W=82 W 1100 LM ECO COOL DAYLIGHT</v>
      </c>
      <c r="B745" s="17">
        <f>IF(ISERROR(SEARCH('G_Sipariş Fişi'!$C$10,$A745)),0,1)</f>
        <v>0</v>
      </c>
      <c r="C745" s="17">
        <f>IF(B745=0,0,COUNTIF($B$6:B745,1))</f>
        <v>0</v>
      </c>
      <c r="D745" s="18" t="str">
        <f t="shared" si="110"/>
        <v/>
      </c>
      <c r="E745" s="17">
        <f>IF(ISERROR(SEARCH('G_Sipariş Fişi'!$C$11,$A745)),0,1)</f>
        <v>0</v>
      </c>
      <c r="F745" s="17">
        <f>IF(E745=0,0,COUNTIF($E$6:E745,1))</f>
        <v>0</v>
      </c>
      <c r="G745" s="18" t="str">
        <f t="shared" si="111"/>
        <v/>
      </c>
      <c r="H745" s="17">
        <f>IF(ISERROR(SEARCH('G_Sipariş Fişi'!$C$12,$A745)),0,1)</f>
        <v>0</v>
      </c>
      <c r="I745" s="17">
        <f>IF(H745=0,0,COUNTIF(H$6:$H745,1))</f>
        <v>0</v>
      </c>
      <c r="J745" s="18" t="str">
        <f t="shared" si="112"/>
        <v/>
      </c>
      <c r="K745" s="17">
        <f>IF(ISERROR(SEARCH('G_Sipariş Fişi'!$C$13,$A745)),0,1)</f>
        <v>0</v>
      </c>
      <c r="L745" s="17">
        <f>IF(K745=0,0,COUNTIF($K$6:K745,1))</f>
        <v>0</v>
      </c>
      <c r="M745" s="18" t="str">
        <f t="shared" si="113"/>
        <v/>
      </c>
      <c r="N745" s="17">
        <f>IF(ISERROR(SEARCH('G_Sipariş Fişi'!$C$14,$A745)),0,1)</f>
        <v>0</v>
      </c>
      <c r="O745" s="17">
        <f>IF(N745=0,0,COUNTIF($N$6:N745,1))</f>
        <v>0</v>
      </c>
      <c r="P745" s="18" t="str">
        <f t="shared" si="114"/>
        <v/>
      </c>
      <c r="Q745" s="17">
        <f>IF(ISERROR(SEARCH('G_Sipariş Fişi'!$C$15,$A745)),0,1)</f>
        <v>0</v>
      </c>
      <c r="R745" s="17">
        <f>IF(Q745=0,0,COUNTIF($Q$6:Q745,1))</f>
        <v>0</v>
      </c>
      <c r="S745" s="18" t="str">
        <f t="shared" si="115"/>
        <v/>
      </c>
      <c r="T745" s="17">
        <f>IF(ISERROR(SEARCH('G_Sipariş Fişi'!$C$16,$A745)),0,1)</f>
        <v>1</v>
      </c>
      <c r="U745" s="17">
        <f>IF(T745=0,0,COUNTIF($T$6:T745,1))</f>
        <v>740</v>
      </c>
      <c r="V745" s="18" t="str">
        <f t="shared" si="116"/>
        <v>PHILIPS 18 W=82 W 1100 LM ECO COOL DAYLIGHT</v>
      </c>
      <c r="W745" s="17">
        <f>IF(ISERROR(SEARCH('G_Sipariş Fişi'!$C$17,$A745)),0,1)</f>
        <v>1</v>
      </c>
      <c r="X745" s="17">
        <f>IF(W745=0,0,COUNTIF($W$6:W745,1))</f>
        <v>740</v>
      </c>
      <c r="Y745" s="18" t="str">
        <f t="shared" si="117"/>
        <v>PHILIPS 18 W=82 W 1100 LM ECO COOL DAYLIGHT</v>
      </c>
      <c r="Z745" s="17">
        <f>IF(ISERROR(SEARCH('G_Sipariş Fişi'!$C$18,$A745)),0,1)</f>
        <v>1</v>
      </c>
      <c r="AA745" s="17">
        <f>IF(Z745=0,0,COUNTIF($Z$6:Z745,1))</f>
        <v>740</v>
      </c>
      <c r="AB745" s="18" t="str">
        <f t="shared" si="118"/>
        <v>PHILIPS 18 W=82 W 1100 LM ECO COOL DAYLIGHT</v>
      </c>
      <c r="AC745" s="17">
        <f>IF(ISERROR(SEARCH('G_Sipariş Fişi'!$C$19,$A745)),0,1)</f>
        <v>1</v>
      </c>
      <c r="AD745" s="17">
        <f>IF(AC745=0,0,COUNTIF($AC$6:AC745,1))</f>
        <v>740</v>
      </c>
      <c r="AE745" s="18" t="str">
        <f t="shared" si="119"/>
        <v>PHILIPS 18 W=82 W 1100 LM ECO COOL DAYLIGHT</v>
      </c>
    </row>
    <row r="746" spans="1:31" x14ac:dyDescent="0.3">
      <c r="A746" s="17" t="str">
        <f>Tbl_Ürünler[[#This Row],[Ürün Adı]]</f>
        <v>ETI BROWNI KAKAO KEK 40GR</v>
      </c>
      <c r="B746" s="17">
        <f>IF(ISERROR(SEARCH('G_Sipariş Fişi'!$C$10,$A746)),0,1)</f>
        <v>0</v>
      </c>
      <c r="C746" s="17">
        <f>IF(B746=0,0,COUNTIF($B$6:B746,1))</f>
        <v>0</v>
      </c>
      <c r="D746" s="18" t="str">
        <f t="shared" si="110"/>
        <v/>
      </c>
      <c r="E746" s="17">
        <f>IF(ISERROR(SEARCH('G_Sipariş Fişi'!$C$11,$A746)),0,1)</f>
        <v>0</v>
      </c>
      <c r="F746" s="17">
        <f>IF(E746=0,0,COUNTIF($E$6:E746,1))</f>
        <v>0</v>
      </c>
      <c r="G746" s="18" t="str">
        <f t="shared" si="111"/>
        <v/>
      </c>
      <c r="H746" s="17">
        <f>IF(ISERROR(SEARCH('G_Sipariş Fişi'!$C$12,$A746)),0,1)</f>
        <v>0</v>
      </c>
      <c r="I746" s="17">
        <f>IF(H746=0,0,COUNTIF(H$6:$H746,1))</f>
        <v>0</v>
      </c>
      <c r="J746" s="18" t="str">
        <f t="shared" si="112"/>
        <v/>
      </c>
      <c r="K746" s="17">
        <f>IF(ISERROR(SEARCH('G_Sipariş Fişi'!$C$13,$A746)),0,1)</f>
        <v>0</v>
      </c>
      <c r="L746" s="17">
        <f>IF(K746=0,0,COUNTIF($K$6:K746,1))</f>
        <v>0</v>
      </c>
      <c r="M746" s="18" t="str">
        <f t="shared" si="113"/>
        <v/>
      </c>
      <c r="N746" s="17">
        <f>IF(ISERROR(SEARCH('G_Sipariş Fişi'!$C$14,$A746)),0,1)</f>
        <v>0</v>
      </c>
      <c r="O746" s="17">
        <f>IF(N746=0,0,COUNTIF($N$6:N746,1))</f>
        <v>0</v>
      </c>
      <c r="P746" s="18" t="str">
        <f t="shared" si="114"/>
        <v/>
      </c>
      <c r="Q746" s="17">
        <f>IF(ISERROR(SEARCH('G_Sipariş Fişi'!$C$15,$A746)),0,1)</f>
        <v>0</v>
      </c>
      <c r="R746" s="17">
        <f>IF(Q746=0,0,COUNTIF($Q$6:Q746,1))</f>
        <v>0</v>
      </c>
      <c r="S746" s="18" t="str">
        <f t="shared" si="115"/>
        <v/>
      </c>
      <c r="T746" s="17">
        <f>IF(ISERROR(SEARCH('G_Sipariş Fişi'!$C$16,$A746)),0,1)</f>
        <v>1</v>
      </c>
      <c r="U746" s="17">
        <f>IF(T746=0,0,COUNTIF($T$6:T746,1))</f>
        <v>741</v>
      </c>
      <c r="V746" s="18" t="str">
        <f t="shared" si="116"/>
        <v>ETI BROWNI KAKAO KEK 40GR</v>
      </c>
      <c r="W746" s="17">
        <f>IF(ISERROR(SEARCH('G_Sipariş Fişi'!$C$17,$A746)),0,1)</f>
        <v>1</v>
      </c>
      <c r="X746" s="17">
        <f>IF(W746=0,0,COUNTIF($W$6:W746,1))</f>
        <v>741</v>
      </c>
      <c r="Y746" s="18" t="str">
        <f t="shared" si="117"/>
        <v>ETI BROWNI KAKAO KEK 40GR</v>
      </c>
      <c r="Z746" s="17">
        <f>IF(ISERROR(SEARCH('G_Sipariş Fişi'!$C$18,$A746)),0,1)</f>
        <v>1</v>
      </c>
      <c r="AA746" s="17">
        <f>IF(Z746=0,0,COUNTIF($Z$6:Z746,1))</f>
        <v>741</v>
      </c>
      <c r="AB746" s="18" t="str">
        <f t="shared" si="118"/>
        <v>ETI BROWNI KAKAO KEK 40GR</v>
      </c>
      <c r="AC746" s="17">
        <f>IF(ISERROR(SEARCH('G_Sipariş Fişi'!$C$19,$A746)),0,1)</f>
        <v>1</v>
      </c>
      <c r="AD746" s="17">
        <f>IF(AC746=0,0,COUNTIF($AC$6:AC746,1))</f>
        <v>741</v>
      </c>
      <c r="AE746" s="18" t="str">
        <f t="shared" si="119"/>
        <v>ETI BROWNI KAKAO KEK 40GR</v>
      </c>
    </row>
    <row r="747" spans="1:31" x14ac:dyDescent="0.3">
      <c r="A747" s="17" t="str">
        <f>Tbl_Ürünler[[#This Row],[Ürün Adı]]</f>
        <v>KAY SU 10 LT</v>
      </c>
      <c r="B747" s="17">
        <f>IF(ISERROR(SEARCH('G_Sipariş Fişi'!$C$10,$A747)),0,1)</f>
        <v>0</v>
      </c>
      <c r="C747" s="17">
        <f>IF(B747=0,0,COUNTIF($B$6:B747,1))</f>
        <v>0</v>
      </c>
      <c r="D747" s="18" t="str">
        <f t="shared" si="110"/>
        <v/>
      </c>
      <c r="E747" s="17">
        <f>IF(ISERROR(SEARCH('G_Sipariş Fişi'!$C$11,$A747)),0,1)</f>
        <v>0</v>
      </c>
      <c r="F747" s="17">
        <f>IF(E747=0,0,COUNTIF($E$6:E747,1))</f>
        <v>0</v>
      </c>
      <c r="G747" s="18" t="str">
        <f t="shared" si="111"/>
        <v/>
      </c>
      <c r="H747" s="17">
        <f>IF(ISERROR(SEARCH('G_Sipariş Fişi'!$C$12,$A747)),0,1)</f>
        <v>0</v>
      </c>
      <c r="I747" s="17">
        <f>IF(H747=0,0,COUNTIF(H$6:$H747,1))</f>
        <v>0</v>
      </c>
      <c r="J747" s="18" t="str">
        <f t="shared" si="112"/>
        <v/>
      </c>
      <c r="K747" s="17">
        <f>IF(ISERROR(SEARCH('G_Sipariş Fişi'!$C$13,$A747)),0,1)</f>
        <v>0</v>
      </c>
      <c r="L747" s="17">
        <f>IF(K747=0,0,COUNTIF($K$6:K747,1))</f>
        <v>0</v>
      </c>
      <c r="M747" s="18" t="str">
        <f t="shared" si="113"/>
        <v/>
      </c>
      <c r="N747" s="17">
        <f>IF(ISERROR(SEARCH('G_Sipariş Fişi'!$C$14,$A747)),0,1)</f>
        <v>0</v>
      </c>
      <c r="O747" s="17">
        <f>IF(N747=0,0,COUNTIF($N$6:N747,1))</f>
        <v>0</v>
      </c>
      <c r="P747" s="18" t="str">
        <f t="shared" si="114"/>
        <v/>
      </c>
      <c r="Q747" s="17">
        <f>IF(ISERROR(SEARCH('G_Sipariş Fişi'!$C$15,$A747)),0,1)</f>
        <v>0</v>
      </c>
      <c r="R747" s="17">
        <f>IF(Q747=0,0,COUNTIF($Q$6:Q747,1))</f>
        <v>0</v>
      </c>
      <c r="S747" s="18" t="str">
        <f t="shared" si="115"/>
        <v/>
      </c>
      <c r="T747" s="17">
        <f>IF(ISERROR(SEARCH('G_Sipariş Fişi'!$C$16,$A747)),0,1)</f>
        <v>1</v>
      </c>
      <c r="U747" s="17">
        <f>IF(T747=0,0,COUNTIF($T$6:T747,1))</f>
        <v>742</v>
      </c>
      <c r="V747" s="18" t="str">
        <f t="shared" si="116"/>
        <v>KAY SU 10 LT</v>
      </c>
      <c r="W747" s="17">
        <f>IF(ISERROR(SEARCH('G_Sipariş Fişi'!$C$17,$A747)),0,1)</f>
        <v>1</v>
      </c>
      <c r="X747" s="17">
        <f>IF(W747=0,0,COUNTIF($W$6:W747,1))</f>
        <v>742</v>
      </c>
      <c r="Y747" s="18" t="str">
        <f t="shared" si="117"/>
        <v>KAY SU 10 LT</v>
      </c>
      <c r="Z747" s="17">
        <f>IF(ISERROR(SEARCH('G_Sipariş Fişi'!$C$18,$A747)),0,1)</f>
        <v>1</v>
      </c>
      <c r="AA747" s="17">
        <f>IF(Z747=0,0,COUNTIF($Z$6:Z747,1))</f>
        <v>742</v>
      </c>
      <c r="AB747" s="18" t="str">
        <f t="shared" si="118"/>
        <v>KAY SU 10 LT</v>
      </c>
      <c r="AC747" s="17">
        <f>IF(ISERROR(SEARCH('G_Sipariş Fişi'!$C$19,$A747)),0,1)</f>
        <v>1</v>
      </c>
      <c r="AD747" s="17">
        <f>IF(AC747=0,0,COUNTIF($AC$6:AC747,1))</f>
        <v>742</v>
      </c>
      <c r="AE747" s="18" t="str">
        <f t="shared" si="119"/>
        <v>KAY SU 10 LT</v>
      </c>
    </row>
    <row r="748" spans="1:31" x14ac:dyDescent="0.3">
      <c r="A748" s="17" t="str">
        <f>Tbl_Ürünler[[#This Row],[Ürün Adı]]</f>
        <v>SAMSUN 216 BAX</v>
      </c>
      <c r="B748" s="17">
        <f>IF(ISERROR(SEARCH('G_Sipariş Fişi'!$C$10,$A748)),0,1)</f>
        <v>0</v>
      </c>
      <c r="C748" s="17">
        <f>IF(B748=0,0,COUNTIF($B$6:B748,1))</f>
        <v>0</v>
      </c>
      <c r="D748" s="18" t="str">
        <f t="shared" si="110"/>
        <v/>
      </c>
      <c r="E748" s="17">
        <f>IF(ISERROR(SEARCH('G_Sipariş Fişi'!$C$11,$A748)),0,1)</f>
        <v>0</v>
      </c>
      <c r="F748" s="17">
        <f>IF(E748=0,0,COUNTIF($E$6:E748,1))</f>
        <v>0</v>
      </c>
      <c r="G748" s="18" t="str">
        <f t="shared" si="111"/>
        <v/>
      </c>
      <c r="H748" s="17">
        <f>IF(ISERROR(SEARCH('G_Sipariş Fişi'!$C$12,$A748)),0,1)</f>
        <v>0</v>
      </c>
      <c r="I748" s="17">
        <f>IF(H748=0,0,COUNTIF(H$6:$H748,1))</f>
        <v>0</v>
      </c>
      <c r="J748" s="18" t="str">
        <f t="shared" si="112"/>
        <v/>
      </c>
      <c r="K748" s="17">
        <f>IF(ISERROR(SEARCH('G_Sipariş Fişi'!$C$13,$A748)),0,1)</f>
        <v>0</v>
      </c>
      <c r="L748" s="17">
        <f>IF(K748=0,0,COUNTIF($K$6:K748,1))</f>
        <v>0</v>
      </c>
      <c r="M748" s="18" t="str">
        <f t="shared" si="113"/>
        <v/>
      </c>
      <c r="N748" s="17">
        <f>IF(ISERROR(SEARCH('G_Sipariş Fişi'!$C$14,$A748)),0,1)</f>
        <v>0</v>
      </c>
      <c r="O748" s="17">
        <f>IF(N748=0,0,COUNTIF($N$6:N748,1))</f>
        <v>0</v>
      </c>
      <c r="P748" s="18" t="str">
        <f t="shared" si="114"/>
        <v/>
      </c>
      <c r="Q748" s="17">
        <f>IF(ISERROR(SEARCH('G_Sipariş Fişi'!$C$15,$A748)),0,1)</f>
        <v>0</v>
      </c>
      <c r="R748" s="17">
        <f>IF(Q748=0,0,COUNTIF($Q$6:Q748,1))</f>
        <v>0</v>
      </c>
      <c r="S748" s="18" t="str">
        <f t="shared" si="115"/>
        <v/>
      </c>
      <c r="T748" s="17">
        <f>IF(ISERROR(SEARCH('G_Sipariş Fişi'!$C$16,$A748)),0,1)</f>
        <v>1</v>
      </c>
      <c r="U748" s="17">
        <f>IF(T748=0,0,COUNTIF($T$6:T748,1))</f>
        <v>743</v>
      </c>
      <c r="V748" s="18" t="str">
        <f t="shared" si="116"/>
        <v>SAMSUN 216 BAX</v>
      </c>
      <c r="W748" s="17">
        <f>IF(ISERROR(SEARCH('G_Sipariş Fişi'!$C$17,$A748)),0,1)</f>
        <v>1</v>
      </c>
      <c r="X748" s="17">
        <f>IF(W748=0,0,COUNTIF($W$6:W748,1))</f>
        <v>743</v>
      </c>
      <c r="Y748" s="18" t="str">
        <f t="shared" si="117"/>
        <v>SAMSUN 216 BAX</v>
      </c>
      <c r="Z748" s="17">
        <f>IF(ISERROR(SEARCH('G_Sipariş Fişi'!$C$18,$A748)),0,1)</f>
        <v>1</v>
      </c>
      <c r="AA748" s="17">
        <f>IF(Z748=0,0,COUNTIF($Z$6:Z748,1))</f>
        <v>743</v>
      </c>
      <c r="AB748" s="18" t="str">
        <f t="shared" si="118"/>
        <v>SAMSUN 216 BAX</v>
      </c>
      <c r="AC748" s="17">
        <f>IF(ISERROR(SEARCH('G_Sipariş Fişi'!$C$19,$A748)),0,1)</f>
        <v>1</v>
      </c>
      <c r="AD748" s="17">
        <f>IF(AC748=0,0,COUNTIF($AC$6:AC748,1))</f>
        <v>743</v>
      </c>
      <c r="AE748" s="18" t="str">
        <f t="shared" si="119"/>
        <v>SAMSUN 216 BAX</v>
      </c>
    </row>
    <row r="749" spans="1:31" x14ac:dyDescent="0.3">
      <c r="A749" s="17" t="str">
        <f>Tbl_Ürünler[[#This Row],[Ürün Adı]]</f>
        <v>P.BAHCE 42011 OPT. CYBRDK6 LI</v>
      </c>
      <c r="B749" s="17">
        <f>IF(ISERROR(SEARCH('G_Sipariş Fişi'!$C$10,$A749)),0,1)</f>
        <v>0</v>
      </c>
      <c r="C749" s="17">
        <f>IF(B749=0,0,COUNTIF($B$6:B749,1))</f>
        <v>0</v>
      </c>
      <c r="D749" s="18" t="str">
        <f t="shared" si="110"/>
        <v/>
      </c>
      <c r="E749" s="17">
        <f>IF(ISERROR(SEARCH('G_Sipariş Fişi'!$C$11,$A749)),0,1)</f>
        <v>0</v>
      </c>
      <c r="F749" s="17">
        <f>IF(E749=0,0,COUNTIF($E$6:E749,1))</f>
        <v>0</v>
      </c>
      <c r="G749" s="18" t="str">
        <f t="shared" si="111"/>
        <v/>
      </c>
      <c r="H749" s="17">
        <f>IF(ISERROR(SEARCH('G_Sipariş Fişi'!$C$12,$A749)),0,1)</f>
        <v>0</v>
      </c>
      <c r="I749" s="17">
        <f>IF(H749=0,0,COUNTIF(H$6:$H749,1))</f>
        <v>0</v>
      </c>
      <c r="J749" s="18" t="str">
        <f t="shared" si="112"/>
        <v/>
      </c>
      <c r="K749" s="17">
        <f>IF(ISERROR(SEARCH('G_Sipariş Fişi'!$C$13,$A749)),0,1)</f>
        <v>0</v>
      </c>
      <c r="L749" s="17">
        <f>IF(K749=0,0,COUNTIF($K$6:K749,1))</f>
        <v>0</v>
      </c>
      <c r="M749" s="18" t="str">
        <f t="shared" si="113"/>
        <v/>
      </c>
      <c r="N749" s="17">
        <f>IF(ISERROR(SEARCH('G_Sipariş Fişi'!$C$14,$A749)),0,1)</f>
        <v>0</v>
      </c>
      <c r="O749" s="17">
        <f>IF(N749=0,0,COUNTIF($N$6:N749,1))</f>
        <v>0</v>
      </c>
      <c r="P749" s="18" t="str">
        <f t="shared" si="114"/>
        <v/>
      </c>
      <c r="Q749" s="17">
        <f>IF(ISERROR(SEARCH('G_Sipariş Fişi'!$C$15,$A749)),0,1)</f>
        <v>0</v>
      </c>
      <c r="R749" s="17">
        <f>IF(Q749=0,0,COUNTIF($Q$6:Q749,1))</f>
        <v>0</v>
      </c>
      <c r="S749" s="18" t="str">
        <f t="shared" si="115"/>
        <v/>
      </c>
      <c r="T749" s="17">
        <f>IF(ISERROR(SEARCH('G_Sipariş Fişi'!$C$16,$A749)),0,1)</f>
        <v>1</v>
      </c>
      <c r="U749" s="17">
        <f>IF(T749=0,0,COUNTIF($T$6:T749,1))</f>
        <v>744</v>
      </c>
      <c r="V749" s="18" t="str">
        <f t="shared" si="116"/>
        <v>P.BAHCE 42011 OPT. CYBRDK6 LI</v>
      </c>
      <c r="W749" s="17">
        <f>IF(ISERROR(SEARCH('G_Sipariş Fişi'!$C$17,$A749)),0,1)</f>
        <v>1</v>
      </c>
      <c r="X749" s="17">
        <f>IF(W749=0,0,COUNTIF($W$6:W749,1))</f>
        <v>744</v>
      </c>
      <c r="Y749" s="18" t="str">
        <f t="shared" si="117"/>
        <v>P.BAHCE 42011 OPT. CYBRDK6 LI</v>
      </c>
      <c r="Z749" s="17">
        <f>IF(ISERROR(SEARCH('G_Sipariş Fişi'!$C$18,$A749)),0,1)</f>
        <v>1</v>
      </c>
      <c r="AA749" s="17">
        <f>IF(Z749=0,0,COUNTIF($Z$6:Z749,1))</f>
        <v>744</v>
      </c>
      <c r="AB749" s="18" t="str">
        <f t="shared" si="118"/>
        <v>P.BAHCE 42011 OPT. CYBRDK6 LI</v>
      </c>
      <c r="AC749" s="17">
        <f>IF(ISERROR(SEARCH('G_Sipariş Fişi'!$C$19,$A749)),0,1)</f>
        <v>1</v>
      </c>
      <c r="AD749" s="17">
        <f>IF(AC749=0,0,COUNTIF($AC$6:AC749,1))</f>
        <v>744</v>
      </c>
      <c r="AE749" s="18" t="str">
        <f t="shared" si="119"/>
        <v>P.BAHCE 42011 OPT. CYBRDK6 LI</v>
      </c>
    </row>
    <row r="750" spans="1:31" x14ac:dyDescent="0.3">
      <c r="A750" s="17" t="str">
        <f>Tbl_Ürünler[[#This Row],[Ürün Adı]]</f>
        <v>SHAZILI HAZIR SUTLU TURK KAHVESI SADE</v>
      </c>
      <c r="B750" s="17">
        <f>IF(ISERROR(SEARCH('G_Sipariş Fişi'!$C$10,$A750)),0,1)</f>
        <v>0</v>
      </c>
      <c r="C750" s="17">
        <f>IF(B750=0,0,COUNTIF($B$6:B750,1))</f>
        <v>0</v>
      </c>
      <c r="D750" s="18" t="str">
        <f t="shared" si="110"/>
        <v/>
      </c>
      <c r="E750" s="17">
        <f>IF(ISERROR(SEARCH('G_Sipariş Fişi'!$C$11,$A750)),0,1)</f>
        <v>0</v>
      </c>
      <c r="F750" s="17">
        <f>IF(E750=0,0,COUNTIF($E$6:E750,1))</f>
        <v>0</v>
      </c>
      <c r="G750" s="18" t="str">
        <f t="shared" si="111"/>
        <v/>
      </c>
      <c r="H750" s="17">
        <f>IF(ISERROR(SEARCH('G_Sipariş Fişi'!$C$12,$A750)),0,1)</f>
        <v>0</v>
      </c>
      <c r="I750" s="17">
        <f>IF(H750=0,0,COUNTIF(H$6:$H750,1))</f>
        <v>0</v>
      </c>
      <c r="J750" s="18" t="str">
        <f t="shared" si="112"/>
        <v/>
      </c>
      <c r="K750" s="17">
        <f>IF(ISERROR(SEARCH('G_Sipariş Fişi'!$C$13,$A750)),0,1)</f>
        <v>0</v>
      </c>
      <c r="L750" s="17">
        <f>IF(K750=0,0,COUNTIF($K$6:K750,1))</f>
        <v>0</v>
      </c>
      <c r="M750" s="18" t="str">
        <f t="shared" si="113"/>
        <v/>
      </c>
      <c r="N750" s="17">
        <f>IF(ISERROR(SEARCH('G_Sipariş Fişi'!$C$14,$A750)),0,1)</f>
        <v>0</v>
      </c>
      <c r="O750" s="17">
        <f>IF(N750=0,0,COUNTIF($N$6:N750,1))</f>
        <v>0</v>
      </c>
      <c r="P750" s="18" t="str">
        <f t="shared" si="114"/>
        <v/>
      </c>
      <c r="Q750" s="17">
        <f>IF(ISERROR(SEARCH('G_Sipariş Fişi'!$C$15,$A750)),0,1)</f>
        <v>0</v>
      </c>
      <c r="R750" s="17">
        <f>IF(Q750=0,0,COUNTIF($Q$6:Q750,1))</f>
        <v>0</v>
      </c>
      <c r="S750" s="18" t="str">
        <f t="shared" si="115"/>
        <v/>
      </c>
      <c r="T750" s="17">
        <f>IF(ISERROR(SEARCH('G_Sipariş Fişi'!$C$16,$A750)),0,1)</f>
        <v>1</v>
      </c>
      <c r="U750" s="17">
        <f>IF(T750=0,0,COUNTIF($T$6:T750,1))</f>
        <v>745</v>
      </c>
      <c r="V750" s="18" t="str">
        <f t="shared" si="116"/>
        <v>SHAZILI HAZIR SUTLU TURK KAHVESI SADE</v>
      </c>
      <c r="W750" s="17">
        <f>IF(ISERROR(SEARCH('G_Sipariş Fişi'!$C$17,$A750)),0,1)</f>
        <v>1</v>
      </c>
      <c r="X750" s="17">
        <f>IF(W750=0,0,COUNTIF($W$6:W750,1))</f>
        <v>745</v>
      </c>
      <c r="Y750" s="18" t="str">
        <f t="shared" si="117"/>
        <v>SHAZILI HAZIR SUTLU TURK KAHVESI SADE</v>
      </c>
      <c r="Z750" s="17">
        <f>IF(ISERROR(SEARCH('G_Sipariş Fişi'!$C$18,$A750)),0,1)</f>
        <v>1</v>
      </c>
      <c r="AA750" s="17">
        <f>IF(Z750=0,0,COUNTIF($Z$6:Z750,1))</f>
        <v>745</v>
      </c>
      <c r="AB750" s="18" t="str">
        <f t="shared" si="118"/>
        <v>SHAZILI HAZIR SUTLU TURK KAHVESI SADE</v>
      </c>
      <c r="AC750" s="17">
        <f>IF(ISERROR(SEARCH('G_Sipariş Fişi'!$C$19,$A750)),0,1)</f>
        <v>1</v>
      </c>
      <c r="AD750" s="17">
        <f>IF(AC750=0,0,COUNTIF($AC$6:AC750,1))</f>
        <v>745</v>
      </c>
      <c r="AE750" s="18" t="str">
        <f t="shared" si="119"/>
        <v>SHAZILI HAZIR SUTLU TURK KAHVESI SADE</v>
      </c>
    </row>
    <row r="751" spans="1:31" x14ac:dyDescent="0.3">
      <c r="A751" s="17" t="str">
        <f>Tbl_Ürünler[[#This Row],[Ürün Adı]]</f>
        <v>ULKER KREMALI SANDVIC BISKUVI 68 GR</v>
      </c>
      <c r="B751" s="17">
        <f>IF(ISERROR(SEARCH('G_Sipariş Fişi'!$C$10,$A751)),0,1)</f>
        <v>0</v>
      </c>
      <c r="C751" s="17">
        <f>IF(B751=0,0,COUNTIF($B$6:B751,1))</f>
        <v>0</v>
      </c>
      <c r="D751" s="18" t="str">
        <f t="shared" si="110"/>
        <v/>
      </c>
      <c r="E751" s="17">
        <f>IF(ISERROR(SEARCH('G_Sipariş Fişi'!$C$11,$A751)),0,1)</f>
        <v>0</v>
      </c>
      <c r="F751" s="17">
        <f>IF(E751=0,0,COUNTIF($E$6:E751,1))</f>
        <v>0</v>
      </c>
      <c r="G751" s="18" t="str">
        <f t="shared" si="111"/>
        <v/>
      </c>
      <c r="H751" s="17">
        <f>IF(ISERROR(SEARCH('G_Sipariş Fişi'!$C$12,$A751)),0,1)</f>
        <v>0</v>
      </c>
      <c r="I751" s="17">
        <f>IF(H751=0,0,COUNTIF(H$6:$H751,1))</f>
        <v>0</v>
      </c>
      <c r="J751" s="18" t="str">
        <f t="shared" si="112"/>
        <v/>
      </c>
      <c r="K751" s="17">
        <f>IF(ISERROR(SEARCH('G_Sipariş Fişi'!$C$13,$A751)),0,1)</f>
        <v>0</v>
      </c>
      <c r="L751" s="17">
        <f>IF(K751=0,0,COUNTIF($K$6:K751,1))</f>
        <v>0</v>
      </c>
      <c r="M751" s="18" t="str">
        <f t="shared" si="113"/>
        <v/>
      </c>
      <c r="N751" s="17">
        <f>IF(ISERROR(SEARCH('G_Sipariş Fişi'!$C$14,$A751)),0,1)</f>
        <v>0</v>
      </c>
      <c r="O751" s="17">
        <f>IF(N751=0,0,COUNTIF($N$6:N751,1))</f>
        <v>0</v>
      </c>
      <c r="P751" s="18" t="str">
        <f t="shared" si="114"/>
        <v/>
      </c>
      <c r="Q751" s="17">
        <f>IF(ISERROR(SEARCH('G_Sipariş Fişi'!$C$15,$A751)),0,1)</f>
        <v>0</v>
      </c>
      <c r="R751" s="17">
        <f>IF(Q751=0,0,COUNTIF($Q$6:Q751,1))</f>
        <v>0</v>
      </c>
      <c r="S751" s="18" t="str">
        <f t="shared" si="115"/>
        <v/>
      </c>
      <c r="T751" s="17">
        <f>IF(ISERROR(SEARCH('G_Sipariş Fişi'!$C$16,$A751)),0,1)</f>
        <v>1</v>
      </c>
      <c r="U751" s="17">
        <f>IF(T751=0,0,COUNTIF($T$6:T751,1))</f>
        <v>746</v>
      </c>
      <c r="V751" s="18" t="str">
        <f t="shared" si="116"/>
        <v>ULKER KREMALI SANDVIC BISKUVI 68 GR</v>
      </c>
      <c r="W751" s="17">
        <f>IF(ISERROR(SEARCH('G_Sipariş Fişi'!$C$17,$A751)),0,1)</f>
        <v>1</v>
      </c>
      <c r="X751" s="17">
        <f>IF(W751=0,0,COUNTIF($W$6:W751,1))</f>
        <v>746</v>
      </c>
      <c r="Y751" s="18" t="str">
        <f t="shared" si="117"/>
        <v>ULKER KREMALI SANDVIC BISKUVI 68 GR</v>
      </c>
      <c r="Z751" s="17">
        <f>IF(ISERROR(SEARCH('G_Sipariş Fişi'!$C$18,$A751)),0,1)</f>
        <v>1</v>
      </c>
      <c r="AA751" s="17">
        <f>IF(Z751=0,0,COUNTIF($Z$6:Z751,1))</f>
        <v>746</v>
      </c>
      <c r="AB751" s="18" t="str">
        <f t="shared" si="118"/>
        <v>ULKER KREMALI SANDVIC BISKUVI 68 GR</v>
      </c>
      <c r="AC751" s="17">
        <f>IF(ISERROR(SEARCH('G_Sipariş Fişi'!$C$19,$A751)),0,1)</f>
        <v>1</v>
      </c>
      <c r="AD751" s="17">
        <f>IF(AC751=0,0,COUNTIF($AC$6:AC751,1))</f>
        <v>746</v>
      </c>
      <c r="AE751" s="18" t="str">
        <f t="shared" si="119"/>
        <v>ULKER KREMALI SANDVIC BISKUVI 68 GR</v>
      </c>
    </row>
    <row r="752" spans="1:31" x14ac:dyDescent="0.3">
      <c r="A752" s="17" t="str">
        <f>Tbl_Ürünler[[#This Row],[Ürün Adı]]</f>
        <v>ULKER SUSAMLI -177-BISKUVI 90GR</v>
      </c>
      <c r="B752" s="17">
        <f>IF(ISERROR(SEARCH('G_Sipariş Fişi'!$C$10,$A752)),0,1)</f>
        <v>0</v>
      </c>
      <c r="C752" s="17">
        <f>IF(B752=0,0,COUNTIF($B$6:B752,1))</f>
        <v>0</v>
      </c>
      <c r="D752" s="18" t="str">
        <f t="shared" si="110"/>
        <v/>
      </c>
      <c r="E752" s="17">
        <f>IF(ISERROR(SEARCH('G_Sipariş Fişi'!$C$11,$A752)),0,1)</f>
        <v>0</v>
      </c>
      <c r="F752" s="17">
        <f>IF(E752=0,0,COUNTIF($E$6:E752,1))</f>
        <v>0</v>
      </c>
      <c r="G752" s="18" t="str">
        <f t="shared" si="111"/>
        <v/>
      </c>
      <c r="H752" s="17">
        <f>IF(ISERROR(SEARCH('G_Sipariş Fişi'!$C$12,$A752)),0,1)</f>
        <v>0</v>
      </c>
      <c r="I752" s="17">
        <f>IF(H752=0,0,COUNTIF(H$6:$H752,1))</f>
        <v>0</v>
      </c>
      <c r="J752" s="18" t="str">
        <f t="shared" si="112"/>
        <v/>
      </c>
      <c r="K752" s="17">
        <f>IF(ISERROR(SEARCH('G_Sipariş Fişi'!$C$13,$A752)),0,1)</f>
        <v>0</v>
      </c>
      <c r="L752" s="17">
        <f>IF(K752=0,0,COUNTIF($K$6:K752,1))</f>
        <v>0</v>
      </c>
      <c r="M752" s="18" t="str">
        <f t="shared" si="113"/>
        <v/>
      </c>
      <c r="N752" s="17">
        <f>IF(ISERROR(SEARCH('G_Sipariş Fişi'!$C$14,$A752)),0,1)</f>
        <v>0</v>
      </c>
      <c r="O752" s="17">
        <f>IF(N752=0,0,COUNTIF($N$6:N752,1))</f>
        <v>0</v>
      </c>
      <c r="P752" s="18" t="str">
        <f t="shared" si="114"/>
        <v/>
      </c>
      <c r="Q752" s="17">
        <f>IF(ISERROR(SEARCH('G_Sipariş Fişi'!$C$15,$A752)),0,1)</f>
        <v>0</v>
      </c>
      <c r="R752" s="17">
        <f>IF(Q752=0,0,COUNTIF($Q$6:Q752,1))</f>
        <v>0</v>
      </c>
      <c r="S752" s="18" t="str">
        <f t="shared" si="115"/>
        <v/>
      </c>
      <c r="T752" s="17">
        <f>IF(ISERROR(SEARCH('G_Sipariş Fişi'!$C$16,$A752)),0,1)</f>
        <v>1</v>
      </c>
      <c r="U752" s="17">
        <f>IF(T752=0,0,COUNTIF($T$6:T752,1))</f>
        <v>747</v>
      </c>
      <c r="V752" s="18" t="str">
        <f t="shared" si="116"/>
        <v>ULKER SUSAMLI -177-BISKUVI 90GR</v>
      </c>
      <c r="W752" s="17">
        <f>IF(ISERROR(SEARCH('G_Sipariş Fişi'!$C$17,$A752)),0,1)</f>
        <v>1</v>
      </c>
      <c r="X752" s="17">
        <f>IF(W752=0,0,COUNTIF($W$6:W752,1))</f>
        <v>747</v>
      </c>
      <c r="Y752" s="18" t="str">
        <f t="shared" si="117"/>
        <v>ULKER SUSAMLI -177-BISKUVI 90GR</v>
      </c>
      <c r="Z752" s="17">
        <f>IF(ISERROR(SEARCH('G_Sipariş Fişi'!$C$18,$A752)),0,1)</f>
        <v>1</v>
      </c>
      <c r="AA752" s="17">
        <f>IF(Z752=0,0,COUNTIF($Z$6:Z752,1))</f>
        <v>747</v>
      </c>
      <c r="AB752" s="18" t="str">
        <f t="shared" si="118"/>
        <v>ULKER SUSAMLI -177-BISKUVI 90GR</v>
      </c>
      <c r="AC752" s="17">
        <f>IF(ISERROR(SEARCH('G_Sipariş Fişi'!$C$19,$A752)),0,1)</f>
        <v>1</v>
      </c>
      <c r="AD752" s="17">
        <f>IF(AC752=0,0,COUNTIF($AC$6:AC752,1))</f>
        <v>747</v>
      </c>
      <c r="AE752" s="18" t="str">
        <f t="shared" si="119"/>
        <v>ULKER SUSAMLI -177-BISKUVI 90GR</v>
      </c>
    </row>
    <row r="753" spans="1:31" x14ac:dyDescent="0.3">
      <c r="A753" s="17" t="str">
        <f>Tbl_Ürünler[[#This Row],[Ürün Adı]]</f>
        <v>CANBEBE AVANTAJ PK. JUNIOR 48 AD</v>
      </c>
      <c r="B753" s="17">
        <f>IF(ISERROR(SEARCH('G_Sipariş Fişi'!$C$10,$A753)),0,1)</f>
        <v>0</v>
      </c>
      <c r="C753" s="17">
        <f>IF(B753=0,0,COUNTIF($B$6:B753,1))</f>
        <v>0</v>
      </c>
      <c r="D753" s="18" t="str">
        <f t="shared" si="110"/>
        <v/>
      </c>
      <c r="E753" s="17">
        <f>IF(ISERROR(SEARCH('G_Sipariş Fişi'!$C$11,$A753)),0,1)</f>
        <v>0</v>
      </c>
      <c r="F753" s="17">
        <f>IF(E753=0,0,COUNTIF($E$6:E753,1))</f>
        <v>0</v>
      </c>
      <c r="G753" s="18" t="str">
        <f t="shared" si="111"/>
        <v/>
      </c>
      <c r="H753" s="17">
        <f>IF(ISERROR(SEARCH('G_Sipariş Fişi'!$C$12,$A753)),0,1)</f>
        <v>0</v>
      </c>
      <c r="I753" s="17">
        <f>IF(H753=0,0,COUNTIF(H$6:$H753,1))</f>
        <v>0</v>
      </c>
      <c r="J753" s="18" t="str">
        <f t="shared" si="112"/>
        <v/>
      </c>
      <c r="K753" s="17">
        <f>IF(ISERROR(SEARCH('G_Sipariş Fişi'!$C$13,$A753)),0,1)</f>
        <v>0</v>
      </c>
      <c r="L753" s="17">
        <f>IF(K753=0,0,COUNTIF($K$6:K753,1))</f>
        <v>0</v>
      </c>
      <c r="M753" s="18" t="str">
        <f t="shared" si="113"/>
        <v/>
      </c>
      <c r="N753" s="17">
        <f>IF(ISERROR(SEARCH('G_Sipariş Fişi'!$C$14,$A753)),0,1)</f>
        <v>0</v>
      </c>
      <c r="O753" s="17">
        <f>IF(N753=0,0,COUNTIF($N$6:N753,1))</f>
        <v>0</v>
      </c>
      <c r="P753" s="18" t="str">
        <f t="shared" si="114"/>
        <v/>
      </c>
      <c r="Q753" s="17">
        <f>IF(ISERROR(SEARCH('G_Sipariş Fişi'!$C$15,$A753)),0,1)</f>
        <v>0</v>
      </c>
      <c r="R753" s="17">
        <f>IF(Q753=0,0,COUNTIF($Q$6:Q753,1))</f>
        <v>0</v>
      </c>
      <c r="S753" s="18" t="str">
        <f t="shared" si="115"/>
        <v/>
      </c>
      <c r="T753" s="17">
        <f>IF(ISERROR(SEARCH('G_Sipariş Fişi'!$C$16,$A753)),0,1)</f>
        <v>1</v>
      </c>
      <c r="U753" s="17">
        <f>IF(T753=0,0,COUNTIF($T$6:T753,1))</f>
        <v>748</v>
      </c>
      <c r="V753" s="18" t="str">
        <f t="shared" si="116"/>
        <v>CANBEBE AVANTAJ PK. JUNIOR 48 AD</v>
      </c>
      <c r="W753" s="17">
        <f>IF(ISERROR(SEARCH('G_Sipariş Fişi'!$C$17,$A753)),0,1)</f>
        <v>1</v>
      </c>
      <c r="X753" s="17">
        <f>IF(W753=0,0,COUNTIF($W$6:W753,1))</f>
        <v>748</v>
      </c>
      <c r="Y753" s="18" t="str">
        <f t="shared" si="117"/>
        <v>CANBEBE AVANTAJ PK. JUNIOR 48 AD</v>
      </c>
      <c r="Z753" s="17">
        <f>IF(ISERROR(SEARCH('G_Sipariş Fişi'!$C$18,$A753)),0,1)</f>
        <v>1</v>
      </c>
      <c r="AA753" s="17">
        <f>IF(Z753=0,0,COUNTIF($Z$6:Z753,1))</f>
        <v>748</v>
      </c>
      <c r="AB753" s="18" t="str">
        <f t="shared" si="118"/>
        <v>CANBEBE AVANTAJ PK. JUNIOR 48 AD</v>
      </c>
      <c r="AC753" s="17">
        <f>IF(ISERROR(SEARCH('G_Sipariş Fişi'!$C$19,$A753)),0,1)</f>
        <v>1</v>
      </c>
      <c r="AD753" s="17">
        <f>IF(AC753=0,0,COUNTIF($AC$6:AC753,1))</f>
        <v>748</v>
      </c>
      <c r="AE753" s="18" t="str">
        <f t="shared" si="119"/>
        <v>CANBEBE AVANTAJ PK. JUNIOR 48 AD</v>
      </c>
    </row>
    <row r="754" spans="1:31" x14ac:dyDescent="0.3">
      <c r="A754" s="17" t="str">
        <f>Tbl_Ürünler[[#This Row],[Ürün Adı]]</f>
        <v>BEBELAC 3 900 GR DEVAM SUTU</v>
      </c>
      <c r="B754" s="17">
        <f>IF(ISERROR(SEARCH('G_Sipariş Fişi'!$C$10,$A754)),0,1)</f>
        <v>0</v>
      </c>
      <c r="C754" s="17">
        <f>IF(B754=0,0,COUNTIF($B$6:B754,1))</f>
        <v>0</v>
      </c>
      <c r="D754" s="18" t="str">
        <f t="shared" si="110"/>
        <v/>
      </c>
      <c r="E754" s="17">
        <f>IF(ISERROR(SEARCH('G_Sipariş Fişi'!$C$11,$A754)),0,1)</f>
        <v>0</v>
      </c>
      <c r="F754" s="17">
        <f>IF(E754=0,0,COUNTIF($E$6:E754,1))</f>
        <v>0</v>
      </c>
      <c r="G754" s="18" t="str">
        <f t="shared" si="111"/>
        <v/>
      </c>
      <c r="H754" s="17">
        <f>IF(ISERROR(SEARCH('G_Sipariş Fişi'!$C$12,$A754)),0,1)</f>
        <v>0</v>
      </c>
      <c r="I754" s="17">
        <f>IF(H754=0,0,COUNTIF(H$6:$H754,1))</f>
        <v>0</v>
      </c>
      <c r="J754" s="18" t="str">
        <f t="shared" si="112"/>
        <v/>
      </c>
      <c r="K754" s="17">
        <f>IF(ISERROR(SEARCH('G_Sipariş Fişi'!$C$13,$A754)),0,1)</f>
        <v>0</v>
      </c>
      <c r="L754" s="17">
        <f>IF(K754=0,0,COUNTIF($K$6:K754,1))</f>
        <v>0</v>
      </c>
      <c r="M754" s="18" t="str">
        <f t="shared" si="113"/>
        <v/>
      </c>
      <c r="N754" s="17">
        <f>IF(ISERROR(SEARCH('G_Sipariş Fişi'!$C$14,$A754)),0,1)</f>
        <v>0</v>
      </c>
      <c r="O754" s="17">
        <f>IF(N754=0,0,COUNTIF($N$6:N754,1))</f>
        <v>0</v>
      </c>
      <c r="P754" s="18" t="str">
        <f t="shared" si="114"/>
        <v/>
      </c>
      <c r="Q754" s="17">
        <f>IF(ISERROR(SEARCH('G_Sipariş Fişi'!$C$15,$A754)),0,1)</f>
        <v>0</v>
      </c>
      <c r="R754" s="17">
        <f>IF(Q754=0,0,COUNTIF($Q$6:Q754,1))</f>
        <v>0</v>
      </c>
      <c r="S754" s="18" t="str">
        <f t="shared" si="115"/>
        <v/>
      </c>
      <c r="T754" s="17">
        <f>IF(ISERROR(SEARCH('G_Sipariş Fişi'!$C$16,$A754)),0,1)</f>
        <v>1</v>
      </c>
      <c r="U754" s="17">
        <f>IF(T754=0,0,COUNTIF($T$6:T754,1))</f>
        <v>749</v>
      </c>
      <c r="V754" s="18" t="str">
        <f t="shared" si="116"/>
        <v>BEBELAC 3 900 GR DEVAM SUTU</v>
      </c>
      <c r="W754" s="17">
        <f>IF(ISERROR(SEARCH('G_Sipariş Fişi'!$C$17,$A754)),0,1)</f>
        <v>1</v>
      </c>
      <c r="X754" s="17">
        <f>IF(W754=0,0,COUNTIF($W$6:W754,1))</f>
        <v>749</v>
      </c>
      <c r="Y754" s="18" t="str">
        <f t="shared" si="117"/>
        <v>BEBELAC 3 900 GR DEVAM SUTU</v>
      </c>
      <c r="Z754" s="17">
        <f>IF(ISERROR(SEARCH('G_Sipariş Fişi'!$C$18,$A754)),0,1)</f>
        <v>1</v>
      </c>
      <c r="AA754" s="17">
        <f>IF(Z754=0,0,COUNTIF($Z$6:Z754,1))</f>
        <v>749</v>
      </c>
      <c r="AB754" s="18" t="str">
        <f t="shared" si="118"/>
        <v>BEBELAC 3 900 GR DEVAM SUTU</v>
      </c>
      <c r="AC754" s="17">
        <f>IF(ISERROR(SEARCH('G_Sipariş Fişi'!$C$19,$A754)),0,1)</f>
        <v>1</v>
      </c>
      <c r="AD754" s="17">
        <f>IF(AC754=0,0,COUNTIF($AC$6:AC754,1))</f>
        <v>749</v>
      </c>
      <c r="AE754" s="18" t="str">
        <f t="shared" si="119"/>
        <v>BEBELAC 3 900 GR DEVAM SUTU</v>
      </c>
    </row>
    <row r="755" spans="1:31" x14ac:dyDescent="0.3">
      <c r="A755" s="17" t="str">
        <f>Tbl_Ürünler[[#This Row],[Ürün Adı]]</f>
        <v xml:space="preserve">CANBEBE AVANTAJ PK. MAXI60 AD </v>
      </c>
      <c r="B755" s="17">
        <f>IF(ISERROR(SEARCH('G_Sipariş Fişi'!$C$10,$A755)),0,1)</f>
        <v>0</v>
      </c>
      <c r="C755" s="17">
        <f>IF(B755=0,0,COUNTIF($B$6:B755,1))</f>
        <v>0</v>
      </c>
      <c r="D755" s="18" t="str">
        <f t="shared" si="110"/>
        <v/>
      </c>
      <c r="E755" s="17">
        <f>IF(ISERROR(SEARCH('G_Sipariş Fişi'!$C$11,$A755)),0,1)</f>
        <v>0</v>
      </c>
      <c r="F755" s="17">
        <f>IF(E755=0,0,COUNTIF($E$6:E755,1))</f>
        <v>0</v>
      </c>
      <c r="G755" s="18" t="str">
        <f t="shared" si="111"/>
        <v/>
      </c>
      <c r="H755" s="17">
        <f>IF(ISERROR(SEARCH('G_Sipariş Fişi'!$C$12,$A755)),0,1)</f>
        <v>0</v>
      </c>
      <c r="I755" s="17">
        <f>IF(H755=0,0,COUNTIF(H$6:$H755,1))</f>
        <v>0</v>
      </c>
      <c r="J755" s="18" t="str">
        <f t="shared" si="112"/>
        <v/>
      </c>
      <c r="K755" s="17">
        <f>IF(ISERROR(SEARCH('G_Sipariş Fişi'!$C$13,$A755)),0,1)</f>
        <v>0</v>
      </c>
      <c r="L755" s="17">
        <f>IF(K755=0,0,COUNTIF($K$6:K755,1))</f>
        <v>0</v>
      </c>
      <c r="M755" s="18" t="str">
        <f t="shared" si="113"/>
        <v/>
      </c>
      <c r="N755" s="17">
        <f>IF(ISERROR(SEARCH('G_Sipariş Fişi'!$C$14,$A755)),0,1)</f>
        <v>0</v>
      </c>
      <c r="O755" s="17">
        <f>IF(N755=0,0,COUNTIF($N$6:N755,1))</f>
        <v>0</v>
      </c>
      <c r="P755" s="18" t="str">
        <f t="shared" si="114"/>
        <v/>
      </c>
      <c r="Q755" s="17">
        <f>IF(ISERROR(SEARCH('G_Sipariş Fişi'!$C$15,$A755)),0,1)</f>
        <v>0</v>
      </c>
      <c r="R755" s="17">
        <f>IF(Q755=0,0,COUNTIF($Q$6:Q755,1))</f>
        <v>0</v>
      </c>
      <c r="S755" s="18" t="str">
        <f t="shared" si="115"/>
        <v/>
      </c>
      <c r="T755" s="17">
        <f>IF(ISERROR(SEARCH('G_Sipariş Fişi'!$C$16,$A755)),0,1)</f>
        <v>1</v>
      </c>
      <c r="U755" s="17">
        <f>IF(T755=0,0,COUNTIF($T$6:T755,1))</f>
        <v>750</v>
      </c>
      <c r="V755" s="18" t="str">
        <f t="shared" si="116"/>
        <v xml:space="preserve">CANBEBE AVANTAJ PK. MAXI60 AD </v>
      </c>
      <c r="W755" s="17">
        <f>IF(ISERROR(SEARCH('G_Sipariş Fişi'!$C$17,$A755)),0,1)</f>
        <v>1</v>
      </c>
      <c r="X755" s="17">
        <f>IF(W755=0,0,COUNTIF($W$6:W755,1))</f>
        <v>750</v>
      </c>
      <c r="Y755" s="18" t="str">
        <f t="shared" si="117"/>
        <v xml:space="preserve">CANBEBE AVANTAJ PK. MAXI60 AD </v>
      </c>
      <c r="Z755" s="17">
        <f>IF(ISERROR(SEARCH('G_Sipariş Fişi'!$C$18,$A755)),0,1)</f>
        <v>1</v>
      </c>
      <c r="AA755" s="17">
        <f>IF(Z755=0,0,COUNTIF($Z$6:Z755,1))</f>
        <v>750</v>
      </c>
      <c r="AB755" s="18" t="str">
        <f t="shared" si="118"/>
        <v xml:space="preserve">CANBEBE AVANTAJ PK. MAXI60 AD </v>
      </c>
      <c r="AC755" s="17">
        <f>IF(ISERROR(SEARCH('G_Sipariş Fişi'!$C$19,$A755)),0,1)</f>
        <v>1</v>
      </c>
      <c r="AD755" s="17">
        <f>IF(AC755=0,0,COUNTIF($AC$6:AC755,1))</f>
        <v>750</v>
      </c>
      <c r="AE755" s="18" t="str">
        <f t="shared" si="119"/>
        <v xml:space="preserve">CANBEBE AVANTAJ PK. MAXI60 AD </v>
      </c>
    </row>
    <row r="756" spans="1:31" x14ac:dyDescent="0.3">
      <c r="A756" s="17" t="str">
        <f>Tbl_Ürünler[[#This Row],[Ürün Adı]]</f>
        <v>CANBEBE AVANTAJ PK. MINI 88 AD 3-6KG</v>
      </c>
      <c r="B756" s="17">
        <f>IF(ISERROR(SEARCH('G_Sipariş Fişi'!$C$10,$A756)),0,1)</f>
        <v>0</v>
      </c>
      <c r="C756" s="17">
        <f>IF(B756=0,0,COUNTIF($B$6:B756,1))</f>
        <v>0</v>
      </c>
      <c r="D756" s="18" t="str">
        <f t="shared" si="110"/>
        <v/>
      </c>
      <c r="E756" s="17">
        <f>IF(ISERROR(SEARCH('G_Sipariş Fişi'!$C$11,$A756)),0,1)</f>
        <v>0</v>
      </c>
      <c r="F756" s="17">
        <f>IF(E756=0,0,COUNTIF($E$6:E756,1))</f>
        <v>0</v>
      </c>
      <c r="G756" s="18" t="str">
        <f t="shared" si="111"/>
        <v/>
      </c>
      <c r="H756" s="17">
        <f>IF(ISERROR(SEARCH('G_Sipariş Fişi'!$C$12,$A756)),0,1)</f>
        <v>0</v>
      </c>
      <c r="I756" s="17">
        <f>IF(H756=0,0,COUNTIF(H$6:$H756,1))</f>
        <v>0</v>
      </c>
      <c r="J756" s="18" t="str">
        <f t="shared" si="112"/>
        <v/>
      </c>
      <c r="K756" s="17">
        <f>IF(ISERROR(SEARCH('G_Sipariş Fişi'!$C$13,$A756)),0,1)</f>
        <v>0</v>
      </c>
      <c r="L756" s="17">
        <f>IF(K756=0,0,COUNTIF($K$6:K756,1))</f>
        <v>0</v>
      </c>
      <c r="M756" s="18" t="str">
        <f t="shared" si="113"/>
        <v/>
      </c>
      <c r="N756" s="17">
        <f>IF(ISERROR(SEARCH('G_Sipariş Fişi'!$C$14,$A756)),0,1)</f>
        <v>0</v>
      </c>
      <c r="O756" s="17">
        <f>IF(N756=0,0,COUNTIF($N$6:N756,1))</f>
        <v>0</v>
      </c>
      <c r="P756" s="18" t="str">
        <f t="shared" si="114"/>
        <v/>
      </c>
      <c r="Q756" s="17">
        <f>IF(ISERROR(SEARCH('G_Sipariş Fişi'!$C$15,$A756)),0,1)</f>
        <v>0</v>
      </c>
      <c r="R756" s="17">
        <f>IF(Q756=0,0,COUNTIF($Q$6:Q756,1))</f>
        <v>0</v>
      </c>
      <c r="S756" s="18" t="str">
        <f t="shared" si="115"/>
        <v/>
      </c>
      <c r="T756" s="17">
        <f>IF(ISERROR(SEARCH('G_Sipariş Fişi'!$C$16,$A756)),0,1)</f>
        <v>1</v>
      </c>
      <c r="U756" s="17">
        <f>IF(T756=0,0,COUNTIF($T$6:T756,1))</f>
        <v>751</v>
      </c>
      <c r="V756" s="18" t="str">
        <f t="shared" si="116"/>
        <v>CANBEBE AVANTAJ PK. MINI 88 AD 3-6KG</v>
      </c>
      <c r="W756" s="17">
        <f>IF(ISERROR(SEARCH('G_Sipariş Fişi'!$C$17,$A756)),0,1)</f>
        <v>1</v>
      </c>
      <c r="X756" s="17">
        <f>IF(W756=0,0,COUNTIF($W$6:W756,1))</f>
        <v>751</v>
      </c>
      <c r="Y756" s="18" t="str">
        <f t="shared" si="117"/>
        <v>CANBEBE AVANTAJ PK. MINI 88 AD 3-6KG</v>
      </c>
      <c r="Z756" s="17">
        <f>IF(ISERROR(SEARCH('G_Sipariş Fişi'!$C$18,$A756)),0,1)</f>
        <v>1</v>
      </c>
      <c r="AA756" s="17">
        <f>IF(Z756=0,0,COUNTIF($Z$6:Z756,1))</f>
        <v>751</v>
      </c>
      <c r="AB756" s="18" t="str">
        <f t="shared" si="118"/>
        <v>CANBEBE AVANTAJ PK. MINI 88 AD 3-6KG</v>
      </c>
      <c r="AC756" s="17">
        <f>IF(ISERROR(SEARCH('G_Sipariş Fişi'!$C$19,$A756)),0,1)</f>
        <v>1</v>
      </c>
      <c r="AD756" s="17">
        <f>IF(AC756=0,0,COUNTIF($AC$6:AC756,1))</f>
        <v>751</v>
      </c>
      <c r="AE756" s="18" t="str">
        <f t="shared" si="119"/>
        <v>CANBEBE AVANTAJ PK. MINI 88 AD 3-6KG</v>
      </c>
    </row>
    <row r="757" spans="1:31" x14ac:dyDescent="0.3">
      <c r="A757" s="17" t="e">
        <f>Tbl_Ürünler[[#This Row],[Ürün Adı]]</f>
        <v>#VALUE!</v>
      </c>
      <c r="B757" s="17">
        <f>IF(ISERROR(SEARCH('G_Sipariş Fişi'!$C$10,$A757)),0,1)</f>
        <v>0</v>
      </c>
      <c r="C757" s="17">
        <f>IF(B757=0,0,COUNTIF($B$6:B757,1))</f>
        <v>0</v>
      </c>
      <c r="D757" s="18" t="str">
        <f t="shared" si="110"/>
        <v/>
      </c>
      <c r="E757" s="17">
        <f>IF(ISERROR(SEARCH('G_Sipariş Fişi'!$C$11,$A757)),0,1)</f>
        <v>0</v>
      </c>
      <c r="F757" s="17">
        <f>IF(E757=0,0,COUNTIF($E$6:E757,1))</f>
        <v>0</v>
      </c>
      <c r="G757" s="18" t="str">
        <f t="shared" si="111"/>
        <v/>
      </c>
      <c r="H757" s="17">
        <f>IF(ISERROR(SEARCH('G_Sipariş Fişi'!$C$12,$A757)),0,1)</f>
        <v>0</v>
      </c>
      <c r="I757" s="17">
        <f>IF(H757=0,0,COUNTIF(H$6:$H757,1))</f>
        <v>0</v>
      </c>
      <c r="J757" s="18" t="str">
        <f t="shared" si="112"/>
        <v/>
      </c>
      <c r="K757" s="17">
        <f>IF(ISERROR(SEARCH('G_Sipariş Fişi'!$C$13,$A757)),0,1)</f>
        <v>0</v>
      </c>
      <c r="L757" s="17">
        <f>IF(K757=0,0,COUNTIF($K$6:K757,1))</f>
        <v>0</v>
      </c>
      <c r="M757" s="18" t="str">
        <f t="shared" si="113"/>
        <v/>
      </c>
      <c r="N757" s="17">
        <f>IF(ISERROR(SEARCH('G_Sipariş Fişi'!$C$14,$A757)),0,1)</f>
        <v>0</v>
      </c>
      <c r="O757" s="17">
        <f>IF(N757=0,0,COUNTIF($N$6:N757,1))</f>
        <v>0</v>
      </c>
      <c r="P757" s="18" t="str">
        <f t="shared" si="114"/>
        <v/>
      </c>
      <c r="Q757" s="17">
        <f>IF(ISERROR(SEARCH('G_Sipariş Fişi'!$C$15,$A757)),0,1)</f>
        <v>0</v>
      </c>
      <c r="R757" s="17">
        <f>IF(Q757=0,0,COUNTIF($Q$6:Q757,1))</f>
        <v>0</v>
      </c>
      <c r="S757" s="18" t="str">
        <f t="shared" si="115"/>
        <v/>
      </c>
      <c r="T757" s="17">
        <f>IF(ISERROR(SEARCH('G_Sipariş Fişi'!$C$16,$A757)),0,1)</f>
        <v>0</v>
      </c>
      <c r="U757" s="17">
        <f>IF(T757=0,0,COUNTIF($T$6:T757,1))</f>
        <v>0</v>
      </c>
      <c r="V757" s="18" t="str">
        <f t="shared" si="116"/>
        <v/>
      </c>
      <c r="W757" s="17">
        <f>IF(ISERROR(SEARCH('G_Sipariş Fişi'!$C$17,$A757)),0,1)</f>
        <v>0</v>
      </c>
      <c r="X757" s="17">
        <f>IF(W757=0,0,COUNTIF($W$6:W757,1))</f>
        <v>0</v>
      </c>
      <c r="Y757" s="18" t="str">
        <f t="shared" si="117"/>
        <v/>
      </c>
      <c r="Z757" s="17">
        <f>IF(ISERROR(SEARCH('G_Sipariş Fişi'!$C$18,$A757)),0,1)</f>
        <v>0</v>
      </c>
      <c r="AA757" s="17">
        <f>IF(Z757=0,0,COUNTIF($Z$6:Z757,1))</f>
        <v>0</v>
      </c>
      <c r="AB757" s="18" t="str">
        <f t="shared" si="118"/>
        <v/>
      </c>
      <c r="AC757" s="17">
        <f>IF(ISERROR(SEARCH('G_Sipariş Fişi'!$C$19,$A757)),0,1)</f>
        <v>0</v>
      </c>
      <c r="AD757" s="17">
        <f>IF(AC757=0,0,COUNTIF($AC$6:AC757,1))</f>
        <v>0</v>
      </c>
      <c r="AE757" s="18" t="str">
        <f t="shared" si="119"/>
        <v/>
      </c>
    </row>
    <row r="758" spans="1:31" x14ac:dyDescent="0.3">
      <c r="A758" s="17" t="e">
        <f>Tbl_Ürünler[[#This Row],[Ürün Adı]]</f>
        <v>#VALUE!</v>
      </c>
      <c r="B758" s="17">
        <f>IF(ISERROR(SEARCH('G_Sipariş Fişi'!$C$10,$A758)),0,1)</f>
        <v>0</v>
      </c>
      <c r="C758" s="17">
        <f>IF(B758=0,0,COUNTIF($B$6:B758,1))</f>
        <v>0</v>
      </c>
      <c r="D758" s="18" t="str">
        <f t="shared" si="110"/>
        <v/>
      </c>
      <c r="E758" s="17">
        <f>IF(ISERROR(SEARCH('G_Sipariş Fişi'!$C$11,$A758)),0,1)</f>
        <v>0</v>
      </c>
      <c r="F758" s="17">
        <f>IF(E758=0,0,COUNTIF($E$6:E758,1))</f>
        <v>0</v>
      </c>
      <c r="G758" s="18" t="str">
        <f t="shared" si="111"/>
        <v/>
      </c>
      <c r="H758" s="17">
        <f>IF(ISERROR(SEARCH('G_Sipariş Fişi'!$C$12,$A758)),0,1)</f>
        <v>0</v>
      </c>
      <c r="I758" s="17">
        <f>IF(H758=0,0,COUNTIF(H$6:$H758,1))</f>
        <v>0</v>
      </c>
      <c r="J758" s="18" t="str">
        <f t="shared" si="112"/>
        <v/>
      </c>
      <c r="K758" s="17">
        <f>IF(ISERROR(SEARCH('G_Sipariş Fişi'!$C$13,$A758)),0,1)</f>
        <v>0</v>
      </c>
      <c r="L758" s="17">
        <f>IF(K758=0,0,COUNTIF($K$6:K758,1))</f>
        <v>0</v>
      </c>
      <c r="M758" s="18" t="str">
        <f t="shared" si="113"/>
        <v/>
      </c>
      <c r="N758" s="17">
        <f>IF(ISERROR(SEARCH('G_Sipariş Fişi'!$C$14,$A758)),0,1)</f>
        <v>0</v>
      </c>
      <c r="O758" s="17">
        <f>IF(N758=0,0,COUNTIF($N$6:N758,1))</f>
        <v>0</v>
      </c>
      <c r="P758" s="18" t="str">
        <f t="shared" si="114"/>
        <v/>
      </c>
      <c r="Q758" s="17">
        <f>IF(ISERROR(SEARCH('G_Sipariş Fişi'!$C$15,$A758)),0,1)</f>
        <v>0</v>
      </c>
      <c r="R758" s="17">
        <f>IF(Q758=0,0,COUNTIF($Q$6:Q758,1))</f>
        <v>0</v>
      </c>
      <c r="S758" s="18" t="str">
        <f t="shared" si="115"/>
        <v/>
      </c>
      <c r="T758" s="17">
        <f>IF(ISERROR(SEARCH('G_Sipariş Fişi'!$C$16,$A758)),0,1)</f>
        <v>0</v>
      </c>
      <c r="U758" s="17">
        <f>IF(T758=0,0,COUNTIF($T$6:T758,1))</f>
        <v>0</v>
      </c>
      <c r="V758" s="18" t="str">
        <f t="shared" si="116"/>
        <v/>
      </c>
      <c r="W758" s="17">
        <f>IF(ISERROR(SEARCH('G_Sipariş Fişi'!$C$17,$A758)),0,1)</f>
        <v>0</v>
      </c>
      <c r="X758" s="17">
        <f>IF(W758=0,0,COUNTIF($W$6:W758,1))</f>
        <v>0</v>
      </c>
      <c r="Y758" s="18" t="str">
        <f t="shared" si="117"/>
        <v/>
      </c>
      <c r="Z758" s="17">
        <f>IF(ISERROR(SEARCH('G_Sipariş Fişi'!$C$18,$A758)),0,1)</f>
        <v>0</v>
      </c>
      <c r="AA758" s="17">
        <f>IF(Z758=0,0,COUNTIF($Z$6:Z758,1))</f>
        <v>0</v>
      </c>
      <c r="AB758" s="18" t="str">
        <f t="shared" si="118"/>
        <v/>
      </c>
      <c r="AC758" s="17">
        <f>IF(ISERROR(SEARCH('G_Sipariş Fişi'!$C$19,$A758)),0,1)</f>
        <v>0</v>
      </c>
      <c r="AD758" s="17">
        <f>IF(AC758=0,0,COUNTIF($AC$6:AC758,1))</f>
        <v>0</v>
      </c>
      <c r="AE758" s="18" t="str">
        <f t="shared" si="119"/>
        <v/>
      </c>
    </row>
    <row r="759" spans="1:31" x14ac:dyDescent="0.3">
      <c r="A759" s="17" t="e">
        <f>Tbl_Ürünler[[#This Row],[Ürün Adı]]</f>
        <v>#VALUE!</v>
      </c>
      <c r="B759" s="17">
        <f>IF(ISERROR(SEARCH('G_Sipariş Fişi'!$C$10,$A759)),0,1)</f>
        <v>0</v>
      </c>
      <c r="C759" s="17">
        <f>IF(B759=0,0,COUNTIF($B$6:B759,1))</f>
        <v>0</v>
      </c>
      <c r="D759" s="18" t="str">
        <f t="shared" si="110"/>
        <v/>
      </c>
      <c r="E759" s="17">
        <f>IF(ISERROR(SEARCH('G_Sipariş Fişi'!$C$11,$A759)),0,1)</f>
        <v>0</v>
      </c>
      <c r="F759" s="17">
        <f>IF(E759=0,0,COUNTIF($E$6:E759,1))</f>
        <v>0</v>
      </c>
      <c r="G759" s="18" t="str">
        <f t="shared" si="111"/>
        <v/>
      </c>
      <c r="H759" s="17">
        <f>IF(ISERROR(SEARCH('G_Sipariş Fişi'!$C$12,$A759)),0,1)</f>
        <v>0</v>
      </c>
      <c r="I759" s="17">
        <f>IF(H759=0,0,COUNTIF(H$6:$H759,1))</f>
        <v>0</v>
      </c>
      <c r="J759" s="18" t="str">
        <f t="shared" si="112"/>
        <v/>
      </c>
      <c r="K759" s="17">
        <f>IF(ISERROR(SEARCH('G_Sipariş Fişi'!$C$13,$A759)),0,1)</f>
        <v>0</v>
      </c>
      <c r="L759" s="17">
        <f>IF(K759=0,0,COUNTIF($K$6:K759,1))</f>
        <v>0</v>
      </c>
      <c r="M759" s="18" t="str">
        <f t="shared" si="113"/>
        <v/>
      </c>
      <c r="N759" s="17">
        <f>IF(ISERROR(SEARCH('G_Sipariş Fişi'!$C$14,$A759)),0,1)</f>
        <v>0</v>
      </c>
      <c r="O759" s="17">
        <f>IF(N759=0,0,COUNTIF($N$6:N759,1))</f>
        <v>0</v>
      </c>
      <c r="P759" s="18" t="str">
        <f t="shared" si="114"/>
        <v/>
      </c>
      <c r="Q759" s="17">
        <f>IF(ISERROR(SEARCH('G_Sipariş Fişi'!$C$15,$A759)),0,1)</f>
        <v>0</v>
      </c>
      <c r="R759" s="17">
        <f>IF(Q759=0,0,COUNTIF($Q$6:Q759,1))</f>
        <v>0</v>
      </c>
      <c r="S759" s="18" t="str">
        <f t="shared" si="115"/>
        <v/>
      </c>
      <c r="T759" s="17">
        <f>IF(ISERROR(SEARCH('G_Sipariş Fişi'!$C$16,$A759)),0,1)</f>
        <v>0</v>
      </c>
      <c r="U759" s="17">
        <f>IF(T759=0,0,COUNTIF($T$6:T759,1))</f>
        <v>0</v>
      </c>
      <c r="V759" s="18" t="str">
        <f t="shared" si="116"/>
        <v/>
      </c>
      <c r="W759" s="17">
        <f>IF(ISERROR(SEARCH('G_Sipariş Fişi'!$C$17,$A759)),0,1)</f>
        <v>0</v>
      </c>
      <c r="X759" s="17">
        <f>IF(W759=0,0,COUNTIF($W$6:W759,1))</f>
        <v>0</v>
      </c>
      <c r="Y759" s="18" t="str">
        <f t="shared" si="117"/>
        <v/>
      </c>
      <c r="Z759" s="17">
        <f>IF(ISERROR(SEARCH('G_Sipariş Fişi'!$C$18,$A759)),0,1)</f>
        <v>0</v>
      </c>
      <c r="AA759" s="17">
        <f>IF(Z759=0,0,COUNTIF($Z$6:Z759,1))</f>
        <v>0</v>
      </c>
      <c r="AB759" s="18" t="str">
        <f t="shared" si="118"/>
        <v/>
      </c>
      <c r="AC759" s="17">
        <f>IF(ISERROR(SEARCH('G_Sipariş Fişi'!$C$19,$A759)),0,1)</f>
        <v>0</v>
      </c>
      <c r="AD759" s="17">
        <f>IF(AC759=0,0,COUNTIF($AC$6:AC759,1))</f>
        <v>0</v>
      </c>
      <c r="AE759" s="18" t="str">
        <f t="shared" si="119"/>
        <v/>
      </c>
    </row>
    <row r="760" spans="1:31" x14ac:dyDescent="0.3">
      <c r="A760" s="17" t="e">
        <f>Tbl_Ürünler[[#This Row],[Ürün Adı]]</f>
        <v>#VALUE!</v>
      </c>
      <c r="B760" s="17">
        <f>IF(ISERROR(SEARCH('G_Sipariş Fişi'!$C$10,$A760)),0,1)</f>
        <v>0</v>
      </c>
      <c r="C760" s="17">
        <f>IF(B760=0,0,COUNTIF($B$6:B760,1))</f>
        <v>0</v>
      </c>
      <c r="D760" s="18" t="str">
        <f t="shared" si="110"/>
        <v/>
      </c>
      <c r="E760" s="17">
        <f>IF(ISERROR(SEARCH('G_Sipariş Fişi'!$C$11,$A760)),0,1)</f>
        <v>0</v>
      </c>
      <c r="F760" s="17">
        <f>IF(E760=0,0,COUNTIF($E$6:E760,1))</f>
        <v>0</v>
      </c>
      <c r="G760" s="18" t="str">
        <f t="shared" si="111"/>
        <v/>
      </c>
      <c r="H760" s="17">
        <f>IF(ISERROR(SEARCH('G_Sipariş Fişi'!$C$12,$A760)),0,1)</f>
        <v>0</v>
      </c>
      <c r="I760" s="17">
        <f>IF(H760=0,0,COUNTIF(H$6:$H760,1))</f>
        <v>0</v>
      </c>
      <c r="J760" s="18" t="str">
        <f t="shared" si="112"/>
        <v/>
      </c>
      <c r="K760" s="17">
        <f>IF(ISERROR(SEARCH('G_Sipariş Fişi'!$C$13,$A760)),0,1)</f>
        <v>0</v>
      </c>
      <c r="L760" s="17">
        <f>IF(K760=0,0,COUNTIF($K$6:K760,1))</f>
        <v>0</v>
      </c>
      <c r="M760" s="18" t="str">
        <f t="shared" si="113"/>
        <v/>
      </c>
      <c r="N760" s="17">
        <f>IF(ISERROR(SEARCH('G_Sipariş Fişi'!$C$14,$A760)),0,1)</f>
        <v>0</v>
      </c>
      <c r="O760" s="17">
        <f>IF(N760=0,0,COUNTIF($N$6:N760,1))</f>
        <v>0</v>
      </c>
      <c r="P760" s="18" t="str">
        <f t="shared" si="114"/>
        <v/>
      </c>
      <c r="Q760" s="17">
        <f>IF(ISERROR(SEARCH('G_Sipariş Fişi'!$C$15,$A760)),0,1)</f>
        <v>0</v>
      </c>
      <c r="R760" s="17">
        <f>IF(Q760=0,0,COUNTIF($Q$6:Q760,1))</f>
        <v>0</v>
      </c>
      <c r="S760" s="18" t="str">
        <f t="shared" si="115"/>
        <v/>
      </c>
      <c r="T760" s="17">
        <f>IF(ISERROR(SEARCH('G_Sipariş Fişi'!$C$16,$A760)),0,1)</f>
        <v>0</v>
      </c>
      <c r="U760" s="17">
        <f>IF(T760=0,0,COUNTIF($T$6:T760,1))</f>
        <v>0</v>
      </c>
      <c r="V760" s="18" t="str">
        <f t="shared" si="116"/>
        <v/>
      </c>
      <c r="W760" s="17">
        <f>IF(ISERROR(SEARCH('G_Sipariş Fişi'!$C$17,$A760)),0,1)</f>
        <v>0</v>
      </c>
      <c r="X760" s="17">
        <f>IF(W760=0,0,COUNTIF($W$6:W760,1))</f>
        <v>0</v>
      </c>
      <c r="Y760" s="18" t="str">
        <f t="shared" si="117"/>
        <v/>
      </c>
      <c r="Z760" s="17">
        <f>IF(ISERROR(SEARCH('G_Sipariş Fişi'!$C$18,$A760)),0,1)</f>
        <v>0</v>
      </c>
      <c r="AA760" s="17">
        <f>IF(Z760=0,0,COUNTIF($Z$6:Z760,1))</f>
        <v>0</v>
      </c>
      <c r="AB760" s="18" t="str">
        <f t="shared" si="118"/>
        <v/>
      </c>
      <c r="AC760" s="17">
        <f>IF(ISERROR(SEARCH('G_Sipariş Fişi'!$C$19,$A760)),0,1)</f>
        <v>0</v>
      </c>
      <c r="AD760" s="17">
        <f>IF(AC760=0,0,COUNTIF($AC$6:AC760,1))</f>
        <v>0</v>
      </c>
      <c r="AE760" s="18" t="str">
        <f t="shared" si="119"/>
        <v/>
      </c>
    </row>
    <row r="761" spans="1:31" x14ac:dyDescent="0.3">
      <c r="A761" s="17" t="e">
        <f>Tbl_Ürünler[[#This Row],[Ürün Adı]]</f>
        <v>#VALUE!</v>
      </c>
      <c r="B761" s="17">
        <f>IF(ISERROR(SEARCH('G_Sipariş Fişi'!$C$10,$A761)),0,1)</f>
        <v>0</v>
      </c>
      <c r="C761" s="17">
        <f>IF(B761=0,0,COUNTIF($B$6:B761,1))</f>
        <v>0</v>
      </c>
      <c r="D761" s="18" t="str">
        <f t="shared" si="110"/>
        <v/>
      </c>
      <c r="E761" s="17">
        <f>IF(ISERROR(SEARCH('G_Sipariş Fişi'!$C$11,$A761)),0,1)</f>
        <v>0</v>
      </c>
      <c r="F761" s="17">
        <f>IF(E761=0,0,COUNTIF($E$6:E761,1))</f>
        <v>0</v>
      </c>
      <c r="G761" s="18" t="str">
        <f t="shared" si="111"/>
        <v/>
      </c>
      <c r="H761" s="17">
        <f>IF(ISERROR(SEARCH('G_Sipariş Fişi'!$C$12,$A761)),0,1)</f>
        <v>0</v>
      </c>
      <c r="I761" s="17">
        <f>IF(H761=0,0,COUNTIF(H$6:$H761,1))</f>
        <v>0</v>
      </c>
      <c r="J761" s="18" t="str">
        <f t="shared" si="112"/>
        <v/>
      </c>
      <c r="K761" s="17">
        <f>IF(ISERROR(SEARCH('G_Sipariş Fişi'!$C$13,$A761)),0,1)</f>
        <v>0</v>
      </c>
      <c r="L761" s="17">
        <f>IF(K761=0,0,COUNTIF($K$6:K761,1))</f>
        <v>0</v>
      </c>
      <c r="M761" s="18" t="str">
        <f t="shared" si="113"/>
        <v/>
      </c>
      <c r="N761" s="17">
        <f>IF(ISERROR(SEARCH('G_Sipariş Fişi'!$C$14,$A761)),0,1)</f>
        <v>0</v>
      </c>
      <c r="O761" s="17">
        <f>IF(N761=0,0,COUNTIF($N$6:N761,1))</f>
        <v>0</v>
      </c>
      <c r="P761" s="18" t="str">
        <f t="shared" si="114"/>
        <v/>
      </c>
      <c r="Q761" s="17">
        <f>IF(ISERROR(SEARCH('G_Sipariş Fişi'!$C$15,$A761)),0,1)</f>
        <v>0</v>
      </c>
      <c r="R761" s="17">
        <f>IF(Q761=0,0,COUNTIF($Q$6:Q761,1))</f>
        <v>0</v>
      </c>
      <c r="S761" s="18" t="str">
        <f t="shared" si="115"/>
        <v/>
      </c>
      <c r="T761" s="17">
        <f>IF(ISERROR(SEARCH('G_Sipariş Fişi'!$C$16,$A761)),0,1)</f>
        <v>0</v>
      </c>
      <c r="U761" s="17">
        <f>IF(T761=0,0,COUNTIF($T$6:T761,1))</f>
        <v>0</v>
      </c>
      <c r="V761" s="18" t="str">
        <f t="shared" si="116"/>
        <v/>
      </c>
      <c r="W761" s="17">
        <f>IF(ISERROR(SEARCH('G_Sipariş Fişi'!$C$17,$A761)),0,1)</f>
        <v>0</v>
      </c>
      <c r="X761" s="17">
        <f>IF(W761=0,0,COUNTIF($W$6:W761,1))</f>
        <v>0</v>
      </c>
      <c r="Y761" s="18" t="str">
        <f t="shared" si="117"/>
        <v/>
      </c>
      <c r="Z761" s="17">
        <f>IF(ISERROR(SEARCH('G_Sipariş Fişi'!$C$18,$A761)),0,1)</f>
        <v>0</v>
      </c>
      <c r="AA761" s="17">
        <f>IF(Z761=0,0,COUNTIF($Z$6:Z761,1))</f>
        <v>0</v>
      </c>
      <c r="AB761" s="18" t="str">
        <f t="shared" si="118"/>
        <v/>
      </c>
      <c r="AC761" s="17">
        <f>IF(ISERROR(SEARCH('G_Sipariş Fişi'!$C$19,$A761)),0,1)</f>
        <v>0</v>
      </c>
      <c r="AD761" s="17">
        <f>IF(AC761=0,0,COUNTIF($AC$6:AC761,1))</f>
        <v>0</v>
      </c>
      <c r="AE761" s="18" t="str">
        <f t="shared" si="119"/>
        <v/>
      </c>
    </row>
    <row r="762" spans="1:31" x14ac:dyDescent="0.3">
      <c r="A762" s="17" t="e">
        <f>Tbl_Ürünler[[#This Row],[Ürün Adı]]</f>
        <v>#VALUE!</v>
      </c>
      <c r="B762" s="17">
        <f>IF(ISERROR(SEARCH('G_Sipariş Fişi'!$C$10,$A762)),0,1)</f>
        <v>0</v>
      </c>
      <c r="C762" s="17">
        <f>IF(B762=0,0,COUNTIF($B$6:B762,1))</f>
        <v>0</v>
      </c>
      <c r="D762" s="18" t="str">
        <f t="shared" si="110"/>
        <v/>
      </c>
      <c r="E762" s="17">
        <f>IF(ISERROR(SEARCH('G_Sipariş Fişi'!$C$11,$A762)),0,1)</f>
        <v>0</v>
      </c>
      <c r="F762" s="17">
        <f>IF(E762=0,0,COUNTIF($E$6:E762,1))</f>
        <v>0</v>
      </c>
      <c r="G762" s="18" t="str">
        <f t="shared" si="111"/>
        <v/>
      </c>
      <c r="H762" s="17">
        <f>IF(ISERROR(SEARCH('G_Sipariş Fişi'!$C$12,$A762)),0,1)</f>
        <v>0</v>
      </c>
      <c r="I762" s="17">
        <f>IF(H762=0,0,COUNTIF(H$6:$H762,1))</f>
        <v>0</v>
      </c>
      <c r="J762" s="18" t="str">
        <f t="shared" si="112"/>
        <v/>
      </c>
      <c r="K762" s="17">
        <f>IF(ISERROR(SEARCH('G_Sipariş Fişi'!$C$13,$A762)),0,1)</f>
        <v>0</v>
      </c>
      <c r="L762" s="17">
        <f>IF(K762=0,0,COUNTIF($K$6:K762,1))</f>
        <v>0</v>
      </c>
      <c r="M762" s="18" t="str">
        <f t="shared" si="113"/>
        <v/>
      </c>
      <c r="N762" s="17">
        <f>IF(ISERROR(SEARCH('G_Sipariş Fişi'!$C$14,$A762)),0,1)</f>
        <v>0</v>
      </c>
      <c r="O762" s="17">
        <f>IF(N762=0,0,COUNTIF($N$6:N762,1))</f>
        <v>0</v>
      </c>
      <c r="P762" s="18" t="str">
        <f t="shared" si="114"/>
        <v/>
      </c>
      <c r="Q762" s="17">
        <f>IF(ISERROR(SEARCH('G_Sipariş Fişi'!$C$15,$A762)),0,1)</f>
        <v>0</v>
      </c>
      <c r="R762" s="17">
        <f>IF(Q762=0,0,COUNTIF($Q$6:Q762,1))</f>
        <v>0</v>
      </c>
      <c r="S762" s="18" t="str">
        <f t="shared" si="115"/>
        <v/>
      </c>
      <c r="T762" s="17">
        <f>IF(ISERROR(SEARCH('G_Sipariş Fişi'!$C$16,$A762)),0,1)</f>
        <v>0</v>
      </c>
      <c r="U762" s="17">
        <f>IF(T762=0,0,COUNTIF($T$6:T762,1))</f>
        <v>0</v>
      </c>
      <c r="V762" s="18" t="str">
        <f t="shared" si="116"/>
        <v/>
      </c>
      <c r="W762" s="17">
        <f>IF(ISERROR(SEARCH('G_Sipariş Fişi'!$C$17,$A762)),0,1)</f>
        <v>0</v>
      </c>
      <c r="X762" s="17">
        <f>IF(W762=0,0,COUNTIF($W$6:W762,1))</f>
        <v>0</v>
      </c>
      <c r="Y762" s="18" t="str">
        <f t="shared" si="117"/>
        <v/>
      </c>
      <c r="Z762" s="17">
        <f>IF(ISERROR(SEARCH('G_Sipariş Fişi'!$C$18,$A762)),0,1)</f>
        <v>0</v>
      </c>
      <c r="AA762" s="17">
        <f>IF(Z762=0,0,COUNTIF($Z$6:Z762,1))</f>
        <v>0</v>
      </c>
      <c r="AB762" s="18" t="str">
        <f t="shared" si="118"/>
        <v/>
      </c>
      <c r="AC762" s="17">
        <f>IF(ISERROR(SEARCH('G_Sipariş Fişi'!$C$19,$A762)),0,1)</f>
        <v>0</v>
      </c>
      <c r="AD762" s="17">
        <f>IF(AC762=0,0,COUNTIF($AC$6:AC762,1))</f>
        <v>0</v>
      </c>
      <c r="AE762" s="18" t="str">
        <f t="shared" si="119"/>
        <v/>
      </c>
    </row>
    <row r="763" spans="1:31" x14ac:dyDescent="0.3">
      <c r="A763" s="17" t="e">
        <f>Tbl_Ürünler[[#This Row],[Ürün Adı]]</f>
        <v>#VALUE!</v>
      </c>
      <c r="B763" s="17">
        <f>IF(ISERROR(SEARCH('G_Sipariş Fişi'!$C$10,$A763)),0,1)</f>
        <v>0</v>
      </c>
      <c r="C763" s="17">
        <f>IF(B763=0,0,COUNTIF($B$6:B763,1))</f>
        <v>0</v>
      </c>
      <c r="D763" s="18" t="str">
        <f t="shared" si="110"/>
        <v/>
      </c>
      <c r="E763" s="17">
        <f>IF(ISERROR(SEARCH('G_Sipariş Fişi'!$C$11,$A763)),0,1)</f>
        <v>0</v>
      </c>
      <c r="F763" s="17">
        <f>IF(E763=0,0,COUNTIF($E$6:E763,1))</f>
        <v>0</v>
      </c>
      <c r="G763" s="18" t="str">
        <f t="shared" si="111"/>
        <v/>
      </c>
      <c r="H763" s="17">
        <f>IF(ISERROR(SEARCH('G_Sipariş Fişi'!$C$12,$A763)),0,1)</f>
        <v>0</v>
      </c>
      <c r="I763" s="17">
        <f>IF(H763=0,0,COUNTIF(H$6:$H763,1))</f>
        <v>0</v>
      </c>
      <c r="J763" s="18" t="str">
        <f t="shared" si="112"/>
        <v/>
      </c>
      <c r="K763" s="17">
        <f>IF(ISERROR(SEARCH('G_Sipariş Fişi'!$C$13,$A763)),0,1)</f>
        <v>0</v>
      </c>
      <c r="L763" s="17">
        <f>IF(K763=0,0,COUNTIF($K$6:K763,1))</f>
        <v>0</v>
      </c>
      <c r="M763" s="18" t="str">
        <f t="shared" si="113"/>
        <v/>
      </c>
      <c r="N763" s="17">
        <f>IF(ISERROR(SEARCH('G_Sipariş Fişi'!$C$14,$A763)),0,1)</f>
        <v>0</v>
      </c>
      <c r="O763" s="17">
        <f>IF(N763=0,0,COUNTIF($N$6:N763,1))</f>
        <v>0</v>
      </c>
      <c r="P763" s="18" t="str">
        <f t="shared" si="114"/>
        <v/>
      </c>
      <c r="Q763" s="17">
        <f>IF(ISERROR(SEARCH('G_Sipariş Fişi'!$C$15,$A763)),0,1)</f>
        <v>0</v>
      </c>
      <c r="R763" s="17">
        <f>IF(Q763=0,0,COUNTIF($Q$6:Q763,1))</f>
        <v>0</v>
      </c>
      <c r="S763" s="18" t="str">
        <f t="shared" si="115"/>
        <v/>
      </c>
      <c r="T763" s="17">
        <f>IF(ISERROR(SEARCH('G_Sipariş Fişi'!$C$16,$A763)),0,1)</f>
        <v>0</v>
      </c>
      <c r="U763" s="17">
        <f>IF(T763=0,0,COUNTIF($T$6:T763,1))</f>
        <v>0</v>
      </c>
      <c r="V763" s="18" t="str">
        <f t="shared" si="116"/>
        <v/>
      </c>
      <c r="W763" s="17">
        <f>IF(ISERROR(SEARCH('G_Sipariş Fişi'!$C$17,$A763)),0,1)</f>
        <v>0</v>
      </c>
      <c r="X763" s="17">
        <f>IF(W763=0,0,COUNTIF($W$6:W763,1))</f>
        <v>0</v>
      </c>
      <c r="Y763" s="18" t="str">
        <f t="shared" si="117"/>
        <v/>
      </c>
      <c r="Z763" s="17">
        <f>IF(ISERROR(SEARCH('G_Sipariş Fişi'!$C$18,$A763)),0,1)</f>
        <v>0</v>
      </c>
      <c r="AA763" s="17">
        <f>IF(Z763=0,0,COUNTIF($Z$6:Z763,1))</f>
        <v>0</v>
      </c>
      <c r="AB763" s="18" t="str">
        <f t="shared" si="118"/>
        <v/>
      </c>
      <c r="AC763" s="17">
        <f>IF(ISERROR(SEARCH('G_Sipariş Fişi'!$C$19,$A763)),0,1)</f>
        <v>0</v>
      </c>
      <c r="AD763" s="17">
        <f>IF(AC763=0,0,COUNTIF($AC$6:AC763,1))</f>
        <v>0</v>
      </c>
      <c r="AE763" s="18" t="str">
        <f t="shared" si="119"/>
        <v/>
      </c>
    </row>
    <row r="764" spans="1:31" x14ac:dyDescent="0.3">
      <c r="A764" s="17" t="e">
        <f>Tbl_Ürünler[[#This Row],[Ürün Adı]]</f>
        <v>#VALUE!</v>
      </c>
      <c r="B764" s="17">
        <f>IF(ISERROR(SEARCH('G_Sipariş Fişi'!$C$10,$A764)),0,1)</f>
        <v>0</v>
      </c>
      <c r="C764" s="17">
        <f>IF(B764=0,0,COUNTIF($B$6:B764,1))</f>
        <v>0</v>
      </c>
      <c r="D764" s="18" t="str">
        <f t="shared" si="110"/>
        <v/>
      </c>
      <c r="E764" s="17">
        <f>IF(ISERROR(SEARCH('G_Sipariş Fişi'!$C$11,$A764)),0,1)</f>
        <v>0</v>
      </c>
      <c r="F764" s="17">
        <f>IF(E764=0,0,COUNTIF($E$6:E764,1))</f>
        <v>0</v>
      </c>
      <c r="G764" s="18" t="str">
        <f t="shared" si="111"/>
        <v/>
      </c>
      <c r="H764" s="17">
        <f>IF(ISERROR(SEARCH('G_Sipariş Fişi'!$C$12,$A764)),0,1)</f>
        <v>0</v>
      </c>
      <c r="I764" s="17">
        <f>IF(H764=0,0,COUNTIF(H$6:$H764,1))</f>
        <v>0</v>
      </c>
      <c r="J764" s="18" t="str">
        <f t="shared" si="112"/>
        <v/>
      </c>
      <c r="K764" s="17">
        <f>IF(ISERROR(SEARCH('G_Sipariş Fişi'!$C$13,$A764)),0,1)</f>
        <v>0</v>
      </c>
      <c r="L764" s="17">
        <f>IF(K764=0,0,COUNTIF($K$6:K764,1))</f>
        <v>0</v>
      </c>
      <c r="M764" s="18" t="str">
        <f t="shared" si="113"/>
        <v/>
      </c>
      <c r="N764" s="17">
        <f>IF(ISERROR(SEARCH('G_Sipariş Fişi'!$C$14,$A764)),0,1)</f>
        <v>0</v>
      </c>
      <c r="O764" s="17">
        <f>IF(N764=0,0,COUNTIF($N$6:N764,1))</f>
        <v>0</v>
      </c>
      <c r="P764" s="18" t="str">
        <f t="shared" si="114"/>
        <v/>
      </c>
      <c r="Q764" s="17">
        <f>IF(ISERROR(SEARCH('G_Sipariş Fişi'!$C$15,$A764)),0,1)</f>
        <v>0</v>
      </c>
      <c r="R764" s="17">
        <f>IF(Q764=0,0,COUNTIF($Q$6:Q764,1))</f>
        <v>0</v>
      </c>
      <c r="S764" s="18" t="str">
        <f t="shared" si="115"/>
        <v/>
      </c>
      <c r="T764" s="17">
        <f>IF(ISERROR(SEARCH('G_Sipariş Fişi'!$C$16,$A764)),0,1)</f>
        <v>0</v>
      </c>
      <c r="U764" s="17">
        <f>IF(T764=0,0,COUNTIF($T$6:T764,1))</f>
        <v>0</v>
      </c>
      <c r="V764" s="18" t="str">
        <f t="shared" si="116"/>
        <v/>
      </c>
      <c r="W764" s="17">
        <f>IF(ISERROR(SEARCH('G_Sipariş Fişi'!$C$17,$A764)),0,1)</f>
        <v>0</v>
      </c>
      <c r="X764" s="17">
        <f>IF(W764=0,0,COUNTIF($W$6:W764,1))</f>
        <v>0</v>
      </c>
      <c r="Y764" s="18" t="str">
        <f t="shared" si="117"/>
        <v/>
      </c>
      <c r="Z764" s="17">
        <f>IF(ISERROR(SEARCH('G_Sipariş Fişi'!$C$18,$A764)),0,1)</f>
        <v>0</v>
      </c>
      <c r="AA764" s="17">
        <f>IF(Z764=0,0,COUNTIF($Z$6:Z764,1))</f>
        <v>0</v>
      </c>
      <c r="AB764" s="18" t="str">
        <f t="shared" si="118"/>
        <v/>
      </c>
      <c r="AC764" s="17">
        <f>IF(ISERROR(SEARCH('G_Sipariş Fişi'!$C$19,$A764)),0,1)</f>
        <v>0</v>
      </c>
      <c r="AD764" s="17">
        <f>IF(AC764=0,0,COUNTIF($AC$6:AC764,1))</f>
        <v>0</v>
      </c>
      <c r="AE764" s="18" t="str">
        <f t="shared" si="119"/>
        <v/>
      </c>
    </row>
    <row r="765" spans="1:31" x14ac:dyDescent="0.3">
      <c r="A765" s="17" t="e">
        <f>Tbl_Ürünler[[#This Row],[Ürün Adı]]</f>
        <v>#VALUE!</v>
      </c>
      <c r="B765" s="17">
        <f>IF(ISERROR(SEARCH('G_Sipariş Fişi'!$C$10,$A765)),0,1)</f>
        <v>0</v>
      </c>
      <c r="C765" s="17">
        <f>IF(B765=0,0,COUNTIF($B$6:B765,1))</f>
        <v>0</v>
      </c>
      <c r="D765" s="18" t="str">
        <f t="shared" si="110"/>
        <v/>
      </c>
      <c r="E765" s="17">
        <f>IF(ISERROR(SEARCH('G_Sipariş Fişi'!$C$11,$A765)),0,1)</f>
        <v>0</v>
      </c>
      <c r="F765" s="17">
        <f>IF(E765=0,0,COUNTIF($E$6:E765,1))</f>
        <v>0</v>
      </c>
      <c r="G765" s="18" t="str">
        <f t="shared" si="111"/>
        <v/>
      </c>
      <c r="H765" s="17">
        <f>IF(ISERROR(SEARCH('G_Sipariş Fişi'!$C$12,$A765)),0,1)</f>
        <v>0</v>
      </c>
      <c r="I765" s="17">
        <f>IF(H765=0,0,COUNTIF(H$6:$H765,1))</f>
        <v>0</v>
      </c>
      <c r="J765" s="18" t="str">
        <f t="shared" si="112"/>
        <v/>
      </c>
      <c r="K765" s="17">
        <f>IF(ISERROR(SEARCH('G_Sipariş Fişi'!$C$13,$A765)),0,1)</f>
        <v>0</v>
      </c>
      <c r="L765" s="17">
        <f>IF(K765=0,0,COUNTIF($K$6:K765,1))</f>
        <v>0</v>
      </c>
      <c r="M765" s="18" t="str">
        <f t="shared" si="113"/>
        <v/>
      </c>
      <c r="N765" s="17">
        <f>IF(ISERROR(SEARCH('G_Sipariş Fişi'!$C$14,$A765)),0,1)</f>
        <v>0</v>
      </c>
      <c r="O765" s="17">
        <f>IF(N765=0,0,COUNTIF($N$6:N765,1))</f>
        <v>0</v>
      </c>
      <c r="P765" s="18" t="str">
        <f t="shared" si="114"/>
        <v/>
      </c>
      <c r="Q765" s="17">
        <f>IF(ISERROR(SEARCH('G_Sipariş Fişi'!$C$15,$A765)),0,1)</f>
        <v>0</v>
      </c>
      <c r="R765" s="17">
        <f>IF(Q765=0,0,COUNTIF($Q$6:Q765,1))</f>
        <v>0</v>
      </c>
      <c r="S765" s="18" t="str">
        <f t="shared" si="115"/>
        <v/>
      </c>
      <c r="T765" s="17">
        <f>IF(ISERROR(SEARCH('G_Sipariş Fişi'!$C$16,$A765)),0,1)</f>
        <v>0</v>
      </c>
      <c r="U765" s="17">
        <f>IF(T765=0,0,COUNTIF($T$6:T765,1))</f>
        <v>0</v>
      </c>
      <c r="V765" s="18" t="str">
        <f t="shared" si="116"/>
        <v/>
      </c>
      <c r="W765" s="17">
        <f>IF(ISERROR(SEARCH('G_Sipariş Fişi'!$C$17,$A765)),0,1)</f>
        <v>0</v>
      </c>
      <c r="X765" s="17">
        <f>IF(W765=0,0,COUNTIF($W$6:W765,1))</f>
        <v>0</v>
      </c>
      <c r="Y765" s="18" t="str">
        <f t="shared" si="117"/>
        <v/>
      </c>
      <c r="Z765" s="17">
        <f>IF(ISERROR(SEARCH('G_Sipariş Fişi'!$C$18,$A765)),0,1)</f>
        <v>0</v>
      </c>
      <c r="AA765" s="17">
        <f>IF(Z765=0,0,COUNTIF($Z$6:Z765,1))</f>
        <v>0</v>
      </c>
      <c r="AB765" s="18" t="str">
        <f t="shared" si="118"/>
        <v/>
      </c>
      <c r="AC765" s="17">
        <f>IF(ISERROR(SEARCH('G_Sipariş Fişi'!$C$19,$A765)),0,1)</f>
        <v>0</v>
      </c>
      <c r="AD765" s="17">
        <f>IF(AC765=0,0,COUNTIF($AC$6:AC765,1))</f>
        <v>0</v>
      </c>
      <c r="AE765" s="18" t="str">
        <f t="shared" si="119"/>
        <v/>
      </c>
    </row>
    <row r="766" spans="1:31" x14ac:dyDescent="0.3">
      <c r="A766" s="17" t="e">
        <f>Tbl_Ürünler[[#This Row],[Ürün Adı]]</f>
        <v>#VALUE!</v>
      </c>
      <c r="B766" s="17">
        <f>IF(ISERROR(SEARCH('G_Sipariş Fişi'!$C$10,$A766)),0,1)</f>
        <v>0</v>
      </c>
      <c r="C766" s="17">
        <f>IF(B766=0,0,COUNTIF($B$6:B766,1))</f>
        <v>0</v>
      </c>
      <c r="D766" s="18" t="str">
        <f t="shared" si="110"/>
        <v/>
      </c>
      <c r="E766" s="17">
        <f>IF(ISERROR(SEARCH('G_Sipariş Fişi'!$C$11,$A766)),0,1)</f>
        <v>0</v>
      </c>
      <c r="F766" s="17">
        <f>IF(E766=0,0,COUNTIF($E$6:E766,1))</f>
        <v>0</v>
      </c>
      <c r="G766" s="18" t="str">
        <f t="shared" si="111"/>
        <v/>
      </c>
      <c r="H766" s="17">
        <f>IF(ISERROR(SEARCH('G_Sipariş Fişi'!$C$12,$A766)),0,1)</f>
        <v>0</v>
      </c>
      <c r="I766" s="17">
        <f>IF(H766=0,0,COUNTIF(H$6:$H766,1))</f>
        <v>0</v>
      </c>
      <c r="J766" s="18" t="str">
        <f t="shared" si="112"/>
        <v/>
      </c>
      <c r="K766" s="17">
        <f>IF(ISERROR(SEARCH('G_Sipariş Fişi'!$C$13,$A766)),0,1)</f>
        <v>0</v>
      </c>
      <c r="L766" s="17">
        <f>IF(K766=0,0,COUNTIF($K$6:K766,1))</f>
        <v>0</v>
      </c>
      <c r="M766" s="18" t="str">
        <f t="shared" si="113"/>
        <v/>
      </c>
      <c r="N766" s="17">
        <f>IF(ISERROR(SEARCH('G_Sipariş Fişi'!$C$14,$A766)),0,1)</f>
        <v>0</v>
      </c>
      <c r="O766" s="17">
        <f>IF(N766=0,0,COUNTIF($N$6:N766,1))</f>
        <v>0</v>
      </c>
      <c r="P766" s="18" t="str">
        <f t="shared" si="114"/>
        <v/>
      </c>
      <c r="Q766" s="17">
        <f>IF(ISERROR(SEARCH('G_Sipariş Fişi'!$C$15,$A766)),0,1)</f>
        <v>0</v>
      </c>
      <c r="R766" s="17">
        <f>IF(Q766=0,0,COUNTIF($Q$6:Q766,1))</f>
        <v>0</v>
      </c>
      <c r="S766" s="18" t="str">
        <f t="shared" si="115"/>
        <v/>
      </c>
      <c r="T766" s="17">
        <f>IF(ISERROR(SEARCH('G_Sipariş Fişi'!$C$16,$A766)),0,1)</f>
        <v>0</v>
      </c>
      <c r="U766" s="17">
        <f>IF(T766=0,0,COUNTIF($T$6:T766,1))</f>
        <v>0</v>
      </c>
      <c r="V766" s="18" t="str">
        <f t="shared" si="116"/>
        <v/>
      </c>
      <c r="W766" s="17">
        <f>IF(ISERROR(SEARCH('G_Sipariş Fişi'!$C$17,$A766)),0,1)</f>
        <v>0</v>
      </c>
      <c r="X766" s="17">
        <f>IF(W766=0,0,COUNTIF($W$6:W766,1))</f>
        <v>0</v>
      </c>
      <c r="Y766" s="18" t="str">
        <f t="shared" si="117"/>
        <v/>
      </c>
      <c r="Z766" s="17">
        <f>IF(ISERROR(SEARCH('G_Sipariş Fişi'!$C$18,$A766)),0,1)</f>
        <v>0</v>
      </c>
      <c r="AA766" s="17">
        <f>IF(Z766=0,0,COUNTIF($Z$6:Z766,1))</f>
        <v>0</v>
      </c>
      <c r="AB766" s="18" t="str">
        <f t="shared" si="118"/>
        <v/>
      </c>
      <c r="AC766" s="17">
        <f>IF(ISERROR(SEARCH('G_Sipariş Fişi'!$C$19,$A766)),0,1)</f>
        <v>0</v>
      </c>
      <c r="AD766" s="17">
        <f>IF(AC766=0,0,COUNTIF($AC$6:AC766,1))</f>
        <v>0</v>
      </c>
      <c r="AE766" s="18" t="str">
        <f t="shared" si="119"/>
        <v/>
      </c>
    </row>
    <row r="767" spans="1:31" x14ac:dyDescent="0.3">
      <c r="A767" s="17" t="e">
        <f>Tbl_Ürünler[[#This Row],[Ürün Adı]]</f>
        <v>#VALUE!</v>
      </c>
      <c r="B767" s="17">
        <f>IF(ISERROR(SEARCH('G_Sipariş Fişi'!$C$10,$A767)),0,1)</f>
        <v>0</v>
      </c>
      <c r="C767" s="17">
        <f>IF(B767=0,0,COUNTIF($B$6:B767,1))</f>
        <v>0</v>
      </c>
      <c r="D767" s="18" t="str">
        <f t="shared" si="110"/>
        <v/>
      </c>
      <c r="E767" s="17">
        <f>IF(ISERROR(SEARCH('G_Sipariş Fişi'!$C$11,$A767)),0,1)</f>
        <v>0</v>
      </c>
      <c r="F767" s="17">
        <f>IF(E767=0,0,COUNTIF($E$6:E767,1))</f>
        <v>0</v>
      </c>
      <c r="G767" s="18" t="str">
        <f t="shared" si="111"/>
        <v/>
      </c>
      <c r="H767" s="17">
        <f>IF(ISERROR(SEARCH('G_Sipariş Fişi'!$C$12,$A767)),0,1)</f>
        <v>0</v>
      </c>
      <c r="I767" s="17">
        <f>IF(H767=0,0,COUNTIF(H$6:$H767,1))</f>
        <v>0</v>
      </c>
      <c r="J767" s="18" t="str">
        <f t="shared" si="112"/>
        <v/>
      </c>
      <c r="K767" s="17">
        <f>IF(ISERROR(SEARCH('G_Sipariş Fişi'!$C$13,$A767)),0,1)</f>
        <v>0</v>
      </c>
      <c r="L767" s="17">
        <f>IF(K767=0,0,COUNTIF($K$6:K767,1))</f>
        <v>0</v>
      </c>
      <c r="M767" s="18" t="str">
        <f t="shared" si="113"/>
        <v/>
      </c>
      <c r="N767" s="17">
        <f>IF(ISERROR(SEARCH('G_Sipariş Fişi'!$C$14,$A767)),0,1)</f>
        <v>0</v>
      </c>
      <c r="O767" s="17">
        <f>IF(N767=0,0,COUNTIF($N$6:N767,1))</f>
        <v>0</v>
      </c>
      <c r="P767" s="18" t="str">
        <f t="shared" si="114"/>
        <v/>
      </c>
      <c r="Q767" s="17">
        <f>IF(ISERROR(SEARCH('G_Sipariş Fişi'!$C$15,$A767)),0,1)</f>
        <v>0</v>
      </c>
      <c r="R767" s="17">
        <f>IF(Q767=0,0,COUNTIF($Q$6:Q767,1))</f>
        <v>0</v>
      </c>
      <c r="S767" s="18" t="str">
        <f t="shared" si="115"/>
        <v/>
      </c>
      <c r="T767" s="17">
        <f>IF(ISERROR(SEARCH('G_Sipariş Fişi'!$C$16,$A767)),0,1)</f>
        <v>0</v>
      </c>
      <c r="U767" s="17">
        <f>IF(T767=0,0,COUNTIF($T$6:T767,1))</f>
        <v>0</v>
      </c>
      <c r="V767" s="18" t="str">
        <f t="shared" si="116"/>
        <v/>
      </c>
      <c r="W767" s="17">
        <f>IF(ISERROR(SEARCH('G_Sipariş Fişi'!$C$17,$A767)),0,1)</f>
        <v>0</v>
      </c>
      <c r="X767" s="17">
        <f>IF(W767=0,0,COUNTIF($W$6:W767,1))</f>
        <v>0</v>
      </c>
      <c r="Y767" s="18" t="str">
        <f t="shared" si="117"/>
        <v/>
      </c>
      <c r="Z767" s="17">
        <f>IF(ISERROR(SEARCH('G_Sipariş Fişi'!$C$18,$A767)),0,1)</f>
        <v>0</v>
      </c>
      <c r="AA767" s="17">
        <f>IF(Z767=0,0,COUNTIF($Z$6:Z767,1))</f>
        <v>0</v>
      </c>
      <c r="AB767" s="18" t="str">
        <f t="shared" si="118"/>
        <v/>
      </c>
      <c r="AC767" s="17">
        <f>IF(ISERROR(SEARCH('G_Sipariş Fişi'!$C$19,$A767)),0,1)</f>
        <v>0</v>
      </c>
      <c r="AD767" s="17">
        <f>IF(AC767=0,0,COUNTIF($AC$6:AC767,1))</f>
        <v>0</v>
      </c>
      <c r="AE767" s="18" t="str">
        <f t="shared" si="119"/>
        <v/>
      </c>
    </row>
    <row r="768" spans="1:31" x14ac:dyDescent="0.3">
      <c r="A768" s="17" t="e">
        <f>Tbl_Ürünler[[#This Row],[Ürün Adı]]</f>
        <v>#VALUE!</v>
      </c>
      <c r="B768" s="17">
        <f>IF(ISERROR(SEARCH('G_Sipariş Fişi'!$C$10,$A768)),0,1)</f>
        <v>0</v>
      </c>
      <c r="C768" s="17">
        <f>IF(B768=0,0,COUNTIF($B$6:B768,1))</f>
        <v>0</v>
      </c>
      <c r="D768" s="18" t="str">
        <f t="shared" si="110"/>
        <v/>
      </c>
      <c r="E768" s="17">
        <f>IF(ISERROR(SEARCH('G_Sipariş Fişi'!$C$11,$A768)),0,1)</f>
        <v>0</v>
      </c>
      <c r="F768" s="17">
        <f>IF(E768=0,0,COUNTIF($E$6:E768,1))</f>
        <v>0</v>
      </c>
      <c r="G768" s="18" t="str">
        <f t="shared" si="111"/>
        <v/>
      </c>
      <c r="H768" s="17">
        <f>IF(ISERROR(SEARCH('G_Sipariş Fişi'!$C$12,$A768)),0,1)</f>
        <v>0</v>
      </c>
      <c r="I768" s="17">
        <f>IF(H768=0,0,COUNTIF(H$6:$H768,1))</f>
        <v>0</v>
      </c>
      <c r="J768" s="18" t="str">
        <f t="shared" si="112"/>
        <v/>
      </c>
      <c r="K768" s="17">
        <f>IF(ISERROR(SEARCH('G_Sipariş Fişi'!$C$13,$A768)),0,1)</f>
        <v>0</v>
      </c>
      <c r="L768" s="17">
        <f>IF(K768=0,0,COUNTIF($K$6:K768,1))</f>
        <v>0</v>
      </c>
      <c r="M768" s="18" t="str">
        <f t="shared" si="113"/>
        <v/>
      </c>
      <c r="N768" s="17">
        <f>IF(ISERROR(SEARCH('G_Sipariş Fişi'!$C$14,$A768)),0,1)</f>
        <v>0</v>
      </c>
      <c r="O768" s="17">
        <f>IF(N768=0,0,COUNTIF($N$6:N768,1))</f>
        <v>0</v>
      </c>
      <c r="P768" s="18" t="str">
        <f t="shared" si="114"/>
        <v/>
      </c>
      <c r="Q768" s="17">
        <f>IF(ISERROR(SEARCH('G_Sipariş Fişi'!$C$15,$A768)),0,1)</f>
        <v>0</v>
      </c>
      <c r="R768" s="17">
        <f>IF(Q768=0,0,COUNTIF($Q$6:Q768,1))</f>
        <v>0</v>
      </c>
      <c r="S768" s="18" t="str">
        <f t="shared" si="115"/>
        <v/>
      </c>
      <c r="T768" s="17">
        <f>IF(ISERROR(SEARCH('G_Sipariş Fişi'!$C$16,$A768)),0,1)</f>
        <v>0</v>
      </c>
      <c r="U768" s="17">
        <f>IF(T768=0,0,COUNTIF($T$6:T768,1))</f>
        <v>0</v>
      </c>
      <c r="V768" s="18" t="str">
        <f t="shared" si="116"/>
        <v/>
      </c>
      <c r="W768" s="17">
        <f>IF(ISERROR(SEARCH('G_Sipariş Fişi'!$C$17,$A768)),0,1)</f>
        <v>0</v>
      </c>
      <c r="X768" s="17">
        <f>IF(W768=0,0,COUNTIF($W$6:W768,1))</f>
        <v>0</v>
      </c>
      <c r="Y768" s="18" t="str">
        <f t="shared" si="117"/>
        <v/>
      </c>
      <c r="Z768" s="17">
        <f>IF(ISERROR(SEARCH('G_Sipariş Fişi'!$C$18,$A768)),0,1)</f>
        <v>0</v>
      </c>
      <c r="AA768" s="17">
        <f>IF(Z768=0,0,COUNTIF($Z$6:Z768,1))</f>
        <v>0</v>
      </c>
      <c r="AB768" s="18" t="str">
        <f t="shared" si="118"/>
        <v/>
      </c>
      <c r="AC768" s="17">
        <f>IF(ISERROR(SEARCH('G_Sipariş Fişi'!$C$19,$A768)),0,1)</f>
        <v>0</v>
      </c>
      <c r="AD768" s="17">
        <f>IF(AC768=0,0,COUNTIF($AC$6:AC768,1))</f>
        <v>0</v>
      </c>
      <c r="AE768" s="18" t="str">
        <f t="shared" si="119"/>
        <v/>
      </c>
    </row>
    <row r="769" spans="1:31" x14ac:dyDescent="0.3">
      <c r="A769" s="17" t="e">
        <f>Tbl_Ürünler[[#This Row],[Ürün Adı]]</f>
        <v>#VALUE!</v>
      </c>
      <c r="B769" s="17">
        <f>IF(ISERROR(SEARCH('G_Sipariş Fişi'!$C$10,$A769)),0,1)</f>
        <v>0</v>
      </c>
      <c r="C769" s="17">
        <f>IF(B769=0,0,COUNTIF($B$6:B769,1))</f>
        <v>0</v>
      </c>
      <c r="D769" s="18" t="str">
        <f t="shared" si="110"/>
        <v/>
      </c>
      <c r="E769" s="17">
        <f>IF(ISERROR(SEARCH('G_Sipariş Fişi'!$C$11,$A769)),0,1)</f>
        <v>0</v>
      </c>
      <c r="F769" s="17">
        <f>IF(E769=0,0,COUNTIF($E$6:E769,1))</f>
        <v>0</v>
      </c>
      <c r="G769" s="18" t="str">
        <f t="shared" si="111"/>
        <v/>
      </c>
      <c r="H769" s="17">
        <f>IF(ISERROR(SEARCH('G_Sipariş Fişi'!$C$12,$A769)),0,1)</f>
        <v>0</v>
      </c>
      <c r="I769" s="17">
        <f>IF(H769=0,0,COUNTIF(H$6:$H769,1))</f>
        <v>0</v>
      </c>
      <c r="J769" s="18" t="str">
        <f t="shared" si="112"/>
        <v/>
      </c>
      <c r="K769" s="17">
        <f>IF(ISERROR(SEARCH('G_Sipariş Fişi'!$C$13,$A769)),0,1)</f>
        <v>0</v>
      </c>
      <c r="L769" s="17">
        <f>IF(K769=0,0,COUNTIF($K$6:K769,1))</f>
        <v>0</v>
      </c>
      <c r="M769" s="18" t="str">
        <f t="shared" si="113"/>
        <v/>
      </c>
      <c r="N769" s="17">
        <f>IF(ISERROR(SEARCH('G_Sipariş Fişi'!$C$14,$A769)),0,1)</f>
        <v>0</v>
      </c>
      <c r="O769" s="17">
        <f>IF(N769=0,0,COUNTIF($N$6:N769,1))</f>
        <v>0</v>
      </c>
      <c r="P769" s="18" t="str">
        <f t="shared" si="114"/>
        <v/>
      </c>
      <c r="Q769" s="17">
        <f>IF(ISERROR(SEARCH('G_Sipariş Fişi'!$C$15,$A769)),0,1)</f>
        <v>0</v>
      </c>
      <c r="R769" s="17">
        <f>IF(Q769=0,0,COUNTIF($Q$6:Q769,1))</f>
        <v>0</v>
      </c>
      <c r="S769" s="18" t="str">
        <f t="shared" si="115"/>
        <v/>
      </c>
      <c r="T769" s="17">
        <f>IF(ISERROR(SEARCH('G_Sipariş Fişi'!$C$16,$A769)),0,1)</f>
        <v>0</v>
      </c>
      <c r="U769" s="17">
        <f>IF(T769=0,0,COUNTIF($T$6:T769,1))</f>
        <v>0</v>
      </c>
      <c r="V769" s="18" t="str">
        <f t="shared" si="116"/>
        <v/>
      </c>
      <c r="W769" s="17">
        <f>IF(ISERROR(SEARCH('G_Sipariş Fişi'!$C$17,$A769)),0,1)</f>
        <v>0</v>
      </c>
      <c r="X769" s="17">
        <f>IF(W769=0,0,COUNTIF($W$6:W769,1))</f>
        <v>0</v>
      </c>
      <c r="Y769" s="18" t="str">
        <f t="shared" si="117"/>
        <v/>
      </c>
      <c r="Z769" s="17">
        <f>IF(ISERROR(SEARCH('G_Sipariş Fişi'!$C$18,$A769)),0,1)</f>
        <v>0</v>
      </c>
      <c r="AA769" s="17">
        <f>IF(Z769=0,0,COUNTIF($Z$6:Z769,1))</f>
        <v>0</v>
      </c>
      <c r="AB769" s="18" t="str">
        <f t="shared" si="118"/>
        <v/>
      </c>
      <c r="AC769" s="17">
        <f>IF(ISERROR(SEARCH('G_Sipariş Fişi'!$C$19,$A769)),0,1)</f>
        <v>0</v>
      </c>
      <c r="AD769" s="17">
        <f>IF(AC769=0,0,COUNTIF($AC$6:AC769,1))</f>
        <v>0</v>
      </c>
      <c r="AE769" s="18" t="str">
        <f t="shared" si="119"/>
        <v/>
      </c>
    </row>
    <row r="770" spans="1:31" x14ac:dyDescent="0.3">
      <c r="A770" s="17" t="e">
        <f>Tbl_Ürünler[[#This Row],[Ürün Adı]]</f>
        <v>#VALUE!</v>
      </c>
      <c r="B770" s="17">
        <f>IF(ISERROR(SEARCH('G_Sipariş Fişi'!$C$10,$A770)),0,1)</f>
        <v>0</v>
      </c>
      <c r="C770" s="17">
        <f>IF(B770=0,0,COUNTIF($B$6:B770,1))</f>
        <v>0</v>
      </c>
      <c r="D770" s="18" t="str">
        <f t="shared" si="110"/>
        <v/>
      </c>
      <c r="E770" s="17">
        <f>IF(ISERROR(SEARCH('G_Sipariş Fişi'!$C$11,$A770)),0,1)</f>
        <v>0</v>
      </c>
      <c r="F770" s="17">
        <f>IF(E770=0,0,COUNTIF($E$6:E770,1))</f>
        <v>0</v>
      </c>
      <c r="G770" s="18" t="str">
        <f t="shared" si="111"/>
        <v/>
      </c>
      <c r="H770" s="17">
        <f>IF(ISERROR(SEARCH('G_Sipariş Fişi'!$C$12,$A770)),0,1)</f>
        <v>0</v>
      </c>
      <c r="I770" s="17">
        <f>IF(H770=0,0,COUNTIF(H$6:$H770,1))</f>
        <v>0</v>
      </c>
      <c r="J770" s="18" t="str">
        <f t="shared" si="112"/>
        <v/>
      </c>
      <c r="K770" s="17">
        <f>IF(ISERROR(SEARCH('G_Sipariş Fişi'!$C$13,$A770)),0,1)</f>
        <v>0</v>
      </c>
      <c r="L770" s="17">
        <f>IF(K770=0,0,COUNTIF($K$6:K770,1))</f>
        <v>0</v>
      </c>
      <c r="M770" s="18" t="str">
        <f t="shared" si="113"/>
        <v/>
      </c>
      <c r="N770" s="17">
        <f>IF(ISERROR(SEARCH('G_Sipariş Fişi'!$C$14,$A770)),0,1)</f>
        <v>0</v>
      </c>
      <c r="O770" s="17">
        <f>IF(N770=0,0,COUNTIF($N$6:N770,1))</f>
        <v>0</v>
      </c>
      <c r="P770" s="18" t="str">
        <f t="shared" si="114"/>
        <v/>
      </c>
      <c r="Q770" s="17">
        <f>IF(ISERROR(SEARCH('G_Sipariş Fişi'!$C$15,$A770)),0,1)</f>
        <v>0</v>
      </c>
      <c r="R770" s="17">
        <f>IF(Q770=0,0,COUNTIF($Q$6:Q770,1))</f>
        <v>0</v>
      </c>
      <c r="S770" s="18" t="str">
        <f t="shared" si="115"/>
        <v/>
      </c>
      <c r="T770" s="17">
        <f>IF(ISERROR(SEARCH('G_Sipariş Fişi'!$C$16,$A770)),0,1)</f>
        <v>0</v>
      </c>
      <c r="U770" s="17">
        <f>IF(T770=0,0,COUNTIF($T$6:T770,1))</f>
        <v>0</v>
      </c>
      <c r="V770" s="18" t="str">
        <f t="shared" si="116"/>
        <v/>
      </c>
      <c r="W770" s="17">
        <f>IF(ISERROR(SEARCH('G_Sipariş Fişi'!$C$17,$A770)),0,1)</f>
        <v>0</v>
      </c>
      <c r="X770" s="17">
        <f>IF(W770=0,0,COUNTIF($W$6:W770,1))</f>
        <v>0</v>
      </c>
      <c r="Y770" s="18" t="str">
        <f t="shared" si="117"/>
        <v/>
      </c>
      <c r="Z770" s="17">
        <f>IF(ISERROR(SEARCH('G_Sipariş Fişi'!$C$18,$A770)),0,1)</f>
        <v>0</v>
      </c>
      <c r="AA770" s="17">
        <f>IF(Z770=0,0,COUNTIF($Z$6:Z770,1))</f>
        <v>0</v>
      </c>
      <c r="AB770" s="18" t="str">
        <f t="shared" si="118"/>
        <v/>
      </c>
      <c r="AC770" s="17">
        <f>IF(ISERROR(SEARCH('G_Sipariş Fişi'!$C$19,$A770)),0,1)</f>
        <v>0</v>
      </c>
      <c r="AD770" s="17">
        <f>IF(AC770=0,0,COUNTIF($AC$6:AC770,1))</f>
        <v>0</v>
      </c>
      <c r="AE770" s="18" t="str">
        <f t="shared" si="119"/>
        <v/>
      </c>
    </row>
    <row r="771" spans="1:31" x14ac:dyDescent="0.3">
      <c r="A771" s="17" t="e">
        <f>Tbl_Ürünler[[#This Row],[Ürün Adı]]</f>
        <v>#VALUE!</v>
      </c>
      <c r="B771" s="17">
        <f>IF(ISERROR(SEARCH('G_Sipariş Fişi'!$C$10,$A771)),0,1)</f>
        <v>0</v>
      </c>
      <c r="C771" s="17">
        <f>IF(B771=0,0,COUNTIF($B$6:B771,1))</f>
        <v>0</v>
      </c>
      <c r="D771" s="18" t="str">
        <f t="shared" si="110"/>
        <v/>
      </c>
      <c r="E771" s="17">
        <f>IF(ISERROR(SEARCH('G_Sipariş Fişi'!$C$11,$A771)),0,1)</f>
        <v>0</v>
      </c>
      <c r="F771" s="17">
        <f>IF(E771=0,0,COUNTIF($E$6:E771,1))</f>
        <v>0</v>
      </c>
      <c r="G771" s="18" t="str">
        <f t="shared" si="111"/>
        <v/>
      </c>
      <c r="H771" s="17">
        <f>IF(ISERROR(SEARCH('G_Sipariş Fişi'!$C$12,$A771)),0,1)</f>
        <v>0</v>
      </c>
      <c r="I771" s="17">
        <f>IF(H771=0,0,COUNTIF(H$6:$H771,1))</f>
        <v>0</v>
      </c>
      <c r="J771" s="18" t="str">
        <f t="shared" si="112"/>
        <v/>
      </c>
      <c r="K771" s="17">
        <f>IF(ISERROR(SEARCH('G_Sipariş Fişi'!$C$13,$A771)),0,1)</f>
        <v>0</v>
      </c>
      <c r="L771" s="17">
        <f>IF(K771=0,0,COUNTIF($K$6:K771,1))</f>
        <v>0</v>
      </c>
      <c r="M771" s="18" t="str">
        <f t="shared" si="113"/>
        <v/>
      </c>
      <c r="N771" s="17">
        <f>IF(ISERROR(SEARCH('G_Sipariş Fişi'!$C$14,$A771)),0,1)</f>
        <v>0</v>
      </c>
      <c r="O771" s="17">
        <f>IF(N771=0,0,COUNTIF($N$6:N771,1))</f>
        <v>0</v>
      </c>
      <c r="P771" s="18" t="str">
        <f t="shared" si="114"/>
        <v/>
      </c>
      <c r="Q771" s="17">
        <f>IF(ISERROR(SEARCH('G_Sipariş Fişi'!$C$15,$A771)),0,1)</f>
        <v>0</v>
      </c>
      <c r="R771" s="17">
        <f>IF(Q771=0,0,COUNTIF($Q$6:Q771,1))</f>
        <v>0</v>
      </c>
      <c r="S771" s="18" t="str">
        <f t="shared" si="115"/>
        <v/>
      </c>
      <c r="T771" s="17">
        <f>IF(ISERROR(SEARCH('G_Sipariş Fişi'!$C$16,$A771)),0,1)</f>
        <v>0</v>
      </c>
      <c r="U771" s="17">
        <f>IF(T771=0,0,COUNTIF($T$6:T771,1))</f>
        <v>0</v>
      </c>
      <c r="V771" s="18" t="str">
        <f t="shared" si="116"/>
        <v/>
      </c>
      <c r="W771" s="17">
        <f>IF(ISERROR(SEARCH('G_Sipariş Fişi'!$C$17,$A771)),0,1)</f>
        <v>0</v>
      </c>
      <c r="X771" s="17">
        <f>IF(W771=0,0,COUNTIF($W$6:W771,1))</f>
        <v>0</v>
      </c>
      <c r="Y771" s="18" t="str">
        <f t="shared" si="117"/>
        <v/>
      </c>
      <c r="Z771" s="17">
        <f>IF(ISERROR(SEARCH('G_Sipariş Fişi'!$C$18,$A771)),0,1)</f>
        <v>0</v>
      </c>
      <c r="AA771" s="17">
        <f>IF(Z771=0,0,COUNTIF($Z$6:Z771,1))</f>
        <v>0</v>
      </c>
      <c r="AB771" s="18" t="str">
        <f t="shared" si="118"/>
        <v/>
      </c>
      <c r="AC771" s="17">
        <f>IF(ISERROR(SEARCH('G_Sipariş Fişi'!$C$19,$A771)),0,1)</f>
        <v>0</v>
      </c>
      <c r="AD771" s="17">
        <f>IF(AC771=0,0,COUNTIF($AC$6:AC771,1))</f>
        <v>0</v>
      </c>
      <c r="AE771" s="18" t="str">
        <f t="shared" si="119"/>
        <v/>
      </c>
    </row>
    <row r="772" spans="1:31" x14ac:dyDescent="0.3">
      <c r="A772" s="17" t="e">
        <f>Tbl_Ürünler[[#This Row],[Ürün Adı]]</f>
        <v>#VALUE!</v>
      </c>
      <c r="B772" s="17">
        <f>IF(ISERROR(SEARCH('G_Sipariş Fişi'!$C$10,$A772)),0,1)</f>
        <v>0</v>
      </c>
      <c r="C772" s="17">
        <f>IF(B772=0,0,COUNTIF($B$6:B772,1))</f>
        <v>0</v>
      </c>
      <c r="D772" s="18" t="str">
        <f t="shared" si="110"/>
        <v/>
      </c>
      <c r="E772" s="17">
        <f>IF(ISERROR(SEARCH('G_Sipariş Fişi'!$C$11,$A772)),0,1)</f>
        <v>0</v>
      </c>
      <c r="F772" s="17">
        <f>IF(E772=0,0,COUNTIF($E$6:E772,1))</f>
        <v>0</v>
      </c>
      <c r="G772" s="18" t="str">
        <f t="shared" si="111"/>
        <v/>
      </c>
      <c r="H772" s="17">
        <f>IF(ISERROR(SEARCH('G_Sipariş Fişi'!$C$12,$A772)),0,1)</f>
        <v>0</v>
      </c>
      <c r="I772" s="17">
        <f>IF(H772=0,0,COUNTIF(H$6:$H772,1))</f>
        <v>0</v>
      </c>
      <c r="J772" s="18" t="str">
        <f t="shared" si="112"/>
        <v/>
      </c>
      <c r="K772" s="17">
        <f>IF(ISERROR(SEARCH('G_Sipariş Fişi'!$C$13,$A772)),0,1)</f>
        <v>0</v>
      </c>
      <c r="L772" s="17">
        <f>IF(K772=0,0,COUNTIF($K$6:K772,1))</f>
        <v>0</v>
      </c>
      <c r="M772" s="18" t="str">
        <f t="shared" si="113"/>
        <v/>
      </c>
      <c r="N772" s="17">
        <f>IF(ISERROR(SEARCH('G_Sipariş Fişi'!$C$14,$A772)),0,1)</f>
        <v>0</v>
      </c>
      <c r="O772" s="17">
        <f>IF(N772=0,0,COUNTIF($N$6:N772,1))</f>
        <v>0</v>
      </c>
      <c r="P772" s="18" t="str">
        <f t="shared" si="114"/>
        <v/>
      </c>
      <c r="Q772" s="17">
        <f>IF(ISERROR(SEARCH('G_Sipariş Fişi'!$C$15,$A772)),0,1)</f>
        <v>0</v>
      </c>
      <c r="R772" s="17">
        <f>IF(Q772=0,0,COUNTIF($Q$6:Q772,1))</f>
        <v>0</v>
      </c>
      <c r="S772" s="18" t="str">
        <f t="shared" si="115"/>
        <v/>
      </c>
      <c r="T772" s="17">
        <f>IF(ISERROR(SEARCH('G_Sipariş Fişi'!$C$16,$A772)),0,1)</f>
        <v>0</v>
      </c>
      <c r="U772" s="17">
        <f>IF(T772=0,0,COUNTIF($T$6:T772,1))</f>
        <v>0</v>
      </c>
      <c r="V772" s="18" t="str">
        <f t="shared" si="116"/>
        <v/>
      </c>
      <c r="W772" s="17">
        <f>IF(ISERROR(SEARCH('G_Sipariş Fişi'!$C$17,$A772)),0,1)</f>
        <v>0</v>
      </c>
      <c r="X772" s="17">
        <f>IF(W772=0,0,COUNTIF($W$6:W772,1))</f>
        <v>0</v>
      </c>
      <c r="Y772" s="18" t="str">
        <f t="shared" si="117"/>
        <v/>
      </c>
      <c r="Z772" s="17">
        <f>IF(ISERROR(SEARCH('G_Sipariş Fişi'!$C$18,$A772)),0,1)</f>
        <v>0</v>
      </c>
      <c r="AA772" s="17">
        <f>IF(Z772=0,0,COUNTIF($Z$6:Z772,1))</f>
        <v>0</v>
      </c>
      <c r="AB772" s="18" t="str">
        <f t="shared" si="118"/>
        <v/>
      </c>
      <c r="AC772" s="17">
        <f>IF(ISERROR(SEARCH('G_Sipariş Fişi'!$C$19,$A772)),0,1)</f>
        <v>0</v>
      </c>
      <c r="AD772" s="17">
        <f>IF(AC772=0,0,COUNTIF($AC$6:AC772,1))</f>
        <v>0</v>
      </c>
      <c r="AE772" s="18" t="str">
        <f t="shared" si="119"/>
        <v/>
      </c>
    </row>
    <row r="773" spans="1:31" x14ac:dyDescent="0.3">
      <c r="A773" s="17" t="e">
        <f>Tbl_Ürünler[[#This Row],[Ürün Adı]]</f>
        <v>#VALUE!</v>
      </c>
      <c r="B773" s="17">
        <f>IF(ISERROR(SEARCH('G_Sipariş Fişi'!$C$10,$A773)),0,1)</f>
        <v>0</v>
      </c>
      <c r="C773" s="17">
        <f>IF(B773=0,0,COUNTIF($B$6:B773,1))</f>
        <v>0</v>
      </c>
      <c r="D773" s="18" t="str">
        <f t="shared" si="110"/>
        <v/>
      </c>
      <c r="E773" s="17">
        <f>IF(ISERROR(SEARCH('G_Sipariş Fişi'!$C$11,$A773)),0,1)</f>
        <v>0</v>
      </c>
      <c r="F773" s="17">
        <f>IF(E773=0,0,COUNTIF($E$6:E773,1))</f>
        <v>0</v>
      </c>
      <c r="G773" s="18" t="str">
        <f t="shared" si="111"/>
        <v/>
      </c>
      <c r="H773" s="17">
        <f>IF(ISERROR(SEARCH('G_Sipariş Fişi'!$C$12,$A773)),0,1)</f>
        <v>0</v>
      </c>
      <c r="I773" s="17">
        <f>IF(H773=0,0,COUNTIF(H$6:$H773,1))</f>
        <v>0</v>
      </c>
      <c r="J773" s="18" t="str">
        <f t="shared" si="112"/>
        <v/>
      </c>
      <c r="K773" s="17">
        <f>IF(ISERROR(SEARCH('G_Sipariş Fişi'!$C$13,$A773)),0,1)</f>
        <v>0</v>
      </c>
      <c r="L773" s="17">
        <f>IF(K773=0,0,COUNTIF($K$6:K773,1))</f>
        <v>0</v>
      </c>
      <c r="M773" s="18" t="str">
        <f t="shared" si="113"/>
        <v/>
      </c>
      <c r="N773" s="17">
        <f>IF(ISERROR(SEARCH('G_Sipariş Fişi'!$C$14,$A773)),0,1)</f>
        <v>0</v>
      </c>
      <c r="O773" s="17">
        <f>IF(N773=0,0,COUNTIF($N$6:N773,1))</f>
        <v>0</v>
      </c>
      <c r="P773" s="18" t="str">
        <f t="shared" si="114"/>
        <v/>
      </c>
      <c r="Q773" s="17">
        <f>IF(ISERROR(SEARCH('G_Sipariş Fişi'!$C$15,$A773)),0,1)</f>
        <v>0</v>
      </c>
      <c r="R773" s="17">
        <f>IF(Q773=0,0,COUNTIF($Q$6:Q773,1))</f>
        <v>0</v>
      </c>
      <c r="S773" s="18" t="str">
        <f t="shared" si="115"/>
        <v/>
      </c>
      <c r="T773" s="17">
        <f>IF(ISERROR(SEARCH('G_Sipariş Fişi'!$C$16,$A773)),0,1)</f>
        <v>0</v>
      </c>
      <c r="U773" s="17">
        <f>IF(T773=0,0,COUNTIF($T$6:T773,1))</f>
        <v>0</v>
      </c>
      <c r="V773" s="18" t="str">
        <f t="shared" si="116"/>
        <v/>
      </c>
      <c r="W773" s="17">
        <f>IF(ISERROR(SEARCH('G_Sipariş Fişi'!$C$17,$A773)),0,1)</f>
        <v>0</v>
      </c>
      <c r="X773" s="17">
        <f>IF(W773=0,0,COUNTIF($W$6:W773,1))</f>
        <v>0</v>
      </c>
      <c r="Y773" s="18" t="str">
        <f t="shared" si="117"/>
        <v/>
      </c>
      <c r="Z773" s="17">
        <f>IF(ISERROR(SEARCH('G_Sipariş Fişi'!$C$18,$A773)),0,1)</f>
        <v>0</v>
      </c>
      <c r="AA773" s="17">
        <f>IF(Z773=0,0,COUNTIF($Z$6:Z773,1))</f>
        <v>0</v>
      </c>
      <c r="AB773" s="18" t="str">
        <f t="shared" si="118"/>
        <v/>
      </c>
      <c r="AC773" s="17">
        <f>IF(ISERROR(SEARCH('G_Sipariş Fişi'!$C$19,$A773)),0,1)</f>
        <v>0</v>
      </c>
      <c r="AD773" s="17">
        <f>IF(AC773=0,0,COUNTIF($AC$6:AC773,1))</f>
        <v>0</v>
      </c>
      <c r="AE773" s="18" t="str">
        <f t="shared" si="119"/>
        <v/>
      </c>
    </row>
    <row r="774" spans="1:31" x14ac:dyDescent="0.3">
      <c r="A774" s="17" t="e">
        <f>Tbl_Ürünler[[#This Row],[Ürün Adı]]</f>
        <v>#VALUE!</v>
      </c>
      <c r="B774" s="17">
        <f>IF(ISERROR(SEARCH('G_Sipariş Fişi'!$C$10,$A774)),0,1)</f>
        <v>0</v>
      </c>
      <c r="C774" s="17">
        <f>IF(B774=0,0,COUNTIF($B$6:B774,1))</f>
        <v>0</v>
      </c>
      <c r="D774" s="18" t="str">
        <f t="shared" ref="D774:D837" si="120">IFERROR(INDEX($A:$A,MATCH(ROW(C773)-4,C:C,0)),"")</f>
        <v/>
      </c>
      <c r="E774" s="17">
        <f>IF(ISERROR(SEARCH('G_Sipariş Fişi'!$C$11,$A774)),0,1)</f>
        <v>0</v>
      </c>
      <c r="F774" s="17">
        <f>IF(E774=0,0,COUNTIF($E$6:E774,1))</f>
        <v>0</v>
      </c>
      <c r="G774" s="18" t="str">
        <f t="shared" ref="G774:G837" si="121">IFERROR(INDEX($A:$A,MATCH(ROW(F773)-4,F:F,0)),"")</f>
        <v/>
      </c>
      <c r="H774" s="17">
        <f>IF(ISERROR(SEARCH('G_Sipariş Fişi'!$C$12,$A774)),0,1)</f>
        <v>0</v>
      </c>
      <c r="I774" s="17">
        <f>IF(H774=0,0,COUNTIF(H$6:$H774,1))</f>
        <v>0</v>
      </c>
      <c r="J774" s="18" t="str">
        <f t="shared" ref="J774:J837" si="122">IFERROR(INDEX($A:$A,MATCH(ROW(I773)-4,I:I,0)),"")</f>
        <v/>
      </c>
      <c r="K774" s="17">
        <f>IF(ISERROR(SEARCH('G_Sipariş Fişi'!$C$13,$A774)),0,1)</f>
        <v>0</v>
      </c>
      <c r="L774" s="17">
        <f>IF(K774=0,0,COUNTIF($K$6:K774,1))</f>
        <v>0</v>
      </c>
      <c r="M774" s="18" t="str">
        <f t="shared" ref="M774:M837" si="123">IFERROR(INDEX($A:$A,MATCH(ROW(L773)-4,L:L,0)),"")</f>
        <v/>
      </c>
      <c r="N774" s="17">
        <f>IF(ISERROR(SEARCH('G_Sipariş Fişi'!$C$14,$A774)),0,1)</f>
        <v>0</v>
      </c>
      <c r="O774" s="17">
        <f>IF(N774=0,0,COUNTIF($N$6:N774,1))</f>
        <v>0</v>
      </c>
      <c r="P774" s="18" t="str">
        <f t="shared" ref="P774:P837" si="124">IFERROR(INDEX($A:$A,MATCH(ROW(O773)-4,O:O,0)),"")</f>
        <v/>
      </c>
      <c r="Q774" s="17">
        <f>IF(ISERROR(SEARCH('G_Sipariş Fişi'!$C$15,$A774)),0,1)</f>
        <v>0</v>
      </c>
      <c r="R774" s="17">
        <f>IF(Q774=0,0,COUNTIF($Q$6:Q774,1))</f>
        <v>0</v>
      </c>
      <c r="S774" s="18" t="str">
        <f t="shared" ref="S774:S837" si="125">IFERROR(INDEX($A:$A,MATCH(ROW(R773)-4,R:R,0)),"")</f>
        <v/>
      </c>
      <c r="T774" s="17">
        <f>IF(ISERROR(SEARCH('G_Sipariş Fişi'!$C$16,$A774)),0,1)</f>
        <v>0</v>
      </c>
      <c r="U774" s="17">
        <f>IF(T774=0,0,COUNTIF($T$6:T774,1))</f>
        <v>0</v>
      </c>
      <c r="V774" s="18" t="str">
        <f t="shared" ref="V774:V837" si="126">IFERROR(INDEX($A:$A,MATCH(ROW(U773)-4,U:U,0)),"")</f>
        <v/>
      </c>
      <c r="W774" s="17">
        <f>IF(ISERROR(SEARCH('G_Sipariş Fişi'!$C$17,$A774)),0,1)</f>
        <v>0</v>
      </c>
      <c r="X774" s="17">
        <f>IF(W774=0,0,COUNTIF($W$6:W774,1))</f>
        <v>0</v>
      </c>
      <c r="Y774" s="18" t="str">
        <f t="shared" ref="Y774:Y837" si="127">IFERROR(INDEX($A:$A,MATCH(ROW(X773)-4,X:X,0)),"")</f>
        <v/>
      </c>
      <c r="Z774" s="17">
        <f>IF(ISERROR(SEARCH('G_Sipariş Fişi'!$C$18,$A774)),0,1)</f>
        <v>0</v>
      </c>
      <c r="AA774" s="17">
        <f>IF(Z774=0,0,COUNTIF($Z$6:Z774,1))</f>
        <v>0</v>
      </c>
      <c r="AB774" s="18" t="str">
        <f t="shared" ref="AB774:AB837" si="128">IFERROR(INDEX($A:$A,MATCH(ROW(AA773)-4,AA:AA,0)),"")</f>
        <v/>
      </c>
      <c r="AC774" s="17">
        <f>IF(ISERROR(SEARCH('G_Sipariş Fişi'!$C$19,$A774)),0,1)</f>
        <v>0</v>
      </c>
      <c r="AD774" s="17">
        <f>IF(AC774=0,0,COUNTIF($AC$6:AC774,1))</f>
        <v>0</v>
      </c>
      <c r="AE774" s="18" t="str">
        <f t="shared" ref="AE774:AE837" si="129">IFERROR(INDEX($A:$A,MATCH(ROW(AD773)-4,AD:AD,0)),"")</f>
        <v/>
      </c>
    </row>
    <row r="775" spans="1:31" x14ac:dyDescent="0.3">
      <c r="A775" s="17" t="e">
        <f>Tbl_Ürünler[[#This Row],[Ürün Adı]]</f>
        <v>#VALUE!</v>
      </c>
      <c r="B775" s="17">
        <f>IF(ISERROR(SEARCH('G_Sipariş Fişi'!$C$10,$A775)),0,1)</f>
        <v>0</v>
      </c>
      <c r="C775" s="17">
        <f>IF(B775=0,0,COUNTIF($B$6:B775,1))</f>
        <v>0</v>
      </c>
      <c r="D775" s="18" t="str">
        <f t="shared" si="120"/>
        <v/>
      </c>
      <c r="E775" s="17">
        <f>IF(ISERROR(SEARCH('G_Sipariş Fişi'!$C$11,$A775)),0,1)</f>
        <v>0</v>
      </c>
      <c r="F775" s="17">
        <f>IF(E775=0,0,COUNTIF($E$6:E775,1))</f>
        <v>0</v>
      </c>
      <c r="G775" s="18" t="str">
        <f t="shared" si="121"/>
        <v/>
      </c>
      <c r="H775" s="17">
        <f>IF(ISERROR(SEARCH('G_Sipariş Fişi'!$C$12,$A775)),0,1)</f>
        <v>0</v>
      </c>
      <c r="I775" s="17">
        <f>IF(H775=0,0,COUNTIF(H$6:$H775,1))</f>
        <v>0</v>
      </c>
      <c r="J775" s="18" t="str">
        <f t="shared" si="122"/>
        <v/>
      </c>
      <c r="K775" s="17">
        <f>IF(ISERROR(SEARCH('G_Sipariş Fişi'!$C$13,$A775)),0,1)</f>
        <v>0</v>
      </c>
      <c r="L775" s="17">
        <f>IF(K775=0,0,COUNTIF($K$6:K775,1))</f>
        <v>0</v>
      </c>
      <c r="M775" s="18" t="str">
        <f t="shared" si="123"/>
        <v/>
      </c>
      <c r="N775" s="17">
        <f>IF(ISERROR(SEARCH('G_Sipariş Fişi'!$C$14,$A775)),0,1)</f>
        <v>0</v>
      </c>
      <c r="O775" s="17">
        <f>IF(N775=0,0,COUNTIF($N$6:N775,1))</f>
        <v>0</v>
      </c>
      <c r="P775" s="18" t="str">
        <f t="shared" si="124"/>
        <v/>
      </c>
      <c r="Q775" s="17">
        <f>IF(ISERROR(SEARCH('G_Sipariş Fişi'!$C$15,$A775)),0,1)</f>
        <v>0</v>
      </c>
      <c r="R775" s="17">
        <f>IF(Q775=0,0,COUNTIF($Q$6:Q775,1))</f>
        <v>0</v>
      </c>
      <c r="S775" s="18" t="str">
        <f t="shared" si="125"/>
        <v/>
      </c>
      <c r="T775" s="17">
        <f>IF(ISERROR(SEARCH('G_Sipariş Fişi'!$C$16,$A775)),0,1)</f>
        <v>0</v>
      </c>
      <c r="U775" s="17">
        <f>IF(T775=0,0,COUNTIF($T$6:T775,1))</f>
        <v>0</v>
      </c>
      <c r="V775" s="18" t="str">
        <f t="shared" si="126"/>
        <v/>
      </c>
      <c r="W775" s="17">
        <f>IF(ISERROR(SEARCH('G_Sipariş Fişi'!$C$17,$A775)),0,1)</f>
        <v>0</v>
      </c>
      <c r="X775" s="17">
        <f>IF(W775=0,0,COUNTIF($W$6:W775,1))</f>
        <v>0</v>
      </c>
      <c r="Y775" s="18" t="str">
        <f t="shared" si="127"/>
        <v/>
      </c>
      <c r="Z775" s="17">
        <f>IF(ISERROR(SEARCH('G_Sipariş Fişi'!$C$18,$A775)),0,1)</f>
        <v>0</v>
      </c>
      <c r="AA775" s="17">
        <f>IF(Z775=0,0,COUNTIF($Z$6:Z775,1))</f>
        <v>0</v>
      </c>
      <c r="AB775" s="18" t="str">
        <f t="shared" si="128"/>
        <v/>
      </c>
      <c r="AC775" s="17">
        <f>IF(ISERROR(SEARCH('G_Sipariş Fişi'!$C$19,$A775)),0,1)</f>
        <v>0</v>
      </c>
      <c r="AD775" s="17">
        <f>IF(AC775=0,0,COUNTIF($AC$6:AC775,1))</f>
        <v>0</v>
      </c>
      <c r="AE775" s="18" t="str">
        <f t="shared" si="129"/>
        <v/>
      </c>
    </row>
    <row r="776" spans="1:31" x14ac:dyDescent="0.3">
      <c r="A776" s="17" t="e">
        <f>Tbl_Ürünler[[#This Row],[Ürün Adı]]</f>
        <v>#VALUE!</v>
      </c>
      <c r="B776" s="17">
        <f>IF(ISERROR(SEARCH('G_Sipariş Fişi'!$C$10,$A776)),0,1)</f>
        <v>0</v>
      </c>
      <c r="C776" s="17">
        <f>IF(B776=0,0,COUNTIF($B$6:B776,1))</f>
        <v>0</v>
      </c>
      <c r="D776" s="18" t="str">
        <f t="shared" si="120"/>
        <v/>
      </c>
      <c r="E776" s="17">
        <f>IF(ISERROR(SEARCH('G_Sipariş Fişi'!$C$11,$A776)),0,1)</f>
        <v>0</v>
      </c>
      <c r="F776" s="17">
        <f>IF(E776=0,0,COUNTIF($E$6:E776,1))</f>
        <v>0</v>
      </c>
      <c r="G776" s="18" t="str">
        <f t="shared" si="121"/>
        <v/>
      </c>
      <c r="H776" s="17">
        <f>IF(ISERROR(SEARCH('G_Sipariş Fişi'!$C$12,$A776)),0,1)</f>
        <v>0</v>
      </c>
      <c r="I776" s="17">
        <f>IF(H776=0,0,COUNTIF(H$6:$H776,1))</f>
        <v>0</v>
      </c>
      <c r="J776" s="18" t="str">
        <f t="shared" si="122"/>
        <v/>
      </c>
      <c r="K776" s="17">
        <f>IF(ISERROR(SEARCH('G_Sipariş Fişi'!$C$13,$A776)),0,1)</f>
        <v>0</v>
      </c>
      <c r="L776" s="17">
        <f>IF(K776=0,0,COUNTIF($K$6:K776,1))</f>
        <v>0</v>
      </c>
      <c r="M776" s="18" t="str">
        <f t="shared" si="123"/>
        <v/>
      </c>
      <c r="N776" s="17">
        <f>IF(ISERROR(SEARCH('G_Sipariş Fişi'!$C$14,$A776)),0,1)</f>
        <v>0</v>
      </c>
      <c r="O776" s="17">
        <f>IF(N776=0,0,COUNTIF($N$6:N776,1))</f>
        <v>0</v>
      </c>
      <c r="P776" s="18" t="str">
        <f t="shared" si="124"/>
        <v/>
      </c>
      <c r="Q776" s="17">
        <f>IF(ISERROR(SEARCH('G_Sipariş Fişi'!$C$15,$A776)),0,1)</f>
        <v>0</v>
      </c>
      <c r="R776" s="17">
        <f>IF(Q776=0,0,COUNTIF($Q$6:Q776,1))</f>
        <v>0</v>
      </c>
      <c r="S776" s="18" t="str">
        <f t="shared" si="125"/>
        <v/>
      </c>
      <c r="T776" s="17">
        <f>IF(ISERROR(SEARCH('G_Sipariş Fişi'!$C$16,$A776)),0,1)</f>
        <v>0</v>
      </c>
      <c r="U776" s="17">
        <f>IF(T776=0,0,COUNTIF($T$6:T776,1))</f>
        <v>0</v>
      </c>
      <c r="V776" s="18" t="str">
        <f t="shared" si="126"/>
        <v/>
      </c>
      <c r="W776" s="17">
        <f>IF(ISERROR(SEARCH('G_Sipariş Fişi'!$C$17,$A776)),0,1)</f>
        <v>0</v>
      </c>
      <c r="X776" s="17">
        <f>IF(W776=0,0,COUNTIF($W$6:W776,1))</f>
        <v>0</v>
      </c>
      <c r="Y776" s="18" t="str">
        <f t="shared" si="127"/>
        <v/>
      </c>
      <c r="Z776" s="17">
        <f>IF(ISERROR(SEARCH('G_Sipariş Fişi'!$C$18,$A776)),0,1)</f>
        <v>0</v>
      </c>
      <c r="AA776" s="17">
        <f>IF(Z776=0,0,COUNTIF($Z$6:Z776,1))</f>
        <v>0</v>
      </c>
      <c r="AB776" s="18" t="str">
        <f t="shared" si="128"/>
        <v/>
      </c>
      <c r="AC776" s="17">
        <f>IF(ISERROR(SEARCH('G_Sipariş Fişi'!$C$19,$A776)),0,1)</f>
        <v>0</v>
      </c>
      <c r="AD776" s="17">
        <f>IF(AC776=0,0,COUNTIF($AC$6:AC776,1))</f>
        <v>0</v>
      </c>
      <c r="AE776" s="18" t="str">
        <f t="shared" si="129"/>
        <v/>
      </c>
    </row>
    <row r="777" spans="1:31" x14ac:dyDescent="0.3">
      <c r="A777" s="17" t="e">
        <f>Tbl_Ürünler[[#This Row],[Ürün Adı]]</f>
        <v>#VALUE!</v>
      </c>
      <c r="B777" s="17">
        <f>IF(ISERROR(SEARCH('G_Sipariş Fişi'!$C$10,$A777)),0,1)</f>
        <v>0</v>
      </c>
      <c r="C777" s="17">
        <f>IF(B777=0,0,COUNTIF($B$6:B777,1))</f>
        <v>0</v>
      </c>
      <c r="D777" s="18" t="str">
        <f t="shared" si="120"/>
        <v/>
      </c>
      <c r="E777" s="17">
        <f>IF(ISERROR(SEARCH('G_Sipariş Fişi'!$C$11,$A777)),0,1)</f>
        <v>0</v>
      </c>
      <c r="F777" s="17">
        <f>IF(E777=0,0,COUNTIF($E$6:E777,1))</f>
        <v>0</v>
      </c>
      <c r="G777" s="18" t="str">
        <f t="shared" si="121"/>
        <v/>
      </c>
      <c r="H777" s="17">
        <f>IF(ISERROR(SEARCH('G_Sipariş Fişi'!$C$12,$A777)),0,1)</f>
        <v>0</v>
      </c>
      <c r="I777" s="17">
        <f>IF(H777=0,0,COUNTIF(H$6:$H777,1))</f>
        <v>0</v>
      </c>
      <c r="J777" s="18" t="str">
        <f t="shared" si="122"/>
        <v/>
      </c>
      <c r="K777" s="17">
        <f>IF(ISERROR(SEARCH('G_Sipariş Fişi'!$C$13,$A777)),0,1)</f>
        <v>0</v>
      </c>
      <c r="L777" s="17">
        <f>IF(K777=0,0,COUNTIF($K$6:K777,1))</f>
        <v>0</v>
      </c>
      <c r="M777" s="18" t="str">
        <f t="shared" si="123"/>
        <v/>
      </c>
      <c r="N777" s="17">
        <f>IF(ISERROR(SEARCH('G_Sipariş Fişi'!$C$14,$A777)),0,1)</f>
        <v>0</v>
      </c>
      <c r="O777" s="17">
        <f>IF(N777=0,0,COUNTIF($N$6:N777,1))</f>
        <v>0</v>
      </c>
      <c r="P777" s="18" t="str">
        <f t="shared" si="124"/>
        <v/>
      </c>
      <c r="Q777" s="17">
        <f>IF(ISERROR(SEARCH('G_Sipariş Fişi'!$C$15,$A777)),0,1)</f>
        <v>0</v>
      </c>
      <c r="R777" s="17">
        <f>IF(Q777=0,0,COUNTIF($Q$6:Q777,1))</f>
        <v>0</v>
      </c>
      <c r="S777" s="18" t="str">
        <f t="shared" si="125"/>
        <v/>
      </c>
      <c r="T777" s="17">
        <f>IF(ISERROR(SEARCH('G_Sipariş Fişi'!$C$16,$A777)),0,1)</f>
        <v>0</v>
      </c>
      <c r="U777" s="17">
        <f>IF(T777=0,0,COUNTIF($T$6:T777,1))</f>
        <v>0</v>
      </c>
      <c r="V777" s="18" t="str">
        <f t="shared" si="126"/>
        <v/>
      </c>
      <c r="W777" s="17">
        <f>IF(ISERROR(SEARCH('G_Sipariş Fişi'!$C$17,$A777)),0,1)</f>
        <v>0</v>
      </c>
      <c r="X777" s="17">
        <f>IF(W777=0,0,COUNTIF($W$6:W777,1))</f>
        <v>0</v>
      </c>
      <c r="Y777" s="18" t="str">
        <f t="shared" si="127"/>
        <v/>
      </c>
      <c r="Z777" s="17">
        <f>IF(ISERROR(SEARCH('G_Sipariş Fişi'!$C$18,$A777)),0,1)</f>
        <v>0</v>
      </c>
      <c r="AA777" s="17">
        <f>IF(Z777=0,0,COUNTIF($Z$6:Z777,1))</f>
        <v>0</v>
      </c>
      <c r="AB777" s="18" t="str">
        <f t="shared" si="128"/>
        <v/>
      </c>
      <c r="AC777" s="17">
        <f>IF(ISERROR(SEARCH('G_Sipariş Fişi'!$C$19,$A777)),0,1)</f>
        <v>0</v>
      </c>
      <c r="AD777" s="17">
        <f>IF(AC777=0,0,COUNTIF($AC$6:AC777,1))</f>
        <v>0</v>
      </c>
      <c r="AE777" s="18" t="str">
        <f t="shared" si="129"/>
        <v/>
      </c>
    </row>
    <row r="778" spans="1:31" x14ac:dyDescent="0.3">
      <c r="A778" s="17" t="e">
        <f>Tbl_Ürünler[[#This Row],[Ürün Adı]]</f>
        <v>#VALUE!</v>
      </c>
      <c r="B778" s="17">
        <f>IF(ISERROR(SEARCH('G_Sipariş Fişi'!$C$10,$A778)),0,1)</f>
        <v>0</v>
      </c>
      <c r="C778" s="17">
        <f>IF(B778=0,0,COUNTIF($B$6:B778,1))</f>
        <v>0</v>
      </c>
      <c r="D778" s="18" t="str">
        <f t="shared" si="120"/>
        <v/>
      </c>
      <c r="E778" s="17">
        <f>IF(ISERROR(SEARCH('G_Sipariş Fişi'!$C$11,$A778)),0,1)</f>
        <v>0</v>
      </c>
      <c r="F778" s="17">
        <f>IF(E778=0,0,COUNTIF($E$6:E778,1))</f>
        <v>0</v>
      </c>
      <c r="G778" s="18" t="str">
        <f t="shared" si="121"/>
        <v/>
      </c>
      <c r="H778" s="17">
        <f>IF(ISERROR(SEARCH('G_Sipariş Fişi'!$C$12,$A778)),0,1)</f>
        <v>0</v>
      </c>
      <c r="I778" s="17">
        <f>IF(H778=0,0,COUNTIF(H$6:$H778,1))</f>
        <v>0</v>
      </c>
      <c r="J778" s="18" t="str">
        <f t="shared" si="122"/>
        <v/>
      </c>
      <c r="K778" s="17">
        <f>IF(ISERROR(SEARCH('G_Sipariş Fişi'!$C$13,$A778)),0,1)</f>
        <v>0</v>
      </c>
      <c r="L778" s="17">
        <f>IF(K778=0,0,COUNTIF($K$6:K778,1))</f>
        <v>0</v>
      </c>
      <c r="M778" s="18" t="str">
        <f t="shared" si="123"/>
        <v/>
      </c>
      <c r="N778" s="17">
        <f>IF(ISERROR(SEARCH('G_Sipariş Fişi'!$C$14,$A778)),0,1)</f>
        <v>0</v>
      </c>
      <c r="O778" s="17">
        <f>IF(N778=0,0,COUNTIF($N$6:N778,1))</f>
        <v>0</v>
      </c>
      <c r="P778" s="18" t="str">
        <f t="shared" si="124"/>
        <v/>
      </c>
      <c r="Q778" s="17">
        <f>IF(ISERROR(SEARCH('G_Sipariş Fişi'!$C$15,$A778)),0,1)</f>
        <v>0</v>
      </c>
      <c r="R778" s="17">
        <f>IF(Q778=0,0,COUNTIF($Q$6:Q778,1))</f>
        <v>0</v>
      </c>
      <c r="S778" s="18" t="str">
        <f t="shared" si="125"/>
        <v/>
      </c>
      <c r="T778" s="17">
        <f>IF(ISERROR(SEARCH('G_Sipariş Fişi'!$C$16,$A778)),0,1)</f>
        <v>0</v>
      </c>
      <c r="U778" s="17">
        <f>IF(T778=0,0,COUNTIF($T$6:T778,1))</f>
        <v>0</v>
      </c>
      <c r="V778" s="18" t="str">
        <f t="shared" si="126"/>
        <v/>
      </c>
      <c r="W778" s="17">
        <f>IF(ISERROR(SEARCH('G_Sipariş Fişi'!$C$17,$A778)),0,1)</f>
        <v>0</v>
      </c>
      <c r="X778" s="17">
        <f>IF(W778=0,0,COUNTIF($W$6:W778,1))</f>
        <v>0</v>
      </c>
      <c r="Y778" s="18" t="str">
        <f t="shared" si="127"/>
        <v/>
      </c>
      <c r="Z778" s="17">
        <f>IF(ISERROR(SEARCH('G_Sipariş Fişi'!$C$18,$A778)),0,1)</f>
        <v>0</v>
      </c>
      <c r="AA778" s="17">
        <f>IF(Z778=0,0,COUNTIF($Z$6:Z778,1))</f>
        <v>0</v>
      </c>
      <c r="AB778" s="18" t="str">
        <f t="shared" si="128"/>
        <v/>
      </c>
      <c r="AC778" s="17">
        <f>IF(ISERROR(SEARCH('G_Sipariş Fişi'!$C$19,$A778)),0,1)</f>
        <v>0</v>
      </c>
      <c r="AD778" s="17">
        <f>IF(AC778=0,0,COUNTIF($AC$6:AC778,1))</f>
        <v>0</v>
      </c>
      <c r="AE778" s="18" t="str">
        <f t="shared" si="129"/>
        <v/>
      </c>
    </row>
    <row r="779" spans="1:31" x14ac:dyDescent="0.3">
      <c r="A779" s="17" t="e">
        <f>Tbl_Ürünler[[#This Row],[Ürün Adı]]</f>
        <v>#VALUE!</v>
      </c>
      <c r="B779" s="17">
        <f>IF(ISERROR(SEARCH('G_Sipariş Fişi'!$C$10,$A779)),0,1)</f>
        <v>0</v>
      </c>
      <c r="C779" s="17">
        <f>IF(B779=0,0,COUNTIF($B$6:B779,1))</f>
        <v>0</v>
      </c>
      <c r="D779" s="18" t="str">
        <f t="shared" si="120"/>
        <v/>
      </c>
      <c r="E779" s="17">
        <f>IF(ISERROR(SEARCH('G_Sipariş Fişi'!$C$11,$A779)),0,1)</f>
        <v>0</v>
      </c>
      <c r="F779" s="17">
        <f>IF(E779=0,0,COUNTIF($E$6:E779,1))</f>
        <v>0</v>
      </c>
      <c r="G779" s="18" t="str">
        <f t="shared" si="121"/>
        <v/>
      </c>
      <c r="H779" s="17">
        <f>IF(ISERROR(SEARCH('G_Sipariş Fişi'!$C$12,$A779)),0,1)</f>
        <v>0</v>
      </c>
      <c r="I779" s="17">
        <f>IF(H779=0,0,COUNTIF(H$6:$H779,1))</f>
        <v>0</v>
      </c>
      <c r="J779" s="18" t="str">
        <f t="shared" si="122"/>
        <v/>
      </c>
      <c r="K779" s="17">
        <f>IF(ISERROR(SEARCH('G_Sipariş Fişi'!$C$13,$A779)),0,1)</f>
        <v>0</v>
      </c>
      <c r="L779" s="17">
        <f>IF(K779=0,0,COUNTIF($K$6:K779,1))</f>
        <v>0</v>
      </c>
      <c r="M779" s="18" t="str">
        <f t="shared" si="123"/>
        <v/>
      </c>
      <c r="N779" s="17">
        <f>IF(ISERROR(SEARCH('G_Sipariş Fişi'!$C$14,$A779)),0,1)</f>
        <v>0</v>
      </c>
      <c r="O779" s="17">
        <f>IF(N779=0,0,COUNTIF($N$6:N779,1))</f>
        <v>0</v>
      </c>
      <c r="P779" s="18" t="str">
        <f t="shared" si="124"/>
        <v/>
      </c>
      <c r="Q779" s="17">
        <f>IF(ISERROR(SEARCH('G_Sipariş Fişi'!$C$15,$A779)),0,1)</f>
        <v>0</v>
      </c>
      <c r="R779" s="17">
        <f>IF(Q779=0,0,COUNTIF($Q$6:Q779,1))</f>
        <v>0</v>
      </c>
      <c r="S779" s="18" t="str">
        <f t="shared" si="125"/>
        <v/>
      </c>
      <c r="T779" s="17">
        <f>IF(ISERROR(SEARCH('G_Sipariş Fişi'!$C$16,$A779)),0,1)</f>
        <v>0</v>
      </c>
      <c r="U779" s="17">
        <f>IF(T779=0,0,COUNTIF($T$6:T779,1))</f>
        <v>0</v>
      </c>
      <c r="V779" s="18" t="str">
        <f t="shared" si="126"/>
        <v/>
      </c>
      <c r="W779" s="17">
        <f>IF(ISERROR(SEARCH('G_Sipariş Fişi'!$C$17,$A779)),0,1)</f>
        <v>0</v>
      </c>
      <c r="X779" s="17">
        <f>IF(W779=0,0,COUNTIF($W$6:W779,1))</f>
        <v>0</v>
      </c>
      <c r="Y779" s="18" t="str">
        <f t="shared" si="127"/>
        <v/>
      </c>
      <c r="Z779" s="17">
        <f>IF(ISERROR(SEARCH('G_Sipariş Fişi'!$C$18,$A779)),0,1)</f>
        <v>0</v>
      </c>
      <c r="AA779" s="17">
        <f>IF(Z779=0,0,COUNTIF($Z$6:Z779,1))</f>
        <v>0</v>
      </c>
      <c r="AB779" s="18" t="str">
        <f t="shared" si="128"/>
        <v/>
      </c>
      <c r="AC779" s="17">
        <f>IF(ISERROR(SEARCH('G_Sipariş Fişi'!$C$19,$A779)),0,1)</f>
        <v>0</v>
      </c>
      <c r="AD779" s="17">
        <f>IF(AC779=0,0,COUNTIF($AC$6:AC779,1))</f>
        <v>0</v>
      </c>
      <c r="AE779" s="18" t="str">
        <f t="shared" si="129"/>
        <v/>
      </c>
    </row>
    <row r="780" spans="1:31" x14ac:dyDescent="0.3">
      <c r="A780" s="17" t="e">
        <f>Tbl_Ürünler[[#This Row],[Ürün Adı]]</f>
        <v>#VALUE!</v>
      </c>
      <c r="B780" s="17">
        <f>IF(ISERROR(SEARCH('G_Sipariş Fişi'!$C$10,$A780)),0,1)</f>
        <v>0</v>
      </c>
      <c r="C780" s="17">
        <f>IF(B780=0,0,COUNTIF($B$6:B780,1))</f>
        <v>0</v>
      </c>
      <c r="D780" s="18" t="str">
        <f t="shared" si="120"/>
        <v/>
      </c>
      <c r="E780" s="17">
        <f>IF(ISERROR(SEARCH('G_Sipariş Fişi'!$C$11,$A780)),0,1)</f>
        <v>0</v>
      </c>
      <c r="F780" s="17">
        <f>IF(E780=0,0,COUNTIF($E$6:E780,1))</f>
        <v>0</v>
      </c>
      <c r="G780" s="18" t="str">
        <f t="shared" si="121"/>
        <v/>
      </c>
      <c r="H780" s="17">
        <f>IF(ISERROR(SEARCH('G_Sipariş Fişi'!$C$12,$A780)),0,1)</f>
        <v>0</v>
      </c>
      <c r="I780" s="17">
        <f>IF(H780=0,0,COUNTIF(H$6:$H780,1))</f>
        <v>0</v>
      </c>
      <c r="J780" s="18" t="str">
        <f t="shared" si="122"/>
        <v/>
      </c>
      <c r="K780" s="17">
        <f>IF(ISERROR(SEARCH('G_Sipariş Fişi'!$C$13,$A780)),0,1)</f>
        <v>0</v>
      </c>
      <c r="L780" s="17">
        <f>IF(K780=0,0,COUNTIF($K$6:K780,1))</f>
        <v>0</v>
      </c>
      <c r="M780" s="18" t="str">
        <f t="shared" si="123"/>
        <v/>
      </c>
      <c r="N780" s="17">
        <f>IF(ISERROR(SEARCH('G_Sipariş Fişi'!$C$14,$A780)),0,1)</f>
        <v>0</v>
      </c>
      <c r="O780" s="17">
        <f>IF(N780=0,0,COUNTIF($N$6:N780,1))</f>
        <v>0</v>
      </c>
      <c r="P780" s="18" t="str">
        <f t="shared" si="124"/>
        <v/>
      </c>
      <c r="Q780" s="17">
        <f>IF(ISERROR(SEARCH('G_Sipariş Fişi'!$C$15,$A780)),0,1)</f>
        <v>0</v>
      </c>
      <c r="R780" s="17">
        <f>IF(Q780=0,0,COUNTIF($Q$6:Q780,1))</f>
        <v>0</v>
      </c>
      <c r="S780" s="18" t="str">
        <f t="shared" si="125"/>
        <v/>
      </c>
      <c r="T780" s="17">
        <f>IF(ISERROR(SEARCH('G_Sipariş Fişi'!$C$16,$A780)),0,1)</f>
        <v>0</v>
      </c>
      <c r="U780" s="17">
        <f>IF(T780=0,0,COUNTIF($T$6:T780,1))</f>
        <v>0</v>
      </c>
      <c r="V780" s="18" t="str">
        <f t="shared" si="126"/>
        <v/>
      </c>
      <c r="W780" s="17">
        <f>IF(ISERROR(SEARCH('G_Sipariş Fişi'!$C$17,$A780)),0,1)</f>
        <v>0</v>
      </c>
      <c r="X780" s="17">
        <f>IF(W780=0,0,COUNTIF($W$6:W780,1))</f>
        <v>0</v>
      </c>
      <c r="Y780" s="18" t="str">
        <f t="shared" si="127"/>
        <v/>
      </c>
      <c r="Z780" s="17">
        <f>IF(ISERROR(SEARCH('G_Sipariş Fişi'!$C$18,$A780)),0,1)</f>
        <v>0</v>
      </c>
      <c r="AA780" s="17">
        <f>IF(Z780=0,0,COUNTIF($Z$6:Z780,1))</f>
        <v>0</v>
      </c>
      <c r="AB780" s="18" t="str">
        <f t="shared" si="128"/>
        <v/>
      </c>
      <c r="AC780" s="17">
        <f>IF(ISERROR(SEARCH('G_Sipariş Fişi'!$C$19,$A780)),0,1)</f>
        <v>0</v>
      </c>
      <c r="AD780" s="17">
        <f>IF(AC780=0,0,COUNTIF($AC$6:AC780,1))</f>
        <v>0</v>
      </c>
      <c r="AE780" s="18" t="str">
        <f t="shared" si="129"/>
        <v/>
      </c>
    </row>
    <row r="781" spans="1:31" x14ac:dyDescent="0.3">
      <c r="A781" s="17" t="e">
        <f>Tbl_Ürünler[[#This Row],[Ürün Adı]]</f>
        <v>#VALUE!</v>
      </c>
      <c r="B781" s="17">
        <f>IF(ISERROR(SEARCH('G_Sipariş Fişi'!$C$10,$A781)),0,1)</f>
        <v>0</v>
      </c>
      <c r="C781" s="17">
        <f>IF(B781=0,0,COUNTIF($B$6:B781,1))</f>
        <v>0</v>
      </c>
      <c r="D781" s="18" t="str">
        <f t="shared" si="120"/>
        <v/>
      </c>
      <c r="E781" s="17">
        <f>IF(ISERROR(SEARCH('G_Sipariş Fişi'!$C$11,$A781)),0,1)</f>
        <v>0</v>
      </c>
      <c r="F781" s="17">
        <f>IF(E781=0,0,COUNTIF($E$6:E781,1))</f>
        <v>0</v>
      </c>
      <c r="G781" s="18" t="str">
        <f t="shared" si="121"/>
        <v/>
      </c>
      <c r="H781" s="17">
        <f>IF(ISERROR(SEARCH('G_Sipariş Fişi'!$C$12,$A781)),0,1)</f>
        <v>0</v>
      </c>
      <c r="I781" s="17">
        <f>IF(H781=0,0,COUNTIF(H$6:$H781,1))</f>
        <v>0</v>
      </c>
      <c r="J781" s="18" t="str">
        <f t="shared" si="122"/>
        <v/>
      </c>
      <c r="K781" s="17">
        <f>IF(ISERROR(SEARCH('G_Sipariş Fişi'!$C$13,$A781)),0,1)</f>
        <v>0</v>
      </c>
      <c r="L781" s="17">
        <f>IF(K781=0,0,COUNTIF($K$6:K781,1))</f>
        <v>0</v>
      </c>
      <c r="M781" s="18" t="str">
        <f t="shared" si="123"/>
        <v/>
      </c>
      <c r="N781" s="17">
        <f>IF(ISERROR(SEARCH('G_Sipariş Fişi'!$C$14,$A781)),0,1)</f>
        <v>0</v>
      </c>
      <c r="O781" s="17">
        <f>IF(N781=0,0,COUNTIF($N$6:N781,1))</f>
        <v>0</v>
      </c>
      <c r="P781" s="18" t="str">
        <f t="shared" si="124"/>
        <v/>
      </c>
      <c r="Q781" s="17">
        <f>IF(ISERROR(SEARCH('G_Sipariş Fişi'!$C$15,$A781)),0,1)</f>
        <v>0</v>
      </c>
      <c r="R781" s="17">
        <f>IF(Q781=0,0,COUNTIF($Q$6:Q781,1))</f>
        <v>0</v>
      </c>
      <c r="S781" s="18" t="str">
        <f t="shared" si="125"/>
        <v/>
      </c>
      <c r="T781" s="17">
        <f>IF(ISERROR(SEARCH('G_Sipariş Fişi'!$C$16,$A781)),0,1)</f>
        <v>0</v>
      </c>
      <c r="U781" s="17">
        <f>IF(T781=0,0,COUNTIF($T$6:T781,1))</f>
        <v>0</v>
      </c>
      <c r="V781" s="18" t="str">
        <f t="shared" si="126"/>
        <v/>
      </c>
      <c r="W781" s="17">
        <f>IF(ISERROR(SEARCH('G_Sipariş Fişi'!$C$17,$A781)),0,1)</f>
        <v>0</v>
      </c>
      <c r="X781" s="17">
        <f>IF(W781=0,0,COUNTIF($W$6:W781,1))</f>
        <v>0</v>
      </c>
      <c r="Y781" s="18" t="str">
        <f t="shared" si="127"/>
        <v/>
      </c>
      <c r="Z781" s="17">
        <f>IF(ISERROR(SEARCH('G_Sipariş Fişi'!$C$18,$A781)),0,1)</f>
        <v>0</v>
      </c>
      <c r="AA781" s="17">
        <f>IF(Z781=0,0,COUNTIF($Z$6:Z781,1))</f>
        <v>0</v>
      </c>
      <c r="AB781" s="18" t="str">
        <f t="shared" si="128"/>
        <v/>
      </c>
      <c r="AC781" s="17">
        <f>IF(ISERROR(SEARCH('G_Sipariş Fişi'!$C$19,$A781)),0,1)</f>
        <v>0</v>
      </c>
      <c r="AD781" s="17">
        <f>IF(AC781=0,0,COUNTIF($AC$6:AC781,1))</f>
        <v>0</v>
      </c>
      <c r="AE781" s="18" t="str">
        <f t="shared" si="129"/>
        <v/>
      </c>
    </row>
    <row r="782" spans="1:31" x14ac:dyDescent="0.3">
      <c r="A782" s="17" t="e">
        <f>Tbl_Ürünler[[#This Row],[Ürün Adı]]</f>
        <v>#VALUE!</v>
      </c>
      <c r="B782" s="17">
        <f>IF(ISERROR(SEARCH('G_Sipariş Fişi'!$C$10,$A782)),0,1)</f>
        <v>0</v>
      </c>
      <c r="C782" s="17">
        <f>IF(B782=0,0,COUNTIF($B$6:B782,1))</f>
        <v>0</v>
      </c>
      <c r="D782" s="18" t="str">
        <f t="shared" si="120"/>
        <v/>
      </c>
      <c r="E782" s="17">
        <f>IF(ISERROR(SEARCH('G_Sipariş Fişi'!$C$11,$A782)),0,1)</f>
        <v>0</v>
      </c>
      <c r="F782" s="17">
        <f>IF(E782=0,0,COUNTIF($E$6:E782,1))</f>
        <v>0</v>
      </c>
      <c r="G782" s="18" t="str">
        <f t="shared" si="121"/>
        <v/>
      </c>
      <c r="H782" s="17">
        <f>IF(ISERROR(SEARCH('G_Sipariş Fişi'!$C$12,$A782)),0,1)</f>
        <v>0</v>
      </c>
      <c r="I782" s="17">
        <f>IF(H782=0,0,COUNTIF(H$6:$H782,1))</f>
        <v>0</v>
      </c>
      <c r="J782" s="18" t="str">
        <f t="shared" si="122"/>
        <v/>
      </c>
      <c r="K782" s="17">
        <f>IF(ISERROR(SEARCH('G_Sipariş Fişi'!$C$13,$A782)),0,1)</f>
        <v>0</v>
      </c>
      <c r="L782" s="17">
        <f>IF(K782=0,0,COUNTIF($K$6:K782,1))</f>
        <v>0</v>
      </c>
      <c r="M782" s="18" t="str">
        <f t="shared" si="123"/>
        <v/>
      </c>
      <c r="N782" s="17">
        <f>IF(ISERROR(SEARCH('G_Sipariş Fişi'!$C$14,$A782)),0,1)</f>
        <v>0</v>
      </c>
      <c r="O782" s="17">
        <f>IF(N782=0,0,COUNTIF($N$6:N782,1))</f>
        <v>0</v>
      </c>
      <c r="P782" s="18" t="str">
        <f t="shared" si="124"/>
        <v/>
      </c>
      <c r="Q782" s="17">
        <f>IF(ISERROR(SEARCH('G_Sipariş Fişi'!$C$15,$A782)),0,1)</f>
        <v>0</v>
      </c>
      <c r="R782" s="17">
        <f>IF(Q782=0,0,COUNTIF($Q$6:Q782,1))</f>
        <v>0</v>
      </c>
      <c r="S782" s="18" t="str">
        <f t="shared" si="125"/>
        <v/>
      </c>
      <c r="T782" s="17">
        <f>IF(ISERROR(SEARCH('G_Sipariş Fişi'!$C$16,$A782)),0,1)</f>
        <v>0</v>
      </c>
      <c r="U782" s="17">
        <f>IF(T782=0,0,COUNTIF($T$6:T782,1))</f>
        <v>0</v>
      </c>
      <c r="V782" s="18" t="str">
        <f t="shared" si="126"/>
        <v/>
      </c>
      <c r="W782" s="17">
        <f>IF(ISERROR(SEARCH('G_Sipariş Fişi'!$C$17,$A782)),0,1)</f>
        <v>0</v>
      </c>
      <c r="X782" s="17">
        <f>IF(W782=0,0,COUNTIF($W$6:W782,1))</f>
        <v>0</v>
      </c>
      <c r="Y782" s="18" t="str">
        <f t="shared" si="127"/>
        <v/>
      </c>
      <c r="Z782" s="17">
        <f>IF(ISERROR(SEARCH('G_Sipariş Fişi'!$C$18,$A782)),0,1)</f>
        <v>0</v>
      </c>
      <c r="AA782" s="17">
        <f>IF(Z782=0,0,COUNTIF($Z$6:Z782,1))</f>
        <v>0</v>
      </c>
      <c r="AB782" s="18" t="str">
        <f t="shared" si="128"/>
        <v/>
      </c>
      <c r="AC782" s="17">
        <f>IF(ISERROR(SEARCH('G_Sipariş Fişi'!$C$19,$A782)),0,1)</f>
        <v>0</v>
      </c>
      <c r="AD782" s="17">
        <f>IF(AC782=0,0,COUNTIF($AC$6:AC782,1))</f>
        <v>0</v>
      </c>
      <c r="AE782" s="18" t="str">
        <f t="shared" si="129"/>
        <v/>
      </c>
    </row>
    <row r="783" spans="1:31" x14ac:dyDescent="0.3">
      <c r="A783" s="17" t="e">
        <f>Tbl_Ürünler[[#This Row],[Ürün Adı]]</f>
        <v>#VALUE!</v>
      </c>
      <c r="B783" s="17">
        <f>IF(ISERROR(SEARCH('G_Sipariş Fişi'!$C$10,$A783)),0,1)</f>
        <v>0</v>
      </c>
      <c r="C783" s="17">
        <f>IF(B783=0,0,COUNTIF($B$6:B783,1))</f>
        <v>0</v>
      </c>
      <c r="D783" s="18" t="str">
        <f t="shared" si="120"/>
        <v/>
      </c>
      <c r="E783" s="17">
        <f>IF(ISERROR(SEARCH('G_Sipariş Fişi'!$C$11,$A783)),0,1)</f>
        <v>0</v>
      </c>
      <c r="F783" s="17">
        <f>IF(E783=0,0,COUNTIF($E$6:E783,1))</f>
        <v>0</v>
      </c>
      <c r="G783" s="18" t="str">
        <f t="shared" si="121"/>
        <v/>
      </c>
      <c r="H783" s="17">
        <f>IF(ISERROR(SEARCH('G_Sipariş Fişi'!$C$12,$A783)),0,1)</f>
        <v>0</v>
      </c>
      <c r="I783" s="17">
        <f>IF(H783=0,0,COUNTIF(H$6:$H783,1))</f>
        <v>0</v>
      </c>
      <c r="J783" s="18" t="str">
        <f t="shared" si="122"/>
        <v/>
      </c>
      <c r="K783" s="17">
        <f>IF(ISERROR(SEARCH('G_Sipariş Fişi'!$C$13,$A783)),0,1)</f>
        <v>0</v>
      </c>
      <c r="L783" s="17">
        <f>IF(K783=0,0,COUNTIF($K$6:K783,1))</f>
        <v>0</v>
      </c>
      <c r="M783" s="18" t="str">
        <f t="shared" si="123"/>
        <v/>
      </c>
      <c r="N783" s="17">
        <f>IF(ISERROR(SEARCH('G_Sipariş Fişi'!$C$14,$A783)),0,1)</f>
        <v>0</v>
      </c>
      <c r="O783" s="17">
        <f>IF(N783=0,0,COUNTIF($N$6:N783,1))</f>
        <v>0</v>
      </c>
      <c r="P783" s="18" t="str">
        <f t="shared" si="124"/>
        <v/>
      </c>
      <c r="Q783" s="17">
        <f>IF(ISERROR(SEARCH('G_Sipariş Fişi'!$C$15,$A783)),0,1)</f>
        <v>0</v>
      </c>
      <c r="R783" s="17">
        <f>IF(Q783=0,0,COUNTIF($Q$6:Q783,1))</f>
        <v>0</v>
      </c>
      <c r="S783" s="18" t="str">
        <f t="shared" si="125"/>
        <v/>
      </c>
      <c r="T783" s="17">
        <f>IF(ISERROR(SEARCH('G_Sipariş Fişi'!$C$16,$A783)),0,1)</f>
        <v>0</v>
      </c>
      <c r="U783" s="17">
        <f>IF(T783=0,0,COUNTIF($T$6:T783,1))</f>
        <v>0</v>
      </c>
      <c r="V783" s="18" t="str">
        <f t="shared" si="126"/>
        <v/>
      </c>
      <c r="W783" s="17">
        <f>IF(ISERROR(SEARCH('G_Sipariş Fişi'!$C$17,$A783)),0,1)</f>
        <v>0</v>
      </c>
      <c r="X783" s="17">
        <f>IF(W783=0,0,COUNTIF($W$6:W783,1))</f>
        <v>0</v>
      </c>
      <c r="Y783" s="18" t="str">
        <f t="shared" si="127"/>
        <v/>
      </c>
      <c r="Z783" s="17">
        <f>IF(ISERROR(SEARCH('G_Sipariş Fişi'!$C$18,$A783)),0,1)</f>
        <v>0</v>
      </c>
      <c r="AA783" s="17">
        <f>IF(Z783=0,0,COUNTIF($Z$6:Z783,1))</f>
        <v>0</v>
      </c>
      <c r="AB783" s="18" t="str">
        <f t="shared" si="128"/>
        <v/>
      </c>
      <c r="AC783" s="17">
        <f>IF(ISERROR(SEARCH('G_Sipariş Fişi'!$C$19,$A783)),0,1)</f>
        <v>0</v>
      </c>
      <c r="AD783" s="17">
        <f>IF(AC783=0,0,COUNTIF($AC$6:AC783,1))</f>
        <v>0</v>
      </c>
      <c r="AE783" s="18" t="str">
        <f t="shared" si="129"/>
        <v/>
      </c>
    </row>
    <row r="784" spans="1:31" x14ac:dyDescent="0.3">
      <c r="A784" s="17" t="e">
        <f>Tbl_Ürünler[[#This Row],[Ürün Adı]]</f>
        <v>#VALUE!</v>
      </c>
      <c r="B784" s="17">
        <f>IF(ISERROR(SEARCH('G_Sipariş Fişi'!$C$10,$A784)),0,1)</f>
        <v>0</v>
      </c>
      <c r="C784" s="17">
        <f>IF(B784=0,0,COUNTIF($B$6:B784,1))</f>
        <v>0</v>
      </c>
      <c r="D784" s="18" t="str">
        <f t="shared" si="120"/>
        <v/>
      </c>
      <c r="E784" s="17">
        <f>IF(ISERROR(SEARCH('G_Sipariş Fişi'!$C$11,$A784)),0,1)</f>
        <v>0</v>
      </c>
      <c r="F784" s="17">
        <f>IF(E784=0,0,COUNTIF($E$6:E784,1))</f>
        <v>0</v>
      </c>
      <c r="G784" s="18" t="str">
        <f t="shared" si="121"/>
        <v/>
      </c>
      <c r="H784" s="17">
        <f>IF(ISERROR(SEARCH('G_Sipariş Fişi'!$C$12,$A784)),0,1)</f>
        <v>0</v>
      </c>
      <c r="I784" s="17">
        <f>IF(H784=0,0,COUNTIF(H$6:$H784,1))</f>
        <v>0</v>
      </c>
      <c r="J784" s="18" t="str">
        <f t="shared" si="122"/>
        <v/>
      </c>
      <c r="K784" s="17">
        <f>IF(ISERROR(SEARCH('G_Sipariş Fişi'!$C$13,$A784)),0,1)</f>
        <v>0</v>
      </c>
      <c r="L784" s="17">
        <f>IF(K784=0,0,COUNTIF($K$6:K784,1))</f>
        <v>0</v>
      </c>
      <c r="M784" s="18" t="str">
        <f t="shared" si="123"/>
        <v/>
      </c>
      <c r="N784" s="17">
        <f>IF(ISERROR(SEARCH('G_Sipariş Fişi'!$C$14,$A784)),0,1)</f>
        <v>0</v>
      </c>
      <c r="O784" s="17">
        <f>IF(N784=0,0,COUNTIF($N$6:N784,1))</f>
        <v>0</v>
      </c>
      <c r="P784" s="18" t="str">
        <f t="shared" si="124"/>
        <v/>
      </c>
      <c r="Q784" s="17">
        <f>IF(ISERROR(SEARCH('G_Sipariş Fişi'!$C$15,$A784)),0,1)</f>
        <v>0</v>
      </c>
      <c r="R784" s="17">
        <f>IF(Q784=0,0,COUNTIF($Q$6:Q784,1))</f>
        <v>0</v>
      </c>
      <c r="S784" s="18" t="str">
        <f t="shared" si="125"/>
        <v/>
      </c>
      <c r="T784" s="17">
        <f>IF(ISERROR(SEARCH('G_Sipariş Fişi'!$C$16,$A784)),0,1)</f>
        <v>0</v>
      </c>
      <c r="U784" s="17">
        <f>IF(T784=0,0,COUNTIF($T$6:T784,1))</f>
        <v>0</v>
      </c>
      <c r="V784" s="18" t="str">
        <f t="shared" si="126"/>
        <v/>
      </c>
      <c r="W784" s="17">
        <f>IF(ISERROR(SEARCH('G_Sipariş Fişi'!$C$17,$A784)),0,1)</f>
        <v>0</v>
      </c>
      <c r="X784" s="17">
        <f>IF(W784=0,0,COUNTIF($W$6:W784,1))</f>
        <v>0</v>
      </c>
      <c r="Y784" s="18" t="str">
        <f t="shared" si="127"/>
        <v/>
      </c>
      <c r="Z784" s="17">
        <f>IF(ISERROR(SEARCH('G_Sipariş Fişi'!$C$18,$A784)),0,1)</f>
        <v>0</v>
      </c>
      <c r="AA784" s="17">
        <f>IF(Z784=0,0,COUNTIF($Z$6:Z784,1))</f>
        <v>0</v>
      </c>
      <c r="AB784" s="18" t="str">
        <f t="shared" si="128"/>
        <v/>
      </c>
      <c r="AC784" s="17">
        <f>IF(ISERROR(SEARCH('G_Sipariş Fişi'!$C$19,$A784)),0,1)</f>
        <v>0</v>
      </c>
      <c r="AD784" s="17">
        <f>IF(AC784=0,0,COUNTIF($AC$6:AC784,1))</f>
        <v>0</v>
      </c>
      <c r="AE784" s="18" t="str">
        <f t="shared" si="129"/>
        <v/>
      </c>
    </row>
    <row r="785" spans="1:31" x14ac:dyDescent="0.3">
      <c r="A785" s="17" t="e">
        <f>Tbl_Ürünler[[#This Row],[Ürün Adı]]</f>
        <v>#VALUE!</v>
      </c>
      <c r="B785" s="17">
        <f>IF(ISERROR(SEARCH('G_Sipariş Fişi'!$C$10,$A785)),0,1)</f>
        <v>0</v>
      </c>
      <c r="C785" s="17">
        <f>IF(B785=0,0,COUNTIF($B$6:B785,1))</f>
        <v>0</v>
      </c>
      <c r="D785" s="18" t="str">
        <f t="shared" si="120"/>
        <v/>
      </c>
      <c r="E785" s="17">
        <f>IF(ISERROR(SEARCH('G_Sipariş Fişi'!$C$11,$A785)),0,1)</f>
        <v>0</v>
      </c>
      <c r="F785" s="17">
        <f>IF(E785=0,0,COUNTIF($E$6:E785,1))</f>
        <v>0</v>
      </c>
      <c r="G785" s="18" t="str">
        <f t="shared" si="121"/>
        <v/>
      </c>
      <c r="H785" s="17">
        <f>IF(ISERROR(SEARCH('G_Sipariş Fişi'!$C$12,$A785)),0,1)</f>
        <v>0</v>
      </c>
      <c r="I785" s="17">
        <f>IF(H785=0,0,COUNTIF(H$6:$H785,1))</f>
        <v>0</v>
      </c>
      <c r="J785" s="18" t="str">
        <f t="shared" si="122"/>
        <v/>
      </c>
      <c r="K785" s="17">
        <f>IF(ISERROR(SEARCH('G_Sipariş Fişi'!$C$13,$A785)),0,1)</f>
        <v>0</v>
      </c>
      <c r="L785" s="17">
        <f>IF(K785=0,0,COUNTIF($K$6:K785,1))</f>
        <v>0</v>
      </c>
      <c r="M785" s="18" t="str">
        <f t="shared" si="123"/>
        <v/>
      </c>
      <c r="N785" s="17">
        <f>IF(ISERROR(SEARCH('G_Sipariş Fişi'!$C$14,$A785)),0,1)</f>
        <v>0</v>
      </c>
      <c r="O785" s="17">
        <f>IF(N785=0,0,COUNTIF($N$6:N785,1))</f>
        <v>0</v>
      </c>
      <c r="P785" s="18" t="str">
        <f t="shared" si="124"/>
        <v/>
      </c>
      <c r="Q785" s="17">
        <f>IF(ISERROR(SEARCH('G_Sipariş Fişi'!$C$15,$A785)),0,1)</f>
        <v>0</v>
      </c>
      <c r="R785" s="17">
        <f>IF(Q785=0,0,COUNTIF($Q$6:Q785,1))</f>
        <v>0</v>
      </c>
      <c r="S785" s="18" t="str">
        <f t="shared" si="125"/>
        <v/>
      </c>
      <c r="T785" s="17">
        <f>IF(ISERROR(SEARCH('G_Sipariş Fişi'!$C$16,$A785)),0,1)</f>
        <v>0</v>
      </c>
      <c r="U785" s="17">
        <f>IF(T785=0,0,COUNTIF($T$6:T785,1))</f>
        <v>0</v>
      </c>
      <c r="V785" s="18" t="str">
        <f t="shared" si="126"/>
        <v/>
      </c>
      <c r="W785" s="17">
        <f>IF(ISERROR(SEARCH('G_Sipariş Fişi'!$C$17,$A785)),0,1)</f>
        <v>0</v>
      </c>
      <c r="X785" s="17">
        <f>IF(W785=0,0,COUNTIF($W$6:W785,1))</f>
        <v>0</v>
      </c>
      <c r="Y785" s="18" t="str">
        <f t="shared" si="127"/>
        <v/>
      </c>
      <c r="Z785" s="17">
        <f>IF(ISERROR(SEARCH('G_Sipariş Fişi'!$C$18,$A785)),0,1)</f>
        <v>0</v>
      </c>
      <c r="AA785" s="17">
        <f>IF(Z785=0,0,COUNTIF($Z$6:Z785,1))</f>
        <v>0</v>
      </c>
      <c r="AB785" s="18" t="str">
        <f t="shared" si="128"/>
        <v/>
      </c>
      <c r="AC785" s="17">
        <f>IF(ISERROR(SEARCH('G_Sipariş Fişi'!$C$19,$A785)),0,1)</f>
        <v>0</v>
      </c>
      <c r="AD785" s="17">
        <f>IF(AC785=0,0,COUNTIF($AC$6:AC785,1))</f>
        <v>0</v>
      </c>
      <c r="AE785" s="18" t="str">
        <f t="shared" si="129"/>
        <v/>
      </c>
    </row>
    <row r="786" spans="1:31" x14ac:dyDescent="0.3">
      <c r="A786" s="17" t="e">
        <f>Tbl_Ürünler[[#This Row],[Ürün Adı]]</f>
        <v>#VALUE!</v>
      </c>
      <c r="B786" s="17">
        <f>IF(ISERROR(SEARCH('G_Sipariş Fişi'!$C$10,$A786)),0,1)</f>
        <v>0</v>
      </c>
      <c r="C786" s="17">
        <f>IF(B786=0,0,COUNTIF($B$6:B786,1))</f>
        <v>0</v>
      </c>
      <c r="D786" s="18" t="str">
        <f t="shared" si="120"/>
        <v/>
      </c>
      <c r="E786" s="17">
        <f>IF(ISERROR(SEARCH('G_Sipariş Fişi'!$C$11,$A786)),0,1)</f>
        <v>0</v>
      </c>
      <c r="F786" s="17">
        <f>IF(E786=0,0,COUNTIF($E$6:E786,1))</f>
        <v>0</v>
      </c>
      <c r="G786" s="18" t="str">
        <f t="shared" si="121"/>
        <v/>
      </c>
      <c r="H786" s="17">
        <f>IF(ISERROR(SEARCH('G_Sipariş Fişi'!$C$12,$A786)),0,1)</f>
        <v>0</v>
      </c>
      <c r="I786" s="17">
        <f>IF(H786=0,0,COUNTIF(H$6:$H786,1))</f>
        <v>0</v>
      </c>
      <c r="J786" s="18" t="str">
        <f t="shared" si="122"/>
        <v/>
      </c>
      <c r="K786" s="17">
        <f>IF(ISERROR(SEARCH('G_Sipariş Fişi'!$C$13,$A786)),0,1)</f>
        <v>0</v>
      </c>
      <c r="L786" s="17">
        <f>IF(K786=0,0,COUNTIF($K$6:K786,1))</f>
        <v>0</v>
      </c>
      <c r="M786" s="18" t="str">
        <f t="shared" si="123"/>
        <v/>
      </c>
      <c r="N786" s="17">
        <f>IF(ISERROR(SEARCH('G_Sipariş Fişi'!$C$14,$A786)),0,1)</f>
        <v>0</v>
      </c>
      <c r="O786" s="17">
        <f>IF(N786=0,0,COUNTIF($N$6:N786,1))</f>
        <v>0</v>
      </c>
      <c r="P786" s="18" t="str">
        <f t="shared" si="124"/>
        <v/>
      </c>
      <c r="Q786" s="17">
        <f>IF(ISERROR(SEARCH('G_Sipariş Fişi'!$C$15,$A786)),0,1)</f>
        <v>0</v>
      </c>
      <c r="R786" s="17">
        <f>IF(Q786=0,0,COUNTIF($Q$6:Q786,1))</f>
        <v>0</v>
      </c>
      <c r="S786" s="18" t="str">
        <f t="shared" si="125"/>
        <v/>
      </c>
      <c r="T786" s="17">
        <f>IF(ISERROR(SEARCH('G_Sipariş Fişi'!$C$16,$A786)),0,1)</f>
        <v>0</v>
      </c>
      <c r="U786" s="17">
        <f>IF(T786=0,0,COUNTIF($T$6:T786,1))</f>
        <v>0</v>
      </c>
      <c r="V786" s="18" t="str">
        <f t="shared" si="126"/>
        <v/>
      </c>
      <c r="W786" s="17">
        <f>IF(ISERROR(SEARCH('G_Sipariş Fişi'!$C$17,$A786)),0,1)</f>
        <v>0</v>
      </c>
      <c r="X786" s="17">
        <f>IF(W786=0,0,COUNTIF($W$6:W786,1))</f>
        <v>0</v>
      </c>
      <c r="Y786" s="18" t="str">
        <f t="shared" si="127"/>
        <v/>
      </c>
      <c r="Z786" s="17">
        <f>IF(ISERROR(SEARCH('G_Sipariş Fişi'!$C$18,$A786)),0,1)</f>
        <v>0</v>
      </c>
      <c r="AA786" s="17">
        <f>IF(Z786=0,0,COUNTIF($Z$6:Z786,1))</f>
        <v>0</v>
      </c>
      <c r="AB786" s="18" t="str">
        <f t="shared" si="128"/>
        <v/>
      </c>
      <c r="AC786" s="17">
        <f>IF(ISERROR(SEARCH('G_Sipariş Fişi'!$C$19,$A786)),0,1)</f>
        <v>0</v>
      </c>
      <c r="AD786" s="17">
        <f>IF(AC786=0,0,COUNTIF($AC$6:AC786,1))</f>
        <v>0</v>
      </c>
      <c r="AE786" s="18" t="str">
        <f t="shared" si="129"/>
        <v/>
      </c>
    </row>
    <row r="787" spans="1:31" x14ac:dyDescent="0.3">
      <c r="A787" s="17" t="e">
        <f>Tbl_Ürünler[[#This Row],[Ürün Adı]]</f>
        <v>#VALUE!</v>
      </c>
      <c r="B787" s="17">
        <f>IF(ISERROR(SEARCH('G_Sipariş Fişi'!$C$10,$A787)),0,1)</f>
        <v>0</v>
      </c>
      <c r="C787" s="17">
        <f>IF(B787=0,0,COUNTIF($B$6:B787,1))</f>
        <v>0</v>
      </c>
      <c r="D787" s="18" t="str">
        <f t="shared" si="120"/>
        <v/>
      </c>
      <c r="E787" s="17">
        <f>IF(ISERROR(SEARCH('G_Sipariş Fişi'!$C$11,$A787)),0,1)</f>
        <v>0</v>
      </c>
      <c r="F787" s="17">
        <f>IF(E787=0,0,COUNTIF($E$6:E787,1))</f>
        <v>0</v>
      </c>
      <c r="G787" s="18" t="str">
        <f t="shared" si="121"/>
        <v/>
      </c>
      <c r="H787" s="17">
        <f>IF(ISERROR(SEARCH('G_Sipariş Fişi'!$C$12,$A787)),0,1)</f>
        <v>0</v>
      </c>
      <c r="I787" s="17">
        <f>IF(H787=0,0,COUNTIF(H$6:$H787,1))</f>
        <v>0</v>
      </c>
      <c r="J787" s="18" t="str">
        <f t="shared" si="122"/>
        <v/>
      </c>
      <c r="K787" s="17">
        <f>IF(ISERROR(SEARCH('G_Sipariş Fişi'!$C$13,$A787)),0,1)</f>
        <v>0</v>
      </c>
      <c r="L787" s="17">
        <f>IF(K787=0,0,COUNTIF($K$6:K787,1))</f>
        <v>0</v>
      </c>
      <c r="M787" s="18" t="str">
        <f t="shared" si="123"/>
        <v/>
      </c>
      <c r="N787" s="17">
        <f>IF(ISERROR(SEARCH('G_Sipariş Fişi'!$C$14,$A787)),0,1)</f>
        <v>0</v>
      </c>
      <c r="O787" s="17">
        <f>IF(N787=0,0,COUNTIF($N$6:N787,1))</f>
        <v>0</v>
      </c>
      <c r="P787" s="18" t="str">
        <f t="shared" si="124"/>
        <v/>
      </c>
      <c r="Q787" s="17">
        <f>IF(ISERROR(SEARCH('G_Sipariş Fişi'!$C$15,$A787)),0,1)</f>
        <v>0</v>
      </c>
      <c r="R787" s="17">
        <f>IF(Q787=0,0,COUNTIF($Q$6:Q787,1))</f>
        <v>0</v>
      </c>
      <c r="S787" s="18" t="str">
        <f t="shared" si="125"/>
        <v/>
      </c>
      <c r="T787" s="17">
        <f>IF(ISERROR(SEARCH('G_Sipariş Fişi'!$C$16,$A787)),0,1)</f>
        <v>0</v>
      </c>
      <c r="U787" s="17">
        <f>IF(T787=0,0,COUNTIF($T$6:T787,1))</f>
        <v>0</v>
      </c>
      <c r="V787" s="18" t="str">
        <f t="shared" si="126"/>
        <v/>
      </c>
      <c r="W787" s="17">
        <f>IF(ISERROR(SEARCH('G_Sipariş Fişi'!$C$17,$A787)),0,1)</f>
        <v>0</v>
      </c>
      <c r="X787" s="17">
        <f>IF(W787=0,0,COUNTIF($W$6:W787,1))</f>
        <v>0</v>
      </c>
      <c r="Y787" s="18" t="str">
        <f t="shared" si="127"/>
        <v/>
      </c>
      <c r="Z787" s="17">
        <f>IF(ISERROR(SEARCH('G_Sipariş Fişi'!$C$18,$A787)),0,1)</f>
        <v>0</v>
      </c>
      <c r="AA787" s="17">
        <f>IF(Z787=0,0,COUNTIF($Z$6:Z787,1))</f>
        <v>0</v>
      </c>
      <c r="AB787" s="18" t="str">
        <f t="shared" si="128"/>
        <v/>
      </c>
      <c r="AC787" s="17">
        <f>IF(ISERROR(SEARCH('G_Sipariş Fişi'!$C$19,$A787)),0,1)</f>
        <v>0</v>
      </c>
      <c r="AD787" s="17">
        <f>IF(AC787=0,0,COUNTIF($AC$6:AC787,1))</f>
        <v>0</v>
      </c>
      <c r="AE787" s="18" t="str">
        <f t="shared" si="129"/>
        <v/>
      </c>
    </row>
    <row r="788" spans="1:31" x14ac:dyDescent="0.3">
      <c r="A788" s="17" t="e">
        <f>Tbl_Ürünler[[#This Row],[Ürün Adı]]</f>
        <v>#VALUE!</v>
      </c>
      <c r="B788" s="17">
        <f>IF(ISERROR(SEARCH('G_Sipariş Fişi'!$C$10,$A788)),0,1)</f>
        <v>0</v>
      </c>
      <c r="C788" s="17">
        <f>IF(B788=0,0,COUNTIF($B$6:B788,1))</f>
        <v>0</v>
      </c>
      <c r="D788" s="18" t="str">
        <f t="shared" si="120"/>
        <v/>
      </c>
      <c r="E788" s="17">
        <f>IF(ISERROR(SEARCH('G_Sipariş Fişi'!$C$11,$A788)),0,1)</f>
        <v>0</v>
      </c>
      <c r="F788" s="17">
        <f>IF(E788=0,0,COUNTIF($E$6:E788,1))</f>
        <v>0</v>
      </c>
      <c r="G788" s="18" t="str">
        <f t="shared" si="121"/>
        <v/>
      </c>
      <c r="H788" s="17">
        <f>IF(ISERROR(SEARCH('G_Sipariş Fişi'!$C$12,$A788)),0,1)</f>
        <v>0</v>
      </c>
      <c r="I788" s="17">
        <f>IF(H788=0,0,COUNTIF(H$6:$H788,1))</f>
        <v>0</v>
      </c>
      <c r="J788" s="18" t="str">
        <f t="shared" si="122"/>
        <v/>
      </c>
      <c r="K788" s="17">
        <f>IF(ISERROR(SEARCH('G_Sipariş Fişi'!$C$13,$A788)),0,1)</f>
        <v>0</v>
      </c>
      <c r="L788" s="17">
        <f>IF(K788=0,0,COUNTIF($K$6:K788,1))</f>
        <v>0</v>
      </c>
      <c r="M788" s="18" t="str">
        <f t="shared" si="123"/>
        <v/>
      </c>
      <c r="N788" s="17">
        <f>IF(ISERROR(SEARCH('G_Sipariş Fişi'!$C$14,$A788)),0,1)</f>
        <v>0</v>
      </c>
      <c r="O788" s="17">
        <f>IF(N788=0,0,COUNTIF($N$6:N788,1))</f>
        <v>0</v>
      </c>
      <c r="P788" s="18" t="str">
        <f t="shared" si="124"/>
        <v/>
      </c>
      <c r="Q788" s="17">
        <f>IF(ISERROR(SEARCH('G_Sipariş Fişi'!$C$15,$A788)),0,1)</f>
        <v>0</v>
      </c>
      <c r="R788" s="17">
        <f>IF(Q788=0,0,COUNTIF($Q$6:Q788,1))</f>
        <v>0</v>
      </c>
      <c r="S788" s="18" t="str">
        <f t="shared" si="125"/>
        <v/>
      </c>
      <c r="T788" s="17">
        <f>IF(ISERROR(SEARCH('G_Sipariş Fişi'!$C$16,$A788)),0,1)</f>
        <v>0</v>
      </c>
      <c r="U788" s="17">
        <f>IF(T788=0,0,COUNTIF($T$6:T788,1))</f>
        <v>0</v>
      </c>
      <c r="V788" s="18" t="str">
        <f t="shared" si="126"/>
        <v/>
      </c>
      <c r="W788" s="17">
        <f>IF(ISERROR(SEARCH('G_Sipariş Fişi'!$C$17,$A788)),0,1)</f>
        <v>0</v>
      </c>
      <c r="X788" s="17">
        <f>IF(W788=0,0,COUNTIF($W$6:W788,1))</f>
        <v>0</v>
      </c>
      <c r="Y788" s="18" t="str">
        <f t="shared" si="127"/>
        <v/>
      </c>
      <c r="Z788" s="17">
        <f>IF(ISERROR(SEARCH('G_Sipariş Fişi'!$C$18,$A788)),0,1)</f>
        <v>0</v>
      </c>
      <c r="AA788" s="17">
        <f>IF(Z788=0,0,COUNTIF($Z$6:Z788,1))</f>
        <v>0</v>
      </c>
      <c r="AB788" s="18" t="str">
        <f t="shared" si="128"/>
        <v/>
      </c>
      <c r="AC788" s="17">
        <f>IF(ISERROR(SEARCH('G_Sipariş Fişi'!$C$19,$A788)),0,1)</f>
        <v>0</v>
      </c>
      <c r="AD788" s="17">
        <f>IF(AC788=0,0,COUNTIF($AC$6:AC788,1))</f>
        <v>0</v>
      </c>
      <c r="AE788" s="18" t="str">
        <f t="shared" si="129"/>
        <v/>
      </c>
    </row>
    <row r="789" spans="1:31" x14ac:dyDescent="0.3">
      <c r="A789" s="17" t="e">
        <f>Tbl_Ürünler[[#This Row],[Ürün Adı]]</f>
        <v>#VALUE!</v>
      </c>
      <c r="B789" s="17">
        <f>IF(ISERROR(SEARCH('G_Sipariş Fişi'!$C$10,$A789)),0,1)</f>
        <v>0</v>
      </c>
      <c r="C789" s="17">
        <f>IF(B789=0,0,COUNTIF($B$6:B789,1))</f>
        <v>0</v>
      </c>
      <c r="D789" s="18" t="str">
        <f t="shared" si="120"/>
        <v/>
      </c>
      <c r="E789" s="17">
        <f>IF(ISERROR(SEARCH('G_Sipariş Fişi'!$C$11,$A789)),0,1)</f>
        <v>0</v>
      </c>
      <c r="F789" s="17">
        <f>IF(E789=0,0,COUNTIF($E$6:E789,1))</f>
        <v>0</v>
      </c>
      <c r="G789" s="18" t="str">
        <f t="shared" si="121"/>
        <v/>
      </c>
      <c r="H789" s="17">
        <f>IF(ISERROR(SEARCH('G_Sipariş Fişi'!$C$12,$A789)),0,1)</f>
        <v>0</v>
      </c>
      <c r="I789" s="17">
        <f>IF(H789=0,0,COUNTIF(H$6:$H789,1))</f>
        <v>0</v>
      </c>
      <c r="J789" s="18" t="str">
        <f t="shared" si="122"/>
        <v/>
      </c>
      <c r="K789" s="17">
        <f>IF(ISERROR(SEARCH('G_Sipariş Fişi'!$C$13,$A789)),0,1)</f>
        <v>0</v>
      </c>
      <c r="L789" s="17">
        <f>IF(K789=0,0,COUNTIF($K$6:K789,1))</f>
        <v>0</v>
      </c>
      <c r="M789" s="18" t="str">
        <f t="shared" si="123"/>
        <v/>
      </c>
      <c r="N789" s="17">
        <f>IF(ISERROR(SEARCH('G_Sipariş Fişi'!$C$14,$A789)),0,1)</f>
        <v>0</v>
      </c>
      <c r="O789" s="17">
        <f>IF(N789=0,0,COUNTIF($N$6:N789,1))</f>
        <v>0</v>
      </c>
      <c r="P789" s="18" t="str">
        <f t="shared" si="124"/>
        <v/>
      </c>
      <c r="Q789" s="17">
        <f>IF(ISERROR(SEARCH('G_Sipariş Fişi'!$C$15,$A789)),0,1)</f>
        <v>0</v>
      </c>
      <c r="R789" s="17">
        <f>IF(Q789=0,0,COUNTIF($Q$6:Q789,1))</f>
        <v>0</v>
      </c>
      <c r="S789" s="18" t="str">
        <f t="shared" si="125"/>
        <v/>
      </c>
      <c r="T789" s="17">
        <f>IF(ISERROR(SEARCH('G_Sipariş Fişi'!$C$16,$A789)),0,1)</f>
        <v>0</v>
      </c>
      <c r="U789" s="17">
        <f>IF(T789=0,0,COUNTIF($T$6:T789,1))</f>
        <v>0</v>
      </c>
      <c r="V789" s="18" t="str">
        <f t="shared" si="126"/>
        <v/>
      </c>
      <c r="W789" s="17">
        <f>IF(ISERROR(SEARCH('G_Sipariş Fişi'!$C$17,$A789)),0,1)</f>
        <v>0</v>
      </c>
      <c r="X789" s="17">
        <f>IF(W789=0,0,COUNTIF($W$6:W789,1))</f>
        <v>0</v>
      </c>
      <c r="Y789" s="18" t="str">
        <f t="shared" si="127"/>
        <v/>
      </c>
      <c r="Z789" s="17">
        <f>IF(ISERROR(SEARCH('G_Sipariş Fişi'!$C$18,$A789)),0,1)</f>
        <v>0</v>
      </c>
      <c r="AA789" s="17">
        <f>IF(Z789=0,0,COUNTIF($Z$6:Z789,1))</f>
        <v>0</v>
      </c>
      <c r="AB789" s="18" t="str">
        <f t="shared" si="128"/>
        <v/>
      </c>
      <c r="AC789" s="17">
        <f>IF(ISERROR(SEARCH('G_Sipariş Fişi'!$C$19,$A789)),0,1)</f>
        <v>0</v>
      </c>
      <c r="AD789" s="17">
        <f>IF(AC789=0,0,COUNTIF($AC$6:AC789,1))</f>
        <v>0</v>
      </c>
      <c r="AE789" s="18" t="str">
        <f t="shared" si="129"/>
        <v/>
      </c>
    </row>
    <row r="790" spans="1:31" x14ac:dyDescent="0.3">
      <c r="A790" s="17" t="e">
        <f>Tbl_Ürünler[[#This Row],[Ürün Adı]]</f>
        <v>#VALUE!</v>
      </c>
      <c r="B790" s="17">
        <f>IF(ISERROR(SEARCH('G_Sipariş Fişi'!$C$10,$A790)),0,1)</f>
        <v>0</v>
      </c>
      <c r="C790" s="17">
        <f>IF(B790=0,0,COUNTIF($B$6:B790,1))</f>
        <v>0</v>
      </c>
      <c r="D790" s="18" t="str">
        <f t="shared" si="120"/>
        <v/>
      </c>
      <c r="E790" s="17">
        <f>IF(ISERROR(SEARCH('G_Sipariş Fişi'!$C$11,$A790)),0,1)</f>
        <v>0</v>
      </c>
      <c r="F790" s="17">
        <f>IF(E790=0,0,COUNTIF($E$6:E790,1))</f>
        <v>0</v>
      </c>
      <c r="G790" s="18" t="str">
        <f t="shared" si="121"/>
        <v/>
      </c>
      <c r="H790" s="17">
        <f>IF(ISERROR(SEARCH('G_Sipariş Fişi'!$C$12,$A790)),0,1)</f>
        <v>0</v>
      </c>
      <c r="I790" s="17">
        <f>IF(H790=0,0,COUNTIF(H$6:$H790,1))</f>
        <v>0</v>
      </c>
      <c r="J790" s="18" t="str">
        <f t="shared" si="122"/>
        <v/>
      </c>
      <c r="K790" s="17">
        <f>IF(ISERROR(SEARCH('G_Sipariş Fişi'!$C$13,$A790)),0,1)</f>
        <v>0</v>
      </c>
      <c r="L790" s="17">
        <f>IF(K790=0,0,COUNTIF($K$6:K790,1))</f>
        <v>0</v>
      </c>
      <c r="M790" s="18" t="str">
        <f t="shared" si="123"/>
        <v/>
      </c>
      <c r="N790" s="17">
        <f>IF(ISERROR(SEARCH('G_Sipariş Fişi'!$C$14,$A790)),0,1)</f>
        <v>0</v>
      </c>
      <c r="O790" s="17">
        <f>IF(N790=0,0,COUNTIF($N$6:N790,1))</f>
        <v>0</v>
      </c>
      <c r="P790" s="18" t="str">
        <f t="shared" si="124"/>
        <v/>
      </c>
      <c r="Q790" s="17">
        <f>IF(ISERROR(SEARCH('G_Sipariş Fişi'!$C$15,$A790)),0,1)</f>
        <v>0</v>
      </c>
      <c r="R790" s="17">
        <f>IF(Q790=0,0,COUNTIF($Q$6:Q790,1))</f>
        <v>0</v>
      </c>
      <c r="S790" s="18" t="str">
        <f t="shared" si="125"/>
        <v/>
      </c>
      <c r="T790" s="17">
        <f>IF(ISERROR(SEARCH('G_Sipariş Fişi'!$C$16,$A790)),0,1)</f>
        <v>0</v>
      </c>
      <c r="U790" s="17">
        <f>IF(T790=0,0,COUNTIF($T$6:T790,1))</f>
        <v>0</v>
      </c>
      <c r="V790" s="18" t="str">
        <f t="shared" si="126"/>
        <v/>
      </c>
      <c r="W790" s="17">
        <f>IF(ISERROR(SEARCH('G_Sipariş Fişi'!$C$17,$A790)),0,1)</f>
        <v>0</v>
      </c>
      <c r="X790" s="17">
        <f>IF(W790=0,0,COUNTIF($W$6:W790,1))</f>
        <v>0</v>
      </c>
      <c r="Y790" s="18" t="str">
        <f t="shared" si="127"/>
        <v/>
      </c>
      <c r="Z790" s="17">
        <f>IF(ISERROR(SEARCH('G_Sipariş Fişi'!$C$18,$A790)),0,1)</f>
        <v>0</v>
      </c>
      <c r="AA790" s="17">
        <f>IF(Z790=0,0,COUNTIF($Z$6:Z790,1))</f>
        <v>0</v>
      </c>
      <c r="AB790" s="18" t="str">
        <f t="shared" si="128"/>
        <v/>
      </c>
      <c r="AC790" s="17">
        <f>IF(ISERROR(SEARCH('G_Sipariş Fişi'!$C$19,$A790)),0,1)</f>
        <v>0</v>
      </c>
      <c r="AD790" s="17">
        <f>IF(AC790=0,0,COUNTIF($AC$6:AC790,1))</f>
        <v>0</v>
      </c>
      <c r="AE790" s="18" t="str">
        <f t="shared" si="129"/>
        <v/>
      </c>
    </row>
    <row r="791" spans="1:31" x14ac:dyDescent="0.3">
      <c r="A791" s="17" t="e">
        <f>Tbl_Ürünler[[#This Row],[Ürün Adı]]</f>
        <v>#VALUE!</v>
      </c>
      <c r="B791" s="17">
        <f>IF(ISERROR(SEARCH('G_Sipariş Fişi'!$C$10,$A791)),0,1)</f>
        <v>0</v>
      </c>
      <c r="C791" s="17">
        <f>IF(B791=0,0,COUNTIF($B$6:B791,1))</f>
        <v>0</v>
      </c>
      <c r="D791" s="18" t="str">
        <f t="shared" si="120"/>
        <v/>
      </c>
      <c r="E791" s="17">
        <f>IF(ISERROR(SEARCH('G_Sipariş Fişi'!$C$11,$A791)),0,1)</f>
        <v>0</v>
      </c>
      <c r="F791" s="17">
        <f>IF(E791=0,0,COUNTIF($E$6:E791,1))</f>
        <v>0</v>
      </c>
      <c r="G791" s="18" t="str">
        <f t="shared" si="121"/>
        <v/>
      </c>
      <c r="H791" s="17">
        <f>IF(ISERROR(SEARCH('G_Sipariş Fişi'!$C$12,$A791)),0,1)</f>
        <v>0</v>
      </c>
      <c r="I791" s="17">
        <f>IF(H791=0,0,COUNTIF(H$6:$H791,1))</f>
        <v>0</v>
      </c>
      <c r="J791" s="18" t="str">
        <f t="shared" si="122"/>
        <v/>
      </c>
      <c r="K791" s="17">
        <f>IF(ISERROR(SEARCH('G_Sipariş Fişi'!$C$13,$A791)),0,1)</f>
        <v>0</v>
      </c>
      <c r="L791" s="17">
        <f>IF(K791=0,0,COUNTIF($K$6:K791,1))</f>
        <v>0</v>
      </c>
      <c r="M791" s="18" t="str">
        <f t="shared" si="123"/>
        <v/>
      </c>
      <c r="N791" s="17">
        <f>IF(ISERROR(SEARCH('G_Sipariş Fişi'!$C$14,$A791)),0,1)</f>
        <v>0</v>
      </c>
      <c r="O791" s="17">
        <f>IF(N791=0,0,COUNTIF($N$6:N791,1))</f>
        <v>0</v>
      </c>
      <c r="P791" s="18" t="str">
        <f t="shared" si="124"/>
        <v/>
      </c>
      <c r="Q791" s="17">
        <f>IF(ISERROR(SEARCH('G_Sipariş Fişi'!$C$15,$A791)),0,1)</f>
        <v>0</v>
      </c>
      <c r="R791" s="17">
        <f>IF(Q791=0,0,COUNTIF($Q$6:Q791,1))</f>
        <v>0</v>
      </c>
      <c r="S791" s="18" t="str">
        <f t="shared" si="125"/>
        <v/>
      </c>
      <c r="T791" s="17">
        <f>IF(ISERROR(SEARCH('G_Sipariş Fişi'!$C$16,$A791)),0,1)</f>
        <v>0</v>
      </c>
      <c r="U791" s="17">
        <f>IF(T791=0,0,COUNTIF($T$6:T791,1))</f>
        <v>0</v>
      </c>
      <c r="V791" s="18" t="str">
        <f t="shared" si="126"/>
        <v/>
      </c>
      <c r="W791" s="17">
        <f>IF(ISERROR(SEARCH('G_Sipariş Fişi'!$C$17,$A791)),0,1)</f>
        <v>0</v>
      </c>
      <c r="X791" s="17">
        <f>IF(W791=0,0,COUNTIF($W$6:W791,1))</f>
        <v>0</v>
      </c>
      <c r="Y791" s="18" t="str">
        <f t="shared" si="127"/>
        <v/>
      </c>
      <c r="Z791" s="17">
        <f>IF(ISERROR(SEARCH('G_Sipariş Fişi'!$C$18,$A791)),0,1)</f>
        <v>0</v>
      </c>
      <c r="AA791" s="17">
        <f>IF(Z791=0,0,COUNTIF($Z$6:Z791,1))</f>
        <v>0</v>
      </c>
      <c r="AB791" s="18" t="str">
        <f t="shared" si="128"/>
        <v/>
      </c>
      <c r="AC791" s="17">
        <f>IF(ISERROR(SEARCH('G_Sipariş Fişi'!$C$19,$A791)),0,1)</f>
        <v>0</v>
      </c>
      <c r="AD791" s="17">
        <f>IF(AC791=0,0,COUNTIF($AC$6:AC791,1))</f>
        <v>0</v>
      </c>
      <c r="AE791" s="18" t="str">
        <f t="shared" si="129"/>
        <v/>
      </c>
    </row>
    <row r="792" spans="1:31" x14ac:dyDescent="0.3">
      <c r="A792" s="17" t="e">
        <f>Tbl_Ürünler[[#This Row],[Ürün Adı]]</f>
        <v>#VALUE!</v>
      </c>
      <c r="B792" s="17">
        <f>IF(ISERROR(SEARCH('G_Sipariş Fişi'!$C$10,$A792)),0,1)</f>
        <v>0</v>
      </c>
      <c r="C792" s="17">
        <f>IF(B792=0,0,COUNTIF($B$6:B792,1))</f>
        <v>0</v>
      </c>
      <c r="D792" s="18" t="str">
        <f t="shared" si="120"/>
        <v/>
      </c>
      <c r="E792" s="17">
        <f>IF(ISERROR(SEARCH('G_Sipariş Fişi'!$C$11,$A792)),0,1)</f>
        <v>0</v>
      </c>
      <c r="F792" s="17">
        <f>IF(E792=0,0,COUNTIF($E$6:E792,1))</f>
        <v>0</v>
      </c>
      <c r="G792" s="18" t="str">
        <f t="shared" si="121"/>
        <v/>
      </c>
      <c r="H792" s="17">
        <f>IF(ISERROR(SEARCH('G_Sipariş Fişi'!$C$12,$A792)),0,1)</f>
        <v>0</v>
      </c>
      <c r="I792" s="17">
        <f>IF(H792=0,0,COUNTIF(H$6:$H792,1))</f>
        <v>0</v>
      </c>
      <c r="J792" s="18" t="str">
        <f t="shared" si="122"/>
        <v/>
      </c>
      <c r="K792" s="17">
        <f>IF(ISERROR(SEARCH('G_Sipariş Fişi'!$C$13,$A792)),0,1)</f>
        <v>0</v>
      </c>
      <c r="L792" s="17">
        <f>IF(K792=0,0,COUNTIF($K$6:K792,1))</f>
        <v>0</v>
      </c>
      <c r="M792" s="18" t="str">
        <f t="shared" si="123"/>
        <v/>
      </c>
      <c r="N792" s="17">
        <f>IF(ISERROR(SEARCH('G_Sipariş Fişi'!$C$14,$A792)),0,1)</f>
        <v>0</v>
      </c>
      <c r="O792" s="17">
        <f>IF(N792=0,0,COUNTIF($N$6:N792,1))</f>
        <v>0</v>
      </c>
      <c r="P792" s="18" t="str">
        <f t="shared" si="124"/>
        <v/>
      </c>
      <c r="Q792" s="17">
        <f>IF(ISERROR(SEARCH('G_Sipariş Fişi'!$C$15,$A792)),0,1)</f>
        <v>0</v>
      </c>
      <c r="R792" s="17">
        <f>IF(Q792=0,0,COUNTIF($Q$6:Q792,1))</f>
        <v>0</v>
      </c>
      <c r="S792" s="18" t="str">
        <f t="shared" si="125"/>
        <v/>
      </c>
      <c r="T792" s="17">
        <f>IF(ISERROR(SEARCH('G_Sipariş Fişi'!$C$16,$A792)),0,1)</f>
        <v>0</v>
      </c>
      <c r="U792" s="17">
        <f>IF(T792=0,0,COUNTIF($T$6:T792,1))</f>
        <v>0</v>
      </c>
      <c r="V792" s="18" t="str">
        <f t="shared" si="126"/>
        <v/>
      </c>
      <c r="W792" s="17">
        <f>IF(ISERROR(SEARCH('G_Sipariş Fişi'!$C$17,$A792)),0,1)</f>
        <v>0</v>
      </c>
      <c r="X792" s="17">
        <f>IF(W792=0,0,COUNTIF($W$6:W792,1))</f>
        <v>0</v>
      </c>
      <c r="Y792" s="18" t="str">
        <f t="shared" si="127"/>
        <v/>
      </c>
      <c r="Z792" s="17">
        <f>IF(ISERROR(SEARCH('G_Sipariş Fişi'!$C$18,$A792)),0,1)</f>
        <v>0</v>
      </c>
      <c r="AA792" s="17">
        <f>IF(Z792=0,0,COUNTIF($Z$6:Z792,1))</f>
        <v>0</v>
      </c>
      <c r="AB792" s="18" t="str">
        <f t="shared" si="128"/>
        <v/>
      </c>
      <c r="AC792" s="17">
        <f>IF(ISERROR(SEARCH('G_Sipariş Fişi'!$C$19,$A792)),0,1)</f>
        <v>0</v>
      </c>
      <c r="AD792" s="17">
        <f>IF(AC792=0,0,COUNTIF($AC$6:AC792,1))</f>
        <v>0</v>
      </c>
      <c r="AE792" s="18" t="str">
        <f t="shared" si="129"/>
        <v/>
      </c>
    </row>
    <row r="793" spans="1:31" x14ac:dyDescent="0.3">
      <c r="A793" s="17" t="e">
        <f>Tbl_Ürünler[[#This Row],[Ürün Adı]]</f>
        <v>#VALUE!</v>
      </c>
      <c r="B793" s="17">
        <f>IF(ISERROR(SEARCH('G_Sipariş Fişi'!$C$10,$A793)),0,1)</f>
        <v>0</v>
      </c>
      <c r="C793" s="17">
        <f>IF(B793=0,0,COUNTIF($B$6:B793,1))</f>
        <v>0</v>
      </c>
      <c r="D793" s="18" t="str">
        <f t="shared" si="120"/>
        <v/>
      </c>
      <c r="E793" s="17">
        <f>IF(ISERROR(SEARCH('G_Sipariş Fişi'!$C$11,$A793)),0,1)</f>
        <v>0</v>
      </c>
      <c r="F793" s="17">
        <f>IF(E793=0,0,COUNTIF($E$6:E793,1))</f>
        <v>0</v>
      </c>
      <c r="G793" s="18" t="str">
        <f t="shared" si="121"/>
        <v/>
      </c>
      <c r="H793" s="17">
        <f>IF(ISERROR(SEARCH('G_Sipariş Fişi'!$C$12,$A793)),0,1)</f>
        <v>0</v>
      </c>
      <c r="I793" s="17">
        <f>IF(H793=0,0,COUNTIF(H$6:$H793,1))</f>
        <v>0</v>
      </c>
      <c r="J793" s="18" t="str">
        <f t="shared" si="122"/>
        <v/>
      </c>
      <c r="K793" s="17">
        <f>IF(ISERROR(SEARCH('G_Sipariş Fişi'!$C$13,$A793)),0,1)</f>
        <v>0</v>
      </c>
      <c r="L793" s="17">
        <f>IF(K793=0,0,COUNTIF($K$6:K793,1))</f>
        <v>0</v>
      </c>
      <c r="M793" s="18" t="str">
        <f t="shared" si="123"/>
        <v/>
      </c>
      <c r="N793" s="17">
        <f>IF(ISERROR(SEARCH('G_Sipariş Fişi'!$C$14,$A793)),0,1)</f>
        <v>0</v>
      </c>
      <c r="O793" s="17">
        <f>IF(N793=0,0,COUNTIF($N$6:N793,1))</f>
        <v>0</v>
      </c>
      <c r="P793" s="18" t="str">
        <f t="shared" si="124"/>
        <v/>
      </c>
      <c r="Q793" s="17">
        <f>IF(ISERROR(SEARCH('G_Sipariş Fişi'!$C$15,$A793)),0,1)</f>
        <v>0</v>
      </c>
      <c r="R793" s="17">
        <f>IF(Q793=0,0,COUNTIF($Q$6:Q793,1))</f>
        <v>0</v>
      </c>
      <c r="S793" s="18" t="str">
        <f t="shared" si="125"/>
        <v/>
      </c>
      <c r="T793" s="17">
        <f>IF(ISERROR(SEARCH('G_Sipariş Fişi'!$C$16,$A793)),0,1)</f>
        <v>0</v>
      </c>
      <c r="U793" s="17">
        <f>IF(T793=0,0,COUNTIF($T$6:T793,1))</f>
        <v>0</v>
      </c>
      <c r="V793" s="18" t="str">
        <f t="shared" si="126"/>
        <v/>
      </c>
      <c r="W793" s="17">
        <f>IF(ISERROR(SEARCH('G_Sipariş Fişi'!$C$17,$A793)),0,1)</f>
        <v>0</v>
      </c>
      <c r="X793" s="17">
        <f>IF(W793=0,0,COUNTIF($W$6:W793,1))</f>
        <v>0</v>
      </c>
      <c r="Y793" s="18" t="str">
        <f t="shared" si="127"/>
        <v/>
      </c>
      <c r="Z793" s="17">
        <f>IF(ISERROR(SEARCH('G_Sipariş Fişi'!$C$18,$A793)),0,1)</f>
        <v>0</v>
      </c>
      <c r="AA793" s="17">
        <f>IF(Z793=0,0,COUNTIF($Z$6:Z793,1))</f>
        <v>0</v>
      </c>
      <c r="AB793" s="18" t="str">
        <f t="shared" si="128"/>
        <v/>
      </c>
      <c r="AC793" s="17">
        <f>IF(ISERROR(SEARCH('G_Sipariş Fişi'!$C$19,$A793)),0,1)</f>
        <v>0</v>
      </c>
      <c r="AD793" s="17">
        <f>IF(AC793=0,0,COUNTIF($AC$6:AC793,1))</f>
        <v>0</v>
      </c>
      <c r="AE793" s="18" t="str">
        <f t="shared" si="129"/>
        <v/>
      </c>
    </row>
    <row r="794" spans="1:31" x14ac:dyDescent="0.3">
      <c r="A794" s="17" t="e">
        <f>Tbl_Ürünler[[#This Row],[Ürün Adı]]</f>
        <v>#VALUE!</v>
      </c>
      <c r="B794" s="17">
        <f>IF(ISERROR(SEARCH('G_Sipariş Fişi'!$C$10,$A794)),0,1)</f>
        <v>0</v>
      </c>
      <c r="C794" s="17">
        <f>IF(B794=0,0,COUNTIF($B$6:B794,1))</f>
        <v>0</v>
      </c>
      <c r="D794" s="18" t="str">
        <f t="shared" si="120"/>
        <v/>
      </c>
      <c r="E794" s="17">
        <f>IF(ISERROR(SEARCH('G_Sipariş Fişi'!$C$11,$A794)),0,1)</f>
        <v>0</v>
      </c>
      <c r="F794" s="17">
        <f>IF(E794=0,0,COUNTIF($E$6:E794,1))</f>
        <v>0</v>
      </c>
      <c r="G794" s="18" t="str">
        <f t="shared" si="121"/>
        <v/>
      </c>
      <c r="H794" s="17">
        <f>IF(ISERROR(SEARCH('G_Sipariş Fişi'!$C$12,$A794)),0,1)</f>
        <v>0</v>
      </c>
      <c r="I794" s="17">
        <f>IF(H794=0,0,COUNTIF(H$6:$H794,1))</f>
        <v>0</v>
      </c>
      <c r="J794" s="18" t="str">
        <f t="shared" si="122"/>
        <v/>
      </c>
      <c r="K794" s="17">
        <f>IF(ISERROR(SEARCH('G_Sipariş Fişi'!$C$13,$A794)),0,1)</f>
        <v>0</v>
      </c>
      <c r="L794" s="17">
        <f>IF(K794=0,0,COUNTIF($K$6:K794,1))</f>
        <v>0</v>
      </c>
      <c r="M794" s="18" t="str">
        <f t="shared" si="123"/>
        <v/>
      </c>
      <c r="N794" s="17">
        <f>IF(ISERROR(SEARCH('G_Sipariş Fişi'!$C$14,$A794)),0,1)</f>
        <v>0</v>
      </c>
      <c r="O794" s="17">
        <f>IF(N794=0,0,COUNTIF($N$6:N794,1))</f>
        <v>0</v>
      </c>
      <c r="P794" s="18" t="str">
        <f t="shared" si="124"/>
        <v/>
      </c>
      <c r="Q794" s="17">
        <f>IF(ISERROR(SEARCH('G_Sipariş Fişi'!$C$15,$A794)),0,1)</f>
        <v>0</v>
      </c>
      <c r="R794" s="17">
        <f>IF(Q794=0,0,COUNTIF($Q$6:Q794,1))</f>
        <v>0</v>
      </c>
      <c r="S794" s="18" t="str">
        <f t="shared" si="125"/>
        <v/>
      </c>
      <c r="T794" s="17">
        <f>IF(ISERROR(SEARCH('G_Sipariş Fişi'!$C$16,$A794)),0,1)</f>
        <v>0</v>
      </c>
      <c r="U794" s="17">
        <f>IF(T794=0,0,COUNTIF($T$6:T794,1))</f>
        <v>0</v>
      </c>
      <c r="V794" s="18" t="str">
        <f t="shared" si="126"/>
        <v/>
      </c>
      <c r="W794" s="17">
        <f>IF(ISERROR(SEARCH('G_Sipariş Fişi'!$C$17,$A794)),0,1)</f>
        <v>0</v>
      </c>
      <c r="X794" s="17">
        <f>IF(W794=0,0,COUNTIF($W$6:W794,1))</f>
        <v>0</v>
      </c>
      <c r="Y794" s="18" t="str">
        <f t="shared" si="127"/>
        <v/>
      </c>
      <c r="Z794" s="17">
        <f>IF(ISERROR(SEARCH('G_Sipariş Fişi'!$C$18,$A794)),0,1)</f>
        <v>0</v>
      </c>
      <c r="AA794" s="17">
        <f>IF(Z794=0,0,COUNTIF($Z$6:Z794,1))</f>
        <v>0</v>
      </c>
      <c r="AB794" s="18" t="str">
        <f t="shared" si="128"/>
        <v/>
      </c>
      <c r="AC794" s="17">
        <f>IF(ISERROR(SEARCH('G_Sipariş Fişi'!$C$19,$A794)),0,1)</f>
        <v>0</v>
      </c>
      <c r="AD794" s="17">
        <f>IF(AC794=0,0,COUNTIF($AC$6:AC794,1))</f>
        <v>0</v>
      </c>
      <c r="AE794" s="18" t="str">
        <f t="shared" si="129"/>
        <v/>
      </c>
    </row>
    <row r="795" spans="1:31" x14ac:dyDescent="0.3">
      <c r="A795" s="17" t="e">
        <f>Tbl_Ürünler[[#This Row],[Ürün Adı]]</f>
        <v>#VALUE!</v>
      </c>
      <c r="B795" s="17">
        <f>IF(ISERROR(SEARCH('G_Sipariş Fişi'!$C$10,$A795)),0,1)</f>
        <v>0</v>
      </c>
      <c r="C795" s="17">
        <f>IF(B795=0,0,COUNTIF($B$6:B795,1))</f>
        <v>0</v>
      </c>
      <c r="D795" s="18" t="str">
        <f t="shared" si="120"/>
        <v/>
      </c>
      <c r="E795" s="17">
        <f>IF(ISERROR(SEARCH('G_Sipariş Fişi'!$C$11,$A795)),0,1)</f>
        <v>0</v>
      </c>
      <c r="F795" s="17">
        <f>IF(E795=0,0,COUNTIF($E$6:E795,1))</f>
        <v>0</v>
      </c>
      <c r="G795" s="18" t="str">
        <f t="shared" si="121"/>
        <v/>
      </c>
      <c r="H795" s="17">
        <f>IF(ISERROR(SEARCH('G_Sipariş Fişi'!$C$12,$A795)),0,1)</f>
        <v>0</v>
      </c>
      <c r="I795" s="17">
        <f>IF(H795=0,0,COUNTIF(H$6:$H795,1))</f>
        <v>0</v>
      </c>
      <c r="J795" s="18" t="str">
        <f t="shared" si="122"/>
        <v/>
      </c>
      <c r="K795" s="17">
        <f>IF(ISERROR(SEARCH('G_Sipariş Fişi'!$C$13,$A795)),0,1)</f>
        <v>0</v>
      </c>
      <c r="L795" s="17">
        <f>IF(K795=0,0,COUNTIF($K$6:K795,1))</f>
        <v>0</v>
      </c>
      <c r="M795" s="18" t="str">
        <f t="shared" si="123"/>
        <v/>
      </c>
      <c r="N795" s="17">
        <f>IF(ISERROR(SEARCH('G_Sipariş Fişi'!$C$14,$A795)),0,1)</f>
        <v>0</v>
      </c>
      <c r="O795" s="17">
        <f>IF(N795=0,0,COUNTIF($N$6:N795,1))</f>
        <v>0</v>
      </c>
      <c r="P795" s="18" t="str">
        <f t="shared" si="124"/>
        <v/>
      </c>
      <c r="Q795" s="17">
        <f>IF(ISERROR(SEARCH('G_Sipariş Fişi'!$C$15,$A795)),0,1)</f>
        <v>0</v>
      </c>
      <c r="R795" s="17">
        <f>IF(Q795=0,0,COUNTIF($Q$6:Q795,1))</f>
        <v>0</v>
      </c>
      <c r="S795" s="18" t="str">
        <f t="shared" si="125"/>
        <v/>
      </c>
      <c r="T795" s="17">
        <f>IF(ISERROR(SEARCH('G_Sipariş Fişi'!$C$16,$A795)),0,1)</f>
        <v>0</v>
      </c>
      <c r="U795" s="17">
        <f>IF(T795=0,0,COUNTIF($T$6:T795,1))</f>
        <v>0</v>
      </c>
      <c r="V795" s="18" t="str">
        <f t="shared" si="126"/>
        <v/>
      </c>
      <c r="W795" s="17">
        <f>IF(ISERROR(SEARCH('G_Sipariş Fişi'!$C$17,$A795)),0,1)</f>
        <v>0</v>
      </c>
      <c r="X795" s="17">
        <f>IF(W795=0,0,COUNTIF($W$6:W795,1))</f>
        <v>0</v>
      </c>
      <c r="Y795" s="18" t="str">
        <f t="shared" si="127"/>
        <v/>
      </c>
      <c r="Z795" s="17">
        <f>IF(ISERROR(SEARCH('G_Sipariş Fişi'!$C$18,$A795)),0,1)</f>
        <v>0</v>
      </c>
      <c r="AA795" s="17">
        <f>IF(Z795=0,0,COUNTIF($Z$6:Z795,1))</f>
        <v>0</v>
      </c>
      <c r="AB795" s="18" t="str">
        <f t="shared" si="128"/>
        <v/>
      </c>
      <c r="AC795" s="17">
        <f>IF(ISERROR(SEARCH('G_Sipariş Fişi'!$C$19,$A795)),0,1)</f>
        <v>0</v>
      </c>
      <c r="AD795" s="17">
        <f>IF(AC795=0,0,COUNTIF($AC$6:AC795,1))</f>
        <v>0</v>
      </c>
      <c r="AE795" s="18" t="str">
        <f t="shared" si="129"/>
        <v/>
      </c>
    </row>
    <row r="796" spans="1:31" x14ac:dyDescent="0.3">
      <c r="A796" s="17" t="e">
        <f>Tbl_Ürünler[[#This Row],[Ürün Adı]]</f>
        <v>#VALUE!</v>
      </c>
      <c r="B796" s="17">
        <f>IF(ISERROR(SEARCH('G_Sipariş Fişi'!$C$10,$A796)),0,1)</f>
        <v>0</v>
      </c>
      <c r="C796" s="17">
        <f>IF(B796=0,0,COUNTIF($B$6:B796,1))</f>
        <v>0</v>
      </c>
      <c r="D796" s="18" t="str">
        <f t="shared" si="120"/>
        <v/>
      </c>
      <c r="E796" s="17">
        <f>IF(ISERROR(SEARCH('G_Sipariş Fişi'!$C$11,$A796)),0,1)</f>
        <v>0</v>
      </c>
      <c r="F796" s="17">
        <f>IF(E796=0,0,COUNTIF($E$6:E796,1))</f>
        <v>0</v>
      </c>
      <c r="G796" s="18" t="str">
        <f t="shared" si="121"/>
        <v/>
      </c>
      <c r="H796" s="17">
        <f>IF(ISERROR(SEARCH('G_Sipariş Fişi'!$C$12,$A796)),0,1)</f>
        <v>0</v>
      </c>
      <c r="I796" s="17">
        <f>IF(H796=0,0,COUNTIF(H$6:$H796,1))</f>
        <v>0</v>
      </c>
      <c r="J796" s="18" t="str">
        <f t="shared" si="122"/>
        <v/>
      </c>
      <c r="K796" s="17">
        <f>IF(ISERROR(SEARCH('G_Sipariş Fişi'!$C$13,$A796)),0,1)</f>
        <v>0</v>
      </c>
      <c r="L796" s="17">
        <f>IF(K796=0,0,COUNTIF($K$6:K796,1))</f>
        <v>0</v>
      </c>
      <c r="M796" s="18" t="str">
        <f t="shared" si="123"/>
        <v/>
      </c>
      <c r="N796" s="17">
        <f>IF(ISERROR(SEARCH('G_Sipariş Fişi'!$C$14,$A796)),0,1)</f>
        <v>0</v>
      </c>
      <c r="O796" s="17">
        <f>IF(N796=0,0,COUNTIF($N$6:N796,1))</f>
        <v>0</v>
      </c>
      <c r="P796" s="18" t="str">
        <f t="shared" si="124"/>
        <v/>
      </c>
      <c r="Q796" s="17">
        <f>IF(ISERROR(SEARCH('G_Sipariş Fişi'!$C$15,$A796)),0,1)</f>
        <v>0</v>
      </c>
      <c r="R796" s="17">
        <f>IF(Q796=0,0,COUNTIF($Q$6:Q796,1))</f>
        <v>0</v>
      </c>
      <c r="S796" s="18" t="str">
        <f t="shared" si="125"/>
        <v/>
      </c>
      <c r="T796" s="17">
        <f>IF(ISERROR(SEARCH('G_Sipariş Fişi'!$C$16,$A796)),0,1)</f>
        <v>0</v>
      </c>
      <c r="U796" s="17">
        <f>IF(T796=0,0,COUNTIF($T$6:T796,1))</f>
        <v>0</v>
      </c>
      <c r="V796" s="18" t="str">
        <f t="shared" si="126"/>
        <v/>
      </c>
      <c r="W796" s="17">
        <f>IF(ISERROR(SEARCH('G_Sipariş Fişi'!$C$17,$A796)),0,1)</f>
        <v>0</v>
      </c>
      <c r="X796" s="17">
        <f>IF(W796=0,0,COUNTIF($W$6:W796,1))</f>
        <v>0</v>
      </c>
      <c r="Y796" s="18" t="str">
        <f t="shared" si="127"/>
        <v/>
      </c>
      <c r="Z796" s="17">
        <f>IF(ISERROR(SEARCH('G_Sipariş Fişi'!$C$18,$A796)),0,1)</f>
        <v>0</v>
      </c>
      <c r="AA796" s="17">
        <f>IF(Z796=0,0,COUNTIF($Z$6:Z796,1))</f>
        <v>0</v>
      </c>
      <c r="AB796" s="18" t="str">
        <f t="shared" si="128"/>
        <v/>
      </c>
      <c r="AC796" s="17">
        <f>IF(ISERROR(SEARCH('G_Sipariş Fişi'!$C$19,$A796)),0,1)</f>
        <v>0</v>
      </c>
      <c r="AD796" s="17">
        <f>IF(AC796=0,0,COUNTIF($AC$6:AC796,1))</f>
        <v>0</v>
      </c>
      <c r="AE796" s="18" t="str">
        <f t="shared" si="129"/>
        <v/>
      </c>
    </row>
    <row r="797" spans="1:31" x14ac:dyDescent="0.3">
      <c r="A797" s="17" t="e">
        <f>Tbl_Ürünler[[#This Row],[Ürün Adı]]</f>
        <v>#VALUE!</v>
      </c>
      <c r="B797" s="17">
        <f>IF(ISERROR(SEARCH('G_Sipariş Fişi'!$C$10,$A797)),0,1)</f>
        <v>0</v>
      </c>
      <c r="C797" s="17">
        <f>IF(B797=0,0,COUNTIF($B$6:B797,1))</f>
        <v>0</v>
      </c>
      <c r="D797" s="18" t="str">
        <f t="shared" si="120"/>
        <v/>
      </c>
      <c r="E797" s="17">
        <f>IF(ISERROR(SEARCH('G_Sipariş Fişi'!$C$11,$A797)),0,1)</f>
        <v>0</v>
      </c>
      <c r="F797" s="17">
        <f>IF(E797=0,0,COUNTIF($E$6:E797,1))</f>
        <v>0</v>
      </c>
      <c r="G797" s="18" t="str">
        <f t="shared" si="121"/>
        <v/>
      </c>
      <c r="H797" s="17">
        <f>IF(ISERROR(SEARCH('G_Sipariş Fişi'!$C$12,$A797)),0,1)</f>
        <v>0</v>
      </c>
      <c r="I797" s="17">
        <f>IF(H797=0,0,COUNTIF(H$6:$H797,1))</f>
        <v>0</v>
      </c>
      <c r="J797" s="18" t="str">
        <f t="shared" si="122"/>
        <v/>
      </c>
      <c r="K797" s="17">
        <f>IF(ISERROR(SEARCH('G_Sipariş Fişi'!$C$13,$A797)),0,1)</f>
        <v>0</v>
      </c>
      <c r="L797" s="17">
        <f>IF(K797=0,0,COUNTIF($K$6:K797,1))</f>
        <v>0</v>
      </c>
      <c r="M797" s="18" t="str">
        <f t="shared" si="123"/>
        <v/>
      </c>
      <c r="N797" s="17">
        <f>IF(ISERROR(SEARCH('G_Sipariş Fişi'!$C$14,$A797)),0,1)</f>
        <v>0</v>
      </c>
      <c r="O797" s="17">
        <f>IF(N797=0,0,COUNTIF($N$6:N797,1))</f>
        <v>0</v>
      </c>
      <c r="P797" s="18" t="str">
        <f t="shared" si="124"/>
        <v/>
      </c>
      <c r="Q797" s="17">
        <f>IF(ISERROR(SEARCH('G_Sipariş Fişi'!$C$15,$A797)),0,1)</f>
        <v>0</v>
      </c>
      <c r="R797" s="17">
        <f>IF(Q797=0,0,COUNTIF($Q$6:Q797,1))</f>
        <v>0</v>
      </c>
      <c r="S797" s="18" t="str">
        <f t="shared" si="125"/>
        <v/>
      </c>
      <c r="T797" s="17">
        <f>IF(ISERROR(SEARCH('G_Sipariş Fişi'!$C$16,$A797)),0,1)</f>
        <v>0</v>
      </c>
      <c r="U797" s="17">
        <f>IF(T797=0,0,COUNTIF($T$6:T797,1))</f>
        <v>0</v>
      </c>
      <c r="V797" s="18" t="str">
        <f t="shared" si="126"/>
        <v/>
      </c>
      <c r="W797" s="17">
        <f>IF(ISERROR(SEARCH('G_Sipariş Fişi'!$C$17,$A797)),0,1)</f>
        <v>0</v>
      </c>
      <c r="X797" s="17">
        <f>IF(W797=0,0,COUNTIF($W$6:W797,1))</f>
        <v>0</v>
      </c>
      <c r="Y797" s="18" t="str">
        <f t="shared" si="127"/>
        <v/>
      </c>
      <c r="Z797" s="17">
        <f>IF(ISERROR(SEARCH('G_Sipariş Fişi'!$C$18,$A797)),0,1)</f>
        <v>0</v>
      </c>
      <c r="AA797" s="17">
        <f>IF(Z797=0,0,COUNTIF($Z$6:Z797,1))</f>
        <v>0</v>
      </c>
      <c r="AB797" s="18" t="str">
        <f t="shared" si="128"/>
        <v/>
      </c>
      <c r="AC797" s="17">
        <f>IF(ISERROR(SEARCH('G_Sipariş Fişi'!$C$19,$A797)),0,1)</f>
        <v>0</v>
      </c>
      <c r="AD797" s="17">
        <f>IF(AC797=0,0,COUNTIF($AC$6:AC797,1))</f>
        <v>0</v>
      </c>
      <c r="AE797" s="18" t="str">
        <f t="shared" si="129"/>
        <v/>
      </c>
    </row>
    <row r="798" spans="1:31" x14ac:dyDescent="0.3">
      <c r="A798" s="17" t="e">
        <f>Tbl_Ürünler[[#This Row],[Ürün Adı]]</f>
        <v>#VALUE!</v>
      </c>
      <c r="B798" s="17">
        <f>IF(ISERROR(SEARCH('G_Sipariş Fişi'!$C$10,$A798)),0,1)</f>
        <v>0</v>
      </c>
      <c r="C798" s="17">
        <f>IF(B798=0,0,COUNTIF($B$6:B798,1))</f>
        <v>0</v>
      </c>
      <c r="D798" s="18" t="str">
        <f t="shared" si="120"/>
        <v/>
      </c>
      <c r="E798" s="17">
        <f>IF(ISERROR(SEARCH('G_Sipariş Fişi'!$C$11,$A798)),0,1)</f>
        <v>0</v>
      </c>
      <c r="F798" s="17">
        <f>IF(E798=0,0,COUNTIF($E$6:E798,1))</f>
        <v>0</v>
      </c>
      <c r="G798" s="18" t="str">
        <f t="shared" si="121"/>
        <v/>
      </c>
      <c r="H798" s="17">
        <f>IF(ISERROR(SEARCH('G_Sipariş Fişi'!$C$12,$A798)),0,1)</f>
        <v>0</v>
      </c>
      <c r="I798" s="17">
        <f>IF(H798=0,0,COUNTIF(H$6:$H798,1))</f>
        <v>0</v>
      </c>
      <c r="J798" s="18" t="str">
        <f t="shared" si="122"/>
        <v/>
      </c>
      <c r="K798" s="17">
        <f>IF(ISERROR(SEARCH('G_Sipariş Fişi'!$C$13,$A798)),0,1)</f>
        <v>0</v>
      </c>
      <c r="L798" s="17">
        <f>IF(K798=0,0,COUNTIF($K$6:K798,1))</f>
        <v>0</v>
      </c>
      <c r="M798" s="18" t="str">
        <f t="shared" si="123"/>
        <v/>
      </c>
      <c r="N798" s="17">
        <f>IF(ISERROR(SEARCH('G_Sipariş Fişi'!$C$14,$A798)),0,1)</f>
        <v>0</v>
      </c>
      <c r="O798" s="17">
        <f>IF(N798=0,0,COUNTIF($N$6:N798,1))</f>
        <v>0</v>
      </c>
      <c r="P798" s="18" t="str">
        <f t="shared" si="124"/>
        <v/>
      </c>
      <c r="Q798" s="17">
        <f>IF(ISERROR(SEARCH('G_Sipariş Fişi'!$C$15,$A798)),0,1)</f>
        <v>0</v>
      </c>
      <c r="R798" s="17">
        <f>IF(Q798=0,0,COUNTIF($Q$6:Q798,1))</f>
        <v>0</v>
      </c>
      <c r="S798" s="18" t="str">
        <f t="shared" si="125"/>
        <v/>
      </c>
      <c r="T798" s="17">
        <f>IF(ISERROR(SEARCH('G_Sipariş Fişi'!$C$16,$A798)),0,1)</f>
        <v>0</v>
      </c>
      <c r="U798" s="17">
        <f>IF(T798=0,0,COUNTIF($T$6:T798,1))</f>
        <v>0</v>
      </c>
      <c r="V798" s="18" t="str">
        <f t="shared" si="126"/>
        <v/>
      </c>
      <c r="W798" s="17">
        <f>IF(ISERROR(SEARCH('G_Sipariş Fişi'!$C$17,$A798)),0,1)</f>
        <v>0</v>
      </c>
      <c r="X798" s="17">
        <f>IF(W798=0,0,COUNTIF($W$6:W798,1))</f>
        <v>0</v>
      </c>
      <c r="Y798" s="18" t="str">
        <f t="shared" si="127"/>
        <v/>
      </c>
      <c r="Z798" s="17">
        <f>IF(ISERROR(SEARCH('G_Sipariş Fişi'!$C$18,$A798)),0,1)</f>
        <v>0</v>
      </c>
      <c r="AA798" s="17">
        <f>IF(Z798=0,0,COUNTIF($Z$6:Z798,1))</f>
        <v>0</v>
      </c>
      <c r="AB798" s="18" t="str">
        <f t="shared" si="128"/>
        <v/>
      </c>
      <c r="AC798" s="17">
        <f>IF(ISERROR(SEARCH('G_Sipariş Fişi'!$C$19,$A798)),0,1)</f>
        <v>0</v>
      </c>
      <c r="AD798" s="17">
        <f>IF(AC798=0,0,COUNTIF($AC$6:AC798,1))</f>
        <v>0</v>
      </c>
      <c r="AE798" s="18" t="str">
        <f t="shared" si="129"/>
        <v/>
      </c>
    </row>
    <row r="799" spans="1:31" x14ac:dyDescent="0.3">
      <c r="A799" s="17" t="e">
        <f>Tbl_Ürünler[[#This Row],[Ürün Adı]]</f>
        <v>#VALUE!</v>
      </c>
      <c r="B799" s="17">
        <f>IF(ISERROR(SEARCH('G_Sipariş Fişi'!$C$10,$A799)),0,1)</f>
        <v>0</v>
      </c>
      <c r="C799" s="17">
        <f>IF(B799=0,0,COUNTIF($B$6:B799,1))</f>
        <v>0</v>
      </c>
      <c r="D799" s="18" t="str">
        <f t="shared" si="120"/>
        <v/>
      </c>
      <c r="E799" s="17">
        <f>IF(ISERROR(SEARCH('G_Sipariş Fişi'!$C$11,$A799)),0,1)</f>
        <v>0</v>
      </c>
      <c r="F799" s="17">
        <f>IF(E799=0,0,COUNTIF($E$6:E799,1))</f>
        <v>0</v>
      </c>
      <c r="G799" s="18" t="str">
        <f t="shared" si="121"/>
        <v/>
      </c>
      <c r="H799" s="17">
        <f>IF(ISERROR(SEARCH('G_Sipariş Fişi'!$C$12,$A799)),0,1)</f>
        <v>0</v>
      </c>
      <c r="I799" s="17">
        <f>IF(H799=0,0,COUNTIF(H$6:$H799,1))</f>
        <v>0</v>
      </c>
      <c r="J799" s="18" t="str">
        <f t="shared" si="122"/>
        <v/>
      </c>
      <c r="K799" s="17">
        <f>IF(ISERROR(SEARCH('G_Sipariş Fişi'!$C$13,$A799)),0,1)</f>
        <v>0</v>
      </c>
      <c r="L799" s="17">
        <f>IF(K799=0,0,COUNTIF($K$6:K799,1))</f>
        <v>0</v>
      </c>
      <c r="M799" s="18" t="str">
        <f t="shared" si="123"/>
        <v/>
      </c>
      <c r="N799" s="17">
        <f>IF(ISERROR(SEARCH('G_Sipariş Fişi'!$C$14,$A799)),0,1)</f>
        <v>0</v>
      </c>
      <c r="O799" s="17">
        <f>IF(N799=0,0,COUNTIF($N$6:N799,1))</f>
        <v>0</v>
      </c>
      <c r="P799" s="18" t="str">
        <f t="shared" si="124"/>
        <v/>
      </c>
      <c r="Q799" s="17">
        <f>IF(ISERROR(SEARCH('G_Sipariş Fişi'!$C$15,$A799)),0,1)</f>
        <v>0</v>
      </c>
      <c r="R799" s="17">
        <f>IF(Q799=0,0,COUNTIF($Q$6:Q799,1))</f>
        <v>0</v>
      </c>
      <c r="S799" s="18" t="str">
        <f t="shared" si="125"/>
        <v/>
      </c>
      <c r="T799" s="17">
        <f>IF(ISERROR(SEARCH('G_Sipariş Fişi'!$C$16,$A799)),0,1)</f>
        <v>0</v>
      </c>
      <c r="U799" s="17">
        <f>IF(T799=0,0,COUNTIF($T$6:T799,1))</f>
        <v>0</v>
      </c>
      <c r="V799" s="18" t="str">
        <f t="shared" si="126"/>
        <v/>
      </c>
      <c r="W799" s="17">
        <f>IF(ISERROR(SEARCH('G_Sipariş Fişi'!$C$17,$A799)),0,1)</f>
        <v>0</v>
      </c>
      <c r="X799" s="17">
        <f>IF(W799=0,0,COUNTIF($W$6:W799,1))</f>
        <v>0</v>
      </c>
      <c r="Y799" s="18" t="str">
        <f t="shared" si="127"/>
        <v/>
      </c>
      <c r="Z799" s="17">
        <f>IF(ISERROR(SEARCH('G_Sipariş Fişi'!$C$18,$A799)),0,1)</f>
        <v>0</v>
      </c>
      <c r="AA799" s="17">
        <f>IF(Z799=0,0,COUNTIF($Z$6:Z799,1))</f>
        <v>0</v>
      </c>
      <c r="AB799" s="18" t="str">
        <f t="shared" si="128"/>
        <v/>
      </c>
      <c r="AC799" s="17">
        <f>IF(ISERROR(SEARCH('G_Sipariş Fişi'!$C$19,$A799)),0,1)</f>
        <v>0</v>
      </c>
      <c r="AD799" s="17">
        <f>IF(AC799=0,0,COUNTIF($AC$6:AC799,1))</f>
        <v>0</v>
      </c>
      <c r="AE799" s="18" t="str">
        <f t="shared" si="129"/>
        <v/>
      </c>
    </row>
    <row r="800" spans="1:31" x14ac:dyDescent="0.3">
      <c r="A800" s="17" t="e">
        <f>Tbl_Ürünler[[#This Row],[Ürün Adı]]</f>
        <v>#VALUE!</v>
      </c>
      <c r="B800" s="17">
        <f>IF(ISERROR(SEARCH('G_Sipariş Fişi'!$C$10,$A800)),0,1)</f>
        <v>0</v>
      </c>
      <c r="C800" s="17">
        <f>IF(B800=0,0,COUNTIF($B$6:B800,1))</f>
        <v>0</v>
      </c>
      <c r="D800" s="18" t="str">
        <f t="shared" si="120"/>
        <v/>
      </c>
      <c r="E800" s="17">
        <f>IF(ISERROR(SEARCH('G_Sipariş Fişi'!$C$11,$A800)),0,1)</f>
        <v>0</v>
      </c>
      <c r="F800" s="17">
        <f>IF(E800=0,0,COUNTIF($E$6:E800,1))</f>
        <v>0</v>
      </c>
      <c r="G800" s="18" t="str">
        <f t="shared" si="121"/>
        <v/>
      </c>
      <c r="H800" s="17">
        <f>IF(ISERROR(SEARCH('G_Sipariş Fişi'!$C$12,$A800)),0,1)</f>
        <v>0</v>
      </c>
      <c r="I800" s="17">
        <f>IF(H800=0,0,COUNTIF(H$6:$H800,1))</f>
        <v>0</v>
      </c>
      <c r="J800" s="18" t="str">
        <f t="shared" si="122"/>
        <v/>
      </c>
      <c r="K800" s="17">
        <f>IF(ISERROR(SEARCH('G_Sipariş Fişi'!$C$13,$A800)),0,1)</f>
        <v>0</v>
      </c>
      <c r="L800" s="17">
        <f>IF(K800=0,0,COUNTIF($K$6:K800,1))</f>
        <v>0</v>
      </c>
      <c r="M800" s="18" t="str">
        <f t="shared" si="123"/>
        <v/>
      </c>
      <c r="N800" s="17">
        <f>IF(ISERROR(SEARCH('G_Sipariş Fişi'!$C$14,$A800)),0,1)</f>
        <v>0</v>
      </c>
      <c r="O800" s="17">
        <f>IF(N800=0,0,COUNTIF($N$6:N800,1))</f>
        <v>0</v>
      </c>
      <c r="P800" s="18" t="str">
        <f t="shared" si="124"/>
        <v/>
      </c>
      <c r="Q800" s="17">
        <f>IF(ISERROR(SEARCH('G_Sipariş Fişi'!$C$15,$A800)),0,1)</f>
        <v>0</v>
      </c>
      <c r="R800" s="17">
        <f>IF(Q800=0,0,COUNTIF($Q$6:Q800,1))</f>
        <v>0</v>
      </c>
      <c r="S800" s="18" t="str">
        <f t="shared" si="125"/>
        <v/>
      </c>
      <c r="T800" s="17">
        <f>IF(ISERROR(SEARCH('G_Sipariş Fişi'!$C$16,$A800)),0,1)</f>
        <v>0</v>
      </c>
      <c r="U800" s="17">
        <f>IF(T800=0,0,COUNTIF($T$6:T800,1))</f>
        <v>0</v>
      </c>
      <c r="V800" s="18" t="str">
        <f t="shared" si="126"/>
        <v/>
      </c>
      <c r="W800" s="17">
        <f>IF(ISERROR(SEARCH('G_Sipariş Fişi'!$C$17,$A800)),0,1)</f>
        <v>0</v>
      </c>
      <c r="X800" s="17">
        <f>IF(W800=0,0,COUNTIF($W$6:W800,1))</f>
        <v>0</v>
      </c>
      <c r="Y800" s="18" t="str">
        <f t="shared" si="127"/>
        <v/>
      </c>
      <c r="Z800" s="17">
        <f>IF(ISERROR(SEARCH('G_Sipariş Fişi'!$C$18,$A800)),0,1)</f>
        <v>0</v>
      </c>
      <c r="AA800" s="17">
        <f>IF(Z800=0,0,COUNTIF($Z$6:Z800,1))</f>
        <v>0</v>
      </c>
      <c r="AB800" s="18" t="str">
        <f t="shared" si="128"/>
        <v/>
      </c>
      <c r="AC800" s="17">
        <f>IF(ISERROR(SEARCH('G_Sipariş Fişi'!$C$19,$A800)),0,1)</f>
        <v>0</v>
      </c>
      <c r="AD800" s="17">
        <f>IF(AC800=0,0,COUNTIF($AC$6:AC800,1))</f>
        <v>0</v>
      </c>
      <c r="AE800" s="18" t="str">
        <f t="shared" si="129"/>
        <v/>
      </c>
    </row>
    <row r="801" spans="1:31" x14ac:dyDescent="0.3">
      <c r="A801" s="17" t="e">
        <f>Tbl_Ürünler[[#This Row],[Ürün Adı]]</f>
        <v>#VALUE!</v>
      </c>
      <c r="B801" s="17">
        <f>IF(ISERROR(SEARCH('G_Sipariş Fişi'!$C$10,$A801)),0,1)</f>
        <v>0</v>
      </c>
      <c r="C801" s="17">
        <f>IF(B801=0,0,COUNTIF($B$6:B801,1))</f>
        <v>0</v>
      </c>
      <c r="D801" s="18" t="str">
        <f t="shared" si="120"/>
        <v/>
      </c>
      <c r="E801" s="17">
        <f>IF(ISERROR(SEARCH('G_Sipariş Fişi'!$C$11,$A801)),0,1)</f>
        <v>0</v>
      </c>
      <c r="F801" s="17">
        <f>IF(E801=0,0,COUNTIF($E$6:E801,1))</f>
        <v>0</v>
      </c>
      <c r="G801" s="18" t="str">
        <f t="shared" si="121"/>
        <v/>
      </c>
      <c r="H801" s="17">
        <f>IF(ISERROR(SEARCH('G_Sipariş Fişi'!$C$12,$A801)),0,1)</f>
        <v>0</v>
      </c>
      <c r="I801" s="17">
        <f>IF(H801=0,0,COUNTIF(H$6:$H801,1))</f>
        <v>0</v>
      </c>
      <c r="J801" s="18" t="str">
        <f t="shared" si="122"/>
        <v/>
      </c>
      <c r="K801" s="17">
        <f>IF(ISERROR(SEARCH('G_Sipariş Fişi'!$C$13,$A801)),0,1)</f>
        <v>0</v>
      </c>
      <c r="L801" s="17">
        <f>IF(K801=0,0,COUNTIF($K$6:K801,1))</f>
        <v>0</v>
      </c>
      <c r="M801" s="18" t="str">
        <f t="shared" si="123"/>
        <v/>
      </c>
      <c r="N801" s="17">
        <f>IF(ISERROR(SEARCH('G_Sipariş Fişi'!$C$14,$A801)),0,1)</f>
        <v>0</v>
      </c>
      <c r="O801" s="17">
        <f>IF(N801=0,0,COUNTIF($N$6:N801,1))</f>
        <v>0</v>
      </c>
      <c r="P801" s="18" t="str">
        <f t="shared" si="124"/>
        <v/>
      </c>
      <c r="Q801" s="17">
        <f>IF(ISERROR(SEARCH('G_Sipariş Fişi'!$C$15,$A801)),0,1)</f>
        <v>0</v>
      </c>
      <c r="R801" s="17">
        <f>IF(Q801=0,0,COUNTIF($Q$6:Q801,1))</f>
        <v>0</v>
      </c>
      <c r="S801" s="18" t="str">
        <f t="shared" si="125"/>
        <v/>
      </c>
      <c r="T801" s="17">
        <f>IF(ISERROR(SEARCH('G_Sipariş Fişi'!$C$16,$A801)),0,1)</f>
        <v>0</v>
      </c>
      <c r="U801" s="17">
        <f>IF(T801=0,0,COUNTIF($T$6:T801,1))</f>
        <v>0</v>
      </c>
      <c r="V801" s="18" t="str">
        <f t="shared" si="126"/>
        <v/>
      </c>
      <c r="W801" s="17">
        <f>IF(ISERROR(SEARCH('G_Sipariş Fişi'!$C$17,$A801)),0,1)</f>
        <v>0</v>
      </c>
      <c r="X801" s="17">
        <f>IF(W801=0,0,COUNTIF($W$6:W801,1))</f>
        <v>0</v>
      </c>
      <c r="Y801" s="18" t="str">
        <f t="shared" si="127"/>
        <v/>
      </c>
      <c r="Z801" s="17">
        <f>IF(ISERROR(SEARCH('G_Sipariş Fişi'!$C$18,$A801)),0,1)</f>
        <v>0</v>
      </c>
      <c r="AA801" s="17">
        <f>IF(Z801=0,0,COUNTIF($Z$6:Z801,1))</f>
        <v>0</v>
      </c>
      <c r="AB801" s="18" t="str">
        <f t="shared" si="128"/>
        <v/>
      </c>
      <c r="AC801" s="17">
        <f>IF(ISERROR(SEARCH('G_Sipariş Fişi'!$C$19,$A801)),0,1)</f>
        <v>0</v>
      </c>
      <c r="AD801" s="17">
        <f>IF(AC801=0,0,COUNTIF($AC$6:AC801,1))</f>
        <v>0</v>
      </c>
      <c r="AE801" s="18" t="str">
        <f t="shared" si="129"/>
        <v/>
      </c>
    </row>
    <row r="802" spans="1:31" x14ac:dyDescent="0.3">
      <c r="A802" s="17" t="e">
        <f>Tbl_Ürünler[[#This Row],[Ürün Adı]]</f>
        <v>#VALUE!</v>
      </c>
      <c r="B802" s="17">
        <f>IF(ISERROR(SEARCH('G_Sipariş Fişi'!$C$10,$A802)),0,1)</f>
        <v>0</v>
      </c>
      <c r="C802" s="17">
        <f>IF(B802=0,0,COUNTIF($B$6:B802,1))</f>
        <v>0</v>
      </c>
      <c r="D802" s="18" t="str">
        <f t="shared" si="120"/>
        <v/>
      </c>
      <c r="E802" s="17">
        <f>IF(ISERROR(SEARCH('G_Sipariş Fişi'!$C$11,$A802)),0,1)</f>
        <v>0</v>
      </c>
      <c r="F802" s="17">
        <f>IF(E802=0,0,COUNTIF($E$6:E802,1))</f>
        <v>0</v>
      </c>
      <c r="G802" s="18" t="str">
        <f t="shared" si="121"/>
        <v/>
      </c>
      <c r="H802" s="17">
        <f>IF(ISERROR(SEARCH('G_Sipariş Fişi'!$C$12,$A802)),0,1)</f>
        <v>0</v>
      </c>
      <c r="I802" s="17">
        <f>IF(H802=0,0,COUNTIF(H$6:$H802,1))</f>
        <v>0</v>
      </c>
      <c r="J802" s="18" t="str">
        <f t="shared" si="122"/>
        <v/>
      </c>
      <c r="K802" s="17">
        <f>IF(ISERROR(SEARCH('G_Sipariş Fişi'!$C$13,$A802)),0,1)</f>
        <v>0</v>
      </c>
      <c r="L802" s="17">
        <f>IF(K802=0,0,COUNTIF($K$6:K802,1))</f>
        <v>0</v>
      </c>
      <c r="M802" s="18" t="str">
        <f t="shared" si="123"/>
        <v/>
      </c>
      <c r="N802" s="17">
        <f>IF(ISERROR(SEARCH('G_Sipariş Fişi'!$C$14,$A802)),0,1)</f>
        <v>0</v>
      </c>
      <c r="O802" s="17">
        <f>IF(N802=0,0,COUNTIF($N$6:N802,1))</f>
        <v>0</v>
      </c>
      <c r="P802" s="18" t="str">
        <f t="shared" si="124"/>
        <v/>
      </c>
      <c r="Q802" s="17">
        <f>IF(ISERROR(SEARCH('G_Sipariş Fişi'!$C$15,$A802)),0,1)</f>
        <v>0</v>
      </c>
      <c r="R802" s="17">
        <f>IF(Q802=0,0,COUNTIF($Q$6:Q802,1))</f>
        <v>0</v>
      </c>
      <c r="S802" s="18" t="str">
        <f t="shared" si="125"/>
        <v/>
      </c>
      <c r="T802" s="17">
        <f>IF(ISERROR(SEARCH('G_Sipariş Fişi'!$C$16,$A802)),0,1)</f>
        <v>0</v>
      </c>
      <c r="U802" s="17">
        <f>IF(T802=0,0,COUNTIF($T$6:T802,1))</f>
        <v>0</v>
      </c>
      <c r="V802" s="18" t="str">
        <f t="shared" si="126"/>
        <v/>
      </c>
      <c r="W802" s="17">
        <f>IF(ISERROR(SEARCH('G_Sipariş Fişi'!$C$17,$A802)),0,1)</f>
        <v>0</v>
      </c>
      <c r="X802" s="17">
        <f>IF(W802=0,0,COUNTIF($W$6:W802,1))</f>
        <v>0</v>
      </c>
      <c r="Y802" s="18" t="str">
        <f t="shared" si="127"/>
        <v/>
      </c>
      <c r="Z802" s="17">
        <f>IF(ISERROR(SEARCH('G_Sipariş Fişi'!$C$18,$A802)),0,1)</f>
        <v>0</v>
      </c>
      <c r="AA802" s="17">
        <f>IF(Z802=0,0,COUNTIF($Z$6:Z802,1))</f>
        <v>0</v>
      </c>
      <c r="AB802" s="18" t="str">
        <f t="shared" si="128"/>
        <v/>
      </c>
      <c r="AC802" s="17">
        <f>IF(ISERROR(SEARCH('G_Sipariş Fişi'!$C$19,$A802)),0,1)</f>
        <v>0</v>
      </c>
      <c r="AD802" s="17">
        <f>IF(AC802=0,0,COUNTIF($AC$6:AC802,1))</f>
        <v>0</v>
      </c>
      <c r="AE802" s="18" t="str">
        <f t="shared" si="129"/>
        <v/>
      </c>
    </row>
    <row r="803" spans="1:31" x14ac:dyDescent="0.3">
      <c r="A803" s="17" t="e">
        <f>Tbl_Ürünler[[#This Row],[Ürün Adı]]</f>
        <v>#VALUE!</v>
      </c>
      <c r="B803" s="17">
        <f>IF(ISERROR(SEARCH('G_Sipariş Fişi'!$C$10,$A803)),0,1)</f>
        <v>0</v>
      </c>
      <c r="C803" s="17">
        <f>IF(B803=0,0,COUNTIF($B$6:B803,1))</f>
        <v>0</v>
      </c>
      <c r="D803" s="18" t="str">
        <f t="shared" si="120"/>
        <v/>
      </c>
      <c r="E803" s="17">
        <f>IF(ISERROR(SEARCH('G_Sipariş Fişi'!$C$11,$A803)),0,1)</f>
        <v>0</v>
      </c>
      <c r="F803" s="17">
        <f>IF(E803=0,0,COUNTIF($E$6:E803,1))</f>
        <v>0</v>
      </c>
      <c r="G803" s="18" t="str">
        <f t="shared" si="121"/>
        <v/>
      </c>
      <c r="H803" s="17">
        <f>IF(ISERROR(SEARCH('G_Sipariş Fişi'!$C$12,$A803)),0,1)</f>
        <v>0</v>
      </c>
      <c r="I803" s="17">
        <f>IF(H803=0,0,COUNTIF(H$6:$H803,1))</f>
        <v>0</v>
      </c>
      <c r="J803" s="18" t="str">
        <f t="shared" si="122"/>
        <v/>
      </c>
      <c r="K803" s="17">
        <f>IF(ISERROR(SEARCH('G_Sipariş Fişi'!$C$13,$A803)),0,1)</f>
        <v>0</v>
      </c>
      <c r="L803" s="17">
        <f>IF(K803=0,0,COUNTIF($K$6:K803,1))</f>
        <v>0</v>
      </c>
      <c r="M803" s="18" t="str">
        <f t="shared" si="123"/>
        <v/>
      </c>
      <c r="N803" s="17">
        <f>IF(ISERROR(SEARCH('G_Sipariş Fişi'!$C$14,$A803)),0,1)</f>
        <v>0</v>
      </c>
      <c r="O803" s="17">
        <f>IF(N803=0,0,COUNTIF($N$6:N803,1))</f>
        <v>0</v>
      </c>
      <c r="P803" s="18" t="str">
        <f t="shared" si="124"/>
        <v/>
      </c>
      <c r="Q803" s="17">
        <f>IF(ISERROR(SEARCH('G_Sipariş Fişi'!$C$15,$A803)),0,1)</f>
        <v>0</v>
      </c>
      <c r="R803" s="17">
        <f>IF(Q803=0,0,COUNTIF($Q$6:Q803,1))</f>
        <v>0</v>
      </c>
      <c r="S803" s="18" t="str">
        <f t="shared" si="125"/>
        <v/>
      </c>
      <c r="T803" s="17">
        <f>IF(ISERROR(SEARCH('G_Sipariş Fişi'!$C$16,$A803)),0,1)</f>
        <v>0</v>
      </c>
      <c r="U803" s="17">
        <f>IF(T803=0,0,COUNTIF($T$6:T803,1))</f>
        <v>0</v>
      </c>
      <c r="V803" s="18" t="str">
        <f t="shared" si="126"/>
        <v/>
      </c>
      <c r="W803" s="17">
        <f>IF(ISERROR(SEARCH('G_Sipariş Fişi'!$C$17,$A803)),0,1)</f>
        <v>0</v>
      </c>
      <c r="X803" s="17">
        <f>IF(W803=0,0,COUNTIF($W$6:W803,1))</f>
        <v>0</v>
      </c>
      <c r="Y803" s="18" t="str">
        <f t="shared" si="127"/>
        <v/>
      </c>
      <c r="Z803" s="17">
        <f>IF(ISERROR(SEARCH('G_Sipariş Fişi'!$C$18,$A803)),0,1)</f>
        <v>0</v>
      </c>
      <c r="AA803" s="17">
        <f>IF(Z803=0,0,COUNTIF($Z$6:Z803,1))</f>
        <v>0</v>
      </c>
      <c r="AB803" s="18" t="str">
        <f t="shared" si="128"/>
        <v/>
      </c>
      <c r="AC803" s="17">
        <f>IF(ISERROR(SEARCH('G_Sipariş Fişi'!$C$19,$A803)),0,1)</f>
        <v>0</v>
      </c>
      <c r="AD803" s="17">
        <f>IF(AC803=0,0,COUNTIF($AC$6:AC803,1))</f>
        <v>0</v>
      </c>
      <c r="AE803" s="18" t="str">
        <f t="shared" si="129"/>
        <v/>
      </c>
    </row>
    <row r="804" spans="1:31" x14ac:dyDescent="0.3">
      <c r="A804" s="17" t="e">
        <f>Tbl_Ürünler[[#This Row],[Ürün Adı]]</f>
        <v>#VALUE!</v>
      </c>
      <c r="B804" s="17">
        <f>IF(ISERROR(SEARCH('G_Sipariş Fişi'!$C$10,$A804)),0,1)</f>
        <v>0</v>
      </c>
      <c r="C804" s="17">
        <f>IF(B804=0,0,COUNTIF($B$6:B804,1))</f>
        <v>0</v>
      </c>
      <c r="D804" s="18" t="str">
        <f t="shared" si="120"/>
        <v/>
      </c>
      <c r="E804" s="17">
        <f>IF(ISERROR(SEARCH('G_Sipariş Fişi'!$C$11,$A804)),0,1)</f>
        <v>0</v>
      </c>
      <c r="F804" s="17">
        <f>IF(E804=0,0,COUNTIF($E$6:E804,1))</f>
        <v>0</v>
      </c>
      <c r="G804" s="18" t="str">
        <f t="shared" si="121"/>
        <v/>
      </c>
      <c r="H804" s="17">
        <f>IF(ISERROR(SEARCH('G_Sipariş Fişi'!$C$12,$A804)),0,1)</f>
        <v>0</v>
      </c>
      <c r="I804" s="17">
        <f>IF(H804=0,0,COUNTIF(H$6:$H804,1))</f>
        <v>0</v>
      </c>
      <c r="J804" s="18" t="str">
        <f t="shared" si="122"/>
        <v/>
      </c>
      <c r="K804" s="17">
        <f>IF(ISERROR(SEARCH('G_Sipariş Fişi'!$C$13,$A804)),0,1)</f>
        <v>0</v>
      </c>
      <c r="L804" s="17">
        <f>IF(K804=0,0,COUNTIF($K$6:K804,1))</f>
        <v>0</v>
      </c>
      <c r="M804" s="18" t="str">
        <f t="shared" si="123"/>
        <v/>
      </c>
      <c r="N804" s="17">
        <f>IF(ISERROR(SEARCH('G_Sipariş Fişi'!$C$14,$A804)),0,1)</f>
        <v>0</v>
      </c>
      <c r="O804" s="17">
        <f>IF(N804=0,0,COUNTIF($N$6:N804,1))</f>
        <v>0</v>
      </c>
      <c r="P804" s="18" t="str">
        <f t="shared" si="124"/>
        <v/>
      </c>
      <c r="Q804" s="17">
        <f>IF(ISERROR(SEARCH('G_Sipariş Fişi'!$C$15,$A804)),0,1)</f>
        <v>0</v>
      </c>
      <c r="R804" s="17">
        <f>IF(Q804=0,0,COUNTIF($Q$6:Q804,1))</f>
        <v>0</v>
      </c>
      <c r="S804" s="18" t="str">
        <f t="shared" si="125"/>
        <v/>
      </c>
      <c r="T804" s="17">
        <f>IF(ISERROR(SEARCH('G_Sipariş Fişi'!$C$16,$A804)),0,1)</f>
        <v>0</v>
      </c>
      <c r="U804" s="17">
        <f>IF(T804=0,0,COUNTIF($T$6:T804,1))</f>
        <v>0</v>
      </c>
      <c r="V804" s="18" t="str">
        <f t="shared" si="126"/>
        <v/>
      </c>
      <c r="W804" s="17">
        <f>IF(ISERROR(SEARCH('G_Sipariş Fişi'!$C$17,$A804)),0,1)</f>
        <v>0</v>
      </c>
      <c r="X804" s="17">
        <f>IF(W804=0,0,COUNTIF($W$6:W804,1))</f>
        <v>0</v>
      </c>
      <c r="Y804" s="18" t="str">
        <f t="shared" si="127"/>
        <v/>
      </c>
      <c r="Z804" s="17">
        <f>IF(ISERROR(SEARCH('G_Sipariş Fişi'!$C$18,$A804)),0,1)</f>
        <v>0</v>
      </c>
      <c r="AA804" s="17">
        <f>IF(Z804=0,0,COUNTIF($Z$6:Z804,1))</f>
        <v>0</v>
      </c>
      <c r="AB804" s="18" t="str">
        <f t="shared" si="128"/>
        <v/>
      </c>
      <c r="AC804" s="17">
        <f>IF(ISERROR(SEARCH('G_Sipariş Fişi'!$C$19,$A804)),0,1)</f>
        <v>0</v>
      </c>
      <c r="AD804" s="17">
        <f>IF(AC804=0,0,COUNTIF($AC$6:AC804,1))</f>
        <v>0</v>
      </c>
      <c r="AE804" s="18" t="str">
        <f t="shared" si="129"/>
        <v/>
      </c>
    </row>
    <row r="805" spans="1:31" x14ac:dyDescent="0.3">
      <c r="A805" s="17" t="e">
        <f>Tbl_Ürünler[[#This Row],[Ürün Adı]]</f>
        <v>#VALUE!</v>
      </c>
      <c r="B805" s="17">
        <f>IF(ISERROR(SEARCH('G_Sipariş Fişi'!$C$10,$A805)),0,1)</f>
        <v>0</v>
      </c>
      <c r="C805" s="17">
        <f>IF(B805=0,0,COUNTIF($B$6:B805,1))</f>
        <v>0</v>
      </c>
      <c r="D805" s="18" t="str">
        <f t="shared" si="120"/>
        <v/>
      </c>
      <c r="E805" s="17">
        <f>IF(ISERROR(SEARCH('G_Sipariş Fişi'!$C$11,$A805)),0,1)</f>
        <v>0</v>
      </c>
      <c r="F805" s="17">
        <f>IF(E805=0,0,COUNTIF($E$6:E805,1))</f>
        <v>0</v>
      </c>
      <c r="G805" s="18" t="str">
        <f t="shared" si="121"/>
        <v/>
      </c>
      <c r="H805" s="17">
        <f>IF(ISERROR(SEARCH('G_Sipariş Fişi'!$C$12,$A805)),0,1)</f>
        <v>0</v>
      </c>
      <c r="I805" s="17">
        <f>IF(H805=0,0,COUNTIF(H$6:$H805,1))</f>
        <v>0</v>
      </c>
      <c r="J805" s="18" t="str">
        <f t="shared" si="122"/>
        <v/>
      </c>
      <c r="K805" s="17">
        <f>IF(ISERROR(SEARCH('G_Sipariş Fişi'!$C$13,$A805)),0,1)</f>
        <v>0</v>
      </c>
      <c r="L805" s="17">
        <f>IF(K805=0,0,COUNTIF($K$6:K805,1))</f>
        <v>0</v>
      </c>
      <c r="M805" s="18" t="str">
        <f t="shared" si="123"/>
        <v/>
      </c>
      <c r="N805" s="17">
        <f>IF(ISERROR(SEARCH('G_Sipariş Fişi'!$C$14,$A805)),0,1)</f>
        <v>0</v>
      </c>
      <c r="O805" s="17">
        <f>IF(N805=0,0,COUNTIF($N$6:N805,1))</f>
        <v>0</v>
      </c>
      <c r="P805" s="18" t="str">
        <f t="shared" si="124"/>
        <v/>
      </c>
      <c r="Q805" s="17">
        <f>IF(ISERROR(SEARCH('G_Sipariş Fişi'!$C$15,$A805)),0,1)</f>
        <v>0</v>
      </c>
      <c r="R805" s="17">
        <f>IF(Q805=0,0,COUNTIF($Q$6:Q805,1))</f>
        <v>0</v>
      </c>
      <c r="S805" s="18" t="str">
        <f t="shared" si="125"/>
        <v/>
      </c>
      <c r="T805" s="17">
        <f>IF(ISERROR(SEARCH('G_Sipariş Fişi'!$C$16,$A805)),0,1)</f>
        <v>0</v>
      </c>
      <c r="U805" s="17">
        <f>IF(T805=0,0,COUNTIF($T$6:T805,1))</f>
        <v>0</v>
      </c>
      <c r="V805" s="18" t="str">
        <f t="shared" si="126"/>
        <v/>
      </c>
      <c r="W805" s="17">
        <f>IF(ISERROR(SEARCH('G_Sipariş Fişi'!$C$17,$A805)),0,1)</f>
        <v>0</v>
      </c>
      <c r="X805" s="17">
        <f>IF(W805=0,0,COUNTIF($W$6:W805,1))</f>
        <v>0</v>
      </c>
      <c r="Y805" s="18" t="str">
        <f t="shared" si="127"/>
        <v/>
      </c>
      <c r="Z805" s="17">
        <f>IF(ISERROR(SEARCH('G_Sipariş Fişi'!$C$18,$A805)),0,1)</f>
        <v>0</v>
      </c>
      <c r="AA805" s="17">
        <f>IF(Z805=0,0,COUNTIF($Z$6:Z805,1))</f>
        <v>0</v>
      </c>
      <c r="AB805" s="18" t="str">
        <f t="shared" si="128"/>
        <v/>
      </c>
      <c r="AC805" s="17">
        <f>IF(ISERROR(SEARCH('G_Sipariş Fişi'!$C$19,$A805)),0,1)</f>
        <v>0</v>
      </c>
      <c r="AD805" s="17">
        <f>IF(AC805=0,0,COUNTIF($AC$6:AC805,1))</f>
        <v>0</v>
      </c>
      <c r="AE805" s="18" t="str">
        <f t="shared" si="129"/>
        <v/>
      </c>
    </row>
    <row r="806" spans="1:31" x14ac:dyDescent="0.3">
      <c r="A806" s="17" t="e">
        <f>Tbl_Ürünler[[#This Row],[Ürün Adı]]</f>
        <v>#VALUE!</v>
      </c>
      <c r="B806" s="17">
        <f>IF(ISERROR(SEARCH('G_Sipariş Fişi'!$C$10,$A806)),0,1)</f>
        <v>0</v>
      </c>
      <c r="C806" s="17">
        <f>IF(B806=0,0,COUNTIF($B$6:B806,1))</f>
        <v>0</v>
      </c>
      <c r="D806" s="18" t="str">
        <f t="shared" si="120"/>
        <v/>
      </c>
      <c r="E806" s="17">
        <f>IF(ISERROR(SEARCH('G_Sipariş Fişi'!$C$11,$A806)),0,1)</f>
        <v>0</v>
      </c>
      <c r="F806" s="17">
        <f>IF(E806=0,0,COUNTIF($E$6:E806,1))</f>
        <v>0</v>
      </c>
      <c r="G806" s="18" t="str">
        <f t="shared" si="121"/>
        <v/>
      </c>
      <c r="H806" s="17">
        <f>IF(ISERROR(SEARCH('G_Sipariş Fişi'!$C$12,$A806)),0,1)</f>
        <v>0</v>
      </c>
      <c r="I806" s="17">
        <f>IF(H806=0,0,COUNTIF(H$6:$H806,1))</f>
        <v>0</v>
      </c>
      <c r="J806" s="18" t="str">
        <f t="shared" si="122"/>
        <v/>
      </c>
      <c r="K806" s="17">
        <f>IF(ISERROR(SEARCH('G_Sipariş Fişi'!$C$13,$A806)),0,1)</f>
        <v>0</v>
      </c>
      <c r="L806" s="17">
        <f>IF(K806=0,0,COUNTIF($K$6:K806,1))</f>
        <v>0</v>
      </c>
      <c r="M806" s="18" t="str">
        <f t="shared" si="123"/>
        <v/>
      </c>
      <c r="N806" s="17">
        <f>IF(ISERROR(SEARCH('G_Sipariş Fişi'!$C$14,$A806)),0,1)</f>
        <v>0</v>
      </c>
      <c r="O806" s="17">
        <f>IF(N806=0,0,COUNTIF($N$6:N806,1))</f>
        <v>0</v>
      </c>
      <c r="P806" s="18" t="str">
        <f t="shared" si="124"/>
        <v/>
      </c>
      <c r="Q806" s="17">
        <f>IF(ISERROR(SEARCH('G_Sipariş Fişi'!$C$15,$A806)),0,1)</f>
        <v>0</v>
      </c>
      <c r="R806" s="17">
        <f>IF(Q806=0,0,COUNTIF($Q$6:Q806,1))</f>
        <v>0</v>
      </c>
      <c r="S806" s="18" t="str">
        <f t="shared" si="125"/>
        <v/>
      </c>
      <c r="T806" s="17">
        <f>IF(ISERROR(SEARCH('G_Sipariş Fişi'!$C$16,$A806)),0,1)</f>
        <v>0</v>
      </c>
      <c r="U806" s="17">
        <f>IF(T806=0,0,COUNTIF($T$6:T806,1))</f>
        <v>0</v>
      </c>
      <c r="V806" s="18" t="str">
        <f t="shared" si="126"/>
        <v/>
      </c>
      <c r="W806" s="17">
        <f>IF(ISERROR(SEARCH('G_Sipariş Fişi'!$C$17,$A806)),0,1)</f>
        <v>0</v>
      </c>
      <c r="X806" s="17">
        <f>IF(W806=0,0,COUNTIF($W$6:W806,1))</f>
        <v>0</v>
      </c>
      <c r="Y806" s="18" t="str">
        <f t="shared" si="127"/>
        <v/>
      </c>
      <c r="Z806" s="17">
        <f>IF(ISERROR(SEARCH('G_Sipariş Fişi'!$C$18,$A806)),0,1)</f>
        <v>0</v>
      </c>
      <c r="AA806" s="17">
        <f>IF(Z806=0,0,COUNTIF($Z$6:Z806,1))</f>
        <v>0</v>
      </c>
      <c r="AB806" s="18" t="str">
        <f t="shared" si="128"/>
        <v/>
      </c>
      <c r="AC806" s="17">
        <f>IF(ISERROR(SEARCH('G_Sipariş Fişi'!$C$19,$A806)),0,1)</f>
        <v>0</v>
      </c>
      <c r="AD806" s="17">
        <f>IF(AC806=0,0,COUNTIF($AC$6:AC806,1))</f>
        <v>0</v>
      </c>
      <c r="AE806" s="18" t="str">
        <f t="shared" si="129"/>
        <v/>
      </c>
    </row>
    <row r="807" spans="1:31" x14ac:dyDescent="0.3">
      <c r="A807" s="17" t="e">
        <f>Tbl_Ürünler[[#This Row],[Ürün Adı]]</f>
        <v>#VALUE!</v>
      </c>
      <c r="B807" s="17">
        <f>IF(ISERROR(SEARCH('G_Sipariş Fişi'!$C$10,$A807)),0,1)</f>
        <v>0</v>
      </c>
      <c r="C807" s="17">
        <f>IF(B807=0,0,COUNTIF($B$6:B807,1))</f>
        <v>0</v>
      </c>
      <c r="D807" s="18" t="str">
        <f t="shared" si="120"/>
        <v/>
      </c>
      <c r="E807" s="17">
        <f>IF(ISERROR(SEARCH('G_Sipariş Fişi'!$C$11,$A807)),0,1)</f>
        <v>0</v>
      </c>
      <c r="F807" s="17">
        <f>IF(E807=0,0,COUNTIF($E$6:E807,1))</f>
        <v>0</v>
      </c>
      <c r="G807" s="18" t="str">
        <f t="shared" si="121"/>
        <v/>
      </c>
      <c r="H807" s="17">
        <f>IF(ISERROR(SEARCH('G_Sipariş Fişi'!$C$12,$A807)),0,1)</f>
        <v>0</v>
      </c>
      <c r="I807" s="17">
        <f>IF(H807=0,0,COUNTIF(H$6:$H807,1))</f>
        <v>0</v>
      </c>
      <c r="J807" s="18" t="str">
        <f t="shared" si="122"/>
        <v/>
      </c>
      <c r="K807" s="17">
        <f>IF(ISERROR(SEARCH('G_Sipariş Fişi'!$C$13,$A807)),0,1)</f>
        <v>0</v>
      </c>
      <c r="L807" s="17">
        <f>IF(K807=0,0,COUNTIF($K$6:K807,1))</f>
        <v>0</v>
      </c>
      <c r="M807" s="18" t="str">
        <f t="shared" si="123"/>
        <v/>
      </c>
      <c r="N807" s="17">
        <f>IF(ISERROR(SEARCH('G_Sipariş Fişi'!$C$14,$A807)),0,1)</f>
        <v>0</v>
      </c>
      <c r="O807" s="17">
        <f>IF(N807=0,0,COUNTIF($N$6:N807,1))</f>
        <v>0</v>
      </c>
      <c r="P807" s="18" t="str">
        <f t="shared" si="124"/>
        <v/>
      </c>
      <c r="Q807" s="17">
        <f>IF(ISERROR(SEARCH('G_Sipariş Fişi'!$C$15,$A807)),0,1)</f>
        <v>0</v>
      </c>
      <c r="R807" s="17">
        <f>IF(Q807=0,0,COUNTIF($Q$6:Q807,1))</f>
        <v>0</v>
      </c>
      <c r="S807" s="18" t="str">
        <f t="shared" si="125"/>
        <v/>
      </c>
      <c r="T807" s="17">
        <f>IF(ISERROR(SEARCH('G_Sipariş Fişi'!$C$16,$A807)),0,1)</f>
        <v>0</v>
      </c>
      <c r="U807" s="17">
        <f>IF(T807=0,0,COUNTIF($T$6:T807,1))</f>
        <v>0</v>
      </c>
      <c r="V807" s="18" t="str">
        <f t="shared" si="126"/>
        <v/>
      </c>
      <c r="W807" s="17">
        <f>IF(ISERROR(SEARCH('G_Sipariş Fişi'!$C$17,$A807)),0,1)</f>
        <v>0</v>
      </c>
      <c r="X807" s="17">
        <f>IF(W807=0,0,COUNTIF($W$6:W807,1))</f>
        <v>0</v>
      </c>
      <c r="Y807" s="18" t="str">
        <f t="shared" si="127"/>
        <v/>
      </c>
      <c r="Z807" s="17">
        <f>IF(ISERROR(SEARCH('G_Sipariş Fişi'!$C$18,$A807)),0,1)</f>
        <v>0</v>
      </c>
      <c r="AA807" s="17">
        <f>IF(Z807=0,0,COUNTIF($Z$6:Z807,1))</f>
        <v>0</v>
      </c>
      <c r="AB807" s="18" t="str">
        <f t="shared" si="128"/>
        <v/>
      </c>
      <c r="AC807" s="17">
        <f>IF(ISERROR(SEARCH('G_Sipariş Fişi'!$C$19,$A807)),0,1)</f>
        <v>0</v>
      </c>
      <c r="AD807" s="17">
        <f>IF(AC807=0,0,COUNTIF($AC$6:AC807,1))</f>
        <v>0</v>
      </c>
      <c r="AE807" s="18" t="str">
        <f t="shared" si="129"/>
        <v/>
      </c>
    </row>
    <row r="808" spans="1:31" x14ac:dyDescent="0.3">
      <c r="A808" s="17" t="e">
        <f>Tbl_Ürünler[[#This Row],[Ürün Adı]]</f>
        <v>#VALUE!</v>
      </c>
      <c r="B808" s="17">
        <f>IF(ISERROR(SEARCH('G_Sipariş Fişi'!$C$10,$A808)),0,1)</f>
        <v>0</v>
      </c>
      <c r="C808" s="17">
        <f>IF(B808=0,0,COUNTIF($B$6:B808,1))</f>
        <v>0</v>
      </c>
      <c r="D808" s="18" t="str">
        <f t="shared" si="120"/>
        <v/>
      </c>
      <c r="E808" s="17">
        <f>IF(ISERROR(SEARCH('G_Sipariş Fişi'!$C$11,$A808)),0,1)</f>
        <v>0</v>
      </c>
      <c r="F808" s="17">
        <f>IF(E808=0,0,COUNTIF($E$6:E808,1))</f>
        <v>0</v>
      </c>
      <c r="G808" s="18" t="str">
        <f t="shared" si="121"/>
        <v/>
      </c>
      <c r="H808" s="17">
        <f>IF(ISERROR(SEARCH('G_Sipariş Fişi'!$C$12,$A808)),0,1)</f>
        <v>0</v>
      </c>
      <c r="I808" s="17">
        <f>IF(H808=0,0,COUNTIF(H$6:$H808,1))</f>
        <v>0</v>
      </c>
      <c r="J808" s="18" t="str">
        <f t="shared" si="122"/>
        <v/>
      </c>
      <c r="K808" s="17">
        <f>IF(ISERROR(SEARCH('G_Sipariş Fişi'!$C$13,$A808)),0,1)</f>
        <v>0</v>
      </c>
      <c r="L808" s="17">
        <f>IF(K808=0,0,COUNTIF($K$6:K808,1))</f>
        <v>0</v>
      </c>
      <c r="M808" s="18" t="str">
        <f t="shared" si="123"/>
        <v/>
      </c>
      <c r="N808" s="17">
        <f>IF(ISERROR(SEARCH('G_Sipariş Fişi'!$C$14,$A808)),0,1)</f>
        <v>0</v>
      </c>
      <c r="O808" s="17">
        <f>IF(N808=0,0,COUNTIF($N$6:N808,1))</f>
        <v>0</v>
      </c>
      <c r="P808" s="18" t="str">
        <f t="shared" si="124"/>
        <v/>
      </c>
      <c r="Q808" s="17">
        <f>IF(ISERROR(SEARCH('G_Sipariş Fişi'!$C$15,$A808)),0,1)</f>
        <v>0</v>
      </c>
      <c r="R808" s="17">
        <f>IF(Q808=0,0,COUNTIF($Q$6:Q808,1))</f>
        <v>0</v>
      </c>
      <c r="S808" s="18" t="str">
        <f t="shared" si="125"/>
        <v/>
      </c>
      <c r="T808" s="17">
        <f>IF(ISERROR(SEARCH('G_Sipariş Fişi'!$C$16,$A808)),0,1)</f>
        <v>0</v>
      </c>
      <c r="U808" s="17">
        <f>IF(T808=0,0,COUNTIF($T$6:T808,1))</f>
        <v>0</v>
      </c>
      <c r="V808" s="18" t="str">
        <f t="shared" si="126"/>
        <v/>
      </c>
      <c r="W808" s="17">
        <f>IF(ISERROR(SEARCH('G_Sipariş Fişi'!$C$17,$A808)),0,1)</f>
        <v>0</v>
      </c>
      <c r="X808" s="17">
        <f>IF(W808=0,0,COUNTIF($W$6:W808,1))</f>
        <v>0</v>
      </c>
      <c r="Y808" s="18" t="str">
        <f t="shared" si="127"/>
        <v/>
      </c>
      <c r="Z808" s="17">
        <f>IF(ISERROR(SEARCH('G_Sipariş Fişi'!$C$18,$A808)),0,1)</f>
        <v>0</v>
      </c>
      <c r="AA808" s="17">
        <f>IF(Z808=0,0,COUNTIF($Z$6:Z808,1))</f>
        <v>0</v>
      </c>
      <c r="AB808" s="18" t="str">
        <f t="shared" si="128"/>
        <v/>
      </c>
      <c r="AC808" s="17">
        <f>IF(ISERROR(SEARCH('G_Sipariş Fişi'!$C$19,$A808)),0,1)</f>
        <v>0</v>
      </c>
      <c r="AD808" s="17">
        <f>IF(AC808=0,0,COUNTIF($AC$6:AC808,1))</f>
        <v>0</v>
      </c>
      <c r="AE808" s="18" t="str">
        <f t="shared" si="129"/>
        <v/>
      </c>
    </row>
    <row r="809" spans="1:31" x14ac:dyDescent="0.3">
      <c r="A809" s="17" t="e">
        <f>Tbl_Ürünler[[#This Row],[Ürün Adı]]</f>
        <v>#VALUE!</v>
      </c>
      <c r="B809" s="17">
        <f>IF(ISERROR(SEARCH('G_Sipariş Fişi'!$C$10,$A809)),0,1)</f>
        <v>0</v>
      </c>
      <c r="C809" s="17">
        <f>IF(B809=0,0,COUNTIF($B$6:B809,1))</f>
        <v>0</v>
      </c>
      <c r="D809" s="18" t="str">
        <f t="shared" si="120"/>
        <v/>
      </c>
      <c r="E809" s="17">
        <f>IF(ISERROR(SEARCH('G_Sipariş Fişi'!$C$11,$A809)),0,1)</f>
        <v>0</v>
      </c>
      <c r="F809" s="17">
        <f>IF(E809=0,0,COUNTIF($E$6:E809,1))</f>
        <v>0</v>
      </c>
      <c r="G809" s="18" t="str">
        <f t="shared" si="121"/>
        <v/>
      </c>
      <c r="H809" s="17">
        <f>IF(ISERROR(SEARCH('G_Sipariş Fişi'!$C$12,$A809)),0,1)</f>
        <v>0</v>
      </c>
      <c r="I809" s="17">
        <f>IF(H809=0,0,COUNTIF(H$6:$H809,1))</f>
        <v>0</v>
      </c>
      <c r="J809" s="18" t="str">
        <f t="shared" si="122"/>
        <v/>
      </c>
      <c r="K809" s="17">
        <f>IF(ISERROR(SEARCH('G_Sipariş Fişi'!$C$13,$A809)),0,1)</f>
        <v>0</v>
      </c>
      <c r="L809" s="17">
        <f>IF(K809=0,0,COUNTIF($K$6:K809,1))</f>
        <v>0</v>
      </c>
      <c r="M809" s="18" t="str">
        <f t="shared" si="123"/>
        <v/>
      </c>
      <c r="N809" s="17">
        <f>IF(ISERROR(SEARCH('G_Sipariş Fişi'!$C$14,$A809)),0,1)</f>
        <v>0</v>
      </c>
      <c r="O809" s="17">
        <f>IF(N809=0,0,COUNTIF($N$6:N809,1))</f>
        <v>0</v>
      </c>
      <c r="P809" s="18" t="str">
        <f t="shared" si="124"/>
        <v/>
      </c>
      <c r="Q809" s="17">
        <f>IF(ISERROR(SEARCH('G_Sipariş Fişi'!$C$15,$A809)),0,1)</f>
        <v>0</v>
      </c>
      <c r="R809" s="17">
        <f>IF(Q809=0,0,COUNTIF($Q$6:Q809,1))</f>
        <v>0</v>
      </c>
      <c r="S809" s="18" t="str">
        <f t="shared" si="125"/>
        <v/>
      </c>
      <c r="T809" s="17">
        <f>IF(ISERROR(SEARCH('G_Sipariş Fişi'!$C$16,$A809)),0,1)</f>
        <v>0</v>
      </c>
      <c r="U809" s="17">
        <f>IF(T809=0,0,COUNTIF($T$6:T809,1))</f>
        <v>0</v>
      </c>
      <c r="V809" s="18" t="str">
        <f t="shared" si="126"/>
        <v/>
      </c>
      <c r="W809" s="17">
        <f>IF(ISERROR(SEARCH('G_Sipariş Fişi'!$C$17,$A809)),0,1)</f>
        <v>0</v>
      </c>
      <c r="X809" s="17">
        <f>IF(W809=0,0,COUNTIF($W$6:W809,1))</f>
        <v>0</v>
      </c>
      <c r="Y809" s="18" t="str">
        <f t="shared" si="127"/>
        <v/>
      </c>
      <c r="Z809" s="17">
        <f>IF(ISERROR(SEARCH('G_Sipariş Fişi'!$C$18,$A809)),0,1)</f>
        <v>0</v>
      </c>
      <c r="AA809" s="17">
        <f>IF(Z809=0,0,COUNTIF($Z$6:Z809,1))</f>
        <v>0</v>
      </c>
      <c r="AB809" s="18" t="str">
        <f t="shared" si="128"/>
        <v/>
      </c>
      <c r="AC809" s="17">
        <f>IF(ISERROR(SEARCH('G_Sipariş Fişi'!$C$19,$A809)),0,1)</f>
        <v>0</v>
      </c>
      <c r="AD809" s="17">
        <f>IF(AC809=0,0,COUNTIF($AC$6:AC809,1))</f>
        <v>0</v>
      </c>
      <c r="AE809" s="18" t="str">
        <f t="shared" si="129"/>
        <v/>
      </c>
    </row>
    <row r="810" spans="1:31" x14ac:dyDescent="0.3">
      <c r="A810" s="17" t="e">
        <f>Tbl_Ürünler[[#This Row],[Ürün Adı]]</f>
        <v>#VALUE!</v>
      </c>
      <c r="B810" s="17">
        <f>IF(ISERROR(SEARCH('G_Sipariş Fişi'!$C$10,$A810)),0,1)</f>
        <v>0</v>
      </c>
      <c r="C810" s="17">
        <f>IF(B810=0,0,COUNTIF($B$6:B810,1))</f>
        <v>0</v>
      </c>
      <c r="D810" s="18" t="str">
        <f t="shared" si="120"/>
        <v/>
      </c>
      <c r="E810" s="17">
        <f>IF(ISERROR(SEARCH('G_Sipariş Fişi'!$C$11,$A810)),0,1)</f>
        <v>0</v>
      </c>
      <c r="F810" s="17">
        <f>IF(E810=0,0,COUNTIF($E$6:E810,1))</f>
        <v>0</v>
      </c>
      <c r="G810" s="18" t="str">
        <f t="shared" si="121"/>
        <v/>
      </c>
      <c r="H810" s="17">
        <f>IF(ISERROR(SEARCH('G_Sipariş Fişi'!$C$12,$A810)),0,1)</f>
        <v>0</v>
      </c>
      <c r="I810" s="17">
        <f>IF(H810=0,0,COUNTIF(H$6:$H810,1))</f>
        <v>0</v>
      </c>
      <c r="J810" s="18" t="str">
        <f t="shared" si="122"/>
        <v/>
      </c>
      <c r="K810" s="17">
        <f>IF(ISERROR(SEARCH('G_Sipariş Fişi'!$C$13,$A810)),0,1)</f>
        <v>0</v>
      </c>
      <c r="L810" s="17">
        <f>IF(K810=0,0,COUNTIF($K$6:K810,1))</f>
        <v>0</v>
      </c>
      <c r="M810" s="18" t="str">
        <f t="shared" si="123"/>
        <v/>
      </c>
      <c r="N810" s="17">
        <f>IF(ISERROR(SEARCH('G_Sipariş Fişi'!$C$14,$A810)),0,1)</f>
        <v>0</v>
      </c>
      <c r="O810" s="17">
        <f>IF(N810=0,0,COUNTIF($N$6:N810,1))</f>
        <v>0</v>
      </c>
      <c r="P810" s="18" t="str">
        <f t="shared" si="124"/>
        <v/>
      </c>
      <c r="Q810" s="17">
        <f>IF(ISERROR(SEARCH('G_Sipariş Fişi'!$C$15,$A810)),0,1)</f>
        <v>0</v>
      </c>
      <c r="R810" s="17">
        <f>IF(Q810=0,0,COUNTIF($Q$6:Q810,1))</f>
        <v>0</v>
      </c>
      <c r="S810" s="18" t="str">
        <f t="shared" si="125"/>
        <v/>
      </c>
      <c r="T810" s="17">
        <f>IF(ISERROR(SEARCH('G_Sipariş Fişi'!$C$16,$A810)),0,1)</f>
        <v>0</v>
      </c>
      <c r="U810" s="17">
        <f>IF(T810=0,0,COUNTIF($T$6:T810,1))</f>
        <v>0</v>
      </c>
      <c r="V810" s="18" t="str">
        <f t="shared" si="126"/>
        <v/>
      </c>
      <c r="W810" s="17">
        <f>IF(ISERROR(SEARCH('G_Sipariş Fişi'!$C$17,$A810)),0,1)</f>
        <v>0</v>
      </c>
      <c r="X810" s="17">
        <f>IF(W810=0,0,COUNTIF($W$6:W810,1))</f>
        <v>0</v>
      </c>
      <c r="Y810" s="18" t="str">
        <f t="shared" si="127"/>
        <v/>
      </c>
      <c r="Z810" s="17">
        <f>IF(ISERROR(SEARCH('G_Sipariş Fişi'!$C$18,$A810)),0,1)</f>
        <v>0</v>
      </c>
      <c r="AA810" s="17">
        <f>IF(Z810=0,0,COUNTIF($Z$6:Z810,1))</f>
        <v>0</v>
      </c>
      <c r="AB810" s="18" t="str">
        <f t="shared" si="128"/>
        <v/>
      </c>
      <c r="AC810" s="17">
        <f>IF(ISERROR(SEARCH('G_Sipariş Fişi'!$C$19,$A810)),0,1)</f>
        <v>0</v>
      </c>
      <c r="AD810" s="17">
        <f>IF(AC810=0,0,COUNTIF($AC$6:AC810,1))</f>
        <v>0</v>
      </c>
      <c r="AE810" s="18" t="str">
        <f t="shared" si="129"/>
        <v/>
      </c>
    </row>
    <row r="811" spans="1:31" x14ac:dyDescent="0.3">
      <c r="A811" s="17" t="e">
        <f>Tbl_Ürünler[[#This Row],[Ürün Adı]]</f>
        <v>#VALUE!</v>
      </c>
      <c r="B811" s="17">
        <f>IF(ISERROR(SEARCH('G_Sipariş Fişi'!$C$10,$A811)),0,1)</f>
        <v>0</v>
      </c>
      <c r="C811" s="17">
        <f>IF(B811=0,0,COUNTIF($B$6:B811,1))</f>
        <v>0</v>
      </c>
      <c r="D811" s="18" t="str">
        <f t="shared" si="120"/>
        <v/>
      </c>
      <c r="E811" s="17">
        <f>IF(ISERROR(SEARCH('G_Sipariş Fişi'!$C$11,$A811)),0,1)</f>
        <v>0</v>
      </c>
      <c r="F811" s="17">
        <f>IF(E811=0,0,COUNTIF($E$6:E811,1))</f>
        <v>0</v>
      </c>
      <c r="G811" s="18" t="str">
        <f t="shared" si="121"/>
        <v/>
      </c>
      <c r="H811" s="17">
        <f>IF(ISERROR(SEARCH('G_Sipariş Fişi'!$C$12,$A811)),0,1)</f>
        <v>0</v>
      </c>
      <c r="I811" s="17">
        <f>IF(H811=0,0,COUNTIF(H$6:$H811,1))</f>
        <v>0</v>
      </c>
      <c r="J811" s="18" t="str">
        <f t="shared" si="122"/>
        <v/>
      </c>
      <c r="K811" s="17">
        <f>IF(ISERROR(SEARCH('G_Sipariş Fişi'!$C$13,$A811)),0,1)</f>
        <v>0</v>
      </c>
      <c r="L811" s="17">
        <f>IF(K811=0,0,COUNTIF($K$6:K811,1))</f>
        <v>0</v>
      </c>
      <c r="M811" s="18" t="str">
        <f t="shared" si="123"/>
        <v/>
      </c>
      <c r="N811" s="17">
        <f>IF(ISERROR(SEARCH('G_Sipariş Fişi'!$C$14,$A811)),0,1)</f>
        <v>0</v>
      </c>
      <c r="O811" s="17">
        <f>IF(N811=0,0,COUNTIF($N$6:N811,1))</f>
        <v>0</v>
      </c>
      <c r="P811" s="18" t="str">
        <f t="shared" si="124"/>
        <v/>
      </c>
      <c r="Q811" s="17">
        <f>IF(ISERROR(SEARCH('G_Sipariş Fişi'!$C$15,$A811)),0,1)</f>
        <v>0</v>
      </c>
      <c r="R811" s="17">
        <f>IF(Q811=0,0,COUNTIF($Q$6:Q811,1))</f>
        <v>0</v>
      </c>
      <c r="S811" s="18" t="str">
        <f t="shared" si="125"/>
        <v/>
      </c>
      <c r="T811" s="17">
        <f>IF(ISERROR(SEARCH('G_Sipariş Fişi'!$C$16,$A811)),0,1)</f>
        <v>0</v>
      </c>
      <c r="U811" s="17">
        <f>IF(T811=0,0,COUNTIF($T$6:T811,1))</f>
        <v>0</v>
      </c>
      <c r="V811" s="18" t="str">
        <f t="shared" si="126"/>
        <v/>
      </c>
      <c r="W811" s="17">
        <f>IF(ISERROR(SEARCH('G_Sipariş Fişi'!$C$17,$A811)),0,1)</f>
        <v>0</v>
      </c>
      <c r="X811" s="17">
        <f>IF(W811=0,0,COUNTIF($W$6:W811,1))</f>
        <v>0</v>
      </c>
      <c r="Y811" s="18" t="str">
        <f t="shared" si="127"/>
        <v/>
      </c>
      <c r="Z811" s="17">
        <f>IF(ISERROR(SEARCH('G_Sipariş Fişi'!$C$18,$A811)),0,1)</f>
        <v>0</v>
      </c>
      <c r="AA811" s="17">
        <f>IF(Z811=0,0,COUNTIF($Z$6:Z811,1))</f>
        <v>0</v>
      </c>
      <c r="AB811" s="18" t="str">
        <f t="shared" si="128"/>
        <v/>
      </c>
      <c r="AC811" s="17">
        <f>IF(ISERROR(SEARCH('G_Sipariş Fişi'!$C$19,$A811)),0,1)</f>
        <v>0</v>
      </c>
      <c r="AD811" s="17">
        <f>IF(AC811=0,0,COUNTIF($AC$6:AC811,1))</f>
        <v>0</v>
      </c>
      <c r="AE811" s="18" t="str">
        <f t="shared" si="129"/>
        <v/>
      </c>
    </row>
    <row r="812" spans="1:31" x14ac:dyDescent="0.3">
      <c r="A812" s="17" t="e">
        <f>Tbl_Ürünler[[#This Row],[Ürün Adı]]</f>
        <v>#VALUE!</v>
      </c>
      <c r="B812" s="17">
        <f>IF(ISERROR(SEARCH('G_Sipariş Fişi'!$C$10,$A812)),0,1)</f>
        <v>0</v>
      </c>
      <c r="C812" s="17">
        <f>IF(B812=0,0,COUNTIF($B$6:B812,1))</f>
        <v>0</v>
      </c>
      <c r="D812" s="18" t="str">
        <f t="shared" si="120"/>
        <v/>
      </c>
      <c r="E812" s="17">
        <f>IF(ISERROR(SEARCH('G_Sipariş Fişi'!$C$11,$A812)),0,1)</f>
        <v>0</v>
      </c>
      <c r="F812" s="17">
        <f>IF(E812=0,0,COUNTIF($E$6:E812,1))</f>
        <v>0</v>
      </c>
      <c r="G812" s="18" t="str">
        <f t="shared" si="121"/>
        <v/>
      </c>
      <c r="H812" s="17">
        <f>IF(ISERROR(SEARCH('G_Sipariş Fişi'!$C$12,$A812)),0,1)</f>
        <v>0</v>
      </c>
      <c r="I812" s="17">
        <f>IF(H812=0,0,COUNTIF(H$6:$H812,1))</f>
        <v>0</v>
      </c>
      <c r="J812" s="18" t="str">
        <f t="shared" si="122"/>
        <v/>
      </c>
      <c r="K812" s="17">
        <f>IF(ISERROR(SEARCH('G_Sipariş Fişi'!$C$13,$A812)),0,1)</f>
        <v>0</v>
      </c>
      <c r="L812" s="17">
        <f>IF(K812=0,0,COUNTIF($K$6:K812,1))</f>
        <v>0</v>
      </c>
      <c r="M812" s="18" t="str">
        <f t="shared" si="123"/>
        <v/>
      </c>
      <c r="N812" s="17">
        <f>IF(ISERROR(SEARCH('G_Sipariş Fişi'!$C$14,$A812)),0,1)</f>
        <v>0</v>
      </c>
      <c r="O812" s="17">
        <f>IF(N812=0,0,COUNTIF($N$6:N812,1))</f>
        <v>0</v>
      </c>
      <c r="P812" s="18" t="str">
        <f t="shared" si="124"/>
        <v/>
      </c>
      <c r="Q812" s="17">
        <f>IF(ISERROR(SEARCH('G_Sipariş Fişi'!$C$15,$A812)),0,1)</f>
        <v>0</v>
      </c>
      <c r="R812" s="17">
        <f>IF(Q812=0,0,COUNTIF($Q$6:Q812,1))</f>
        <v>0</v>
      </c>
      <c r="S812" s="18" t="str">
        <f t="shared" si="125"/>
        <v/>
      </c>
      <c r="T812" s="17">
        <f>IF(ISERROR(SEARCH('G_Sipariş Fişi'!$C$16,$A812)),0,1)</f>
        <v>0</v>
      </c>
      <c r="U812" s="17">
        <f>IF(T812=0,0,COUNTIF($T$6:T812,1))</f>
        <v>0</v>
      </c>
      <c r="V812" s="18" t="str">
        <f t="shared" si="126"/>
        <v/>
      </c>
      <c r="W812" s="17">
        <f>IF(ISERROR(SEARCH('G_Sipariş Fişi'!$C$17,$A812)),0,1)</f>
        <v>0</v>
      </c>
      <c r="X812" s="17">
        <f>IF(W812=0,0,COUNTIF($W$6:W812,1))</f>
        <v>0</v>
      </c>
      <c r="Y812" s="18" t="str">
        <f t="shared" si="127"/>
        <v/>
      </c>
      <c r="Z812" s="17">
        <f>IF(ISERROR(SEARCH('G_Sipariş Fişi'!$C$18,$A812)),0,1)</f>
        <v>0</v>
      </c>
      <c r="AA812" s="17">
        <f>IF(Z812=0,0,COUNTIF($Z$6:Z812,1))</f>
        <v>0</v>
      </c>
      <c r="AB812" s="18" t="str">
        <f t="shared" si="128"/>
        <v/>
      </c>
      <c r="AC812" s="17">
        <f>IF(ISERROR(SEARCH('G_Sipariş Fişi'!$C$19,$A812)),0,1)</f>
        <v>0</v>
      </c>
      <c r="AD812" s="17">
        <f>IF(AC812=0,0,COUNTIF($AC$6:AC812,1))</f>
        <v>0</v>
      </c>
      <c r="AE812" s="18" t="str">
        <f t="shared" si="129"/>
        <v/>
      </c>
    </row>
    <row r="813" spans="1:31" x14ac:dyDescent="0.3">
      <c r="A813" s="17" t="e">
        <f>Tbl_Ürünler[[#This Row],[Ürün Adı]]</f>
        <v>#VALUE!</v>
      </c>
      <c r="B813" s="17">
        <f>IF(ISERROR(SEARCH('G_Sipariş Fişi'!$C$10,$A813)),0,1)</f>
        <v>0</v>
      </c>
      <c r="C813" s="17">
        <f>IF(B813=0,0,COUNTIF($B$6:B813,1))</f>
        <v>0</v>
      </c>
      <c r="D813" s="18" t="str">
        <f t="shared" si="120"/>
        <v/>
      </c>
      <c r="E813" s="17">
        <f>IF(ISERROR(SEARCH('G_Sipariş Fişi'!$C$11,$A813)),0,1)</f>
        <v>0</v>
      </c>
      <c r="F813" s="17">
        <f>IF(E813=0,0,COUNTIF($E$6:E813,1))</f>
        <v>0</v>
      </c>
      <c r="G813" s="18" t="str">
        <f t="shared" si="121"/>
        <v/>
      </c>
      <c r="H813" s="17">
        <f>IF(ISERROR(SEARCH('G_Sipariş Fişi'!$C$12,$A813)),0,1)</f>
        <v>0</v>
      </c>
      <c r="I813" s="17">
        <f>IF(H813=0,0,COUNTIF(H$6:$H813,1))</f>
        <v>0</v>
      </c>
      <c r="J813" s="18" t="str">
        <f t="shared" si="122"/>
        <v/>
      </c>
      <c r="K813" s="17">
        <f>IF(ISERROR(SEARCH('G_Sipariş Fişi'!$C$13,$A813)),0,1)</f>
        <v>0</v>
      </c>
      <c r="L813" s="17">
        <f>IF(K813=0,0,COUNTIF($K$6:K813,1))</f>
        <v>0</v>
      </c>
      <c r="M813" s="18" t="str">
        <f t="shared" si="123"/>
        <v/>
      </c>
      <c r="N813" s="17">
        <f>IF(ISERROR(SEARCH('G_Sipariş Fişi'!$C$14,$A813)),0,1)</f>
        <v>0</v>
      </c>
      <c r="O813" s="17">
        <f>IF(N813=0,0,COUNTIF($N$6:N813,1))</f>
        <v>0</v>
      </c>
      <c r="P813" s="18" t="str">
        <f t="shared" si="124"/>
        <v/>
      </c>
      <c r="Q813" s="17">
        <f>IF(ISERROR(SEARCH('G_Sipariş Fişi'!$C$15,$A813)),0,1)</f>
        <v>0</v>
      </c>
      <c r="R813" s="17">
        <f>IF(Q813=0,0,COUNTIF($Q$6:Q813,1))</f>
        <v>0</v>
      </c>
      <c r="S813" s="18" t="str">
        <f t="shared" si="125"/>
        <v/>
      </c>
      <c r="T813" s="17">
        <f>IF(ISERROR(SEARCH('G_Sipariş Fişi'!$C$16,$A813)),0,1)</f>
        <v>0</v>
      </c>
      <c r="U813" s="17">
        <f>IF(T813=0,0,COUNTIF($T$6:T813,1))</f>
        <v>0</v>
      </c>
      <c r="V813" s="18" t="str">
        <f t="shared" si="126"/>
        <v/>
      </c>
      <c r="W813" s="17">
        <f>IF(ISERROR(SEARCH('G_Sipariş Fişi'!$C$17,$A813)),0,1)</f>
        <v>0</v>
      </c>
      <c r="X813" s="17">
        <f>IF(W813=0,0,COUNTIF($W$6:W813,1))</f>
        <v>0</v>
      </c>
      <c r="Y813" s="18" t="str">
        <f t="shared" si="127"/>
        <v/>
      </c>
      <c r="Z813" s="17">
        <f>IF(ISERROR(SEARCH('G_Sipariş Fişi'!$C$18,$A813)),0,1)</f>
        <v>0</v>
      </c>
      <c r="AA813" s="17">
        <f>IF(Z813=0,0,COUNTIF($Z$6:Z813,1))</f>
        <v>0</v>
      </c>
      <c r="AB813" s="18" t="str">
        <f t="shared" si="128"/>
        <v/>
      </c>
      <c r="AC813" s="17">
        <f>IF(ISERROR(SEARCH('G_Sipariş Fişi'!$C$19,$A813)),0,1)</f>
        <v>0</v>
      </c>
      <c r="AD813" s="17">
        <f>IF(AC813=0,0,COUNTIF($AC$6:AC813,1))</f>
        <v>0</v>
      </c>
      <c r="AE813" s="18" t="str">
        <f t="shared" si="129"/>
        <v/>
      </c>
    </row>
    <row r="814" spans="1:31" x14ac:dyDescent="0.3">
      <c r="A814" s="17" t="e">
        <f>Tbl_Ürünler[[#This Row],[Ürün Adı]]</f>
        <v>#VALUE!</v>
      </c>
      <c r="B814" s="17">
        <f>IF(ISERROR(SEARCH('G_Sipariş Fişi'!$C$10,$A814)),0,1)</f>
        <v>0</v>
      </c>
      <c r="C814" s="17">
        <f>IF(B814=0,0,COUNTIF($B$6:B814,1))</f>
        <v>0</v>
      </c>
      <c r="D814" s="18" t="str">
        <f t="shared" si="120"/>
        <v/>
      </c>
      <c r="E814" s="17">
        <f>IF(ISERROR(SEARCH('G_Sipariş Fişi'!$C$11,$A814)),0,1)</f>
        <v>0</v>
      </c>
      <c r="F814" s="17">
        <f>IF(E814=0,0,COUNTIF($E$6:E814,1))</f>
        <v>0</v>
      </c>
      <c r="G814" s="18" t="str">
        <f t="shared" si="121"/>
        <v/>
      </c>
      <c r="H814" s="17">
        <f>IF(ISERROR(SEARCH('G_Sipariş Fişi'!$C$12,$A814)),0,1)</f>
        <v>0</v>
      </c>
      <c r="I814" s="17">
        <f>IF(H814=0,0,COUNTIF(H$6:$H814,1))</f>
        <v>0</v>
      </c>
      <c r="J814" s="18" t="str">
        <f t="shared" si="122"/>
        <v/>
      </c>
      <c r="K814" s="17">
        <f>IF(ISERROR(SEARCH('G_Sipariş Fişi'!$C$13,$A814)),0,1)</f>
        <v>0</v>
      </c>
      <c r="L814" s="17">
        <f>IF(K814=0,0,COUNTIF($K$6:K814,1))</f>
        <v>0</v>
      </c>
      <c r="M814" s="18" t="str">
        <f t="shared" si="123"/>
        <v/>
      </c>
      <c r="N814" s="17">
        <f>IF(ISERROR(SEARCH('G_Sipariş Fişi'!$C$14,$A814)),0,1)</f>
        <v>0</v>
      </c>
      <c r="O814" s="17">
        <f>IF(N814=0,0,COUNTIF($N$6:N814,1))</f>
        <v>0</v>
      </c>
      <c r="P814" s="18" t="str">
        <f t="shared" si="124"/>
        <v/>
      </c>
      <c r="Q814" s="17">
        <f>IF(ISERROR(SEARCH('G_Sipariş Fişi'!$C$15,$A814)),0,1)</f>
        <v>0</v>
      </c>
      <c r="R814" s="17">
        <f>IF(Q814=0,0,COUNTIF($Q$6:Q814,1))</f>
        <v>0</v>
      </c>
      <c r="S814" s="18" t="str">
        <f t="shared" si="125"/>
        <v/>
      </c>
      <c r="T814" s="17">
        <f>IF(ISERROR(SEARCH('G_Sipariş Fişi'!$C$16,$A814)),0,1)</f>
        <v>0</v>
      </c>
      <c r="U814" s="17">
        <f>IF(T814=0,0,COUNTIF($T$6:T814,1))</f>
        <v>0</v>
      </c>
      <c r="V814" s="18" t="str">
        <f t="shared" si="126"/>
        <v/>
      </c>
      <c r="W814" s="17">
        <f>IF(ISERROR(SEARCH('G_Sipariş Fişi'!$C$17,$A814)),0,1)</f>
        <v>0</v>
      </c>
      <c r="X814" s="17">
        <f>IF(W814=0,0,COUNTIF($W$6:W814,1))</f>
        <v>0</v>
      </c>
      <c r="Y814" s="18" t="str">
        <f t="shared" si="127"/>
        <v/>
      </c>
      <c r="Z814" s="17">
        <f>IF(ISERROR(SEARCH('G_Sipariş Fişi'!$C$18,$A814)),0,1)</f>
        <v>0</v>
      </c>
      <c r="AA814" s="17">
        <f>IF(Z814=0,0,COUNTIF($Z$6:Z814,1))</f>
        <v>0</v>
      </c>
      <c r="AB814" s="18" t="str">
        <f t="shared" si="128"/>
        <v/>
      </c>
      <c r="AC814" s="17">
        <f>IF(ISERROR(SEARCH('G_Sipariş Fişi'!$C$19,$A814)),0,1)</f>
        <v>0</v>
      </c>
      <c r="AD814" s="17">
        <f>IF(AC814=0,0,COUNTIF($AC$6:AC814,1))</f>
        <v>0</v>
      </c>
      <c r="AE814" s="18" t="str">
        <f t="shared" si="129"/>
        <v/>
      </c>
    </row>
    <row r="815" spans="1:31" x14ac:dyDescent="0.3">
      <c r="A815" s="17" t="e">
        <f>Tbl_Ürünler[[#This Row],[Ürün Adı]]</f>
        <v>#VALUE!</v>
      </c>
      <c r="B815" s="17">
        <f>IF(ISERROR(SEARCH('G_Sipariş Fişi'!$C$10,$A815)),0,1)</f>
        <v>0</v>
      </c>
      <c r="C815" s="17">
        <f>IF(B815=0,0,COUNTIF($B$6:B815,1))</f>
        <v>0</v>
      </c>
      <c r="D815" s="18" t="str">
        <f t="shared" si="120"/>
        <v/>
      </c>
      <c r="E815" s="17">
        <f>IF(ISERROR(SEARCH('G_Sipariş Fişi'!$C$11,$A815)),0,1)</f>
        <v>0</v>
      </c>
      <c r="F815" s="17">
        <f>IF(E815=0,0,COUNTIF($E$6:E815,1))</f>
        <v>0</v>
      </c>
      <c r="G815" s="18" t="str">
        <f t="shared" si="121"/>
        <v/>
      </c>
      <c r="H815" s="17">
        <f>IF(ISERROR(SEARCH('G_Sipariş Fişi'!$C$12,$A815)),0,1)</f>
        <v>0</v>
      </c>
      <c r="I815" s="17">
        <f>IF(H815=0,0,COUNTIF(H$6:$H815,1))</f>
        <v>0</v>
      </c>
      <c r="J815" s="18" t="str">
        <f t="shared" si="122"/>
        <v/>
      </c>
      <c r="K815" s="17">
        <f>IF(ISERROR(SEARCH('G_Sipariş Fişi'!$C$13,$A815)),0,1)</f>
        <v>0</v>
      </c>
      <c r="L815" s="17">
        <f>IF(K815=0,0,COUNTIF($K$6:K815,1))</f>
        <v>0</v>
      </c>
      <c r="M815" s="18" t="str">
        <f t="shared" si="123"/>
        <v/>
      </c>
      <c r="N815" s="17">
        <f>IF(ISERROR(SEARCH('G_Sipariş Fişi'!$C$14,$A815)),0,1)</f>
        <v>0</v>
      </c>
      <c r="O815" s="17">
        <f>IF(N815=0,0,COUNTIF($N$6:N815,1))</f>
        <v>0</v>
      </c>
      <c r="P815" s="18" t="str">
        <f t="shared" si="124"/>
        <v/>
      </c>
      <c r="Q815" s="17">
        <f>IF(ISERROR(SEARCH('G_Sipariş Fişi'!$C$15,$A815)),0,1)</f>
        <v>0</v>
      </c>
      <c r="R815" s="17">
        <f>IF(Q815=0,0,COUNTIF($Q$6:Q815,1))</f>
        <v>0</v>
      </c>
      <c r="S815" s="18" t="str">
        <f t="shared" si="125"/>
        <v/>
      </c>
      <c r="T815" s="17">
        <f>IF(ISERROR(SEARCH('G_Sipariş Fişi'!$C$16,$A815)),0,1)</f>
        <v>0</v>
      </c>
      <c r="U815" s="17">
        <f>IF(T815=0,0,COUNTIF($T$6:T815,1))</f>
        <v>0</v>
      </c>
      <c r="V815" s="18" t="str">
        <f t="shared" si="126"/>
        <v/>
      </c>
      <c r="W815" s="17">
        <f>IF(ISERROR(SEARCH('G_Sipariş Fişi'!$C$17,$A815)),0,1)</f>
        <v>0</v>
      </c>
      <c r="X815" s="17">
        <f>IF(W815=0,0,COUNTIF($W$6:W815,1))</f>
        <v>0</v>
      </c>
      <c r="Y815" s="18" t="str">
        <f t="shared" si="127"/>
        <v/>
      </c>
      <c r="Z815" s="17">
        <f>IF(ISERROR(SEARCH('G_Sipariş Fişi'!$C$18,$A815)),0,1)</f>
        <v>0</v>
      </c>
      <c r="AA815" s="17">
        <f>IF(Z815=0,0,COUNTIF($Z$6:Z815,1))</f>
        <v>0</v>
      </c>
      <c r="AB815" s="18" t="str">
        <f t="shared" si="128"/>
        <v/>
      </c>
      <c r="AC815" s="17">
        <f>IF(ISERROR(SEARCH('G_Sipariş Fişi'!$C$19,$A815)),0,1)</f>
        <v>0</v>
      </c>
      <c r="AD815" s="17">
        <f>IF(AC815=0,0,COUNTIF($AC$6:AC815,1))</f>
        <v>0</v>
      </c>
      <c r="AE815" s="18" t="str">
        <f t="shared" si="129"/>
        <v/>
      </c>
    </row>
    <row r="816" spans="1:31" x14ac:dyDescent="0.3">
      <c r="A816" s="17" t="e">
        <f>Tbl_Ürünler[[#This Row],[Ürün Adı]]</f>
        <v>#VALUE!</v>
      </c>
      <c r="B816" s="17">
        <f>IF(ISERROR(SEARCH('G_Sipariş Fişi'!$C$10,$A816)),0,1)</f>
        <v>0</v>
      </c>
      <c r="C816" s="17">
        <f>IF(B816=0,0,COUNTIF($B$6:B816,1))</f>
        <v>0</v>
      </c>
      <c r="D816" s="18" t="str">
        <f t="shared" si="120"/>
        <v/>
      </c>
      <c r="E816" s="17">
        <f>IF(ISERROR(SEARCH('G_Sipariş Fişi'!$C$11,$A816)),0,1)</f>
        <v>0</v>
      </c>
      <c r="F816" s="17">
        <f>IF(E816=0,0,COUNTIF($E$6:E816,1))</f>
        <v>0</v>
      </c>
      <c r="G816" s="18" t="str">
        <f t="shared" si="121"/>
        <v/>
      </c>
      <c r="H816" s="17">
        <f>IF(ISERROR(SEARCH('G_Sipariş Fişi'!$C$12,$A816)),0,1)</f>
        <v>0</v>
      </c>
      <c r="I816" s="17">
        <f>IF(H816=0,0,COUNTIF(H$6:$H816,1))</f>
        <v>0</v>
      </c>
      <c r="J816" s="18" t="str">
        <f t="shared" si="122"/>
        <v/>
      </c>
      <c r="K816" s="17">
        <f>IF(ISERROR(SEARCH('G_Sipariş Fişi'!$C$13,$A816)),0,1)</f>
        <v>0</v>
      </c>
      <c r="L816" s="17">
        <f>IF(K816=0,0,COUNTIF($K$6:K816,1))</f>
        <v>0</v>
      </c>
      <c r="M816" s="18" t="str">
        <f t="shared" si="123"/>
        <v/>
      </c>
      <c r="N816" s="17">
        <f>IF(ISERROR(SEARCH('G_Sipariş Fişi'!$C$14,$A816)),0,1)</f>
        <v>0</v>
      </c>
      <c r="O816" s="17">
        <f>IF(N816=0,0,COUNTIF($N$6:N816,1))</f>
        <v>0</v>
      </c>
      <c r="P816" s="18" t="str">
        <f t="shared" si="124"/>
        <v/>
      </c>
      <c r="Q816" s="17">
        <f>IF(ISERROR(SEARCH('G_Sipariş Fişi'!$C$15,$A816)),0,1)</f>
        <v>0</v>
      </c>
      <c r="R816" s="17">
        <f>IF(Q816=0,0,COUNTIF($Q$6:Q816,1))</f>
        <v>0</v>
      </c>
      <c r="S816" s="18" t="str">
        <f t="shared" si="125"/>
        <v/>
      </c>
      <c r="T816" s="17">
        <f>IF(ISERROR(SEARCH('G_Sipariş Fişi'!$C$16,$A816)),0,1)</f>
        <v>0</v>
      </c>
      <c r="U816" s="17">
        <f>IF(T816=0,0,COUNTIF($T$6:T816,1))</f>
        <v>0</v>
      </c>
      <c r="V816" s="18" t="str">
        <f t="shared" si="126"/>
        <v/>
      </c>
      <c r="W816" s="17">
        <f>IF(ISERROR(SEARCH('G_Sipariş Fişi'!$C$17,$A816)),0,1)</f>
        <v>0</v>
      </c>
      <c r="X816" s="17">
        <f>IF(W816=0,0,COUNTIF($W$6:W816,1))</f>
        <v>0</v>
      </c>
      <c r="Y816" s="18" t="str">
        <f t="shared" si="127"/>
        <v/>
      </c>
      <c r="Z816" s="17">
        <f>IF(ISERROR(SEARCH('G_Sipariş Fişi'!$C$18,$A816)),0,1)</f>
        <v>0</v>
      </c>
      <c r="AA816" s="17">
        <f>IF(Z816=0,0,COUNTIF($Z$6:Z816,1))</f>
        <v>0</v>
      </c>
      <c r="AB816" s="18" t="str">
        <f t="shared" si="128"/>
        <v/>
      </c>
      <c r="AC816" s="17">
        <f>IF(ISERROR(SEARCH('G_Sipariş Fişi'!$C$19,$A816)),0,1)</f>
        <v>0</v>
      </c>
      <c r="AD816" s="17">
        <f>IF(AC816=0,0,COUNTIF($AC$6:AC816,1))</f>
        <v>0</v>
      </c>
      <c r="AE816" s="18" t="str">
        <f t="shared" si="129"/>
        <v/>
      </c>
    </row>
    <row r="817" spans="1:31" x14ac:dyDescent="0.3">
      <c r="A817" s="17" t="e">
        <f>Tbl_Ürünler[[#This Row],[Ürün Adı]]</f>
        <v>#VALUE!</v>
      </c>
      <c r="B817" s="17">
        <f>IF(ISERROR(SEARCH('G_Sipariş Fişi'!$C$10,$A817)),0,1)</f>
        <v>0</v>
      </c>
      <c r="C817" s="17">
        <f>IF(B817=0,0,COUNTIF($B$6:B817,1))</f>
        <v>0</v>
      </c>
      <c r="D817" s="18" t="str">
        <f t="shared" si="120"/>
        <v/>
      </c>
      <c r="E817" s="17">
        <f>IF(ISERROR(SEARCH('G_Sipariş Fişi'!$C$11,$A817)),0,1)</f>
        <v>0</v>
      </c>
      <c r="F817" s="17">
        <f>IF(E817=0,0,COUNTIF($E$6:E817,1))</f>
        <v>0</v>
      </c>
      <c r="G817" s="18" t="str">
        <f t="shared" si="121"/>
        <v/>
      </c>
      <c r="H817" s="17">
        <f>IF(ISERROR(SEARCH('G_Sipariş Fişi'!$C$12,$A817)),0,1)</f>
        <v>0</v>
      </c>
      <c r="I817" s="17">
        <f>IF(H817=0,0,COUNTIF(H$6:$H817,1))</f>
        <v>0</v>
      </c>
      <c r="J817" s="18" t="str">
        <f t="shared" si="122"/>
        <v/>
      </c>
      <c r="K817" s="17">
        <f>IF(ISERROR(SEARCH('G_Sipariş Fişi'!$C$13,$A817)),0,1)</f>
        <v>0</v>
      </c>
      <c r="L817" s="17">
        <f>IF(K817=0,0,COUNTIF($K$6:K817,1))</f>
        <v>0</v>
      </c>
      <c r="M817" s="18" t="str">
        <f t="shared" si="123"/>
        <v/>
      </c>
      <c r="N817" s="17">
        <f>IF(ISERROR(SEARCH('G_Sipariş Fişi'!$C$14,$A817)),0,1)</f>
        <v>0</v>
      </c>
      <c r="O817" s="17">
        <f>IF(N817=0,0,COUNTIF($N$6:N817,1))</f>
        <v>0</v>
      </c>
      <c r="P817" s="18" t="str">
        <f t="shared" si="124"/>
        <v/>
      </c>
      <c r="Q817" s="17">
        <f>IF(ISERROR(SEARCH('G_Sipariş Fişi'!$C$15,$A817)),0,1)</f>
        <v>0</v>
      </c>
      <c r="R817" s="17">
        <f>IF(Q817=0,0,COUNTIF($Q$6:Q817,1))</f>
        <v>0</v>
      </c>
      <c r="S817" s="18" t="str">
        <f t="shared" si="125"/>
        <v/>
      </c>
      <c r="T817" s="17">
        <f>IF(ISERROR(SEARCH('G_Sipariş Fişi'!$C$16,$A817)),0,1)</f>
        <v>0</v>
      </c>
      <c r="U817" s="17">
        <f>IF(T817=0,0,COUNTIF($T$6:T817,1))</f>
        <v>0</v>
      </c>
      <c r="V817" s="18" t="str">
        <f t="shared" si="126"/>
        <v/>
      </c>
      <c r="W817" s="17">
        <f>IF(ISERROR(SEARCH('G_Sipariş Fişi'!$C$17,$A817)),0,1)</f>
        <v>0</v>
      </c>
      <c r="X817" s="17">
        <f>IF(W817=0,0,COUNTIF($W$6:W817,1))</f>
        <v>0</v>
      </c>
      <c r="Y817" s="18" t="str">
        <f t="shared" si="127"/>
        <v/>
      </c>
      <c r="Z817" s="17">
        <f>IF(ISERROR(SEARCH('G_Sipariş Fişi'!$C$18,$A817)),0,1)</f>
        <v>0</v>
      </c>
      <c r="AA817" s="17">
        <f>IF(Z817=0,0,COUNTIF($Z$6:Z817,1))</f>
        <v>0</v>
      </c>
      <c r="AB817" s="18" t="str">
        <f t="shared" si="128"/>
        <v/>
      </c>
      <c r="AC817" s="17">
        <f>IF(ISERROR(SEARCH('G_Sipariş Fişi'!$C$19,$A817)),0,1)</f>
        <v>0</v>
      </c>
      <c r="AD817" s="17">
        <f>IF(AC817=0,0,COUNTIF($AC$6:AC817,1))</f>
        <v>0</v>
      </c>
      <c r="AE817" s="18" t="str">
        <f t="shared" si="129"/>
        <v/>
      </c>
    </row>
    <row r="818" spans="1:31" x14ac:dyDescent="0.3">
      <c r="A818" s="17" t="e">
        <f>Tbl_Ürünler[[#This Row],[Ürün Adı]]</f>
        <v>#VALUE!</v>
      </c>
      <c r="B818" s="17">
        <f>IF(ISERROR(SEARCH('G_Sipariş Fişi'!$C$10,$A818)),0,1)</f>
        <v>0</v>
      </c>
      <c r="C818" s="17">
        <f>IF(B818=0,0,COUNTIF($B$6:B818,1))</f>
        <v>0</v>
      </c>
      <c r="D818" s="18" t="str">
        <f t="shared" si="120"/>
        <v/>
      </c>
      <c r="E818" s="17">
        <f>IF(ISERROR(SEARCH('G_Sipariş Fişi'!$C$11,$A818)),0,1)</f>
        <v>0</v>
      </c>
      <c r="F818" s="17">
        <f>IF(E818=0,0,COUNTIF($E$6:E818,1))</f>
        <v>0</v>
      </c>
      <c r="G818" s="18" t="str">
        <f t="shared" si="121"/>
        <v/>
      </c>
      <c r="H818" s="17">
        <f>IF(ISERROR(SEARCH('G_Sipariş Fişi'!$C$12,$A818)),0,1)</f>
        <v>0</v>
      </c>
      <c r="I818" s="17">
        <f>IF(H818=0,0,COUNTIF(H$6:$H818,1))</f>
        <v>0</v>
      </c>
      <c r="J818" s="18" t="str">
        <f t="shared" si="122"/>
        <v/>
      </c>
      <c r="K818" s="17">
        <f>IF(ISERROR(SEARCH('G_Sipariş Fişi'!$C$13,$A818)),0,1)</f>
        <v>0</v>
      </c>
      <c r="L818" s="17">
        <f>IF(K818=0,0,COUNTIF($K$6:K818,1))</f>
        <v>0</v>
      </c>
      <c r="M818" s="18" t="str">
        <f t="shared" si="123"/>
        <v/>
      </c>
      <c r="N818" s="17">
        <f>IF(ISERROR(SEARCH('G_Sipariş Fişi'!$C$14,$A818)),0,1)</f>
        <v>0</v>
      </c>
      <c r="O818" s="17">
        <f>IF(N818=0,0,COUNTIF($N$6:N818,1))</f>
        <v>0</v>
      </c>
      <c r="P818" s="18" t="str">
        <f t="shared" si="124"/>
        <v/>
      </c>
      <c r="Q818" s="17">
        <f>IF(ISERROR(SEARCH('G_Sipariş Fişi'!$C$15,$A818)),0,1)</f>
        <v>0</v>
      </c>
      <c r="R818" s="17">
        <f>IF(Q818=0,0,COUNTIF($Q$6:Q818,1))</f>
        <v>0</v>
      </c>
      <c r="S818" s="18" t="str">
        <f t="shared" si="125"/>
        <v/>
      </c>
      <c r="T818" s="17">
        <f>IF(ISERROR(SEARCH('G_Sipariş Fişi'!$C$16,$A818)),0,1)</f>
        <v>0</v>
      </c>
      <c r="U818" s="17">
        <f>IF(T818=0,0,COUNTIF($T$6:T818,1))</f>
        <v>0</v>
      </c>
      <c r="V818" s="18" t="str">
        <f t="shared" si="126"/>
        <v/>
      </c>
      <c r="W818" s="17">
        <f>IF(ISERROR(SEARCH('G_Sipariş Fişi'!$C$17,$A818)),0,1)</f>
        <v>0</v>
      </c>
      <c r="X818" s="17">
        <f>IF(W818=0,0,COUNTIF($W$6:W818,1))</f>
        <v>0</v>
      </c>
      <c r="Y818" s="18" t="str">
        <f t="shared" si="127"/>
        <v/>
      </c>
      <c r="Z818" s="17">
        <f>IF(ISERROR(SEARCH('G_Sipariş Fişi'!$C$18,$A818)),0,1)</f>
        <v>0</v>
      </c>
      <c r="AA818" s="17">
        <f>IF(Z818=0,0,COUNTIF($Z$6:Z818,1))</f>
        <v>0</v>
      </c>
      <c r="AB818" s="18" t="str">
        <f t="shared" si="128"/>
        <v/>
      </c>
      <c r="AC818" s="17">
        <f>IF(ISERROR(SEARCH('G_Sipariş Fişi'!$C$19,$A818)),0,1)</f>
        <v>0</v>
      </c>
      <c r="AD818" s="17">
        <f>IF(AC818=0,0,COUNTIF($AC$6:AC818,1))</f>
        <v>0</v>
      </c>
      <c r="AE818" s="18" t="str">
        <f t="shared" si="129"/>
        <v/>
      </c>
    </row>
    <row r="819" spans="1:31" x14ac:dyDescent="0.3">
      <c r="A819" s="17" t="e">
        <f>Tbl_Ürünler[[#This Row],[Ürün Adı]]</f>
        <v>#VALUE!</v>
      </c>
      <c r="B819" s="17">
        <f>IF(ISERROR(SEARCH('G_Sipariş Fişi'!$C$10,$A819)),0,1)</f>
        <v>0</v>
      </c>
      <c r="C819" s="17">
        <f>IF(B819=0,0,COUNTIF($B$6:B819,1))</f>
        <v>0</v>
      </c>
      <c r="D819" s="18" t="str">
        <f t="shared" si="120"/>
        <v/>
      </c>
      <c r="E819" s="17">
        <f>IF(ISERROR(SEARCH('G_Sipariş Fişi'!$C$11,$A819)),0,1)</f>
        <v>0</v>
      </c>
      <c r="F819" s="17">
        <f>IF(E819=0,0,COUNTIF($E$6:E819,1))</f>
        <v>0</v>
      </c>
      <c r="G819" s="18" t="str">
        <f t="shared" si="121"/>
        <v/>
      </c>
      <c r="H819" s="17">
        <f>IF(ISERROR(SEARCH('G_Sipariş Fişi'!$C$12,$A819)),0,1)</f>
        <v>0</v>
      </c>
      <c r="I819" s="17">
        <f>IF(H819=0,0,COUNTIF(H$6:$H819,1))</f>
        <v>0</v>
      </c>
      <c r="J819" s="18" t="str">
        <f t="shared" si="122"/>
        <v/>
      </c>
      <c r="K819" s="17">
        <f>IF(ISERROR(SEARCH('G_Sipariş Fişi'!$C$13,$A819)),0,1)</f>
        <v>0</v>
      </c>
      <c r="L819" s="17">
        <f>IF(K819=0,0,COUNTIF($K$6:K819,1))</f>
        <v>0</v>
      </c>
      <c r="M819" s="18" t="str">
        <f t="shared" si="123"/>
        <v/>
      </c>
      <c r="N819" s="17">
        <f>IF(ISERROR(SEARCH('G_Sipariş Fişi'!$C$14,$A819)),0,1)</f>
        <v>0</v>
      </c>
      <c r="O819" s="17">
        <f>IF(N819=0,0,COUNTIF($N$6:N819,1))</f>
        <v>0</v>
      </c>
      <c r="P819" s="18" t="str">
        <f t="shared" si="124"/>
        <v/>
      </c>
      <c r="Q819" s="17">
        <f>IF(ISERROR(SEARCH('G_Sipariş Fişi'!$C$15,$A819)),0,1)</f>
        <v>0</v>
      </c>
      <c r="R819" s="17">
        <f>IF(Q819=0,0,COUNTIF($Q$6:Q819,1))</f>
        <v>0</v>
      </c>
      <c r="S819" s="18" t="str">
        <f t="shared" si="125"/>
        <v/>
      </c>
      <c r="T819" s="17">
        <f>IF(ISERROR(SEARCH('G_Sipariş Fişi'!$C$16,$A819)),0,1)</f>
        <v>0</v>
      </c>
      <c r="U819" s="17">
        <f>IF(T819=0,0,COUNTIF($T$6:T819,1))</f>
        <v>0</v>
      </c>
      <c r="V819" s="18" t="str">
        <f t="shared" si="126"/>
        <v/>
      </c>
      <c r="W819" s="17">
        <f>IF(ISERROR(SEARCH('G_Sipariş Fişi'!$C$17,$A819)),0,1)</f>
        <v>0</v>
      </c>
      <c r="X819" s="17">
        <f>IF(W819=0,0,COUNTIF($W$6:W819,1))</f>
        <v>0</v>
      </c>
      <c r="Y819" s="18" t="str">
        <f t="shared" si="127"/>
        <v/>
      </c>
      <c r="Z819" s="17">
        <f>IF(ISERROR(SEARCH('G_Sipariş Fişi'!$C$18,$A819)),0,1)</f>
        <v>0</v>
      </c>
      <c r="AA819" s="17">
        <f>IF(Z819=0,0,COUNTIF($Z$6:Z819,1))</f>
        <v>0</v>
      </c>
      <c r="AB819" s="18" t="str">
        <f t="shared" si="128"/>
        <v/>
      </c>
      <c r="AC819" s="17">
        <f>IF(ISERROR(SEARCH('G_Sipariş Fişi'!$C$19,$A819)),0,1)</f>
        <v>0</v>
      </c>
      <c r="AD819" s="17">
        <f>IF(AC819=0,0,COUNTIF($AC$6:AC819,1))</f>
        <v>0</v>
      </c>
      <c r="AE819" s="18" t="str">
        <f t="shared" si="129"/>
        <v/>
      </c>
    </row>
    <row r="820" spans="1:31" x14ac:dyDescent="0.3">
      <c r="A820" s="17" t="e">
        <f>Tbl_Ürünler[[#This Row],[Ürün Adı]]</f>
        <v>#VALUE!</v>
      </c>
      <c r="B820" s="17">
        <f>IF(ISERROR(SEARCH('G_Sipariş Fişi'!$C$10,$A820)),0,1)</f>
        <v>0</v>
      </c>
      <c r="C820" s="17">
        <f>IF(B820=0,0,COUNTIF($B$6:B820,1))</f>
        <v>0</v>
      </c>
      <c r="D820" s="18" t="str">
        <f t="shared" si="120"/>
        <v/>
      </c>
      <c r="E820" s="17">
        <f>IF(ISERROR(SEARCH('G_Sipariş Fişi'!$C$11,$A820)),0,1)</f>
        <v>0</v>
      </c>
      <c r="F820" s="17">
        <f>IF(E820=0,0,COUNTIF($E$6:E820,1))</f>
        <v>0</v>
      </c>
      <c r="G820" s="18" t="str">
        <f t="shared" si="121"/>
        <v/>
      </c>
      <c r="H820" s="17">
        <f>IF(ISERROR(SEARCH('G_Sipariş Fişi'!$C$12,$A820)),0,1)</f>
        <v>0</v>
      </c>
      <c r="I820" s="17">
        <f>IF(H820=0,0,COUNTIF(H$6:$H820,1))</f>
        <v>0</v>
      </c>
      <c r="J820" s="18" t="str">
        <f t="shared" si="122"/>
        <v/>
      </c>
      <c r="K820" s="17">
        <f>IF(ISERROR(SEARCH('G_Sipariş Fişi'!$C$13,$A820)),0,1)</f>
        <v>0</v>
      </c>
      <c r="L820" s="17">
        <f>IF(K820=0,0,COUNTIF($K$6:K820,1))</f>
        <v>0</v>
      </c>
      <c r="M820" s="18" t="str">
        <f t="shared" si="123"/>
        <v/>
      </c>
      <c r="N820" s="17">
        <f>IF(ISERROR(SEARCH('G_Sipariş Fişi'!$C$14,$A820)),0,1)</f>
        <v>0</v>
      </c>
      <c r="O820" s="17">
        <f>IF(N820=0,0,COUNTIF($N$6:N820,1))</f>
        <v>0</v>
      </c>
      <c r="P820" s="18" t="str">
        <f t="shared" si="124"/>
        <v/>
      </c>
      <c r="Q820" s="17">
        <f>IF(ISERROR(SEARCH('G_Sipariş Fişi'!$C$15,$A820)),0,1)</f>
        <v>0</v>
      </c>
      <c r="R820" s="17">
        <f>IF(Q820=0,0,COUNTIF($Q$6:Q820,1))</f>
        <v>0</v>
      </c>
      <c r="S820" s="18" t="str">
        <f t="shared" si="125"/>
        <v/>
      </c>
      <c r="T820" s="17">
        <f>IF(ISERROR(SEARCH('G_Sipariş Fişi'!$C$16,$A820)),0,1)</f>
        <v>0</v>
      </c>
      <c r="U820" s="17">
        <f>IF(T820=0,0,COUNTIF($T$6:T820,1))</f>
        <v>0</v>
      </c>
      <c r="V820" s="18" t="str">
        <f t="shared" si="126"/>
        <v/>
      </c>
      <c r="W820" s="17">
        <f>IF(ISERROR(SEARCH('G_Sipariş Fişi'!$C$17,$A820)),0,1)</f>
        <v>0</v>
      </c>
      <c r="X820" s="17">
        <f>IF(W820=0,0,COUNTIF($W$6:W820,1))</f>
        <v>0</v>
      </c>
      <c r="Y820" s="18" t="str">
        <f t="shared" si="127"/>
        <v/>
      </c>
      <c r="Z820" s="17">
        <f>IF(ISERROR(SEARCH('G_Sipariş Fişi'!$C$18,$A820)),0,1)</f>
        <v>0</v>
      </c>
      <c r="AA820" s="17">
        <f>IF(Z820=0,0,COUNTIF($Z$6:Z820,1))</f>
        <v>0</v>
      </c>
      <c r="AB820" s="18" t="str">
        <f t="shared" si="128"/>
        <v/>
      </c>
      <c r="AC820" s="17">
        <f>IF(ISERROR(SEARCH('G_Sipariş Fişi'!$C$19,$A820)),0,1)</f>
        <v>0</v>
      </c>
      <c r="AD820" s="17">
        <f>IF(AC820=0,0,COUNTIF($AC$6:AC820,1))</f>
        <v>0</v>
      </c>
      <c r="AE820" s="18" t="str">
        <f t="shared" si="129"/>
        <v/>
      </c>
    </row>
    <row r="821" spans="1:31" x14ac:dyDescent="0.3">
      <c r="A821" s="17" t="e">
        <f>Tbl_Ürünler[[#This Row],[Ürün Adı]]</f>
        <v>#VALUE!</v>
      </c>
      <c r="B821" s="17">
        <f>IF(ISERROR(SEARCH('G_Sipariş Fişi'!$C$10,$A821)),0,1)</f>
        <v>0</v>
      </c>
      <c r="C821" s="17">
        <f>IF(B821=0,0,COUNTIF($B$6:B821,1))</f>
        <v>0</v>
      </c>
      <c r="D821" s="18" t="str">
        <f t="shared" si="120"/>
        <v/>
      </c>
      <c r="E821" s="17">
        <f>IF(ISERROR(SEARCH('G_Sipariş Fişi'!$C$11,$A821)),0,1)</f>
        <v>0</v>
      </c>
      <c r="F821" s="17">
        <f>IF(E821=0,0,COUNTIF($E$6:E821,1))</f>
        <v>0</v>
      </c>
      <c r="G821" s="18" t="str">
        <f t="shared" si="121"/>
        <v/>
      </c>
      <c r="H821" s="17">
        <f>IF(ISERROR(SEARCH('G_Sipariş Fişi'!$C$12,$A821)),0,1)</f>
        <v>0</v>
      </c>
      <c r="I821" s="17">
        <f>IF(H821=0,0,COUNTIF(H$6:$H821,1))</f>
        <v>0</v>
      </c>
      <c r="J821" s="18" t="str">
        <f t="shared" si="122"/>
        <v/>
      </c>
      <c r="K821" s="17">
        <f>IF(ISERROR(SEARCH('G_Sipariş Fişi'!$C$13,$A821)),0,1)</f>
        <v>0</v>
      </c>
      <c r="L821" s="17">
        <f>IF(K821=0,0,COUNTIF($K$6:K821,1))</f>
        <v>0</v>
      </c>
      <c r="M821" s="18" t="str">
        <f t="shared" si="123"/>
        <v/>
      </c>
      <c r="N821" s="17">
        <f>IF(ISERROR(SEARCH('G_Sipariş Fişi'!$C$14,$A821)),0,1)</f>
        <v>0</v>
      </c>
      <c r="O821" s="17">
        <f>IF(N821=0,0,COUNTIF($N$6:N821,1))</f>
        <v>0</v>
      </c>
      <c r="P821" s="18" t="str">
        <f t="shared" si="124"/>
        <v/>
      </c>
      <c r="Q821" s="17">
        <f>IF(ISERROR(SEARCH('G_Sipariş Fişi'!$C$15,$A821)),0,1)</f>
        <v>0</v>
      </c>
      <c r="R821" s="17">
        <f>IF(Q821=0,0,COUNTIF($Q$6:Q821,1))</f>
        <v>0</v>
      </c>
      <c r="S821" s="18" t="str">
        <f t="shared" si="125"/>
        <v/>
      </c>
      <c r="T821" s="17">
        <f>IF(ISERROR(SEARCH('G_Sipariş Fişi'!$C$16,$A821)),0,1)</f>
        <v>0</v>
      </c>
      <c r="U821" s="17">
        <f>IF(T821=0,0,COUNTIF($T$6:T821,1))</f>
        <v>0</v>
      </c>
      <c r="V821" s="18" t="str">
        <f t="shared" si="126"/>
        <v/>
      </c>
      <c r="W821" s="17">
        <f>IF(ISERROR(SEARCH('G_Sipariş Fişi'!$C$17,$A821)),0,1)</f>
        <v>0</v>
      </c>
      <c r="X821" s="17">
        <f>IF(W821=0,0,COUNTIF($W$6:W821,1))</f>
        <v>0</v>
      </c>
      <c r="Y821" s="18" t="str">
        <f t="shared" si="127"/>
        <v/>
      </c>
      <c r="Z821" s="17">
        <f>IF(ISERROR(SEARCH('G_Sipariş Fişi'!$C$18,$A821)),0,1)</f>
        <v>0</v>
      </c>
      <c r="AA821" s="17">
        <f>IF(Z821=0,0,COUNTIF($Z$6:Z821,1))</f>
        <v>0</v>
      </c>
      <c r="AB821" s="18" t="str">
        <f t="shared" si="128"/>
        <v/>
      </c>
      <c r="AC821" s="17">
        <f>IF(ISERROR(SEARCH('G_Sipariş Fişi'!$C$19,$A821)),0,1)</f>
        <v>0</v>
      </c>
      <c r="AD821" s="17">
        <f>IF(AC821=0,0,COUNTIF($AC$6:AC821,1))</f>
        <v>0</v>
      </c>
      <c r="AE821" s="18" t="str">
        <f t="shared" si="129"/>
        <v/>
      </c>
    </row>
    <row r="822" spans="1:31" x14ac:dyDescent="0.3">
      <c r="A822" s="17" t="e">
        <f>Tbl_Ürünler[[#This Row],[Ürün Adı]]</f>
        <v>#VALUE!</v>
      </c>
      <c r="B822" s="17">
        <f>IF(ISERROR(SEARCH('G_Sipariş Fişi'!$C$10,$A822)),0,1)</f>
        <v>0</v>
      </c>
      <c r="C822" s="17">
        <f>IF(B822=0,0,COUNTIF($B$6:B822,1))</f>
        <v>0</v>
      </c>
      <c r="D822" s="18" t="str">
        <f t="shared" si="120"/>
        <v/>
      </c>
      <c r="E822" s="17">
        <f>IF(ISERROR(SEARCH('G_Sipariş Fişi'!$C$11,$A822)),0,1)</f>
        <v>0</v>
      </c>
      <c r="F822" s="17">
        <f>IF(E822=0,0,COUNTIF($E$6:E822,1))</f>
        <v>0</v>
      </c>
      <c r="G822" s="18" t="str">
        <f t="shared" si="121"/>
        <v/>
      </c>
      <c r="H822" s="17">
        <f>IF(ISERROR(SEARCH('G_Sipariş Fişi'!$C$12,$A822)),0,1)</f>
        <v>0</v>
      </c>
      <c r="I822" s="17">
        <f>IF(H822=0,0,COUNTIF(H$6:$H822,1))</f>
        <v>0</v>
      </c>
      <c r="J822" s="18" t="str">
        <f t="shared" si="122"/>
        <v/>
      </c>
      <c r="K822" s="17">
        <f>IF(ISERROR(SEARCH('G_Sipariş Fişi'!$C$13,$A822)),0,1)</f>
        <v>0</v>
      </c>
      <c r="L822" s="17">
        <f>IF(K822=0,0,COUNTIF($K$6:K822,1))</f>
        <v>0</v>
      </c>
      <c r="M822" s="18" t="str">
        <f t="shared" si="123"/>
        <v/>
      </c>
      <c r="N822" s="17">
        <f>IF(ISERROR(SEARCH('G_Sipariş Fişi'!$C$14,$A822)),0,1)</f>
        <v>0</v>
      </c>
      <c r="O822" s="17">
        <f>IF(N822=0,0,COUNTIF($N$6:N822,1))</f>
        <v>0</v>
      </c>
      <c r="P822" s="18" t="str">
        <f t="shared" si="124"/>
        <v/>
      </c>
      <c r="Q822" s="17">
        <f>IF(ISERROR(SEARCH('G_Sipariş Fişi'!$C$15,$A822)),0,1)</f>
        <v>0</v>
      </c>
      <c r="R822" s="17">
        <f>IF(Q822=0,0,COUNTIF($Q$6:Q822,1))</f>
        <v>0</v>
      </c>
      <c r="S822" s="18" t="str">
        <f t="shared" si="125"/>
        <v/>
      </c>
      <c r="T822" s="17">
        <f>IF(ISERROR(SEARCH('G_Sipariş Fişi'!$C$16,$A822)),0,1)</f>
        <v>0</v>
      </c>
      <c r="U822" s="17">
        <f>IF(T822=0,0,COUNTIF($T$6:T822,1))</f>
        <v>0</v>
      </c>
      <c r="V822" s="18" t="str">
        <f t="shared" si="126"/>
        <v/>
      </c>
      <c r="W822" s="17">
        <f>IF(ISERROR(SEARCH('G_Sipariş Fişi'!$C$17,$A822)),0,1)</f>
        <v>0</v>
      </c>
      <c r="X822" s="17">
        <f>IF(W822=0,0,COUNTIF($W$6:W822,1))</f>
        <v>0</v>
      </c>
      <c r="Y822" s="18" t="str">
        <f t="shared" si="127"/>
        <v/>
      </c>
      <c r="Z822" s="17">
        <f>IF(ISERROR(SEARCH('G_Sipariş Fişi'!$C$18,$A822)),0,1)</f>
        <v>0</v>
      </c>
      <c r="AA822" s="17">
        <f>IF(Z822=0,0,COUNTIF($Z$6:Z822,1))</f>
        <v>0</v>
      </c>
      <c r="AB822" s="18" t="str">
        <f t="shared" si="128"/>
        <v/>
      </c>
      <c r="AC822" s="17">
        <f>IF(ISERROR(SEARCH('G_Sipariş Fişi'!$C$19,$A822)),0,1)</f>
        <v>0</v>
      </c>
      <c r="AD822" s="17">
        <f>IF(AC822=0,0,COUNTIF($AC$6:AC822,1))</f>
        <v>0</v>
      </c>
      <c r="AE822" s="18" t="str">
        <f t="shared" si="129"/>
        <v/>
      </c>
    </row>
    <row r="823" spans="1:31" x14ac:dyDescent="0.3">
      <c r="A823" s="17" t="e">
        <f>Tbl_Ürünler[[#This Row],[Ürün Adı]]</f>
        <v>#VALUE!</v>
      </c>
      <c r="B823" s="17">
        <f>IF(ISERROR(SEARCH('G_Sipariş Fişi'!$C$10,$A823)),0,1)</f>
        <v>0</v>
      </c>
      <c r="C823" s="17">
        <f>IF(B823=0,0,COUNTIF($B$6:B823,1))</f>
        <v>0</v>
      </c>
      <c r="D823" s="18" t="str">
        <f t="shared" si="120"/>
        <v/>
      </c>
      <c r="E823" s="17">
        <f>IF(ISERROR(SEARCH('G_Sipariş Fişi'!$C$11,$A823)),0,1)</f>
        <v>0</v>
      </c>
      <c r="F823" s="17">
        <f>IF(E823=0,0,COUNTIF($E$6:E823,1))</f>
        <v>0</v>
      </c>
      <c r="G823" s="18" t="str">
        <f t="shared" si="121"/>
        <v/>
      </c>
      <c r="H823" s="17">
        <f>IF(ISERROR(SEARCH('G_Sipariş Fişi'!$C$12,$A823)),0,1)</f>
        <v>0</v>
      </c>
      <c r="I823" s="17">
        <f>IF(H823=0,0,COUNTIF(H$6:$H823,1))</f>
        <v>0</v>
      </c>
      <c r="J823" s="18" t="str">
        <f t="shared" si="122"/>
        <v/>
      </c>
      <c r="K823" s="17">
        <f>IF(ISERROR(SEARCH('G_Sipariş Fişi'!$C$13,$A823)),0,1)</f>
        <v>0</v>
      </c>
      <c r="L823" s="17">
        <f>IF(K823=0,0,COUNTIF($K$6:K823,1))</f>
        <v>0</v>
      </c>
      <c r="M823" s="18" t="str">
        <f t="shared" si="123"/>
        <v/>
      </c>
      <c r="N823" s="17">
        <f>IF(ISERROR(SEARCH('G_Sipariş Fişi'!$C$14,$A823)),0,1)</f>
        <v>0</v>
      </c>
      <c r="O823" s="17">
        <f>IF(N823=0,0,COUNTIF($N$6:N823,1))</f>
        <v>0</v>
      </c>
      <c r="P823" s="18" t="str">
        <f t="shared" si="124"/>
        <v/>
      </c>
      <c r="Q823" s="17">
        <f>IF(ISERROR(SEARCH('G_Sipariş Fişi'!$C$15,$A823)),0,1)</f>
        <v>0</v>
      </c>
      <c r="R823" s="17">
        <f>IF(Q823=0,0,COUNTIF($Q$6:Q823,1))</f>
        <v>0</v>
      </c>
      <c r="S823" s="18" t="str">
        <f t="shared" si="125"/>
        <v/>
      </c>
      <c r="T823" s="17">
        <f>IF(ISERROR(SEARCH('G_Sipariş Fişi'!$C$16,$A823)),0,1)</f>
        <v>0</v>
      </c>
      <c r="U823" s="17">
        <f>IF(T823=0,0,COUNTIF($T$6:T823,1))</f>
        <v>0</v>
      </c>
      <c r="V823" s="18" t="str">
        <f t="shared" si="126"/>
        <v/>
      </c>
      <c r="W823" s="17">
        <f>IF(ISERROR(SEARCH('G_Sipariş Fişi'!$C$17,$A823)),0,1)</f>
        <v>0</v>
      </c>
      <c r="X823" s="17">
        <f>IF(W823=0,0,COUNTIF($W$6:W823,1))</f>
        <v>0</v>
      </c>
      <c r="Y823" s="18" t="str">
        <f t="shared" si="127"/>
        <v/>
      </c>
      <c r="Z823" s="17">
        <f>IF(ISERROR(SEARCH('G_Sipariş Fişi'!$C$18,$A823)),0,1)</f>
        <v>0</v>
      </c>
      <c r="AA823" s="17">
        <f>IF(Z823=0,0,COUNTIF($Z$6:Z823,1))</f>
        <v>0</v>
      </c>
      <c r="AB823" s="18" t="str">
        <f t="shared" si="128"/>
        <v/>
      </c>
      <c r="AC823" s="17">
        <f>IF(ISERROR(SEARCH('G_Sipariş Fişi'!$C$19,$A823)),0,1)</f>
        <v>0</v>
      </c>
      <c r="AD823" s="17">
        <f>IF(AC823=0,0,COUNTIF($AC$6:AC823,1))</f>
        <v>0</v>
      </c>
      <c r="AE823" s="18" t="str">
        <f t="shared" si="129"/>
        <v/>
      </c>
    </row>
    <row r="824" spans="1:31" x14ac:dyDescent="0.3">
      <c r="A824" s="17" t="e">
        <f>Tbl_Ürünler[[#This Row],[Ürün Adı]]</f>
        <v>#VALUE!</v>
      </c>
      <c r="B824" s="17">
        <f>IF(ISERROR(SEARCH('G_Sipariş Fişi'!$C$10,$A824)),0,1)</f>
        <v>0</v>
      </c>
      <c r="C824" s="17">
        <f>IF(B824=0,0,COUNTIF($B$6:B824,1))</f>
        <v>0</v>
      </c>
      <c r="D824" s="18" t="str">
        <f t="shared" si="120"/>
        <v/>
      </c>
      <c r="E824" s="17">
        <f>IF(ISERROR(SEARCH('G_Sipariş Fişi'!$C$11,$A824)),0,1)</f>
        <v>0</v>
      </c>
      <c r="F824" s="17">
        <f>IF(E824=0,0,COUNTIF($E$6:E824,1))</f>
        <v>0</v>
      </c>
      <c r="G824" s="18" t="str">
        <f t="shared" si="121"/>
        <v/>
      </c>
      <c r="H824" s="17">
        <f>IF(ISERROR(SEARCH('G_Sipariş Fişi'!$C$12,$A824)),0,1)</f>
        <v>0</v>
      </c>
      <c r="I824" s="17">
        <f>IF(H824=0,0,COUNTIF(H$6:$H824,1))</f>
        <v>0</v>
      </c>
      <c r="J824" s="18" t="str">
        <f t="shared" si="122"/>
        <v/>
      </c>
      <c r="K824" s="17">
        <f>IF(ISERROR(SEARCH('G_Sipariş Fişi'!$C$13,$A824)),0,1)</f>
        <v>0</v>
      </c>
      <c r="L824" s="17">
        <f>IF(K824=0,0,COUNTIF($K$6:K824,1))</f>
        <v>0</v>
      </c>
      <c r="M824" s="18" t="str">
        <f t="shared" si="123"/>
        <v/>
      </c>
      <c r="N824" s="17">
        <f>IF(ISERROR(SEARCH('G_Sipariş Fişi'!$C$14,$A824)),0,1)</f>
        <v>0</v>
      </c>
      <c r="O824" s="17">
        <f>IF(N824=0,0,COUNTIF($N$6:N824,1))</f>
        <v>0</v>
      </c>
      <c r="P824" s="18" t="str">
        <f t="shared" si="124"/>
        <v/>
      </c>
      <c r="Q824" s="17">
        <f>IF(ISERROR(SEARCH('G_Sipariş Fişi'!$C$15,$A824)),0,1)</f>
        <v>0</v>
      </c>
      <c r="R824" s="17">
        <f>IF(Q824=0,0,COUNTIF($Q$6:Q824,1))</f>
        <v>0</v>
      </c>
      <c r="S824" s="18" t="str">
        <f t="shared" si="125"/>
        <v/>
      </c>
      <c r="T824" s="17">
        <f>IF(ISERROR(SEARCH('G_Sipariş Fişi'!$C$16,$A824)),0,1)</f>
        <v>0</v>
      </c>
      <c r="U824" s="17">
        <f>IF(T824=0,0,COUNTIF($T$6:T824,1))</f>
        <v>0</v>
      </c>
      <c r="V824" s="18" t="str">
        <f t="shared" si="126"/>
        <v/>
      </c>
      <c r="W824" s="17">
        <f>IF(ISERROR(SEARCH('G_Sipariş Fişi'!$C$17,$A824)),0,1)</f>
        <v>0</v>
      </c>
      <c r="X824" s="17">
        <f>IF(W824=0,0,COUNTIF($W$6:W824,1))</f>
        <v>0</v>
      </c>
      <c r="Y824" s="18" t="str">
        <f t="shared" si="127"/>
        <v/>
      </c>
      <c r="Z824" s="17">
        <f>IF(ISERROR(SEARCH('G_Sipariş Fişi'!$C$18,$A824)),0,1)</f>
        <v>0</v>
      </c>
      <c r="AA824" s="17">
        <f>IF(Z824=0,0,COUNTIF($Z$6:Z824,1))</f>
        <v>0</v>
      </c>
      <c r="AB824" s="18" t="str">
        <f t="shared" si="128"/>
        <v/>
      </c>
      <c r="AC824" s="17">
        <f>IF(ISERROR(SEARCH('G_Sipariş Fişi'!$C$19,$A824)),0,1)</f>
        <v>0</v>
      </c>
      <c r="AD824" s="17">
        <f>IF(AC824=0,0,COUNTIF($AC$6:AC824,1))</f>
        <v>0</v>
      </c>
      <c r="AE824" s="18" t="str">
        <f t="shared" si="129"/>
        <v/>
      </c>
    </row>
    <row r="825" spans="1:31" x14ac:dyDescent="0.3">
      <c r="A825" s="17" t="e">
        <f>Tbl_Ürünler[[#This Row],[Ürün Adı]]</f>
        <v>#VALUE!</v>
      </c>
      <c r="B825" s="17">
        <f>IF(ISERROR(SEARCH('G_Sipariş Fişi'!$C$10,$A825)),0,1)</f>
        <v>0</v>
      </c>
      <c r="C825" s="17">
        <f>IF(B825=0,0,COUNTIF($B$6:B825,1))</f>
        <v>0</v>
      </c>
      <c r="D825" s="18" t="str">
        <f t="shared" si="120"/>
        <v/>
      </c>
      <c r="E825" s="17">
        <f>IF(ISERROR(SEARCH('G_Sipariş Fişi'!$C$11,$A825)),0,1)</f>
        <v>0</v>
      </c>
      <c r="F825" s="17">
        <f>IF(E825=0,0,COUNTIF($E$6:E825,1))</f>
        <v>0</v>
      </c>
      <c r="G825" s="18" t="str">
        <f t="shared" si="121"/>
        <v/>
      </c>
      <c r="H825" s="17">
        <f>IF(ISERROR(SEARCH('G_Sipariş Fişi'!$C$12,$A825)),0,1)</f>
        <v>0</v>
      </c>
      <c r="I825" s="17">
        <f>IF(H825=0,0,COUNTIF(H$6:$H825,1))</f>
        <v>0</v>
      </c>
      <c r="J825" s="18" t="str">
        <f t="shared" si="122"/>
        <v/>
      </c>
      <c r="K825" s="17">
        <f>IF(ISERROR(SEARCH('G_Sipariş Fişi'!$C$13,$A825)),0,1)</f>
        <v>0</v>
      </c>
      <c r="L825" s="17">
        <f>IF(K825=0,0,COUNTIF($K$6:K825,1))</f>
        <v>0</v>
      </c>
      <c r="M825" s="18" t="str">
        <f t="shared" si="123"/>
        <v/>
      </c>
      <c r="N825" s="17">
        <f>IF(ISERROR(SEARCH('G_Sipariş Fişi'!$C$14,$A825)),0,1)</f>
        <v>0</v>
      </c>
      <c r="O825" s="17">
        <f>IF(N825=0,0,COUNTIF($N$6:N825,1))</f>
        <v>0</v>
      </c>
      <c r="P825" s="18" t="str">
        <f t="shared" si="124"/>
        <v/>
      </c>
      <c r="Q825" s="17">
        <f>IF(ISERROR(SEARCH('G_Sipariş Fişi'!$C$15,$A825)),0,1)</f>
        <v>0</v>
      </c>
      <c r="R825" s="17">
        <f>IF(Q825=0,0,COUNTIF($Q$6:Q825,1))</f>
        <v>0</v>
      </c>
      <c r="S825" s="18" t="str">
        <f t="shared" si="125"/>
        <v/>
      </c>
      <c r="T825" s="17">
        <f>IF(ISERROR(SEARCH('G_Sipariş Fişi'!$C$16,$A825)),0,1)</f>
        <v>0</v>
      </c>
      <c r="U825" s="17">
        <f>IF(T825=0,0,COUNTIF($T$6:T825,1))</f>
        <v>0</v>
      </c>
      <c r="V825" s="18" t="str">
        <f t="shared" si="126"/>
        <v/>
      </c>
      <c r="W825" s="17">
        <f>IF(ISERROR(SEARCH('G_Sipariş Fişi'!$C$17,$A825)),0,1)</f>
        <v>0</v>
      </c>
      <c r="X825" s="17">
        <f>IF(W825=0,0,COUNTIF($W$6:W825,1))</f>
        <v>0</v>
      </c>
      <c r="Y825" s="18" t="str">
        <f t="shared" si="127"/>
        <v/>
      </c>
      <c r="Z825" s="17">
        <f>IF(ISERROR(SEARCH('G_Sipariş Fişi'!$C$18,$A825)),0,1)</f>
        <v>0</v>
      </c>
      <c r="AA825" s="17">
        <f>IF(Z825=0,0,COUNTIF($Z$6:Z825,1))</f>
        <v>0</v>
      </c>
      <c r="AB825" s="18" t="str">
        <f t="shared" si="128"/>
        <v/>
      </c>
      <c r="AC825" s="17">
        <f>IF(ISERROR(SEARCH('G_Sipariş Fişi'!$C$19,$A825)),0,1)</f>
        <v>0</v>
      </c>
      <c r="AD825" s="17">
        <f>IF(AC825=0,0,COUNTIF($AC$6:AC825,1))</f>
        <v>0</v>
      </c>
      <c r="AE825" s="18" t="str">
        <f t="shared" si="129"/>
        <v/>
      </c>
    </row>
    <row r="826" spans="1:31" x14ac:dyDescent="0.3">
      <c r="A826" s="17" t="e">
        <f>Tbl_Ürünler[[#This Row],[Ürün Adı]]</f>
        <v>#VALUE!</v>
      </c>
      <c r="B826" s="17">
        <f>IF(ISERROR(SEARCH('G_Sipariş Fişi'!$C$10,$A826)),0,1)</f>
        <v>0</v>
      </c>
      <c r="C826" s="17">
        <f>IF(B826=0,0,COUNTIF($B$6:B826,1))</f>
        <v>0</v>
      </c>
      <c r="D826" s="18" t="str">
        <f t="shared" si="120"/>
        <v/>
      </c>
      <c r="E826" s="17">
        <f>IF(ISERROR(SEARCH('G_Sipariş Fişi'!$C$11,$A826)),0,1)</f>
        <v>0</v>
      </c>
      <c r="F826" s="17">
        <f>IF(E826=0,0,COUNTIF($E$6:E826,1))</f>
        <v>0</v>
      </c>
      <c r="G826" s="18" t="str">
        <f t="shared" si="121"/>
        <v/>
      </c>
      <c r="H826" s="17">
        <f>IF(ISERROR(SEARCH('G_Sipariş Fişi'!$C$12,$A826)),0,1)</f>
        <v>0</v>
      </c>
      <c r="I826" s="17">
        <f>IF(H826=0,0,COUNTIF(H$6:$H826,1))</f>
        <v>0</v>
      </c>
      <c r="J826" s="18" t="str">
        <f t="shared" si="122"/>
        <v/>
      </c>
      <c r="K826" s="17">
        <f>IF(ISERROR(SEARCH('G_Sipariş Fişi'!$C$13,$A826)),0,1)</f>
        <v>0</v>
      </c>
      <c r="L826" s="17">
        <f>IF(K826=0,0,COUNTIF($K$6:K826,1))</f>
        <v>0</v>
      </c>
      <c r="M826" s="18" t="str">
        <f t="shared" si="123"/>
        <v/>
      </c>
      <c r="N826" s="17">
        <f>IF(ISERROR(SEARCH('G_Sipariş Fişi'!$C$14,$A826)),0,1)</f>
        <v>0</v>
      </c>
      <c r="O826" s="17">
        <f>IF(N826=0,0,COUNTIF($N$6:N826,1))</f>
        <v>0</v>
      </c>
      <c r="P826" s="18" t="str">
        <f t="shared" si="124"/>
        <v/>
      </c>
      <c r="Q826" s="17">
        <f>IF(ISERROR(SEARCH('G_Sipariş Fişi'!$C$15,$A826)),0,1)</f>
        <v>0</v>
      </c>
      <c r="R826" s="17">
        <f>IF(Q826=0,0,COUNTIF($Q$6:Q826,1))</f>
        <v>0</v>
      </c>
      <c r="S826" s="18" t="str">
        <f t="shared" si="125"/>
        <v/>
      </c>
      <c r="T826" s="17">
        <f>IF(ISERROR(SEARCH('G_Sipariş Fişi'!$C$16,$A826)),0,1)</f>
        <v>0</v>
      </c>
      <c r="U826" s="17">
        <f>IF(T826=0,0,COUNTIF($T$6:T826,1))</f>
        <v>0</v>
      </c>
      <c r="V826" s="18" t="str">
        <f t="shared" si="126"/>
        <v/>
      </c>
      <c r="W826" s="17">
        <f>IF(ISERROR(SEARCH('G_Sipariş Fişi'!$C$17,$A826)),0,1)</f>
        <v>0</v>
      </c>
      <c r="X826" s="17">
        <f>IF(W826=0,0,COUNTIF($W$6:W826,1))</f>
        <v>0</v>
      </c>
      <c r="Y826" s="18" t="str">
        <f t="shared" si="127"/>
        <v/>
      </c>
      <c r="Z826" s="17">
        <f>IF(ISERROR(SEARCH('G_Sipariş Fişi'!$C$18,$A826)),0,1)</f>
        <v>0</v>
      </c>
      <c r="AA826" s="17">
        <f>IF(Z826=0,0,COUNTIF($Z$6:Z826,1))</f>
        <v>0</v>
      </c>
      <c r="AB826" s="18" t="str">
        <f t="shared" si="128"/>
        <v/>
      </c>
      <c r="AC826" s="17">
        <f>IF(ISERROR(SEARCH('G_Sipariş Fişi'!$C$19,$A826)),0,1)</f>
        <v>0</v>
      </c>
      <c r="AD826" s="17">
        <f>IF(AC826=0,0,COUNTIF($AC$6:AC826,1))</f>
        <v>0</v>
      </c>
      <c r="AE826" s="18" t="str">
        <f t="shared" si="129"/>
        <v/>
      </c>
    </row>
    <row r="827" spans="1:31" x14ac:dyDescent="0.3">
      <c r="A827" s="17" t="e">
        <f>Tbl_Ürünler[[#This Row],[Ürün Adı]]</f>
        <v>#VALUE!</v>
      </c>
      <c r="B827" s="17">
        <f>IF(ISERROR(SEARCH('G_Sipariş Fişi'!$C$10,$A827)),0,1)</f>
        <v>0</v>
      </c>
      <c r="C827" s="17">
        <f>IF(B827=0,0,COUNTIF($B$6:B827,1))</f>
        <v>0</v>
      </c>
      <c r="D827" s="18" t="str">
        <f t="shared" si="120"/>
        <v/>
      </c>
      <c r="E827" s="17">
        <f>IF(ISERROR(SEARCH('G_Sipariş Fişi'!$C$11,$A827)),0,1)</f>
        <v>0</v>
      </c>
      <c r="F827" s="17">
        <f>IF(E827=0,0,COUNTIF($E$6:E827,1))</f>
        <v>0</v>
      </c>
      <c r="G827" s="18" t="str">
        <f t="shared" si="121"/>
        <v/>
      </c>
      <c r="H827" s="17">
        <f>IF(ISERROR(SEARCH('G_Sipariş Fişi'!$C$12,$A827)),0,1)</f>
        <v>0</v>
      </c>
      <c r="I827" s="17">
        <f>IF(H827=0,0,COUNTIF(H$6:$H827,1))</f>
        <v>0</v>
      </c>
      <c r="J827" s="18" t="str">
        <f t="shared" si="122"/>
        <v/>
      </c>
      <c r="K827" s="17">
        <f>IF(ISERROR(SEARCH('G_Sipariş Fişi'!$C$13,$A827)),0,1)</f>
        <v>0</v>
      </c>
      <c r="L827" s="17">
        <f>IF(K827=0,0,COUNTIF($K$6:K827,1))</f>
        <v>0</v>
      </c>
      <c r="M827" s="18" t="str">
        <f t="shared" si="123"/>
        <v/>
      </c>
      <c r="N827" s="17">
        <f>IF(ISERROR(SEARCH('G_Sipariş Fişi'!$C$14,$A827)),0,1)</f>
        <v>0</v>
      </c>
      <c r="O827" s="17">
        <f>IF(N827=0,0,COUNTIF($N$6:N827,1))</f>
        <v>0</v>
      </c>
      <c r="P827" s="18" t="str">
        <f t="shared" si="124"/>
        <v/>
      </c>
      <c r="Q827" s="17">
        <f>IF(ISERROR(SEARCH('G_Sipariş Fişi'!$C$15,$A827)),0,1)</f>
        <v>0</v>
      </c>
      <c r="R827" s="17">
        <f>IF(Q827=0,0,COUNTIF($Q$6:Q827,1))</f>
        <v>0</v>
      </c>
      <c r="S827" s="18" t="str">
        <f t="shared" si="125"/>
        <v/>
      </c>
      <c r="T827" s="17">
        <f>IF(ISERROR(SEARCH('G_Sipariş Fişi'!$C$16,$A827)),0,1)</f>
        <v>0</v>
      </c>
      <c r="U827" s="17">
        <f>IF(T827=0,0,COUNTIF($T$6:T827,1))</f>
        <v>0</v>
      </c>
      <c r="V827" s="18" t="str">
        <f t="shared" si="126"/>
        <v/>
      </c>
      <c r="W827" s="17">
        <f>IF(ISERROR(SEARCH('G_Sipariş Fişi'!$C$17,$A827)),0,1)</f>
        <v>0</v>
      </c>
      <c r="X827" s="17">
        <f>IF(W827=0,0,COUNTIF($W$6:W827,1))</f>
        <v>0</v>
      </c>
      <c r="Y827" s="18" t="str">
        <f t="shared" si="127"/>
        <v/>
      </c>
      <c r="Z827" s="17">
        <f>IF(ISERROR(SEARCH('G_Sipariş Fişi'!$C$18,$A827)),0,1)</f>
        <v>0</v>
      </c>
      <c r="AA827" s="17">
        <f>IF(Z827=0,0,COUNTIF($Z$6:Z827,1))</f>
        <v>0</v>
      </c>
      <c r="AB827" s="18" t="str">
        <f t="shared" si="128"/>
        <v/>
      </c>
      <c r="AC827" s="17">
        <f>IF(ISERROR(SEARCH('G_Sipariş Fişi'!$C$19,$A827)),0,1)</f>
        <v>0</v>
      </c>
      <c r="AD827" s="17">
        <f>IF(AC827=0,0,COUNTIF($AC$6:AC827,1))</f>
        <v>0</v>
      </c>
      <c r="AE827" s="18" t="str">
        <f t="shared" si="129"/>
        <v/>
      </c>
    </row>
    <row r="828" spans="1:31" x14ac:dyDescent="0.3">
      <c r="A828" s="17" t="e">
        <f>Tbl_Ürünler[[#This Row],[Ürün Adı]]</f>
        <v>#VALUE!</v>
      </c>
      <c r="B828" s="17">
        <f>IF(ISERROR(SEARCH('G_Sipariş Fişi'!$C$10,$A828)),0,1)</f>
        <v>0</v>
      </c>
      <c r="C828" s="17">
        <f>IF(B828=0,0,COUNTIF($B$6:B828,1))</f>
        <v>0</v>
      </c>
      <c r="D828" s="18" t="str">
        <f t="shared" si="120"/>
        <v/>
      </c>
      <c r="E828" s="17">
        <f>IF(ISERROR(SEARCH('G_Sipariş Fişi'!$C$11,$A828)),0,1)</f>
        <v>0</v>
      </c>
      <c r="F828" s="17">
        <f>IF(E828=0,0,COUNTIF($E$6:E828,1))</f>
        <v>0</v>
      </c>
      <c r="G828" s="18" t="str">
        <f t="shared" si="121"/>
        <v/>
      </c>
      <c r="H828" s="17">
        <f>IF(ISERROR(SEARCH('G_Sipariş Fişi'!$C$12,$A828)),0,1)</f>
        <v>0</v>
      </c>
      <c r="I828" s="17">
        <f>IF(H828=0,0,COUNTIF(H$6:$H828,1))</f>
        <v>0</v>
      </c>
      <c r="J828" s="18" t="str">
        <f t="shared" si="122"/>
        <v/>
      </c>
      <c r="K828" s="17">
        <f>IF(ISERROR(SEARCH('G_Sipariş Fişi'!$C$13,$A828)),0,1)</f>
        <v>0</v>
      </c>
      <c r="L828" s="17">
        <f>IF(K828=0,0,COUNTIF($K$6:K828,1))</f>
        <v>0</v>
      </c>
      <c r="M828" s="18" t="str">
        <f t="shared" si="123"/>
        <v/>
      </c>
      <c r="N828" s="17">
        <f>IF(ISERROR(SEARCH('G_Sipariş Fişi'!$C$14,$A828)),0,1)</f>
        <v>0</v>
      </c>
      <c r="O828" s="17">
        <f>IF(N828=0,0,COUNTIF($N$6:N828,1))</f>
        <v>0</v>
      </c>
      <c r="P828" s="18" t="str">
        <f t="shared" si="124"/>
        <v/>
      </c>
      <c r="Q828" s="17">
        <f>IF(ISERROR(SEARCH('G_Sipariş Fişi'!$C$15,$A828)),0,1)</f>
        <v>0</v>
      </c>
      <c r="R828" s="17">
        <f>IF(Q828=0,0,COUNTIF($Q$6:Q828,1))</f>
        <v>0</v>
      </c>
      <c r="S828" s="18" t="str">
        <f t="shared" si="125"/>
        <v/>
      </c>
      <c r="T828" s="17">
        <f>IF(ISERROR(SEARCH('G_Sipariş Fişi'!$C$16,$A828)),0,1)</f>
        <v>0</v>
      </c>
      <c r="U828" s="17">
        <f>IF(T828=0,0,COUNTIF($T$6:T828,1))</f>
        <v>0</v>
      </c>
      <c r="V828" s="18" t="str">
        <f t="shared" si="126"/>
        <v/>
      </c>
      <c r="W828" s="17">
        <f>IF(ISERROR(SEARCH('G_Sipariş Fişi'!$C$17,$A828)),0,1)</f>
        <v>0</v>
      </c>
      <c r="X828" s="17">
        <f>IF(W828=0,0,COUNTIF($W$6:W828,1))</f>
        <v>0</v>
      </c>
      <c r="Y828" s="18" t="str">
        <f t="shared" si="127"/>
        <v/>
      </c>
      <c r="Z828" s="17">
        <f>IF(ISERROR(SEARCH('G_Sipariş Fişi'!$C$18,$A828)),0,1)</f>
        <v>0</v>
      </c>
      <c r="AA828" s="17">
        <f>IF(Z828=0,0,COUNTIF($Z$6:Z828,1))</f>
        <v>0</v>
      </c>
      <c r="AB828" s="18" t="str">
        <f t="shared" si="128"/>
        <v/>
      </c>
      <c r="AC828" s="17">
        <f>IF(ISERROR(SEARCH('G_Sipariş Fişi'!$C$19,$A828)),0,1)</f>
        <v>0</v>
      </c>
      <c r="AD828" s="17">
        <f>IF(AC828=0,0,COUNTIF($AC$6:AC828,1))</f>
        <v>0</v>
      </c>
      <c r="AE828" s="18" t="str">
        <f t="shared" si="129"/>
        <v/>
      </c>
    </row>
    <row r="829" spans="1:31" x14ac:dyDescent="0.3">
      <c r="A829" s="17" t="e">
        <f>Tbl_Ürünler[[#This Row],[Ürün Adı]]</f>
        <v>#VALUE!</v>
      </c>
      <c r="B829" s="17">
        <f>IF(ISERROR(SEARCH('G_Sipariş Fişi'!$C$10,$A829)),0,1)</f>
        <v>0</v>
      </c>
      <c r="C829" s="17">
        <f>IF(B829=0,0,COUNTIF($B$6:B829,1))</f>
        <v>0</v>
      </c>
      <c r="D829" s="18" t="str">
        <f t="shared" si="120"/>
        <v/>
      </c>
      <c r="E829" s="17">
        <f>IF(ISERROR(SEARCH('G_Sipariş Fişi'!$C$11,$A829)),0,1)</f>
        <v>0</v>
      </c>
      <c r="F829" s="17">
        <f>IF(E829=0,0,COUNTIF($E$6:E829,1))</f>
        <v>0</v>
      </c>
      <c r="G829" s="18" t="str">
        <f t="shared" si="121"/>
        <v/>
      </c>
      <c r="H829" s="17">
        <f>IF(ISERROR(SEARCH('G_Sipariş Fişi'!$C$12,$A829)),0,1)</f>
        <v>0</v>
      </c>
      <c r="I829" s="17">
        <f>IF(H829=0,0,COUNTIF(H$6:$H829,1))</f>
        <v>0</v>
      </c>
      <c r="J829" s="18" t="str">
        <f t="shared" si="122"/>
        <v/>
      </c>
      <c r="K829" s="17">
        <f>IF(ISERROR(SEARCH('G_Sipariş Fişi'!$C$13,$A829)),0,1)</f>
        <v>0</v>
      </c>
      <c r="L829" s="17">
        <f>IF(K829=0,0,COUNTIF($K$6:K829,1))</f>
        <v>0</v>
      </c>
      <c r="M829" s="18" t="str">
        <f t="shared" si="123"/>
        <v/>
      </c>
      <c r="N829" s="17">
        <f>IF(ISERROR(SEARCH('G_Sipariş Fişi'!$C$14,$A829)),0,1)</f>
        <v>0</v>
      </c>
      <c r="O829" s="17">
        <f>IF(N829=0,0,COUNTIF($N$6:N829,1))</f>
        <v>0</v>
      </c>
      <c r="P829" s="18" t="str">
        <f t="shared" si="124"/>
        <v/>
      </c>
      <c r="Q829" s="17">
        <f>IF(ISERROR(SEARCH('G_Sipariş Fişi'!$C$15,$A829)),0,1)</f>
        <v>0</v>
      </c>
      <c r="R829" s="17">
        <f>IF(Q829=0,0,COUNTIF($Q$6:Q829,1))</f>
        <v>0</v>
      </c>
      <c r="S829" s="18" t="str">
        <f t="shared" si="125"/>
        <v/>
      </c>
      <c r="T829" s="17">
        <f>IF(ISERROR(SEARCH('G_Sipariş Fişi'!$C$16,$A829)),0,1)</f>
        <v>0</v>
      </c>
      <c r="U829" s="17">
        <f>IF(T829=0,0,COUNTIF($T$6:T829,1))</f>
        <v>0</v>
      </c>
      <c r="V829" s="18" t="str">
        <f t="shared" si="126"/>
        <v/>
      </c>
      <c r="W829" s="17">
        <f>IF(ISERROR(SEARCH('G_Sipariş Fişi'!$C$17,$A829)),0,1)</f>
        <v>0</v>
      </c>
      <c r="X829" s="17">
        <f>IF(W829=0,0,COUNTIF($W$6:W829,1))</f>
        <v>0</v>
      </c>
      <c r="Y829" s="18" t="str">
        <f t="shared" si="127"/>
        <v/>
      </c>
      <c r="Z829" s="17">
        <f>IF(ISERROR(SEARCH('G_Sipariş Fişi'!$C$18,$A829)),0,1)</f>
        <v>0</v>
      </c>
      <c r="AA829" s="17">
        <f>IF(Z829=0,0,COUNTIF($Z$6:Z829,1))</f>
        <v>0</v>
      </c>
      <c r="AB829" s="18" t="str">
        <f t="shared" si="128"/>
        <v/>
      </c>
      <c r="AC829" s="17">
        <f>IF(ISERROR(SEARCH('G_Sipariş Fişi'!$C$19,$A829)),0,1)</f>
        <v>0</v>
      </c>
      <c r="AD829" s="17">
        <f>IF(AC829=0,0,COUNTIF($AC$6:AC829,1))</f>
        <v>0</v>
      </c>
      <c r="AE829" s="18" t="str">
        <f t="shared" si="129"/>
        <v/>
      </c>
    </row>
    <row r="830" spans="1:31" x14ac:dyDescent="0.3">
      <c r="A830" s="17" t="e">
        <f>Tbl_Ürünler[[#This Row],[Ürün Adı]]</f>
        <v>#VALUE!</v>
      </c>
      <c r="B830" s="17">
        <f>IF(ISERROR(SEARCH('G_Sipariş Fişi'!$C$10,$A830)),0,1)</f>
        <v>0</v>
      </c>
      <c r="C830" s="17">
        <f>IF(B830=0,0,COUNTIF($B$6:B830,1))</f>
        <v>0</v>
      </c>
      <c r="D830" s="18" t="str">
        <f t="shared" si="120"/>
        <v/>
      </c>
      <c r="E830" s="17">
        <f>IF(ISERROR(SEARCH('G_Sipariş Fişi'!$C$11,$A830)),0,1)</f>
        <v>0</v>
      </c>
      <c r="F830" s="17">
        <f>IF(E830=0,0,COUNTIF($E$6:E830,1))</f>
        <v>0</v>
      </c>
      <c r="G830" s="18" t="str">
        <f t="shared" si="121"/>
        <v/>
      </c>
      <c r="H830" s="17">
        <f>IF(ISERROR(SEARCH('G_Sipariş Fişi'!$C$12,$A830)),0,1)</f>
        <v>0</v>
      </c>
      <c r="I830" s="17">
        <f>IF(H830=0,0,COUNTIF(H$6:$H830,1))</f>
        <v>0</v>
      </c>
      <c r="J830" s="18" t="str">
        <f t="shared" si="122"/>
        <v/>
      </c>
      <c r="K830" s="17">
        <f>IF(ISERROR(SEARCH('G_Sipariş Fişi'!$C$13,$A830)),0,1)</f>
        <v>0</v>
      </c>
      <c r="L830" s="17">
        <f>IF(K830=0,0,COUNTIF($K$6:K830,1))</f>
        <v>0</v>
      </c>
      <c r="M830" s="18" t="str">
        <f t="shared" si="123"/>
        <v/>
      </c>
      <c r="N830" s="17">
        <f>IF(ISERROR(SEARCH('G_Sipariş Fişi'!$C$14,$A830)),0,1)</f>
        <v>0</v>
      </c>
      <c r="O830" s="17">
        <f>IF(N830=0,0,COUNTIF($N$6:N830,1))</f>
        <v>0</v>
      </c>
      <c r="P830" s="18" t="str">
        <f t="shared" si="124"/>
        <v/>
      </c>
      <c r="Q830" s="17">
        <f>IF(ISERROR(SEARCH('G_Sipariş Fişi'!$C$15,$A830)),0,1)</f>
        <v>0</v>
      </c>
      <c r="R830" s="17">
        <f>IF(Q830=0,0,COUNTIF($Q$6:Q830,1))</f>
        <v>0</v>
      </c>
      <c r="S830" s="18" t="str">
        <f t="shared" si="125"/>
        <v/>
      </c>
      <c r="T830" s="17">
        <f>IF(ISERROR(SEARCH('G_Sipariş Fişi'!$C$16,$A830)),0,1)</f>
        <v>0</v>
      </c>
      <c r="U830" s="17">
        <f>IF(T830=0,0,COUNTIF($T$6:T830,1))</f>
        <v>0</v>
      </c>
      <c r="V830" s="18" t="str">
        <f t="shared" si="126"/>
        <v/>
      </c>
      <c r="W830" s="17">
        <f>IF(ISERROR(SEARCH('G_Sipariş Fişi'!$C$17,$A830)),0,1)</f>
        <v>0</v>
      </c>
      <c r="X830" s="17">
        <f>IF(W830=0,0,COUNTIF($W$6:W830,1))</f>
        <v>0</v>
      </c>
      <c r="Y830" s="18" t="str">
        <f t="shared" si="127"/>
        <v/>
      </c>
      <c r="Z830" s="17">
        <f>IF(ISERROR(SEARCH('G_Sipariş Fişi'!$C$18,$A830)),0,1)</f>
        <v>0</v>
      </c>
      <c r="AA830" s="17">
        <f>IF(Z830=0,0,COUNTIF($Z$6:Z830,1))</f>
        <v>0</v>
      </c>
      <c r="AB830" s="18" t="str">
        <f t="shared" si="128"/>
        <v/>
      </c>
      <c r="AC830" s="17">
        <f>IF(ISERROR(SEARCH('G_Sipariş Fişi'!$C$19,$A830)),0,1)</f>
        <v>0</v>
      </c>
      <c r="AD830" s="17">
        <f>IF(AC830=0,0,COUNTIF($AC$6:AC830,1))</f>
        <v>0</v>
      </c>
      <c r="AE830" s="18" t="str">
        <f t="shared" si="129"/>
        <v/>
      </c>
    </row>
    <row r="831" spans="1:31" x14ac:dyDescent="0.3">
      <c r="A831" s="17" t="e">
        <f>Tbl_Ürünler[[#This Row],[Ürün Adı]]</f>
        <v>#VALUE!</v>
      </c>
      <c r="B831" s="17">
        <f>IF(ISERROR(SEARCH('G_Sipariş Fişi'!$C$10,$A831)),0,1)</f>
        <v>0</v>
      </c>
      <c r="C831" s="17">
        <f>IF(B831=0,0,COUNTIF($B$6:B831,1))</f>
        <v>0</v>
      </c>
      <c r="D831" s="18" t="str">
        <f t="shared" si="120"/>
        <v/>
      </c>
      <c r="E831" s="17">
        <f>IF(ISERROR(SEARCH('G_Sipariş Fişi'!$C$11,$A831)),0,1)</f>
        <v>0</v>
      </c>
      <c r="F831" s="17">
        <f>IF(E831=0,0,COUNTIF($E$6:E831,1))</f>
        <v>0</v>
      </c>
      <c r="G831" s="18" t="str">
        <f t="shared" si="121"/>
        <v/>
      </c>
      <c r="H831" s="17">
        <f>IF(ISERROR(SEARCH('G_Sipariş Fişi'!$C$12,$A831)),0,1)</f>
        <v>0</v>
      </c>
      <c r="I831" s="17">
        <f>IF(H831=0,0,COUNTIF(H$6:$H831,1))</f>
        <v>0</v>
      </c>
      <c r="J831" s="18" t="str">
        <f t="shared" si="122"/>
        <v/>
      </c>
      <c r="K831" s="17">
        <f>IF(ISERROR(SEARCH('G_Sipariş Fişi'!$C$13,$A831)),0,1)</f>
        <v>0</v>
      </c>
      <c r="L831" s="17">
        <f>IF(K831=0,0,COUNTIF($K$6:K831,1))</f>
        <v>0</v>
      </c>
      <c r="M831" s="18" t="str">
        <f t="shared" si="123"/>
        <v/>
      </c>
      <c r="N831" s="17">
        <f>IF(ISERROR(SEARCH('G_Sipariş Fişi'!$C$14,$A831)),0,1)</f>
        <v>0</v>
      </c>
      <c r="O831" s="17">
        <f>IF(N831=0,0,COUNTIF($N$6:N831,1))</f>
        <v>0</v>
      </c>
      <c r="P831" s="18" t="str">
        <f t="shared" si="124"/>
        <v/>
      </c>
      <c r="Q831" s="17">
        <f>IF(ISERROR(SEARCH('G_Sipariş Fişi'!$C$15,$A831)),0,1)</f>
        <v>0</v>
      </c>
      <c r="R831" s="17">
        <f>IF(Q831=0,0,COUNTIF($Q$6:Q831,1))</f>
        <v>0</v>
      </c>
      <c r="S831" s="18" t="str">
        <f t="shared" si="125"/>
        <v/>
      </c>
      <c r="T831" s="17">
        <f>IF(ISERROR(SEARCH('G_Sipariş Fişi'!$C$16,$A831)),0,1)</f>
        <v>0</v>
      </c>
      <c r="U831" s="17">
        <f>IF(T831=0,0,COUNTIF($T$6:T831,1))</f>
        <v>0</v>
      </c>
      <c r="V831" s="18" t="str">
        <f t="shared" si="126"/>
        <v/>
      </c>
      <c r="W831" s="17">
        <f>IF(ISERROR(SEARCH('G_Sipariş Fişi'!$C$17,$A831)),0,1)</f>
        <v>0</v>
      </c>
      <c r="X831" s="17">
        <f>IF(W831=0,0,COUNTIF($W$6:W831,1))</f>
        <v>0</v>
      </c>
      <c r="Y831" s="18" t="str">
        <f t="shared" si="127"/>
        <v/>
      </c>
      <c r="Z831" s="17">
        <f>IF(ISERROR(SEARCH('G_Sipariş Fişi'!$C$18,$A831)),0,1)</f>
        <v>0</v>
      </c>
      <c r="AA831" s="17">
        <f>IF(Z831=0,0,COUNTIF($Z$6:Z831,1))</f>
        <v>0</v>
      </c>
      <c r="AB831" s="18" t="str">
        <f t="shared" si="128"/>
        <v/>
      </c>
      <c r="AC831" s="17">
        <f>IF(ISERROR(SEARCH('G_Sipariş Fişi'!$C$19,$A831)),0,1)</f>
        <v>0</v>
      </c>
      <c r="AD831" s="17">
        <f>IF(AC831=0,0,COUNTIF($AC$6:AC831,1))</f>
        <v>0</v>
      </c>
      <c r="AE831" s="18" t="str">
        <f t="shared" si="129"/>
        <v/>
      </c>
    </row>
    <row r="832" spans="1:31" x14ac:dyDescent="0.3">
      <c r="A832" s="17" t="e">
        <f>Tbl_Ürünler[[#This Row],[Ürün Adı]]</f>
        <v>#VALUE!</v>
      </c>
      <c r="B832" s="17">
        <f>IF(ISERROR(SEARCH('G_Sipariş Fişi'!$C$10,$A832)),0,1)</f>
        <v>0</v>
      </c>
      <c r="C832" s="17">
        <f>IF(B832=0,0,COUNTIF($B$6:B832,1))</f>
        <v>0</v>
      </c>
      <c r="D832" s="18" t="str">
        <f t="shared" si="120"/>
        <v/>
      </c>
      <c r="E832" s="17">
        <f>IF(ISERROR(SEARCH('G_Sipariş Fişi'!$C$11,$A832)),0,1)</f>
        <v>0</v>
      </c>
      <c r="F832" s="17">
        <f>IF(E832=0,0,COUNTIF($E$6:E832,1))</f>
        <v>0</v>
      </c>
      <c r="G832" s="18" t="str">
        <f t="shared" si="121"/>
        <v/>
      </c>
      <c r="H832" s="17">
        <f>IF(ISERROR(SEARCH('G_Sipariş Fişi'!$C$12,$A832)),0,1)</f>
        <v>0</v>
      </c>
      <c r="I832" s="17">
        <f>IF(H832=0,0,COUNTIF(H$6:$H832,1))</f>
        <v>0</v>
      </c>
      <c r="J832" s="18" t="str">
        <f t="shared" si="122"/>
        <v/>
      </c>
      <c r="K832" s="17">
        <f>IF(ISERROR(SEARCH('G_Sipariş Fişi'!$C$13,$A832)),0,1)</f>
        <v>0</v>
      </c>
      <c r="L832" s="17">
        <f>IF(K832=0,0,COUNTIF($K$6:K832,1))</f>
        <v>0</v>
      </c>
      <c r="M832" s="18" t="str">
        <f t="shared" si="123"/>
        <v/>
      </c>
      <c r="N832" s="17">
        <f>IF(ISERROR(SEARCH('G_Sipariş Fişi'!$C$14,$A832)),0,1)</f>
        <v>0</v>
      </c>
      <c r="O832" s="17">
        <f>IF(N832=0,0,COUNTIF($N$6:N832,1))</f>
        <v>0</v>
      </c>
      <c r="P832" s="18" t="str">
        <f t="shared" si="124"/>
        <v/>
      </c>
      <c r="Q832" s="17">
        <f>IF(ISERROR(SEARCH('G_Sipariş Fişi'!$C$15,$A832)),0,1)</f>
        <v>0</v>
      </c>
      <c r="R832" s="17">
        <f>IF(Q832=0,0,COUNTIF($Q$6:Q832,1))</f>
        <v>0</v>
      </c>
      <c r="S832" s="18" t="str">
        <f t="shared" si="125"/>
        <v/>
      </c>
      <c r="T832" s="17">
        <f>IF(ISERROR(SEARCH('G_Sipariş Fişi'!$C$16,$A832)),0,1)</f>
        <v>0</v>
      </c>
      <c r="U832" s="17">
        <f>IF(T832=0,0,COUNTIF($T$6:T832,1))</f>
        <v>0</v>
      </c>
      <c r="V832" s="18" t="str">
        <f t="shared" si="126"/>
        <v/>
      </c>
      <c r="W832" s="17">
        <f>IF(ISERROR(SEARCH('G_Sipariş Fişi'!$C$17,$A832)),0,1)</f>
        <v>0</v>
      </c>
      <c r="X832" s="17">
        <f>IF(W832=0,0,COUNTIF($W$6:W832,1))</f>
        <v>0</v>
      </c>
      <c r="Y832" s="18" t="str">
        <f t="shared" si="127"/>
        <v/>
      </c>
      <c r="Z832" s="17">
        <f>IF(ISERROR(SEARCH('G_Sipariş Fişi'!$C$18,$A832)),0,1)</f>
        <v>0</v>
      </c>
      <c r="AA832" s="17">
        <f>IF(Z832=0,0,COUNTIF($Z$6:Z832,1))</f>
        <v>0</v>
      </c>
      <c r="AB832" s="18" t="str">
        <f t="shared" si="128"/>
        <v/>
      </c>
      <c r="AC832" s="17">
        <f>IF(ISERROR(SEARCH('G_Sipariş Fişi'!$C$19,$A832)),0,1)</f>
        <v>0</v>
      </c>
      <c r="AD832" s="17">
        <f>IF(AC832=0,0,COUNTIF($AC$6:AC832,1))</f>
        <v>0</v>
      </c>
      <c r="AE832" s="18" t="str">
        <f t="shared" si="129"/>
        <v/>
      </c>
    </row>
    <row r="833" spans="1:31" x14ac:dyDescent="0.3">
      <c r="A833" s="17" t="e">
        <f>Tbl_Ürünler[[#This Row],[Ürün Adı]]</f>
        <v>#VALUE!</v>
      </c>
      <c r="B833" s="17">
        <f>IF(ISERROR(SEARCH('G_Sipariş Fişi'!$C$10,$A833)),0,1)</f>
        <v>0</v>
      </c>
      <c r="C833" s="17">
        <f>IF(B833=0,0,COUNTIF($B$6:B833,1))</f>
        <v>0</v>
      </c>
      <c r="D833" s="18" t="str">
        <f t="shared" si="120"/>
        <v/>
      </c>
      <c r="E833" s="17">
        <f>IF(ISERROR(SEARCH('G_Sipariş Fişi'!$C$11,$A833)),0,1)</f>
        <v>0</v>
      </c>
      <c r="F833" s="17">
        <f>IF(E833=0,0,COUNTIF($E$6:E833,1))</f>
        <v>0</v>
      </c>
      <c r="G833" s="18" t="str">
        <f t="shared" si="121"/>
        <v/>
      </c>
      <c r="H833" s="17">
        <f>IF(ISERROR(SEARCH('G_Sipariş Fişi'!$C$12,$A833)),0,1)</f>
        <v>0</v>
      </c>
      <c r="I833" s="17">
        <f>IF(H833=0,0,COUNTIF(H$6:$H833,1))</f>
        <v>0</v>
      </c>
      <c r="J833" s="18" t="str">
        <f t="shared" si="122"/>
        <v/>
      </c>
      <c r="K833" s="17">
        <f>IF(ISERROR(SEARCH('G_Sipariş Fişi'!$C$13,$A833)),0,1)</f>
        <v>0</v>
      </c>
      <c r="L833" s="17">
        <f>IF(K833=0,0,COUNTIF($K$6:K833,1))</f>
        <v>0</v>
      </c>
      <c r="M833" s="18" t="str">
        <f t="shared" si="123"/>
        <v/>
      </c>
      <c r="N833" s="17">
        <f>IF(ISERROR(SEARCH('G_Sipariş Fişi'!$C$14,$A833)),0,1)</f>
        <v>0</v>
      </c>
      <c r="O833" s="17">
        <f>IF(N833=0,0,COUNTIF($N$6:N833,1))</f>
        <v>0</v>
      </c>
      <c r="P833" s="18" t="str">
        <f t="shared" si="124"/>
        <v/>
      </c>
      <c r="Q833" s="17">
        <f>IF(ISERROR(SEARCH('G_Sipariş Fişi'!$C$15,$A833)),0,1)</f>
        <v>0</v>
      </c>
      <c r="R833" s="17">
        <f>IF(Q833=0,0,COUNTIF($Q$6:Q833,1))</f>
        <v>0</v>
      </c>
      <c r="S833" s="18" t="str">
        <f t="shared" si="125"/>
        <v/>
      </c>
      <c r="T833" s="17">
        <f>IF(ISERROR(SEARCH('G_Sipariş Fişi'!$C$16,$A833)),0,1)</f>
        <v>0</v>
      </c>
      <c r="U833" s="17">
        <f>IF(T833=0,0,COUNTIF($T$6:T833,1))</f>
        <v>0</v>
      </c>
      <c r="V833" s="18" t="str">
        <f t="shared" si="126"/>
        <v/>
      </c>
      <c r="W833" s="17">
        <f>IF(ISERROR(SEARCH('G_Sipariş Fişi'!$C$17,$A833)),0,1)</f>
        <v>0</v>
      </c>
      <c r="X833" s="17">
        <f>IF(W833=0,0,COUNTIF($W$6:W833,1))</f>
        <v>0</v>
      </c>
      <c r="Y833" s="18" t="str">
        <f t="shared" si="127"/>
        <v/>
      </c>
      <c r="Z833" s="17">
        <f>IF(ISERROR(SEARCH('G_Sipariş Fişi'!$C$18,$A833)),0,1)</f>
        <v>0</v>
      </c>
      <c r="AA833" s="17">
        <f>IF(Z833=0,0,COUNTIF($Z$6:Z833,1))</f>
        <v>0</v>
      </c>
      <c r="AB833" s="18" t="str">
        <f t="shared" si="128"/>
        <v/>
      </c>
      <c r="AC833" s="17">
        <f>IF(ISERROR(SEARCH('G_Sipariş Fişi'!$C$19,$A833)),0,1)</f>
        <v>0</v>
      </c>
      <c r="AD833" s="17">
        <f>IF(AC833=0,0,COUNTIF($AC$6:AC833,1))</f>
        <v>0</v>
      </c>
      <c r="AE833" s="18" t="str">
        <f t="shared" si="129"/>
        <v/>
      </c>
    </row>
    <row r="834" spans="1:31" x14ac:dyDescent="0.3">
      <c r="A834" s="17" t="e">
        <f>Tbl_Ürünler[[#This Row],[Ürün Adı]]</f>
        <v>#VALUE!</v>
      </c>
      <c r="B834" s="17">
        <f>IF(ISERROR(SEARCH('G_Sipariş Fişi'!$C$10,$A834)),0,1)</f>
        <v>0</v>
      </c>
      <c r="C834" s="17">
        <f>IF(B834=0,0,COUNTIF($B$6:B834,1))</f>
        <v>0</v>
      </c>
      <c r="D834" s="18" t="str">
        <f t="shared" si="120"/>
        <v/>
      </c>
      <c r="E834" s="17">
        <f>IF(ISERROR(SEARCH('G_Sipariş Fişi'!$C$11,$A834)),0,1)</f>
        <v>0</v>
      </c>
      <c r="F834" s="17">
        <f>IF(E834=0,0,COUNTIF($E$6:E834,1))</f>
        <v>0</v>
      </c>
      <c r="G834" s="18" t="str">
        <f t="shared" si="121"/>
        <v/>
      </c>
      <c r="H834" s="17">
        <f>IF(ISERROR(SEARCH('G_Sipariş Fişi'!$C$12,$A834)),0,1)</f>
        <v>0</v>
      </c>
      <c r="I834" s="17">
        <f>IF(H834=0,0,COUNTIF(H$6:$H834,1))</f>
        <v>0</v>
      </c>
      <c r="J834" s="18" t="str">
        <f t="shared" si="122"/>
        <v/>
      </c>
      <c r="K834" s="17">
        <f>IF(ISERROR(SEARCH('G_Sipariş Fişi'!$C$13,$A834)),0,1)</f>
        <v>0</v>
      </c>
      <c r="L834" s="17">
        <f>IF(K834=0,0,COUNTIF($K$6:K834,1))</f>
        <v>0</v>
      </c>
      <c r="M834" s="18" t="str">
        <f t="shared" si="123"/>
        <v/>
      </c>
      <c r="N834" s="17">
        <f>IF(ISERROR(SEARCH('G_Sipariş Fişi'!$C$14,$A834)),0,1)</f>
        <v>0</v>
      </c>
      <c r="O834" s="17">
        <f>IF(N834=0,0,COUNTIF($N$6:N834,1))</f>
        <v>0</v>
      </c>
      <c r="P834" s="18" t="str">
        <f t="shared" si="124"/>
        <v/>
      </c>
      <c r="Q834" s="17">
        <f>IF(ISERROR(SEARCH('G_Sipariş Fişi'!$C$15,$A834)),0,1)</f>
        <v>0</v>
      </c>
      <c r="R834" s="17">
        <f>IF(Q834=0,0,COUNTIF($Q$6:Q834,1))</f>
        <v>0</v>
      </c>
      <c r="S834" s="18" t="str">
        <f t="shared" si="125"/>
        <v/>
      </c>
      <c r="T834" s="17">
        <f>IF(ISERROR(SEARCH('G_Sipariş Fişi'!$C$16,$A834)),0,1)</f>
        <v>0</v>
      </c>
      <c r="U834" s="17">
        <f>IF(T834=0,0,COUNTIF($T$6:T834,1))</f>
        <v>0</v>
      </c>
      <c r="V834" s="18" t="str">
        <f t="shared" si="126"/>
        <v/>
      </c>
      <c r="W834" s="17">
        <f>IF(ISERROR(SEARCH('G_Sipariş Fişi'!$C$17,$A834)),0,1)</f>
        <v>0</v>
      </c>
      <c r="X834" s="17">
        <f>IF(W834=0,0,COUNTIF($W$6:W834,1))</f>
        <v>0</v>
      </c>
      <c r="Y834" s="18" t="str">
        <f t="shared" si="127"/>
        <v/>
      </c>
      <c r="Z834" s="17">
        <f>IF(ISERROR(SEARCH('G_Sipariş Fişi'!$C$18,$A834)),0,1)</f>
        <v>0</v>
      </c>
      <c r="AA834" s="17">
        <f>IF(Z834=0,0,COUNTIF($Z$6:Z834,1))</f>
        <v>0</v>
      </c>
      <c r="AB834" s="18" t="str">
        <f t="shared" si="128"/>
        <v/>
      </c>
      <c r="AC834" s="17">
        <f>IF(ISERROR(SEARCH('G_Sipariş Fişi'!$C$19,$A834)),0,1)</f>
        <v>0</v>
      </c>
      <c r="AD834" s="17">
        <f>IF(AC834=0,0,COUNTIF($AC$6:AC834,1))</f>
        <v>0</v>
      </c>
      <c r="AE834" s="18" t="str">
        <f t="shared" si="129"/>
        <v/>
      </c>
    </row>
    <row r="835" spans="1:31" x14ac:dyDescent="0.3">
      <c r="A835" s="17" t="e">
        <f>Tbl_Ürünler[[#This Row],[Ürün Adı]]</f>
        <v>#VALUE!</v>
      </c>
      <c r="B835" s="17">
        <f>IF(ISERROR(SEARCH('G_Sipariş Fişi'!$C$10,$A835)),0,1)</f>
        <v>0</v>
      </c>
      <c r="C835" s="17">
        <f>IF(B835=0,0,COUNTIF($B$6:B835,1))</f>
        <v>0</v>
      </c>
      <c r="D835" s="18" t="str">
        <f t="shared" si="120"/>
        <v/>
      </c>
      <c r="E835" s="17">
        <f>IF(ISERROR(SEARCH('G_Sipariş Fişi'!$C$11,$A835)),0,1)</f>
        <v>0</v>
      </c>
      <c r="F835" s="17">
        <f>IF(E835=0,0,COUNTIF($E$6:E835,1))</f>
        <v>0</v>
      </c>
      <c r="G835" s="18" t="str">
        <f t="shared" si="121"/>
        <v/>
      </c>
      <c r="H835" s="17">
        <f>IF(ISERROR(SEARCH('G_Sipariş Fişi'!$C$12,$A835)),0,1)</f>
        <v>0</v>
      </c>
      <c r="I835" s="17">
        <f>IF(H835=0,0,COUNTIF(H$6:$H835,1))</f>
        <v>0</v>
      </c>
      <c r="J835" s="18" t="str">
        <f t="shared" si="122"/>
        <v/>
      </c>
      <c r="K835" s="17">
        <f>IF(ISERROR(SEARCH('G_Sipariş Fişi'!$C$13,$A835)),0,1)</f>
        <v>0</v>
      </c>
      <c r="L835" s="17">
        <f>IF(K835=0,0,COUNTIF($K$6:K835,1))</f>
        <v>0</v>
      </c>
      <c r="M835" s="18" t="str">
        <f t="shared" si="123"/>
        <v/>
      </c>
      <c r="N835" s="17">
        <f>IF(ISERROR(SEARCH('G_Sipariş Fişi'!$C$14,$A835)),0,1)</f>
        <v>0</v>
      </c>
      <c r="O835" s="17">
        <f>IF(N835=0,0,COUNTIF($N$6:N835,1))</f>
        <v>0</v>
      </c>
      <c r="P835" s="18" t="str">
        <f t="shared" si="124"/>
        <v/>
      </c>
      <c r="Q835" s="17">
        <f>IF(ISERROR(SEARCH('G_Sipariş Fişi'!$C$15,$A835)),0,1)</f>
        <v>0</v>
      </c>
      <c r="R835" s="17">
        <f>IF(Q835=0,0,COUNTIF($Q$6:Q835,1))</f>
        <v>0</v>
      </c>
      <c r="S835" s="18" t="str">
        <f t="shared" si="125"/>
        <v/>
      </c>
      <c r="T835" s="17">
        <f>IF(ISERROR(SEARCH('G_Sipariş Fişi'!$C$16,$A835)),0,1)</f>
        <v>0</v>
      </c>
      <c r="U835" s="17">
        <f>IF(T835=0,0,COUNTIF($T$6:T835,1))</f>
        <v>0</v>
      </c>
      <c r="V835" s="18" t="str">
        <f t="shared" si="126"/>
        <v/>
      </c>
      <c r="W835" s="17">
        <f>IF(ISERROR(SEARCH('G_Sipariş Fişi'!$C$17,$A835)),0,1)</f>
        <v>0</v>
      </c>
      <c r="X835" s="17">
        <f>IF(W835=0,0,COUNTIF($W$6:W835,1))</f>
        <v>0</v>
      </c>
      <c r="Y835" s="18" t="str">
        <f t="shared" si="127"/>
        <v/>
      </c>
      <c r="Z835" s="17">
        <f>IF(ISERROR(SEARCH('G_Sipariş Fişi'!$C$18,$A835)),0,1)</f>
        <v>0</v>
      </c>
      <c r="AA835" s="17">
        <f>IF(Z835=0,0,COUNTIF($Z$6:Z835,1))</f>
        <v>0</v>
      </c>
      <c r="AB835" s="18" t="str">
        <f t="shared" si="128"/>
        <v/>
      </c>
      <c r="AC835" s="17">
        <f>IF(ISERROR(SEARCH('G_Sipariş Fişi'!$C$19,$A835)),0,1)</f>
        <v>0</v>
      </c>
      <c r="AD835" s="17">
        <f>IF(AC835=0,0,COUNTIF($AC$6:AC835,1))</f>
        <v>0</v>
      </c>
      <c r="AE835" s="18" t="str">
        <f t="shared" si="129"/>
        <v/>
      </c>
    </row>
    <row r="836" spans="1:31" x14ac:dyDescent="0.3">
      <c r="A836" s="17" t="e">
        <f>Tbl_Ürünler[[#This Row],[Ürün Adı]]</f>
        <v>#VALUE!</v>
      </c>
      <c r="B836" s="17">
        <f>IF(ISERROR(SEARCH('G_Sipariş Fişi'!$C$10,$A836)),0,1)</f>
        <v>0</v>
      </c>
      <c r="C836" s="17">
        <f>IF(B836=0,0,COUNTIF($B$6:B836,1))</f>
        <v>0</v>
      </c>
      <c r="D836" s="18" t="str">
        <f t="shared" si="120"/>
        <v/>
      </c>
      <c r="E836" s="17">
        <f>IF(ISERROR(SEARCH('G_Sipariş Fişi'!$C$11,$A836)),0,1)</f>
        <v>0</v>
      </c>
      <c r="F836" s="17">
        <f>IF(E836=0,0,COUNTIF($E$6:E836,1))</f>
        <v>0</v>
      </c>
      <c r="G836" s="18" t="str">
        <f t="shared" si="121"/>
        <v/>
      </c>
      <c r="H836" s="17">
        <f>IF(ISERROR(SEARCH('G_Sipariş Fişi'!$C$12,$A836)),0,1)</f>
        <v>0</v>
      </c>
      <c r="I836" s="17">
        <f>IF(H836=0,0,COUNTIF(H$6:$H836,1))</f>
        <v>0</v>
      </c>
      <c r="J836" s="18" t="str">
        <f t="shared" si="122"/>
        <v/>
      </c>
      <c r="K836" s="17">
        <f>IF(ISERROR(SEARCH('G_Sipariş Fişi'!$C$13,$A836)),0,1)</f>
        <v>0</v>
      </c>
      <c r="L836" s="17">
        <f>IF(K836=0,0,COUNTIF($K$6:K836,1))</f>
        <v>0</v>
      </c>
      <c r="M836" s="18" t="str">
        <f t="shared" si="123"/>
        <v/>
      </c>
      <c r="N836" s="17">
        <f>IF(ISERROR(SEARCH('G_Sipariş Fişi'!$C$14,$A836)),0,1)</f>
        <v>0</v>
      </c>
      <c r="O836" s="17">
        <f>IF(N836=0,0,COUNTIF($N$6:N836,1))</f>
        <v>0</v>
      </c>
      <c r="P836" s="18" t="str">
        <f t="shared" si="124"/>
        <v/>
      </c>
      <c r="Q836" s="17">
        <f>IF(ISERROR(SEARCH('G_Sipariş Fişi'!$C$15,$A836)),0,1)</f>
        <v>0</v>
      </c>
      <c r="R836" s="17">
        <f>IF(Q836=0,0,COUNTIF($Q$6:Q836,1))</f>
        <v>0</v>
      </c>
      <c r="S836" s="18" t="str">
        <f t="shared" si="125"/>
        <v/>
      </c>
      <c r="T836" s="17">
        <f>IF(ISERROR(SEARCH('G_Sipariş Fişi'!$C$16,$A836)),0,1)</f>
        <v>0</v>
      </c>
      <c r="U836" s="17">
        <f>IF(T836=0,0,COUNTIF($T$6:T836,1))</f>
        <v>0</v>
      </c>
      <c r="V836" s="18" t="str">
        <f t="shared" si="126"/>
        <v/>
      </c>
      <c r="W836" s="17">
        <f>IF(ISERROR(SEARCH('G_Sipariş Fişi'!$C$17,$A836)),0,1)</f>
        <v>0</v>
      </c>
      <c r="X836" s="17">
        <f>IF(W836=0,0,COUNTIF($W$6:W836,1))</f>
        <v>0</v>
      </c>
      <c r="Y836" s="18" t="str">
        <f t="shared" si="127"/>
        <v/>
      </c>
      <c r="Z836" s="17">
        <f>IF(ISERROR(SEARCH('G_Sipariş Fişi'!$C$18,$A836)),0,1)</f>
        <v>0</v>
      </c>
      <c r="AA836" s="17">
        <f>IF(Z836=0,0,COUNTIF($Z$6:Z836,1))</f>
        <v>0</v>
      </c>
      <c r="AB836" s="18" t="str">
        <f t="shared" si="128"/>
        <v/>
      </c>
      <c r="AC836" s="17">
        <f>IF(ISERROR(SEARCH('G_Sipariş Fişi'!$C$19,$A836)),0,1)</f>
        <v>0</v>
      </c>
      <c r="AD836" s="17">
        <f>IF(AC836=0,0,COUNTIF($AC$6:AC836,1))</f>
        <v>0</v>
      </c>
      <c r="AE836" s="18" t="str">
        <f t="shared" si="129"/>
        <v/>
      </c>
    </row>
    <row r="837" spans="1:31" x14ac:dyDescent="0.3">
      <c r="A837" s="17" t="e">
        <f>Tbl_Ürünler[[#This Row],[Ürün Adı]]</f>
        <v>#VALUE!</v>
      </c>
      <c r="B837" s="17">
        <f>IF(ISERROR(SEARCH('G_Sipariş Fişi'!$C$10,$A837)),0,1)</f>
        <v>0</v>
      </c>
      <c r="C837" s="17">
        <f>IF(B837=0,0,COUNTIF($B$6:B837,1))</f>
        <v>0</v>
      </c>
      <c r="D837" s="18" t="str">
        <f t="shared" si="120"/>
        <v/>
      </c>
      <c r="E837" s="17">
        <f>IF(ISERROR(SEARCH('G_Sipariş Fişi'!$C$11,$A837)),0,1)</f>
        <v>0</v>
      </c>
      <c r="F837" s="17">
        <f>IF(E837=0,0,COUNTIF($E$6:E837,1))</f>
        <v>0</v>
      </c>
      <c r="G837" s="18" t="str">
        <f t="shared" si="121"/>
        <v/>
      </c>
      <c r="H837" s="17">
        <f>IF(ISERROR(SEARCH('G_Sipariş Fişi'!$C$12,$A837)),0,1)</f>
        <v>0</v>
      </c>
      <c r="I837" s="17">
        <f>IF(H837=0,0,COUNTIF(H$6:$H837,1))</f>
        <v>0</v>
      </c>
      <c r="J837" s="18" t="str">
        <f t="shared" si="122"/>
        <v/>
      </c>
      <c r="K837" s="17">
        <f>IF(ISERROR(SEARCH('G_Sipariş Fişi'!$C$13,$A837)),0,1)</f>
        <v>0</v>
      </c>
      <c r="L837" s="17">
        <f>IF(K837=0,0,COUNTIF($K$6:K837,1))</f>
        <v>0</v>
      </c>
      <c r="M837" s="18" t="str">
        <f t="shared" si="123"/>
        <v/>
      </c>
      <c r="N837" s="17">
        <f>IF(ISERROR(SEARCH('G_Sipariş Fişi'!$C$14,$A837)),0,1)</f>
        <v>0</v>
      </c>
      <c r="O837" s="17">
        <f>IF(N837=0,0,COUNTIF($N$6:N837,1))</f>
        <v>0</v>
      </c>
      <c r="P837" s="18" t="str">
        <f t="shared" si="124"/>
        <v/>
      </c>
      <c r="Q837" s="17">
        <f>IF(ISERROR(SEARCH('G_Sipariş Fişi'!$C$15,$A837)),0,1)</f>
        <v>0</v>
      </c>
      <c r="R837" s="17">
        <f>IF(Q837=0,0,COUNTIF($Q$6:Q837,1))</f>
        <v>0</v>
      </c>
      <c r="S837" s="18" t="str">
        <f t="shared" si="125"/>
        <v/>
      </c>
      <c r="T837" s="17">
        <f>IF(ISERROR(SEARCH('G_Sipariş Fişi'!$C$16,$A837)),0,1)</f>
        <v>0</v>
      </c>
      <c r="U837" s="17">
        <f>IF(T837=0,0,COUNTIF($T$6:T837,1))</f>
        <v>0</v>
      </c>
      <c r="V837" s="18" t="str">
        <f t="shared" si="126"/>
        <v/>
      </c>
      <c r="W837" s="17">
        <f>IF(ISERROR(SEARCH('G_Sipariş Fişi'!$C$17,$A837)),0,1)</f>
        <v>0</v>
      </c>
      <c r="X837" s="17">
        <f>IF(W837=0,0,COUNTIF($W$6:W837,1))</f>
        <v>0</v>
      </c>
      <c r="Y837" s="18" t="str">
        <f t="shared" si="127"/>
        <v/>
      </c>
      <c r="Z837" s="17">
        <f>IF(ISERROR(SEARCH('G_Sipariş Fişi'!$C$18,$A837)),0,1)</f>
        <v>0</v>
      </c>
      <c r="AA837" s="17">
        <f>IF(Z837=0,0,COUNTIF($Z$6:Z837,1))</f>
        <v>0</v>
      </c>
      <c r="AB837" s="18" t="str">
        <f t="shared" si="128"/>
        <v/>
      </c>
      <c r="AC837" s="17">
        <f>IF(ISERROR(SEARCH('G_Sipariş Fişi'!$C$19,$A837)),0,1)</f>
        <v>0</v>
      </c>
      <c r="AD837" s="17">
        <f>IF(AC837=0,0,COUNTIF($AC$6:AC837,1))</f>
        <v>0</v>
      </c>
      <c r="AE837" s="18" t="str">
        <f t="shared" si="129"/>
        <v/>
      </c>
    </row>
    <row r="838" spans="1:31" x14ac:dyDescent="0.3">
      <c r="A838" s="17" t="e">
        <f>Tbl_Ürünler[[#This Row],[Ürün Adı]]</f>
        <v>#VALUE!</v>
      </c>
      <c r="B838" s="17">
        <f>IF(ISERROR(SEARCH('G_Sipariş Fişi'!$C$10,$A838)),0,1)</f>
        <v>0</v>
      </c>
      <c r="C838" s="17">
        <f>IF(B838=0,0,COUNTIF($B$6:B838,1))</f>
        <v>0</v>
      </c>
      <c r="D838" s="18" t="str">
        <f t="shared" ref="D838:D901" si="130">IFERROR(INDEX($A:$A,MATCH(ROW(C837)-4,C:C,0)),"")</f>
        <v/>
      </c>
      <c r="E838" s="17">
        <f>IF(ISERROR(SEARCH('G_Sipariş Fişi'!$C$11,$A838)),0,1)</f>
        <v>0</v>
      </c>
      <c r="F838" s="17">
        <f>IF(E838=0,0,COUNTIF($E$6:E838,1))</f>
        <v>0</v>
      </c>
      <c r="G838" s="18" t="str">
        <f t="shared" ref="G838:G901" si="131">IFERROR(INDEX($A:$A,MATCH(ROW(F837)-4,F:F,0)),"")</f>
        <v/>
      </c>
      <c r="H838" s="17">
        <f>IF(ISERROR(SEARCH('G_Sipariş Fişi'!$C$12,$A838)),0,1)</f>
        <v>0</v>
      </c>
      <c r="I838" s="17">
        <f>IF(H838=0,0,COUNTIF(H$6:$H838,1))</f>
        <v>0</v>
      </c>
      <c r="J838" s="18" t="str">
        <f t="shared" ref="J838:J901" si="132">IFERROR(INDEX($A:$A,MATCH(ROW(I837)-4,I:I,0)),"")</f>
        <v/>
      </c>
      <c r="K838" s="17">
        <f>IF(ISERROR(SEARCH('G_Sipariş Fişi'!$C$13,$A838)),0,1)</f>
        <v>0</v>
      </c>
      <c r="L838" s="17">
        <f>IF(K838=0,0,COUNTIF($K$6:K838,1))</f>
        <v>0</v>
      </c>
      <c r="M838" s="18" t="str">
        <f t="shared" ref="M838:M901" si="133">IFERROR(INDEX($A:$A,MATCH(ROW(L837)-4,L:L,0)),"")</f>
        <v/>
      </c>
      <c r="N838" s="17">
        <f>IF(ISERROR(SEARCH('G_Sipariş Fişi'!$C$14,$A838)),0,1)</f>
        <v>0</v>
      </c>
      <c r="O838" s="17">
        <f>IF(N838=0,0,COUNTIF($N$6:N838,1))</f>
        <v>0</v>
      </c>
      <c r="P838" s="18" t="str">
        <f t="shared" ref="P838:P901" si="134">IFERROR(INDEX($A:$A,MATCH(ROW(O837)-4,O:O,0)),"")</f>
        <v/>
      </c>
      <c r="Q838" s="17">
        <f>IF(ISERROR(SEARCH('G_Sipariş Fişi'!$C$15,$A838)),0,1)</f>
        <v>0</v>
      </c>
      <c r="R838" s="17">
        <f>IF(Q838=0,0,COUNTIF($Q$6:Q838,1))</f>
        <v>0</v>
      </c>
      <c r="S838" s="18" t="str">
        <f t="shared" ref="S838:S901" si="135">IFERROR(INDEX($A:$A,MATCH(ROW(R837)-4,R:R,0)),"")</f>
        <v/>
      </c>
      <c r="T838" s="17">
        <f>IF(ISERROR(SEARCH('G_Sipariş Fişi'!$C$16,$A838)),0,1)</f>
        <v>0</v>
      </c>
      <c r="U838" s="17">
        <f>IF(T838=0,0,COUNTIF($T$6:T838,1))</f>
        <v>0</v>
      </c>
      <c r="V838" s="18" t="str">
        <f t="shared" ref="V838:V901" si="136">IFERROR(INDEX($A:$A,MATCH(ROW(U837)-4,U:U,0)),"")</f>
        <v/>
      </c>
      <c r="W838" s="17">
        <f>IF(ISERROR(SEARCH('G_Sipariş Fişi'!$C$17,$A838)),0,1)</f>
        <v>0</v>
      </c>
      <c r="X838" s="17">
        <f>IF(W838=0,0,COUNTIF($W$6:W838,1))</f>
        <v>0</v>
      </c>
      <c r="Y838" s="18" t="str">
        <f t="shared" ref="Y838:Y901" si="137">IFERROR(INDEX($A:$A,MATCH(ROW(X837)-4,X:X,0)),"")</f>
        <v/>
      </c>
      <c r="Z838" s="17">
        <f>IF(ISERROR(SEARCH('G_Sipariş Fişi'!$C$18,$A838)),0,1)</f>
        <v>0</v>
      </c>
      <c r="AA838" s="17">
        <f>IF(Z838=0,0,COUNTIF($Z$6:Z838,1))</f>
        <v>0</v>
      </c>
      <c r="AB838" s="18" t="str">
        <f t="shared" ref="AB838:AB901" si="138">IFERROR(INDEX($A:$A,MATCH(ROW(AA837)-4,AA:AA,0)),"")</f>
        <v/>
      </c>
      <c r="AC838" s="17">
        <f>IF(ISERROR(SEARCH('G_Sipariş Fişi'!$C$19,$A838)),0,1)</f>
        <v>0</v>
      </c>
      <c r="AD838" s="17">
        <f>IF(AC838=0,0,COUNTIF($AC$6:AC838,1))</f>
        <v>0</v>
      </c>
      <c r="AE838" s="18" t="str">
        <f t="shared" ref="AE838:AE901" si="139">IFERROR(INDEX($A:$A,MATCH(ROW(AD837)-4,AD:AD,0)),"")</f>
        <v/>
      </c>
    </row>
    <row r="839" spans="1:31" x14ac:dyDescent="0.3">
      <c r="A839" s="17" t="e">
        <f>Tbl_Ürünler[[#This Row],[Ürün Adı]]</f>
        <v>#VALUE!</v>
      </c>
      <c r="B839" s="17">
        <f>IF(ISERROR(SEARCH('G_Sipariş Fişi'!$C$10,$A839)),0,1)</f>
        <v>0</v>
      </c>
      <c r="C839" s="17">
        <f>IF(B839=0,0,COUNTIF($B$6:B839,1))</f>
        <v>0</v>
      </c>
      <c r="D839" s="18" t="str">
        <f t="shared" si="130"/>
        <v/>
      </c>
      <c r="E839" s="17">
        <f>IF(ISERROR(SEARCH('G_Sipariş Fişi'!$C$11,$A839)),0,1)</f>
        <v>0</v>
      </c>
      <c r="F839" s="17">
        <f>IF(E839=0,0,COUNTIF($E$6:E839,1))</f>
        <v>0</v>
      </c>
      <c r="G839" s="18" t="str">
        <f t="shared" si="131"/>
        <v/>
      </c>
      <c r="H839" s="17">
        <f>IF(ISERROR(SEARCH('G_Sipariş Fişi'!$C$12,$A839)),0,1)</f>
        <v>0</v>
      </c>
      <c r="I839" s="17">
        <f>IF(H839=0,0,COUNTIF(H$6:$H839,1))</f>
        <v>0</v>
      </c>
      <c r="J839" s="18" t="str">
        <f t="shared" si="132"/>
        <v/>
      </c>
      <c r="K839" s="17">
        <f>IF(ISERROR(SEARCH('G_Sipariş Fişi'!$C$13,$A839)),0,1)</f>
        <v>0</v>
      </c>
      <c r="L839" s="17">
        <f>IF(K839=0,0,COUNTIF($K$6:K839,1))</f>
        <v>0</v>
      </c>
      <c r="M839" s="18" t="str">
        <f t="shared" si="133"/>
        <v/>
      </c>
      <c r="N839" s="17">
        <f>IF(ISERROR(SEARCH('G_Sipariş Fişi'!$C$14,$A839)),0,1)</f>
        <v>0</v>
      </c>
      <c r="O839" s="17">
        <f>IF(N839=0,0,COUNTIF($N$6:N839,1))</f>
        <v>0</v>
      </c>
      <c r="P839" s="18" t="str">
        <f t="shared" si="134"/>
        <v/>
      </c>
      <c r="Q839" s="17">
        <f>IF(ISERROR(SEARCH('G_Sipariş Fişi'!$C$15,$A839)),0,1)</f>
        <v>0</v>
      </c>
      <c r="R839" s="17">
        <f>IF(Q839=0,0,COUNTIF($Q$6:Q839,1))</f>
        <v>0</v>
      </c>
      <c r="S839" s="18" t="str">
        <f t="shared" si="135"/>
        <v/>
      </c>
      <c r="T839" s="17">
        <f>IF(ISERROR(SEARCH('G_Sipariş Fişi'!$C$16,$A839)),0,1)</f>
        <v>0</v>
      </c>
      <c r="U839" s="17">
        <f>IF(T839=0,0,COUNTIF($T$6:T839,1))</f>
        <v>0</v>
      </c>
      <c r="V839" s="18" t="str">
        <f t="shared" si="136"/>
        <v/>
      </c>
      <c r="W839" s="17">
        <f>IF(ISERROR(SEARCH('G_Sipariş Fişi'!$C$17,$A839)),0,1)</f>
        <v>0</v>
      </c>
      <c r="X839" s="17">
        <f>IF(W839=0,0,COUNTIF($W$6:W839,1))</f>
        <v>0</v>
      </c>
      <c r="Y839" s="18" t="str">
        <f t="shared" si="137"/>
        <v/>
      </c>
      <c r="Z839" s="17">
        <f>IF(ISERROR(SEARCH('G_Sipariş Fişi'!$C$18,$A839)),0,1)</f>
        <v>0</v>
      </c>
      <c r="AA839" s="17">
        <f>IF(Z839=0,0,COUNTIF($Z$6:Z839,1))</f>
        <v>0</v>
      </c>
      <c r="AB839" s="18" t="str">
        <f t="shared" si="138"/>
        <v/>
      </c>
      <c r="AC839" s="17">
        <f>IF(ISERROR(SEARCH('G_Sipariş Fişi'!$C$19,$A839)),0,1)</f>
        <v>0</v>
      </c>
      <c r="AD839" s="17">
        <f>IF(AC839=0,0,COUNTIF($AC$6:AC839,1))</f>
        <v>0</v>
      </c>
      <c r="AE839" s="18" t="str">
        <f t="shared" si="139"/>
        <v/>
      </c>
    </row>
    <row r="840" spans="1:31" x14ac:dyDescent="0.3">
      <c r="A840" s="17" t="e">
        <f>Tbl_Ürünler[[#This Row],[Ürün Adı]]</f>
        <v>#VALUE!</v>
      </c>
      <c r="B840" s="17">
        <f>IF(ISERROR(SEARCH('G_Sipariş Fişi'!$C$10,$A840)),0,1)</f>
        <v>0</v>
      </c>
      <c r="C840" s="17">
        <f>IF(B840=0,0,COUNTIF($B$6:B840,1))</f>
        <v>0</v>
      </c>
      <c r="D840" s="18" t="str">
        <f t="shared" si="130"/>
        <v/>
      </c>
      <c r="E840" s="17">
        <f>IF(ISERROR(SEARCH('G_Sipariş Fişi'!$C$11,$A840)),0,1)</f>
        <v>0</v>
      </c>
      <c r="F840" s="17">
        <f>IF(E840=0,0,COUNTIF($E$6:E840,1))</f>
        <v>0</v>
      </c>
      <c r="G840" s="18" t="str">
        <f t="shared" si="131"/>
        <v/>
      </c>
      <c r="H840" s="17">
        <f>IF(ISERROR(SEARCH('G_Sipariş Fişi'!$C$12,$A840)),0,1)</f>
        <v>0</v>
      </c>
      <c r="I840" s="17">
        <f>IF(H840=0,0,COUNTIF(H$6:$H840,1))</f>
        <v>0</v>
      </c>
      <c r="J840" s="18" t="str">
        <f t="shared" si="132"/>
        <v/>
      </c>
      <c r="K840" s="17">
        <f>IF(ISERROR(SEARCH('G_Sipariş Fişi'!$C$13,$A840)),0,1)</f>
        <v>0</v>
      </c>
      <c r="L840" s="17">
        <f>IF(K840=0,0,COUNTIF($K$6:K840,1))</f>
        <v>0</v>
      </c>
      <c r="M840" s="18" t="str">
        <f t="shared" si="133"/>
        <v/>
      </c>
      <c r="N840" s="17">
        <f>IF(ISERROR(SEARCH('G_Sipariş Fişi'!$C$14,$A840)),0,1)</f>
        <v>0</v>
      </c>
      <c r="O840" s="17">
        <f>IF(N840=0,0,COUNTIF($N$6:N840,1))</f>
        <v>0</v>
      </c>
      <c r="P840" s="18" t="str">
        <f t="shared" si="134"/>
        <v/>
      </c>
      <c r="Q840" s="17">
        <f>IF(ISERROR(SEARCH('G_Sipariş Fişi'!$C$15,$A840)),0,1)</f>
        <v>0</v>
      </c>
      <c r="R840" s="17">
        <f>IF(Q840=0,0,COUNTIF($Q$6:Q840,1))</f>
        <v>0</v>
      </c>
      <c r="S840" s="18" t="str">
        <f t="shared" si="135"/>
        <v/>
      </c>
      <c r="T840" s="17">
        <f>IF(ISERROR(SEARCH('G_Sipariş Fişi'!$C$16,$A840)),0,1)</f>
        <v>0</v>
      </c>
      <c r="U840" s="17">
        <f>IF(T840=0,0,COUNTIF($T$6:T840,1))</f>
        <v>0</v>
      </c>
      <c r="V840" s="18" t="str">
        <f t="shared" si="136"/>
        <v/>
      </c>
      <c r="W840" s="17">
        <f>IF(ISERROR(SEARCH('G_Sipariş Fişi'!$C$17,$A840)),0,1)</f>
        <v>0</v>
      </c>
      <c r="X840" s="17">
        <f>IF(W840=0,0,COUNTIF($W$6:W840,1))</f>
        <v>0</v>
      </c>
      <c r="Y840" s="18" t="str">
        <f t="shared" si="137"/>
        <v/>
      </c>
      <c r="Z840" s="17">
        <f>IF(ISERROR(SEARCH('G_Sipariş Fişi'!$C$18,$A840)),0,1)</f>
        <v>0</v>
      </c>
      <c r="AA840" s="17">
        <f>IF(Z840=0,0,COUNTIF($Z$6:Z840,1))</f>
        <v>0</v>
      </c>
      <c r="AB840" s="18" t="str">
        <f t="shared" si="138"/>
        <v/>
      </c>
      <c r="AC840" s="17">
        <f>IF(ISERROR(SEARCH('G_Sipariş Fişi'!$C$19,$A840)),0,1)</f>
        <v>0</v>
      </c>
      <c r="AD840" s="17">
        <f>IF(AC840=0,0,COUNTIF($AC$6:AC840,1))</f>
        <v>0</v>
      </c>
      <c r="AE840" s="18" t="str">
        <f t="shared" si="139"/>
        <v/>
      </c>
    </row>
    <row r="841" spans="1:31" x14ac:dyDescent="0.3">
      <c r="A841" s="17" t="e">
        <f>Tbl_Ürünler[[#This Row],[Ürün Adı]]</f>
        <v>#VALUE!</v>
      </c>
      <c r="B841" s="17">
        <f>IF(ISERROR(SEARCH('G_Sipariş Fişi'!$C$10,$A841)),0,1)</f>
        <v>0</v>
      </c>
      <c r="C841" s="17">
        <f>IF(B841=0,0,COUNTIF($B$6:B841,1))</f>
        <v>0</v>
      </c>
      <c r="D841" s="18" t="str">
        <f t="shared" si="130"/>
        <v/>
      </c>
      <c r="E841" s="17">
        <f>IF(ISERROR(SEARCH('G_Sipariş Fişi'!$C$11,$A841)),0,1)</f>
        <v>0</v>
      </c>
      <c r="F841" s="17">
        <f>IF(E841=0,0,COUNTIF($E$6:E841,1))</f>
        <v>0</v>
      </c>
      <c r="G841" s="18" t="str">
        <f t="shared" si="131"/>
        <v/>
      </c>
      <c r="H841" s="17">
        <f>IF(ISERROR(SEARCH('G_Sipariş Fişi'!$C$12,$A841)),0,1)</f>
        <v>0</v>
      </c>
      <c r="I841" s="17">
        <f>IF(H841=0,0,COUNTIF(H$6:$H841,1))</f>
        <v>0</v>
      </c>
      <c r="J841" s="18" t="str">
        <f t="shared" si="132"/>
        <v/>
      </c>
      <c r="K841" s="17">
        <f>IF(ISERROR(SEARCH('G_Sipariş Fişi'!$C$13,$A841)),0,1)</f>
        <v>0</v>
      </c>
      <c r="L841" s="17">
        <f>IF(K841=0,0,COUNTIF($K$6:K841,1))</f>
        <v>0</v>
      </c>
      <c r="M841" s="18" t="str">
        <f t="shared" si="133"/>
        <v/>
      </c>
      <c r="N841" s="17">
        <f>IF(ISERROR(SEARCH('G_Sipariş Fişi'!$C$14,$A841)),0,1)</f>
        <v>0</v>
      </c>
      <c r="O841" s="17">
        <f>IF(N841=0,0,COUNTIF($N$6:N841,1))</f>
        <v>0</v>
      </c>
      <c r="P841" s="18" t="str">
        <f t="shared" si="134"/>
        <v/>
      </c>
      <c r="Q841" s="17">
        <f>IF(ISERROR(SEARCH('G_Sipariş Fişi'!$C$15,$A841)),0,1)</f>
        <v>0</v>
      </c>
      <c r="R841" s="17">
        <f>IF(Q841=0,0,COUNTIF($Q$6:Q841,1))</f>
        <v>0</v>
      </c>
      <c r="S841" s="18" t="str">
        <f t="shared" si="135"/>
        <v/>
      </c>
      <c r="T841" s="17">
        <f>IF(ISERROR(SEARCH('G_Sipariş Fişi'!$C$16,$A841)),0,1)</f>
        <v>0</v>
      </c>
      <c r="U841" s="17">
        <f>IF(T841=0,0,COUNTIF($T$6:T841,1))</f>
        <v>0</v>
      </c>
      <c r="V841" s="18" t="str">
        <f t="shared" si="136"/>
        <v/>
      </c>
      <c r="W841" s="17">
        <f>IF(ISERROR(SEARCH('G_Sipariş Fişi'!$C$17,$A841)),0,1)</f>
        <v>0</v>
      </c>
      <c r="X841" s="17">
        <f>IF(W841=0,0,COUNTIF($W$6:W841,1))</f>
        <v>0</v>
      </c>
      <c r="Y841" s="18" t="str">
        <f t="shared" si="137"/>
        <v/>
      </c>
      <c r="Z841" s="17">
        <f>IF(ISERROR(SEARCH('G_Sipariş Fişi'!$C$18,$A841)),0,1)</f>
        <v>0</v>
      </c>
      <c r="AA841" s="17">
        <f>IF(Z841=0,0,COUNTIF($Z$6:Z841,1))</f>
        <v>0</v>
      </c>
      <c r="AB841" s="18" t="str">
        <f t="shared" si="138"/>
        <v/>
      </c>
      <c r="AC841" s="17">
        <f>IF(ISERROR(SEARCH('G_Sipariş Fişi'!$C$19,$A841)),0,1)</f>
        <v>0</v>
      </c>
      <c r="AD841" s="17">
        <f>IF(AC841=0,0,COUNTIF($AC$6:AC841,1))</f>
        <v>0</v>
      </c>
      <c r="AE841" s="18" t="str">
        <f t="shared" si="139"/>
        <v/>
      </c>
    </row>
    <row r="842" spans="1:31" x14ac:dyDescent="0.3">
      <c r="A842" s="17" t="e">
        <f>Tbl_Ürünler[[#This Row],[Ürün Adı]]</f>
        <v>#VALUE!</v>
      </c>
      <c r="B842" s="17">
        <f>IF(ISERROR(SEARCH('G_Sipariş Fişi'!$C$10,$A842)),0,1)</f>
        <v>0</v>
      </c>
      <c r="C842" s="17">
        <f>IF(B842=0,0,COUNTIF($B$6:B842,1))</f>
        <v>0</v>
      </c>
      <c r="D842" s="18" t="str">
        <f t="shared" si="130"/>
        <v/>
      </c>
      <c r="E842" s="17">
        <f>IF(ISERROR(SEARCH('G_Sipariş Fişi'!$C$11,$A842)),0,1)</f>
        <v>0</v>
      </c>
      <c r="F842" s="17">
        <f>IF(E842=0,0,COUNTIF($E$6:E842,1))</f>
        <v>0</v>
      </c>
      <c r="G842" s="18" t="str">
        <f t="shared" si="131"/>
        <v/>
      </c>
      <c r="H842" s="17">
        <f>IF(ISERROR(SEARCH('G_Sipariş Fişi'!$C$12,$A842)),0,1)</f>
        <v>0</v>
      </c>
      <c r="I842" s="17">
        <f>IF(H842=0,0,COUNTIF(H$6:$H842,1))</f>
        <v>0</v>
      </c>
      <c r="J842" s="18" t="str">
        <f t="shared" si="132"/>
        <v/>
      </c>
      <c r="K842" s="17">
        <f>IF(ISERROR(SEARCH('G_Sipariş Fişi'!$C$13,$A842)),0,1)</f>
        <v>0</v>
      </c>
      <c r="L842" s="17">
        <f>IF(K842=0,0,COUNTIF($K$6:K842,1))</f>
        <v>0</v>
      </c>
      <c r="M842" s="18" t="str">
        <f t="shared" si="133"/>
        <v/>
      </c>
      <c r="N842" s="17">
        <f>IF(ISERROR(SEARCH('G_Sipariş Fişi'!$C$14,$A842)),0,1)</f>
        <v>0</v>
      </c>
      <c r="O842" s="17">
        <f>IF(N842=0,0,COUNTIF($N$6:N842,1))</f>
        <v>0</v>
      </c>
      <c r="P842" s="18" t="str">
        <f t="shared" si="134"/>
        <v/>
      </c>
      <c r="Q842" s="17">
        <f>IF(ISERROR(SEARCH('G_Sipariş Fişi'!$C$15,$A842)),0,1)</f>
        <v>0</v>
      </c>
      <c r="R842" s="17">
        <f>IF(Q842=0,0,COUNTIF($Q$6:Q842,1))</f>
        <v>0</v>
      </c>
      <c r="S842" s="18" t="str">
        <f t="shared" si="135"/>
        <v/>
      </c>
      <c r="T842" s="17">
        <f>IF(ISERROR(SEARCH('G_Sipariş Fişi'!$C$16,$A842)),0,1)</f>
        <v>0</v>
      </c>
      <c r="U842" s="17">
        <f>IF(T842=0,0,COUNTIF($T$6:T842,1))</f>
        <v>0</v>
      </c>
      <c r="V842" s="18" t="str">
        <f t="shared" si="136"/>
        <v/>
      </c>
      <c r="W842" s="17">
        <f>IF(ISERROR(SEARCH('G_Sipariş Fişi'!$C$17,$A842)),0,1)</f>
        <v>0</v>
      </c>
      <c r="X842" s="17">
        <f>IF(W842=0,0,COUNTIF($W$6:W842,1))</f>
        <v>0</v>
      </c>
      <c r="Y842" s="18" t="str">
        <f t="shared" si="137"/>
        <v/>
      </c>
      <c r="Z842" s="17">
        <f>IF(ISERROR(SEARCH('G_Sipariş Fişi'!$C$18,$A842)),0,1)</f>
        <v>0</v>
      </c>
      <c r="AA842" s="17">
        <f>IF(Z842=0,0,COUNTIF($Z$6:Z842,1))</f>
        <v>0</v>
      </c>
      <c r="AB842" s="18" t="str">
        <f t="shared" si="138"/>
        <v/>
      </c>
      <c r="AC842" s="17">
        <f>IF(ISERROR(SEARCH('G_Sipariş Fişi'!$C$19,$A842)),0,1)</f>
        <v>0</v>
      </c>
      <c r="AD842" s="17">
        <f>IF(AC842=0,0,COUNTIF($AC$6:AC842,1))</f>
        <v>0</v>
      </c>
      <c r="AE842" s="18" t="str">
        <f t="shared" si="139"/>
        <v/>
      </c>
    </row>
    <row r="843" spans="1:31" x14ac:dyDescent="0.3">
      <c r="A843" s="17" t="e">
        <f>Tbl_Ürünler[[#This Row],[Ürün Adı]]</f>
        <v>#VALUE!</v>
      </c>
      <c r="B843" s="17">
        <f>IF(ISERROR(SEARCH('G_Sipariş Fişi'!$C$10,$A843)),0,1)</f>
        <v>0</v>
      </c>
      <c r="C843" s="17">
        <f>IF(B843=0,0,COUNTIF($B$6:B843,1))</f>
        <v>0</v>
      </c>
      <c r="D843" s="18" t="str">
        <f t="shared" si="130"/>
        <v/>
      </c>
      <c r="E843" s="17">
        <f>IF(ISERROR(SEARCH('G_Sipariş Fişi'!$C$11,$A843)),0,1)</f>
        <v>0</v>
      </c>
      <c r="F843" s="17">
        <f>IF(E843=0,0,COUNTIF($E$6:E843,1))</f>
        <v>0</v>
      </c>
      <c r="G843" s="18" t="str">
        <f t="shared" si="131"/>
        <v/>
      </c>
      <c r="H843" s="17">
        <f>IF(ISERROR(SEARCH('G_Sipariş Fişi'!$C$12,$A843)),0,1)</f>
        <v>0</v>
      </c>
      <c r="I843" s="17">
        <f>IF(H843=0,0,COUNTIF(H$6:$H843,1))</f>
        <v>0</v>
      </c>
      <c r="J843" s="18" t="str">
        <f t="shared" si="132"/>
        <v/>
      </c>
      <c r="K843" s="17">
        <f>IF(ISERROR(SEARCH('G_Sipariş Fişi'!$C$13,$A843)),0,1)</f>
        <v>0</v>
      </c>
      <c r="L843" s="17">
        <f>IF(K843=0,0,COUNTIF($K$6:K843,1))</f>
        <v>0</v>
      </c>
      <c r="M843" s="18" t="str">
        <f t="shared" si="133"/>
        <v/>
      </c>
      <c r="N843" s="17">
        <f>IF(ISERROR(SEARCH('G_Sipariş Fişi'!$C$14,$A843)),0,1)</f>
        <v>0</v>
      </c>
      <c r="O843" s="17">
        <f>IF(N843=0,0,COUNTIF($N$6:N843,1))</f>
        <v>0</v>
      </c>
      <c r="P843" s="18" t="str">
        <f t="shared" si="134"/>
        <v/>
      </c>
      <c r="Q843" s="17">
        <f>IF(ISERROR(SEARCH('G_Sipariş Fişi'!$C$15,$A843)),0,1)</f>
        <v>0</v>
      </c>
      <c r="R843" s="17">
        <f>IF(Q843=0,0,COUNTIF($Q$6:Q843,1))</f>
        <v>0</v>
      </c>
      <c r="S843" s="18" t="str">
        <f t="shared" si="135"/>
        <v/>
      </c>
      <c r="T843" s="17">
        <f>IF(ISERROR(SEARCH('G_Sipariş Fişi'!$C$16,$A843)),0,1)</f>
        <v>0</v>
      </c>
      <c r="U843" s="17">
        <f>IF(T843=0,0,COUNTIF($T$6:T843,1))</f>
        <v>0</v>
      </c>
      <c r="V843" s="18" t="str">
        <f t="shared" si="136"/>
        <v/>
      </c>
      <c r="W843" s="17">
        <f>IF(ISERROR(SEARCH('G_Sipariş Fişi'!$C$17,$A843)),0,1)</f>
        <v>0</v>
      </c>
      <c r="X843" s="17">
        <f>IF(W843=0,0,COUNTIF($W$6:W843,1))</f>
        <v>0</v>
      </c>
      <c r="Y843" s="18" t="str">
        <f t="shared" si="137"/>
        <v/>
      </c>
      <c r="Z843" s="17">
        <f>IF(ISERROR(SEARCH('G_Sipariş Fişi'!$C$18,$A843)),0,1)</f>
        <v>0</v>
      </c>
      <c r="AA843" s="17">
        <f>IF(Z843=0,0,COUNTIF($Z$6:Z843,1))</f>
        <v>0</v>
      </c>
      <c r="AB843" s="18" t="str">
        <f t="shared" si="138"/>
        <v/>
      </c>
      <c r="AC843" s="17">
        <f>IF(ISERROR(SEARCH('G_Sipariş Fişi'!$C$19,$A843)),0,1)</f>
        <v>0</v>
      </c>
      <c r="AD843" s="17">
        <f>IF(AC843=0,0,COUNTIF($AC$6:AC843,1))</f>
        <v>0</v>
      </c>
      <c r="AE843" s="18" t="str">
        <f t="shared" si="139"/>
        <v/>
      </c>
    </row>
    <row r="844" spans="1:31" x14ac:dyDescent="0.3">
      <c r="A844" s="17" t="e">
        <f>Tbl_Ürünler[[#This Row],[Ürün Adı]]</f>
        <v>#VALUE!</v>
      </c>
      <c r="B844" s="17">
        <f>IF(ISERROR(SEARCH('G_Sipariş Fişi'!$C$10,$A844)),0,1)</f>
        <v>0</v>
      </c>
      <c r="C844" s="17">
        <f>IF(B844=0,0,COUNTIF($B$6:B844,1))</f>
        <v>0</v>
      </c>
      <c r="D844" s="18" t="str">
        <f t="shared" si="130"/>
        <v/>
      </c>
      <c r="E844" s="17">
        <f>IF(ISERROR(SEARCH('G_Sipariş Fişi'!$C$11,$A844)),0,1)</f>
        <v>0</v>
      </c>
      <c r="F844" s="17">
        <f>IF(E844=0,0,COUNTIF($E$6:E844,1))</f>
        <v>0</v>
      </c>
      <c r="G844" s="18" t="str">
        <f t="shared" si="131"/>
        <v/>
      </c>
      <c r="H844" s="17">
        <f>IF(ISERROR(SEARCH('G_Sipariş Fişi'!$C$12,$A844)),0,1)</f>
        <v>0</v>
      </c>
      <c r="I844" s="17">
        <f>IF(H844=0,0,COUNTIF(H$6:$H844,1))</f>
        <v>0</v>
      </c>
      <c r="J844" s="18" t="str">
        <f t="shared" si="132"/>
        <v/>
      </c>
      <c r="K844" s="17">
        <f>IF(ISERROR(SEARCH('G_Sipariş Fişi'!$C$13,$A844)),0,1)</f>
        <v>0</v>
      </c>
      <c r="L844" s="17">
        <f>IF(K844=0,0,COUNTIF($K$6:K844,1))</f>
        <v>0</v>
      </c>
      <c r="M844" s="18" t="str">
        <f t="shared" si="133"/>
        <v/>
      </c>
      <c r="N844" s="17">
        <f>IF(ISERROR(SEARCH('G_Sipariş Fişi'!$C$14,$A844)),0,1)</f>
        <v>0</v>
      </c>
      <c r="O844" s="17">
        <f>IF(N844=0,0,COUNTIF($N$6:N844,1))</f>
        <v>0</v>
      </c>
      <c r="P844" s="18" t="str">
        <f t="shared" si="134"/>
        <v/>
      </c>
      <c r="Q844" s="17">
        <f>IF(ISERROR(SEARCH('G_Sipariş Fişi'!$C$15,$A844)),0,1)</f>
        <v>0</v>
      </c>
      <c r="R844" s="17">
        <f>IF(Q844=0,0,COUNTIF($Q$6:Q844,1))</f>
        <v>0</v>
      </c>
      <c r="S844" s="18" t="str">
        <f t="shared" si="135"/>
        <v/>
      </c>
      <c r="T844" s="17">
        <f>IF(ISERROR(SEARCH('G_Sipariş Fişi'!$C$16,$A844)),0,1)</f>
        <v>0</v>
      </c>
      <c r="U844" s="17">
        <f>IF(T844=0,0,COUNTIF($T$6:T844,1))</f>
        <v>0</v>
      </c>
      <c r="V844" s="18" t="str">
        <f t="shared" si="136"/>
        <v/>
      </c>
      <c r="W844" s="17">
        <f>IF(ISERROR(SEARCH('G_Sipariş Fişi'!$C$17,$A844)),0,1)</f>
        <v>0</v>
      </c>
      <c r="X844" s="17">
        <f>IF(W844=0,0,COUNTIF($W$6:W844,1))</f>
        <v>0</v>
      </c>
      <c r="Y844" s="18" t="str">
        <f t="shared" si="137"/>
        <v/>
      </c>
      <c r="Z844" s="17">
        <f>IF(ISERROR(SEARCH('G_Sipariş Fişi'!$C$18,$A844)),0,1)</f>
        <v>0</v>
      </c>
      <c r="AA844" s="17">
        <f>IF(Z844=0,0,COUNTIF($Z$6:Z844,1))</f>
        <v>0</v>
      </c>
      <c r="AB844" s="18" t="str">
        <f t="shared" si="138"/>
        <v/>
      </c>
      <c r="AC844" s="17">
        <f>IF(ISERROR(SEARCH('G_Sipariş Fişi'!$C$19,$A844)),0,1)</f>
        <v>0</v>
      </c>
      <c r="AD844" s="17">
        <f>IF(AC844=0,0,COUNTIF($AC$6:AC844,1))</f>
        <v>0</v>
      </c>
      <c r="AE844" s="18" t="str">
        <f t="shared" si="139"/>
        <v/>
      </c>
    </row>
    <row r="845" spans="1:31" x14ac:dyDescent="0.3">
      <c r="A845" s="17" t="e">
        <f>Tbl_Ürünler[[#This Row],[Ürün Adı]]</f>
        <v>#VALUE!</v>
      </c>
      <c r="B845" s="17">
        <f>IF(ISERROR(SEARCH('G_Sipariş Fişi'!$C$10,$A845)),0,1)</f>
        <v>0</v>
      </c>
      <c r="C845" s="17">
        <f>IF(B845=0,0,COUNTIF($B$6:B845,1))</f>
        <v>0</v>
      </c>
      <c r="D845" s="18" t="str">
        <f t="shared" si="130"/>
        <v/>
      </c>
      <c r="E845" s="17">
        <f>IF(ISERROR(SEARCH('G_Sipariş Fişi'!$C$11,$A845)),0,1)</f>
        <v>0</v>
      </c>
      <c r="F845" s="17">
        <f>IF(E845=0,0,COUNTIF($E$6:E845,1))</f>
        <v>0</v>
      </c>
      <c r="G845" s="18" t="str">
        <f t="shared" si="131"/>
        <v/>
      </c>
      <c r="H845" s="17">
        <f>IF(ISERROR(SEARCH('G_Sipariş Fişi'!$C$12,$A845)),0,1)</f>
        <v>0</v>
      </c>
      <c r="I845" s="17">
        <f>IF(H845=0,0,COUNTIF(H$6:$H845,1))</f>
        <v>0</v>
      </c>
      <c r="J845" s="18" t="str">
        <f t="shared" si="132"/>
        <v/>
      </c>
      <c r="K845" s="17">
        <f>IF(ISERROR(SEARCH('G_Sipariş Fişi'!$C$13,$A845)),0,1)</f>
        <v>0</v>
      </c>
      <c r="L845" s="17">
        <f>IF(K845=0,0,COUNTIF($K$6:K845,1))</f>
        <v>0</v>
      </c>
      <c r="M845" s="18" t="str">
        <f t="shared" si="133"/>
        <v/>
      </c>
      <c r="N845" s="17">
        <f>IF(ISERROR(SEARCH('G_Sipariş Fişi'!$C$14,$A845)),0,1)</f>
        <v>0</v>
      </c>
      <c r="O845" s="17">
        <f>IF(N845=0,0,COUNTIF($N$6:N845,1))</f>
        <v>0</v>
      </c>
      <c r="P845" s="18" t="str">
        <f t="shared" si="134"/>
        <v/>
      </c>
      <c r="Q845" s="17">
        <f>IF(ISERROR(SEARCH('G_Sipariş Fişi'!$C$15,$A845)),0,1)</f>
        <v>0</v>
      </c>
      <c r="R845" s="17">
        <f>IF(Q845=0,0,COUNTIF($Q$6:Q845,1))</f>
        <v>0</v>
      </c>
      <c r="S845" s="18" t="str">
        <f t="shared" si="135"/>
        <v/>
      </c>
      <c r="T845" s="17">
        <f>IF(ISERROR(SEARCH('G_Sipariş Fişi'!$C$16,$A845)),0,1)</f>
        <v>0</v>
      </c>
      <c r="U845" s="17">
        <f>IF(T845=0,0,COUNTIF($T$6:T845,1))</f>
        <v>0</v>
      </c>
      <c r="V845" s="18" t="str">
        <f t="shared" si="136"/>
        <v/>
      </c>
      <c r="W845" s="17">
        <f>IF(ISERROR(SEARCH('G_Sipariş Fişi'!$C$17,$A845)),0,1)</f>
        <v>0</v>
      </c>
      <c r="X845" s="17">
        <f>IF(W845=0,0,COUNTIF($W$6:W845,1))</f>
        <v>0</v>
      </c>
      <c r="Y845" s="18" t="str">
        <f t="shared" si="137"/>
        <v/>
      </c>
      <c r="Z845" s="17">
        <f>IF(ISERROR(SEARCH('G_Sipariş Fişi'!$C$18,$A845)),0,1)</f>
        <v>0</v>
      </c>
      <c r="AA845" s="17">
        <f>IF(Z845=0,0,COUNTIF($Z$6:Z845,1))</f>
        <v>0</v>
      </c>
      <c r="AB845" s="18" t="str">
        <f t="shared" si="138"/>
        <v/>
      </c>
      <c r="AC845" s="17">
        <f>IF(ISERROR(SEARCH('G_Sipariş Fişi'!$C$19,$A845)),0,1)</f>
        <v>0</v>
      </c>
      <c r="AD845" s="17">
        <f>IF(AC845=0,0,COUNTIF($AC$6:AC845,1))</f>
        <v>0</v>
      </c>
      <c r="AE845" s="18" t="str">
        <f t="shared" si="139"/>
        <v/>
      </c>
    </row>
    <row r="846" spans="1:31" x14ac:dyDescent="0.3">
      <c r="A846" s="17" t="e">
        <f>Tbl_Ürünler[[#This Row],[Ürün Adı]]</f>
        <v>#VALUE!</v>
      </c>
      <c r="B846" s="17">
        <f>IF(ISERROR(SEARCH('G_Sipariş Fişi'!$C$10,$A846)),0,1)</f>
        <v>0</v>
      </c>
      <c r="C846" s="17">
        <f>IF(B846=0,0,COUNTIF($B$6:B846,1))</f>
        <v>0</v>
      </c>
      <c r="D846" s="18" t="str">
        <f t="shared" si="130"/>
        <v/>
      </c>
      <c r="E846" s="17">
        <f>IF(ISERROR(SEARCH('G_Sipariş Fişi'!$C$11,$A846)),0,1)</f>
        <v>0</v>
      </c>
      <c r="F846" s="17">
        <f>IF(E846=0,0,COUNTIF($E$6:E846,1))</f>
        <v>0</v>
      </c>
      <c r="G846" s="18" t="str">
        <f t="shared" si="131"/>
        <v/>
      </c>
      <c r="H846" s="17">
        <f>IF(ISERROR(SEARCH('G_Sipariş Fişi'!$C$12,$A846)),0,1)</f>
        <v>0</v>
      </c>
      <c r="I846" s="17">
        <f>IF(H846=0,0,COUNTIF(H$6:$H846,1))</f>
        <v>0</v>
      </c>
      <c r="J846" s="18" t="str">
        <f t="shared" si="132"/>
        <v/>
      </c>
      <c r="K846" s="17">
        <f>IF(ISERROR(SEARCH('G_Sipariş Fişi'!$C$13,$A846)),0,1)</f>
        <v>0</v>
      </c>
      <c r="L846" s="17">
        <f>IF(K846=0,0,COUNTIF($K$6:K846,1))</f>
        <v>0</v>
      </c>
      <c r="M846" s="18" t="str">
        <f t="shared" si="133"/>
        <v/>
      </c>
      <c r="N846" s="17">
        <f>IF(ISERROR(SEARCH('G_Sipariş Fişi'!$C$14,$A846)),0,1)</f>
        <v>0</v>
      </c>
      <c r="O846" s="17">
        <f>IF(N846=0,0,COUNTIF($N$6:N846,1))</f>
        <v>0</v>
      </c>
      <c r="P846" s="18" t="str">
        <f t="shared" si="134"/>
        <v/>
      </c>
      <c r="Q846" s="17">
        <f>IF(ISERROR(SEARCH('G_Sipariş Fişi'!$C$15,$A846)),0,1)</f>
        <v>0</v>
      </c>
      <c r="R846" s="17">
        <f>IF(Q846=0,0,COUNTIF($Q$6:Q846,1))</f>
        <v>0</v>
      </c>
      <c r="S846" s="18" t="str">
        <f t="shared" si="135"/>
        <v/>
      </c>
      <c r="T846" s="17">
        <f>IF(ISERROR(SEARCH('G_Sipariş Fişi'!$C$16,$A846)),0,1)</f>
        <v>0</v>
      </c>
      <c r="U846" s="17">
        <f>IF(T846=0,0,COUNTIF($T$6:T846,1))</f>
        <v>0</v>
      </c>
      <c r="V846" s="18" t="str">
        <f t="shared" si="136"/>
        <v/>
      </c>
      <c r="W846" s="17">
        <f>IF(ISERROR(SEARCH('G_Sipariş Fişi'!$C$17,$A846)),0,1)</f>
        <v>0</v>
      </c>
      <c r="X846" s="17">
        <f>IF(W846=0,0,COUNTIF($W$6:W846,1))</f>
        <v>0</v>
      </c>
      <c r="Y846" s="18" t="str">
        <f t="shared" si="137"/>
        <v/>
      </c>
      <c r="Z846" s="17">
        <f>IF(ISERROR(SEARCH('G_Sipariş Fişi'!$C$18,$A846)),0,1)</f>
        <v>0</v>
      </c>
      <c r="AA846" s="17">
        <f>IF(Z846=0,0,COUNTIF($Z$6:Z846,1))</f>
        <v>0</v>
      </c>
      <c r="AB846" s="18" t="str">
        <f t="shared" si="138"/>
        <v/>
      </c>
      <c r="AC846" s="17">
        <f>IF(ISERROR(SEARCH('G_Sipariş Fişi'!$C$19,$A846)),0,1)</f>
        <v>0</v>
      </c>
      <c r="AD846" s="17">
        <f>IF(AC846=0,0,COUNTIF($AC$6:AC846,1))</f>
        <v>0</v>
      </c>
      <c r="AE846" s="18" t="str">
        <f t="shared" si="139"/>
        <v/>
      </c>
    </row>
    <row r="847" spans="1:31" x14ac:dyDescent="0.3">
      <c r="A847" s="17" t="e">
        <f>Tbl_Ürünler[[#This Row],[Ürün Adı]]</f>
        <v>#VALUE!</v>
      </c>
      <c r="B847" s="17">
        <f>IF(ISERROR(SEARCH('G_Sipariş Fişi'!$C$10,$A847)),0,1)</f>
        <v>0</v>
      </c>
      <c r="C847" s="17">
        <f>IF(B847=0,0,COUNTIF($B$6:B847,1))</f>
        <v>0</v>
      </c>
      <c r="D847" s="18" t="str">
        <f t="shared" si="130"/>
        <v/>
      </c>
      <c r="E847" s="17">
        <f>IF(ISERROR(SEARCH('G_Sipariş Fişi'!$C$11,$A847)),0,1)</f>
        <v>0</v>
      </c>
      <c r="F847" s="17">
        <f>IF(E847=0,0,COUNTIF($E$6:E847,1))</f>
        <v>0</v>
      </c>
      <c r="G847" s="18" t="str">
        <f t="shared" si="131"/>
        <v/>
      </c>
      <c r="H847" s="17">
        <f>IF(ISERROR(SEARCH('G_Sipariş Fişi'!$C$12,$A847)),0,1)</f>
        <v>0</v>
      </c>
      <c r="I847" s="17">
        <f>IF(H847=0,0,COUNTIF(H$6:$H847,1))</f>
        <v>0</v>
      </c>
      <c r="J847" s="18" t="str">
        <f t="shared" si="132"/>
        <v/>
      </c>
      <c r="K847" s="17">
        <f>IF(ISERROR(SEARCH('G_Sipariş Fişi'!$C$13,$A847)),0,1)</f>
        <v>0</v>
      </c>
      <c r="L847" s="17">
        <f>IF(K847=0,0,COUNTIF($K$6:K847,1))</f>
        <v>0</v>
      </c>
      <c r="M847" s="18" t="str">
        <f t="shared" si="133"/>
        <v/>
      </c>
      <c r="N847" s="17">
        <f>IF(ISERROR(SEARCH('G_Sipariş Fişi'!$C$14,$A847)),0,1)</f>
        <v>0</v>
      </c>
      <c r="O847" s="17">
        <f>IF(N847=0,0,COUNTIF($N$6:N847,1))</f>
        <v>0</v>
      </c>
      <c r="P847" s="18" t="str">
        <f t="shared" si="134"/>
        <v/>
      </c>
      <c r="Q847" s="17">
        <f>IF(ISERROR(SEARCH('G_Sipariş Fişi'!$C$15,$A847)),0,1)</f>
        <v>0</v>
      </c>
      <c r="R847" s="17">
        <f>IF(Q847=0,0,COUNTIF($Q$6:Q847,1))</f>
        <v>0</v>
      </c>
      <c r="S847" s="18" t="str">
        <f t="shared" si="135"/>
        <v/>
      </c>
      <c r="T847" s="17">
        <f>IF(ISERROR(SEARCH('G_Sipariş Fişi'!$C$16,$A847)),0,1)</f>
        <v>0</v>
      </c>
      <c r="U847" s="17">
        <f>IF(T847=0,0,COUNTIF($T$6:T847,1))</f>
        <v>0</v>
      </c>
      <c r="V847" s="18" t="str">
        <f t="shared" si="136"/>
        <v/>
      </c>
      <c r="W847" s="17">
        <f>IF(ISERROR(SEARCH('G_Sipariş Fişi'!$C$17,$A847)),0,1)</f>
        <v>0</v>
      </c>
      <c r="X847" s="17">
        <f>IF(W847=0,0,COUNTIF($W$6:W847,1))</f>
        <v>0</v>
      </c>
      <c r="Y847" s="18" t="str">
        <f t="shared" si="137"/>
        <v/>
      </c>
      <c r="Z847" s="17">
        <f>IF(ISERROR(SEARCH('G_Sipariş Fişi'!$C$18,$A847)),0,1)</f>
        <v>0</v>
      </c>
      <c r="AA847" s="17">
        <f>IF(Z847=0,0,COUNTIF($Z$6:Z847,1))</f>
        <v>0</v>
      </c>
      <c r="AB847" s="18" t="str">
        <f t="shared" si="138"/>
        <v/>
      </c>
      <c r="AC847" s="17">
        <f>IF(ISERROR(SEARCH('G_Sipariş Fişi'!$C$19,$A847)),0,1)</f>
        <v>0</v>
      </c>
      <c r="AD847" s="17">
        <f>IF(AC847=0,0,COUNTIF($AC$6:AC847,1))</f>
        <v>0</v>
      </c>
      <c r="AE847" s="18" t="str">
        <f t="shared" si="139"/>
        <v/>
      </c>
    </row>
    <row r="848" spans="1:31" x14ac:dyDescent="0.3">
      <c r="A848" s="17" t="e">
        <f>Tbl_Ürünler[[#This Row],[Ürün Adı]]</f>
        <v>#VALUE!</v>
      </c>
      <c r="B848" s="17">
        <f>IF(ISERROR(SEARCH('G_Sipariş Fişi'!$C$10,$A848)),0,1)</f>
        <v>0</v>
      </c>
      <c r="C848" s="17">
        <f>IF(B848=0,0,COUNTIF($B$6:B848,1))</f>
        <v>0</v>
      </c>
      <c r="D848" s="18" t="str">
        <f t="shared" si="130"/>
        <v/>
      </c>
      <c r="E848" s="17">
        <f>IF(ISERROR(SEARCH('G_Sipariş Fişi'!$C$11,$A848)),0,1)</f>
        <v>0</v>
      </c>
      <c r="F848" s="17">
        <f>IF(E848=0,0,COUNTIF($E$6:E848,1))</f>
        <v>0</v>
      </c>
      <c r="G848" s="18" t="str">
        <f t="shared" si="131"/>
        <v/>
      </c>
      <c r="H848" s="17">
        <f>IF(ISERROR(SEARCH('G_Sipariş Fişi'!$C$12,$A848)),0,1)</f>
        <v>0</v>
      </c>
      <c r="I848" s="17">
        <f>IF(H848=0,0,COUNTIF(H$6:$H848,1))</f>
        <v>0</v>
      </c>
      <c r="J848" s="18" t="str">
        <f t="shared" si="132"/>
        <v/>
      </c>
      <c r="K848" s="17">
        <f>IF(ISERROR(SEARCH('G_Sipariş Fişi'!$C$13,$A848)),0,1)</f>
        <v>0</v>
      </c>
      <c r="L848" s="17">
        <f>IF(K848=0,0,COUNTIF($K$6:K848,1))</f>
        <v>0</v>
      </c>
      <c r="M848" s="18" t="str">
        <f t="shared" si="133"/>
        <v/>
      </c>
      <c r="N848" s="17">
        <f>IF(ISERROR(SEARCH('G_Sipariş Fişi'!$C$14,$A848)),0,1)</f>
        <v>0</v>
      </c>
      <c r="O848" s="17">
        <f>IF(N848=0,0,COUNTIF($N$6:N848,1))</f>
        <v>0</v>
      </c>
      <c r="P848" s="18" t="str">
        <f t="shared" si="134"/>
        <v/>
      </c>
      <c r="Q848" s="17">
        <f>IF(ISERROR(SEARCH('G_Sipariş Fişi'!$C$15,$A848)),0,1)</f>
        <v>0</v>
      </c>
      <c r="R848" s="17">
        <f>IF(Q848=0,0,COUNTIF($Q$6:Q848,1))</f>
        <v>0</v>
      </c>
      <c r="S848" s="18" t="str">
        <f t="shared" si="135"/>
        <v/>
      </c>
      <c r="T848" s="17">
        <f>IF(ISERROR(SEARCH('G_Sipariş Fişi'!$C$16,$A848)),0,1)</f>
        <v>0</v>
      </c>
      <c r="U848" s="17">
        <f>IF(T848=0,0,COUNTIF($T$6:T848,1))</f>
        <v>0</v>
      </c>
      <c r="V848" s="18" t="str">
        <f t="shared" si="136"/>
        <v/>
      </c>
      <c r="W848" s="17">
        <f>IF(ISERROR(SEARCH('G_Sipariş Fişi'!$C$17,$A848)),0,1)</f>
        <v>0</v>
      </c>
      <c r="X848" s="17">
        <f>IF(W848=0,0,COUNTIF($W$6:W848,1))</f>
        <v>0</v>
      </c>
      <c r="Y848" s="18" t="str">
        <f t="shared" si="137"/>
        <v/>
      </c>
      <c r="Z848" s="17">
        <f>IF(ISERROR(SEARCH('G_Sipariş Fişi'!$C$18,$A848)),0,1)</f>
        <v>0</v>
      </c>
      <c r="AA848" s="17">
        <f>IF(Z848=0,0,COUNTIF($Z$6:Z848,1))</f>
        <v>0</v>
      </c>
      <c r="AB848" s="18" t="str">
        <f t="shared" si="138"/>
        <v/>
      </c>
      <c r="AC848" s="17">
        <f>IF(ISERROR(SEARCH('G_Sipariş Fişi'!$C$19,$A848)),0,1)</f>
        <v>0</v>
      </c>
      <c r="AD848" s="17">
        <f>IF(AC848=0,0,COUNTIF($AC$6:AC848,1))</f>
        <v>0</v>
      </c>
      <c r="AE848" s="18" t="str">
        <f t="shared" si="139"/>
        <v/>
      </c>
    </row>
    <row r="849" spans="1:31" x14ac:dyDescent="0.3">
      <c r="A849" s="17" t="e">
        <f>Tbl_Ürünler[[#This Row],[Ürün Adı]]</f>
        <v>#VALUE!</v>
      </c>
      <c r="B849" s="17">
        <f>IF(ISERROR(SEARCH('G_Sipariş Fişi'!$C$10,$A849)),0,1)</f>
        <v>0</v>
      </c>
      <c r="C849" s="17">
        <f>IF(B849=0,0,COUNTIF($B$6:B849,1))</f>
        <v>0</v>
      </c>
      <c r="D849" s="18" t="str">
        <f t="shared" si="130"/>
        <v/>
      </c>
      <c r="E849" s="17">
        <f>IF(ISERROR(SEARCH('G_Sipariş Fişi'!$C$11,$A849)),0,1)</f>
        <v>0</v>
      </c>
      <c r="F849" s="17">
        <f>IF(E849=0,0,COUNTIF($E$6:E849,1))</f>
        <v>0</v>
      </c>
      <c r="G849" s="18" t="str">
        <f t="shared" si="131"/>
        <v/>
      </c>
      <c r="H849" s="17">
        <f>IF(ISERROR(SEARCH('G_Sipariş Fişi'!$C$12,$A849)),0,1)</f>
        <v>0</v>
      </c>
      <c r="I849" s="17">
        <f>IF(H849=0,0,COUNTIF(H$6:$H849,1))</f>
        <v>0</v>
      </c>
      <c r="J849" s="18" t="str">
        <f t="shared" si="132"/>
        <v/>
      </c>
      <c r="K849" s="17">
        <f>IF(ISERROR(SEARCH('G_Sipariş Fişi'!$C$13,$A849)),0,1)</f>
        <v>0</v>
      </c>
      <c r="L849" s="17">
        <f>IF(K849=0,0,COUNTIF($K$6:K849,1))</f>
        <v>0</v>
      </c>
      <c r="M849" s="18" t="str">
        <f t="shared" si="133"/>
        <v/>
      </c>
      <c r="N849" s="17">
        <f>IF(ISERROR(SEARCH('G_Sipariş Fişi'!$C$14,$A849)),0,1)</f>
        <v>0</v>
      </c>
      <c r="O849" s="17">
        <f>IF(N849=0,0,COUNTIF($N$6:N849,1))</f>
        <v>0</v>
      </c>
      <c r="P849" s="18" t="str">
        <f t="shared" si="134"/>
        <v/>
      </c>
      <c r="Q849" s="17">
        <f>IF(ISERROR(SEARCH('G_Sipariş Fişi'!$C$15,$A849)),0,1)</f>
        <v>0</v>
      </c>
      <c r="R849" s="17">
        <f>IF(Q849=0,0,COUNTIF($Q$6:Q849,1))</f>
        <v>0</v>
      </c>
      <c r="S849" s="18" t="str">
        <f t="shared" si="135"/>
        <v/>
      </c>
      <c r="T849" s="17">
        <f>IF(ISERROR(SEARCH('G_Sipariş Fişi'!$C$16,$A849)),0,1)</f>
        <v>0</v>
      </c>
      <c r="U849" s="17">
        <f>IF(T849=0,0,COUNTIF($T$6:T849,1))</f>
        <v>0</v>
      </c>
      <c r="V849" s="18" t="str">
        <f t="shared" si="136"/>
        <v/>
      </c>
      <c r="W849" s="17">
        <f>IF(ISERROR(SEARCH('G_Sipariş Fişi'!$C$17,$A849)),0,1)</f>
        <v>0</v>
      </c>
      <c r="X849" s="17">
        <f>IF(W849=0,0,COUNTIF($W$6:W849,1))</f>
        <v>0</v>
      </c>
      <c r="Y849" s="18" t="str">
        <f t="shared" si="137"/>
        <v/>
      </c>
      <c r="Z849" s="17">
        <f>IF(ISERROR(SEARCH('G_Sipariş Fişi'!$C$18,$A849)),0,1)</f>
        <v>0</v>
      </c>
      <c r="AA849" s="17">
        <f>IF(Z849=0,0,COUNTIF($Z$6:Z849,1))</f>
        <v>0</v>
      </c>
      <c r="AB849" s="18" t="str">
        <f t="shared" si="138"/>
        <v/>
      </c>
      <c r="AC849" s="17">
        <f>IF(ISERROR(SEARCH('G_Sipariş Fişi'!$C$19,$A849)),0,1)</f>
        <v>0</v>
      </c>
      <c r="AD849" s="17">
        <f>IF(AC849=0,0,COUNTIF($AC$6:AC849,1))</f>
        <v>0</v>
      </c>
      <c r="AE849" s="18" t="str">
        <f t="shared" si="139"/>
        <v/>
      </c>
    </row>
    <row r="850" spans="1:31" x14ac:dyDescent="0.3">
      <c r="A850" s="17" t="e">
        <f>Tbl_Ürünler[[#This Row],[Ürün Adı]]</f>
        <v>#VALUE!</v>
      </c>
      <c r="B850" s="17">
        <f>IF(ISERROR(SEARCH('G_Sipariş Fişi'!$C$10,$A850)),0,1)</f>
        <v>0</v>
      </c>
      <c r="C850" s="17">
        <f>IF(B850=0,0,COUNTIF($B$6:B850,1))</f>
        <v>0</v>
      </c>
      <c r="D850" s="18" t="str">
        <f t="shared" si="130"/>
        <v/>
      </c>
      <c r="E850" s="17">
        <f>IF(ISERROR(SEARCH('G_Sipariş Fişi'!$C$11,$A850)),0,1)</f>
        <v>0</v>
      </c>
      <c r="F850" s="17">
        <f>IF(E850=0,0,COUNTIF($E$6:E850,1))</f>
        <v>0</v>
      </c>
      <c r="G850" s="18" t="str">
        <f t="shared" si="131"/>
        <v/>
      </c>
      <c r="H850" s="17">
        <f>IF(ISERROR(SEARCH('G_Sipariş Fişi'!$C$12,$A850)),0,1)</f>
        <v>0</v>
      </c>
      <c r="I850" s="17">
        <f>IF(H850=0,0,COUNTIF(H$6:$H850,1))</f>
        <v>0</v>
      </c>
      <c r="J850" s="18" t="str">
        <f t="shared" si="132"/>
        <v/>
      </c>
      <c r="K850" s="17">
        <f>IF(ISERROR(SEARCH('G_Sipariş Fişi'!$C$13,$A850)),0,1)</f>
        <v>0</v>
      </c>
      <c r="L850" s="17">
        <f>IF(K850=0,0,COUNTIF($K$6:K850,1))</f>
        <v>0</v>
      </c>
      <c r="M850" s="18" t="str">
        <f t="shared" si="133"/>
        <v/>
      </c>
      <c r="N850" s="17">
        <f>IF(ISERROR(SEARCH('G_Sipariş Fişi'!$C$14,$A850)),0,1)</f>
        <v>0</v>
      </c>
      <c r="O850" s="17">
        <f>IF(N850=0,0,COUNTIF($N$6:N850,1))</f>
        <v>0</v>
      </c>
      <c r="P850" s="18" t="str">
        <f t="shared" si="134"/>
        <v/>
      </c>
      <c r="Q850" s="17">
        <f>IF(ISERROR(SEARCH('G_Sipariş Fişi'!$C$15,$A850)),0,1)</f>
        <v>0</v>
      </c>
      <c r="R850" s="17">
        <f>IF(Q850=0,0,COUNTIF($Q$6:Q850,1))</f>
        <v>0</v>
      </c>
      <c r="S850" s="18" t="str">
        <f t="shared" si="135"/>
        <v/>
      </c>
      <c r="T850" s="17">
        <f>IF(ISERROR(SEARCH('G_Sipariş Fişi'!$C$16,$A850)),0,1)</f>
        <v>0</v>
      </c>
      <c r="U850" s="17">
        <f>IF(T850=0,0,COUNTIF($T$6:T850,1))</f>
        <v>0</v>
      </c>
      <c r="V850" s="18" t="str">
        <f t="shared" si="136"/>
        <v/>
      </c>
      <c r="W850" s="17">
        <f>IF(ISERROR(SEARCH('G_Sipariş Fişi'!$C$17,$A850)),0,1)</f>
        <v>0</v>
      </c>
      <c r="X850" s="17">
        <f>IF(W850=0,0,COUNTIF($W$6:W850,1))</f>
        <v>0</v>
      </c>
      <c r="Y850" s="18" t="str">
        <f t="shared" si="137"/>
        <v/>
      </c>
      <c r="Z850" s="17">
        <f>IF(ISERROR(SEARCH('G_Sipariş Fişi'!$C$18,$A850)),0,1)</f>
        <v>0</v>
      </c>
      <c r="AA850" s="17">
        <f>IF(Z850=0,0,COUNTIF($Z$6:Z850,1))</f>
        <v>0</v>
      </c>
      <c r="AB850" s="18" t="str">
        <f t="shared" si="138"/>
        <v/>
      </c>
      <c r="AC850" s="17">
        <f>IF(ISERROR(SEARCH('G_Sipariş Fişi'!$C$19,$A850)),0,1)</f>
        <v>0</v>
      </c>
      <c r="AD850" s="17">
        <f>IF(AC850=0,0,COUNTIF($AC$6:AC850,1))</f>
        <v>0</v>
      </c>
      <c r="AE850" s="18" t="str">
        <f t="shared" si="139"/>
        <v/>
      </c>
    </row>
    <row r="851" spans="1:31" x14ac:dyDescent="0.3">
      <c r="A851" s="17" t="e">
        <f>Tbl_Ürünler[[#This Row],[Ürün Adı]]</f>
        <v>#VALUE!</v>
      </c>
      <c r="B851" s="17">
        <f>IF(ISERROR(SEARCH('G_Sipariş Fişi'!$C$10,$A851)),0,1)</f>
        <v>0</v>
      </c>
      <c r="C851" s="17">
        <f>IF(B851=0,0,COUNTIF($B$6:B851,1))</f>
        <v>0</v>
      </c>
      <c r="D851" s="18" t="str">
        <f t="shared" si="130"/>
        <v/>
      </c>
      <c r="E851" s="17">
        <f>IF(ISERROR(SEARCH('G_Sipariş Fişi'!$C$11,$A851)),0,1)</f>
        <v>0</v>
      </c>
      <c r="F851" s="17">
        <f>IF(E851=0,0,COUNTIF($E$6:E851,1))</f>
        <v>0</v>
      </c>
      <c r="G851" s="18" t="str">
        <f t="shared" si="131"/>
        <v/>
      </c>
      <c r="H851" s="17">
        <f>IF(ISERROR(SEARCH('G_Sipariş Fişi'!$C$12,$A851)),0,1)</f>
        <v>0</v>
      </c>
      <c r="I851" s="17">
        <f>IF(H851=0,0,COUNTIF(H$6:$H851,1))</f>
        <v>0</v>
      </c>
      <c r="J851" s="18" t="str">
        <f t="shared" si="132"/>
        <v/>
      </c>
      <c r="K851" s="17">
        <f>IF(ISERROR(SEARCH('G_Sipariş Fişi'!$C$13,$A851)),0,1)</f>
        <v>0</v>
      </c>
      <c r="L851" s="17">
        <f>IF(K851=0,0,COUNTIF($K$6:K851,1))</f>
        <v>0</v>
      </c>
      <c r="M851" s="18" t="str">
        <f t="shared" si="133"/>
        <v/>
      </c>
      <c r="N851" s="17">
        <f>IF(ISERROR(SEARCH('G_Sipariş Fişi'!$C$14,$A851)),0,1)</f>
        <v>0</v>
      </c>
      <c r="O851" s="17">
        <f>IF(N851=0,0,COUNTIF($N$6:N851,1))</f>
        <v>0</v>
      </c>
      <c r="P851" s="18" t="str">
        <f t="shared" si="134"/>
        <v/>
      </c>
      <c r="Q851" s="17">
        <f>IF(ISERROR(SEARCH('G_Sipariş Fişi'!$C$15,$A851)),0,1)</f>
        <v>0</v>
      </c>
      <c r="R851" s="17">
        <f>IF(Q851=0,0,COUNTIF($Q$6:Q851,1))</f>
        <v>0</v>
      </c>
      <c r="S851" s="18" t="str">
        <f t="shared" si="135"/>
        <v/>
      </c>
      <c r="T851" s="17">
        <f>IF(ISERROR(SEARCH('G_Sipariş Fişi'!$C$16,$A851)),0,1)</f>
        <v>0</v>
      </c>
      <c r="U851" s="17">
        <f>IF(T851=0,0,COUNTIF($T$6:T851,1))</f>
        <v>0</v>
      </c>
      <c r="V851" s="18" t="str">
        <f t="shared" si="136"/>
        <v/>
      </c>
      <c r="W851" s="17">
        <f>IF(ISERROR(SEARCH('G_Sipariş Fişi'!$C$17,$A851)),0,1)</f>
        <v>0</v>
      </c>
      <c r="X851" s="17">
        <f>IF(W851=0,0,COUNTIF($W$6:W851,1))</f>
        <v>0</v>
      </c>
      <c r="Y851" s="18" t="str">
        <f t="shared" si="137"/>
        <v/>
      </c>
      <c r="Z851" s="17">
        <f>IF(ISERROR(SEARCH('G_Sipariş Fişi'!$C$18,$A851)),0,1)</f>
        <v>0</v>
      </c>
      <c r="AA851" s="17">
        <f>IF(Z851=0,0,COUNTIF($Z$6:Z851,1))</f>
        <v>0</v>
      </c>
      <c r="AB851" s="18" t="str">
        <f t="shared" si="138"/>
        <v/>
      </c>
      <c r="AC851" s="17">
        <f>IF(ISERROR(SEARCH('G_Sipariş Fişi'!$C$19,$A851)),0,1)</f>
        <v>0</v>
      </c>
      <c r="AD851" s="17">
        <f>IF(AC851=0,0,COUNTIF($AC$6:AC851,1))</f>
        <v>0</v>
      </c>
      <c r="AE851" s="18" t="str">
        <f t="shared" si="139"/>
        <v/>
      </c>
    </row>
    <row r="852" spans="1:31" x14ac:dyDescent="0.3">
      <c r="A852" s="17" t="e">
        <f>Tbl_Ürünler[[#This Row],[Ürün Adı]]</f>
        <v>#VALUE!</v>
      </c>
      <c r="B852" s="17">
        <f>IF(ISERROR(SEARCH('G_Sipariş Fişi'!$C$10,$A852)),0,1)</f>
        <v>0</v>
      </c>
      <c r="C852" s="17">
        <f>IF(B852=0,0,COUNTIF($B$6:B852,1))</f>
        <v>0</v>
      </c>
      <c r="D852" s="18" t="str">
        <f t="shared" si="130"/>
        <v/>
      </c>
      <c r="E852" s="17">
        <f>IF(ISERROR(SEARCH('G_Sipariş Fişi'!$C$11,$A852)),0,1)</f>
        <v>0</v>
      </c>
      <c r="F852" s="17">
        <f>IF(E852=0,0,COUNTIF($E$6:E852,1))</f>
        <v>0</v>
      </c>
      <c r="G852" s="18" t="str">
        <f t="shared" si="131"/>
        <v/>
      </c>
      <c r="H852" s="17">
        <f>IF(ISERROR(SEARCH('G_Sipariş Fişi'!$C$12,$A852)),0,1)</f>
        <v>0</v>
      </c>
      <c r="I852" s="17">
        <f>IF(H852=0,0,COUNTIF(H$6:$H852,1))</f>
        <v>0</v>
      </c>
      <c r="J852" s="18" t="str">
        <f t="shared" si="132"/>
        <v/>
      </c>
      <c r="K852" s="17">
        <f>IF(ISERROR(SEARCH('G_Sipariş Fişi'!$C$13,$A852)),0,1)</f>
        <v>0</v>
      </c>
      <c r="L852" s="17">
        <f>IF(K852=0,0,COUNTIF($K$6:K852,1))</f>
        <v>0</v>
      </c>
      <c r="M852" s="18" t="str">
        <f t="shared" si="133"/>
        <v/>
      </c>
      <c r="N852" s="17">
        <f>IF(ISERROR(SEARCH('G_Sipariş Fişi'!$C$14,$A852)),0,1)</f>
        <v>0</v>
      </c>
      <c r="O852" s="17">
        <f>IF(N852=0,0,COUNTIF($N$6:N852,1))</f>
        <v>0</v>
      </c>
      <c r="P852" s="18" t="str">
        <f t="shared" si="134"/>
        <v/>
      </c>
      <c r="Q852" s="17">
        <f>IF(ISERROR(SEARCH('G_Sipariş Fişi'!$C$15,$A852)),0,1)</f>
        <v>0</v>
      </c>
      <c r="R852" s="17">
        <f>IF(Q852=0,0,COUNTIF($Q$6:Q852,1))</f>
        <v>0</v>
      </c>
      <c r="S852" s="18" t="str">
        <f t="shared" si="135"/>
        <v/>
      </c>
      <c r="T852" s="17">
        <f>IF(ISERROR(SEARCH('G_Sipariş Fişi'!$C$16,$A852)),0,1)</f>
        <v>0</v>
      </c>
      <c r="U852" s="17">
        <f>IF(T852=0,0,COUNTIF($T$6:T852,1))</f>
        <v>0</v>
      </c>
      <c r="V852" s="18" t="str">
        <f t="shared" si="136"/>
        <v/>
      </c>
      <c r="W852" s="17">
        <f>IF(ISERROR(SEARCH('G_Sipariş Fişi'!$C$17,$A852)),0,1)</f>
        <v>0</v>
      </c>
      <c r="X852" s="17">
        <f>IF(W852=0,0,COUNTIF($W$6:W852,1))</f>
        <v>0</v>
      </c>
      <c r="Y852" s="18" t="str">
        <f t="shared" si="137"/>
        <v/>
      </c>
      <c r="Z852" s="17">
        <f>IF(ISERROR(SEARCH('G_Sipariş Fişi'!$C$18,$A852)),0,1)</f>
        <v>0</v>
      </c>
      <c r="AA852" s="17">
        <f>IF(Z852=0,0,COUNTIF($Z$6:Z852,1))</f>
        <v>0</v>
      </c>
      <c r="AB852" s="18" t="str">
        <f t="shared" si="138"/>
        <v/>
      </c>
      <c r="AC852" s="17">
        <f>IF(ISERROR(SEARCH('G_Sipariş Fişi'!$C$19,$A852)),0,1)</f>
        <v>0</v>
      </c>
      <c r="AD852" s="17">
        <f>IF(AC852=0,0,COUNTIF($AC$6:AC852,1))</f>
        <v>0</v>
      </c>
      <c r="AE852" s="18" t="str">
        <f t="shared" si="139"/>
        <v/>
      </c>
    </row>
    <row r="853" spans="1:31" x14ac:dyDescent="0.3">
      <c r="A853" s="17" t="e">
        <f>Tbl_Ürünler[[#This Row],[Ürün Adı]]</f>
        <v>#VALUE!</v>
      </c>
      <c r="B853" s="17">
        <f>IF(ISERROR(SEARCH('G_Sipariş Fişi'!$C$10,$A853)),0,1)</f>
        <v>0</v>
      </c>
      <c r="C853" s="17">
        <f>IF(B853=0,0,COUNTIF($B$6:B853,1))</f>
        <v>0</v>
      </c>
      <c r="D853" s="18" t="str">
        <f t="shared" si="130"/>
        <v/>
      </c>
      <c r="E853" s="17">
        <f>IF(ISERROR(SEARCH('G_Sipariş Fişi'!$C$11,$A853)),0,1)</f>
        <v>0</v>
      </c>
      <c r="F853" s="17">
        <f>IF(E853=0,0,COUNTIF($E$6:E853,1))</f>
        <v>0</v>
      </c>
      <c r="G853" s="18" t="str">
        <f t="shared" si="131"/>
        <v/>
      </c>
      <c r="H853" s="17">
        <f>IF(ISERROR(SEARCH('G_Sipariş Fişi'!$C$12,$A853)),0,1)</f>
        <v>0</v>
      </c>
      <c r="I853" s="17">
        <f>IF(H853=0,0,COUNTIF(H$6:$H853,1))</f>
        <v>0</v>
      </c>
      <c r="J853" s="18" t="str">
        <f t="shared" si="132"/>
        <v/>
      </c>
      <c r="K853" s="17">
        <f>IF(ISERROR(SEARCH('G_Sipariş Fişi'!$C$13,$A853)),0,1)</f>
        <v>0</v>
      </c>
      <c r="L853" s="17">
        <f>IF(K853=0,0,COUNTIF($K$6:K853,1))</f>
        <v>0</v>
      </c>
      <c r="M853" s="18" t="str">
        <f t="shared" si="133"/>
        <v/>
      </c>
      <c r="N853" s="17">
        <f>IF(ISERROR(SEARCH('G_Sipariş Fişi'!$C$14,$A853)),0,1)</f>
        <v>0</v>
      </c>
      <c r="O853" s="17">
        <f>IF(N853=0,0,COUNTIF($N$6:N853,1))</f>
        <v>0</v>
      </c>
      <c r="P853" s="18" t="str">
        <f t="shared" si="134"/>
        <v/>
      </c>
      <c r="Q853" s="17">
        <f>IF(ISERROR(SEARCH('G_Sipariş Fişi'!$C$15,$A853)),0,1)</f>
        <v>0</v>
      </c>
      <c r="R853" s="17">
        <f>IF(Q853=0,0,COUNTIF($Q$6:Q853,1))</f>
        <v>0</v>
      </c>
      <c r="S853" s="18" t="str">
        <f t="shared" si="135"/>
        <v/>
      </c>
      <c r="T853" s="17">
        <f>IF(ISERROR(SEARCH('G_Sipariş Fişi'!$C$16,$A853)),0,1)</f>
        <v>0</v>
      </c>
      <c r="U853" s="17">
        <f>IF(T853=0,0,COUNTIF($T$6:T853,1))</f>
        <v>0</v>
      </c>
      <c r="V853" s="18" t="str">
        <f t="shared" si="136"/>
        <v/>
      </c>
      <c r="W853" s="17">
        <f>IF(ISERROR(SEARCH('G_Sipariş Fişi'!$C$17,$A853)),0,1)</f>
        <v>0</v>
      </c>
      <c r="X853" s="17">
        <f>IF(W853=0,0,COUNTIF($W$6:W853,1))</f>
        <v>0</v>
      </c>
      <c r="Y853" s="18" t="str">
        <f t="shared" si="137"/>
        <v/>
      </c>
      <c r="Z853" s="17">
        <f>IF(ISERROR(SEARCH('G_Sipariş Fişi'!$C$18,$A853)),0,1)</f>
        <v>0</v>
      </c>
      <c r="AA853" s="17">
        <f>IF(Z853=0,0,COUNTIF($Z$6:Z853,1))</f>
        <v>0</v>
      </c>
      <c r="AB853" s="18" t="str">
        <f t="shared" si="138"/>
        <v/>
      </c>
      <c r="AC853" s="17">
        <f>IF(ISERROR(SEARCH('G_Sipariş Fişi'!$C$19,$A853)),0,1)</f>
        <v>0</v>
      </c>
      <c r="AD853" s="17">
        <f>IF(AC853=0,0,COUNTIF($AC$6:AC853,1))</f>
        <v>0</v>
      </c>
      <c r="AE853" s="18" t="str">
        <f t="shared" si="139"/>
        <v/>
      </c>
    </row>
    <row r="854" spans="1:31" x14ac:dyDescent="0.3">
      <c r="A854" s="17" t="e">
        <f>Tbl_Ürünler[[#This Row],[Ürün Adı]]</f>
        <v>#VALUE!</v>
      </c>
      <c r="B854" s="17">
        <f>IF(ISERROR(SEARCH('G_Sipariş Fişi'!$C$10,$A854)),0,1)</f>
        <v>0</v>
      </c>
      <c r="C854" s="17">
        <f>IF(B854=0,0,COUNTIF($B$6:B854,1))</f>
        <v>0</v>
      </c>
      <c r="D854" s="18" t="str">
        <f t="shared" si="130"/>
        <v/>
      </c>
      <c r="E854" s="17">
        <f>IF(ISERROR(SEARCH('G_Sipariş Fişi'!$C$11,$A854)),0,1)</f>
        <v>0</v>
      </c>
      <c r="F854" s="17">
        <f>IF(E854=0,0,COUNTIF($E$6:E854,1))</f>
        <v>0</v>
      </c>
      <c r="G854" s="18" t="str">
        <f t="shared" si="131"/>
        <v/>
      </c>
      <c r="H854" s="17">
        <f>IF(ISERROR(SEARCH('G_Sipariş Fişi'!$C$12,$A854)),0,1)</f>
        <v>0</v>
      </c>
      <c r="I854" s="17">
        <f>IF(H854=0,0,COUNTIF(H$6:$H854,1))</f>
        <v>0</v>
      </c>
      <c r="J854" s="18" t="str">
        <f t="shared" si="132"/>
        <v/>
      </c>
      <c r="K854" s="17">
        <f>IF(ISERROR(SEARCH('G_Sipariş Fişi'!$C$13,$A854)),0,1)</f>
        <v>0</v>
      </c>
      <c r="L854" s="17">
        <f>IF(K854=0,0,COUNTIF($K$6:K854,1))</f>
        <v>0</v>
      </c>
      <c r="M854" s="18" t="str">
        <f t="shared" si="133"/>
        <v/>
      </c>
      <c r="N854" s="17">
        <f>IF(ISERROR(SEARCH('G_Sipariş Fişi'!$C$14,$A854)),0,1)</f>
        <v>0</v>
      </c>
      <c r="O854" s="17">
        <f>IF(N854=0,0,COUNTIF($N$6:N854,1))</f>
        <v>0</v>
      </c>
      <c r="P854" s="18" t="str">
        <f t="shared" si="134"/>
        <v/>
      </c>
      <c r="Q854" s="17">
        <f>IF(ISERROR(SEARCH('G_Sipariş Fişi'!$C$15,$A854)),0,1)</f>
        <v>0</v>
      </c>
      <c r="R854" s="17">
        <f>IF(Q854=0,0,COUNTIF($Q$6:Q854,1))</f>
        <v>0</v>
      </c>
      <c r="S854" s="18" t="str">
        <f t="shared" si="135"/>
        <v/>
      </c>
      <c r="T854" s="17">
        <f>IF(ISERROR(SEARCH('G_Sipariş Fişi'!$C$16,$A854)),0,1)</f>
        <v>0</v>
      </c>
      <c r="U854" s="17">
        <f>IF(T854=0,0,COUNTIF($T$6:T854,1))</f>
        <v>0</v>
      </c>
      <c r="V854" s="18" t="str">
        <f t="shared" si="136"/>
        <v/>
      </c>
      <c r="W854" s="17">
        <f>IF(ISERROR(SEARCH('G_Sipariş Fişi'!$C$17,$A854)),0,1)</f>
        <v>0</v>
      </c>
      <c r="X854" s="17">
        <f>IF(W854=0,0,COUNTIF($W$6:W854,1))</f>
        <v>0</v>
      </c>
      <c r="Y854" s="18" t="str">
        <f t="shared" si="137"/>
        <v/>
      </c>
      <c r="Z854" s="17">
        <f>IF(ISERROR(SEARCH('G_Sipariş Fişi'!$C$18,$A854)),0,1)</f>
        <v>0</v>
      </c>
      <c r="AA854" s="17">
        <f>IF(Z854=0,0,COUNTIF($Z$6:Z854,1))</f>
        <v>0</v>
      </c>
      <c r="AB854" s="18" t="str">
        <f t="shared" si="138"/>
        <v/>
      </c>
      <c r="AC854" s="17">
        <f>IF(ISERROR(SEARCH('G_Sipariş Fişi'!$C$19,$A854)),0,1)</f>
        <v>0</v>
      </c>
      <c r="AD854" s="17">
        <f>IF(AC854=0,0,COUNTIF($AC$6:AC854,1))</f>
        <v>0</v>
      </c>
      <c r="AE854" s="18" t="str">
        <f t="shared" si="139"/>
        <v/>
      </c>
    </row>
    <row r="855" spans="1:31" x14ac:dyDescent="0.3">
      <c r="A855" s="17" t="e">
        <f>Tbl_Ürünler[[#This Row],[Ürün Adı]]</f>
        <v>#VALUE!</v>
      </c>
      <c r="B855" s="17">
        <f>IF(ISERROR(SEARCH('G_Sipariş Fişi'!$C$10,$A855)),0,1)</f>
        <v>0</v>
      </c>
      <c r="C855" s="17">
        <f>IF(B855=0,0,COUNTIF($B$6:B855,1))</f>
        <v>0</v>
      </c>
      <c r="D855" s="18" t="str">
        <f t="shared" si="130"/>
        <v/>
      </c>
      <c r="E855" s="17">
        <f>IF(ISERROR(SEARCH('G_Sipariş Fişi'!$C$11,$A855)),0,1)</f>
        <v>0</v>
      </c>
      <c r="F855" s="17">
        <f>IF(E855=0,0,COUNTIF($E$6:E855,1))</f>
        <v>0</v>
      </c>
      <c r="G855" s="18" t="str">
        <f t="shared" si="131"/>
        <v/>
      </c>
      <c r="H855" s="17">
        <f>IF(ISERROR(SEARCH('G_Sipariş Fişi'!$C$12,$A855)),0,1)</f>
        <v>0</v>
      </c>
      <c r="I855" s="17">
        <f>IF(H855=0,0,COUNTIF(H$6:$H855,1))</f>
        <v>0</v>
      </c>
      <c r="J855" s="18" t="str">
        <f t="shared" si="132"/>
        <v/>
      </c>
      <c r="K855" s="17">
        <f>IF(ISERROR(SEARCH('G_Sipariş Fişi'!$C$13,$A855)),0,1)</f>
        <v>0</v>
      </c>
      <c r="L855" s="17">
        <f>IF(K855=0,0,COUNTIF($K$6:K855,1))</f>
        <v>0</v>
      </c>
      <c r="M855" s="18" t="str">
        <f t="shared" si="133"/>
        <v/>
      </c>
      <c r="N855" s="17">
        <f>IF(ISERROR(SEARCH('G_Sipariş Fişi'!$C$14,$A855)),0,1)</f>
        <v>0</v>
      </c>
      <c r="O855" s="17">
        <f>IF(N855=0,0,COUNTIF($N$6:N855,1))</f>
        <v>0</v>
      </c>
      <c r="P855" s="18" t="str">
        <f t="shared" si="134"/>
        <v/>
      </c>
      <c r="Q855" s="17">
        <f>IF(ISERROR(SEARCH('G_Sipariş Fişi'!$C$15,$A855)),0,1)</f>
        <v>0</v>
      </c>
      <c r="R855" s="17">
        <f>IF(Q855=0,0,COUNTIF($Q$6:Q855,1))</f>
        <v>0</v>
      </c>
      <c r="S855" s="18" t="str">
        <f t="shared" si="135"/>
        <v/>
      </c>
      <c r="T855" s="17">
        <f>IF(ISERROR(SEARCH('G_Sipariş Fişi'!$C$16,$A855)),0,1)</f>
        <v>0</v>
      </c>
      <c r="U855" s="17">
        <f>IF(T855=0,0,COUNTIF($T$6:T855,1))</f>
        <v>0</v>
      </c>
      <c r="V855" s="18" t="str">
        <f t="shared" si="136"/>
        <v/>
      </c>
      <c r="W855" s="17">
        <f>IF(ISERROR(SEARCH('G_Sipariş Fişi'!$C$17,$A855)),0,1)</f>
        <v>0</v>
      </c>
      <c r="X855" s="17">
        <f>IF(W855=0,0,COUNTIF($W$6:W855,1))</f>
        <v>0</v>
      </c>
      <c r="Y855" s="18" t="str">
        <f t="shared" si="137"/>
        <v/>
      </c>
      <c r="Z855" s="17">
        <f>IF(ISERROR(SEARCH('G_Sipariş Fişi'!$C$18,$A855)),0,1)</f>
        <v>0</v>
      </c>
      <c r="AA855" s="17">
        <f>IF(Z855=0,0,COUNTIF($Z$6:Z855,1))</f>
        <v>0</v>
      </c>
      <c r="AB855" s="18" t="str">
        <f t="shared" si="138"/>
        <v/>
      </c>
      <c r="AC855" s="17">
        <f>IF(ISERROR(SEARCH('G_Sipariş Fişi'!$C$19,$A855)),0,1)</f>
        <v>0</v>
      </c>
      <c r="AD855" s="17">
        <f>IF(AC855=0,0,COUNTIF($AC$6:AC855,1))</f>
        <v>0</v>
      </c>
      <c r="AE855" s="18" t="str">
        <f t="shared" si="139"/>
        <v/>
      </c>
    </row>
    <row r="856" spans="1:31" x14ac:dyDescent="0.3">
      <c r="A856" s="17" t="e">
        <f>Tbl_Ürünler[[#This Row],[Ürün Adı]]</f>
        <v>#VALUE!</v>
      </c>
      <c r="B856" s="17">
        <f>IF(ISERROR(SEARCH('G_Sipariş Fişi'!$C$10,$A856)),0,1)</f>
        <v>0</v>
      </c>
      <c r="C856" s="17">
        <f>IF(B856=0,0,COUNTIF($B$6:B856,1))</f>
        <v>0</v>
      </c>
      <c r="D856" s="18" t="str">
        <f t="shared" si="130"/>
        <v/>
      </c>
      <c r="E856" s="17">
        <f>IF(ISERROR(SEARCH('G_Sipariş Fişi'!$C$11,$A856)),0,1)</f>
        <v>0</v>
      </c>
      <c r="F856" s="17">
        <f>IF(E856=0,0,COUNTIF($E$6:E856,1))</f>
        <v>0</v>
      </c>
      <c r="G856" s="18" t="str">
        <f t="shared" si="131"/>
        <v/>
      </c>
      <c r="H856" s="17">
        <f>IF(ISERROR(SEARCH('G_Sipariş Fişi'!$C$12,$A856)),0,1)</f>
        <v>0</v>
      </c>
      <c r="I856" s="17">
        <f>IF(H856=0,0,COUNTIF(H$6:$H856,1))</f>
        <v>0</v>
      </c>
      <c r="J856" s="18" t="str">
        <f t="shared" si="132"/>
        <v/>
      </c>
      <c r="K856" s="17">
        <f>IF(ISERROR(SEARCH('G_Sipariş Fişi'!$C$13,$A856)),0,1)</f>
        <v>0</v>
      </c>
      <c r="L856" s="17">
        <f>IF(K856=0,0,COUNTIF($K$6:K856,1))</f>
        <v>0</v>
      </c>
      <c r="M856" s="18" t="str">
        <f t="shared" si="133"/>
        <v/>
      </c>
      <c r="N856" s="17">
        <f>IF(ISERROR(SEARCH('G_Sipariş Fişi'!$C$14,$A856)),0,1)</f>
        <v>0</v>
      </c>
      <c r="O856" s="17">
        <f>IF(N856=0,0,COUNTIF($N$6:N856,1))</f>
        <v>0</v>
      </c>
      <c r="P856" s="18" t="str">
        <f t="shared" si="134"/>
        <v/>
      </c>
      <c r="Q856" s="17">
        <f>IF(ISERROR(SEARCH('G_Sipariş Fişi'!$C$15,$A856)),0,1)</f>
        <v>0</v>
      </c>
      <c r="R856" s="17">
        <f>IF(Q856=0,0,COUNTIF($Q$6:Q856,1))</f>
        <v>0</v>
      </c>
      <c r="S856" s="18" t="str">
        <f t="shared" si="135"/>
        <v/>
      </c>
      <c r="T856" s="17">
        <f>IF(ISERROR(SEARCH('G_Sipariş Fişi'!$C$16,$A856)),0,1)</f>
        <v>0</v>
      </c>
      <c r="U856" s="17">
        <f>IF(T856=0,0,COUNTIF($T$6:T856,1))</f>
        <v>0</v>
      </c>
      <c r="V856" s="18" t="str">
        <f t="shared" si="136"/>
        <v/>
      </c>
      <c r="W856" s="17">
        <f>IF(ISERROR(SEARCH('G_Sipariş Fişi'!$C$17,$A856)),0,1)</f>
        <v>0</v>
      </c>
      <c r="X856" s="17">
        <f>IF(W856=0,0,COUNTIF($W$6:W856,1))</f>
        <v>0</v>
      </c>
      <c r="Y856" s="18" t="str">
        <f t="shared" si="137"/>
        <v/>
      </c>
      <c r="Z856" s="17">
        <f>IF(ISERROR(SEARCH('G_Sipariş Fişi'!$C$18,$A856)),0,1)</f>
        <v>0</v>
      </c>
      <c r="AA856" s="17">
        <f>IF(Z856=0,0,COUNTIF($Z$6:Z856,1))</f>
        <v>0</v>
      </c>
      <c r="AB856" s="18" t="str">
        <f t="shared" si="138"/>
        <v/>
      </c>
      <c r="AC856" s="17">
        <f>IF(ISERROR(SEARCH('G_Sipariş Fişi'!$C$19,$A856)),0,1)</f>
        <v>0</v>
      </c>
      <c r="AD856" s="17">
        <f>IF(AC856=0,0,COUNTIF($AC$6:AC856,1))</f>
        <v>0</v>
      </c>
      <c r="AE856" s="18" t="str">
        <f t="shared" si="139"/>
        <v/>
      </c>
    </row>
    <row r="857" spans="1:31" x14ac:dyDescent="0.3">
      <c r="A857" s="17" t="e">
        <f>Tbl_Ürünler[[#This Row],[Ürün Adı]]</f>
        <v>#VALUE!</v>
      </c>
      <c r="B857" s="17">
        <f>IF(ISERROR(SEARCH('G_Sipariş Fişi'!$C$10,$A857)),0,1)</f>
        <v>0</v>
      </c>
      <c r="C857" s="17">
        <f>IF(B857=0,0,COUNTIF($B$6:B857,1))</f>
        <v>0</v>
      </c>
      <c r="D857" s="18" t="str">
        <f t="shared" si="130"/>
        <v/>
      </c>
      <c r="E857" s="17">
        <f>IF(ISERROR(SEARCH('G_Sipariş Fişi'!$C$11,$A857)),0,1)</f>
        <v>0</v>
      </c>
      <c r="F857" s="17">
        <f>IF(E857=0,0,COUNTIF($E$6:E857,1))</f>
        <v>0</v>
      </c>
      <c r="G857" s="18" t="str">
        <f t="shared" si="131"/>
        <v/>
      </c>
      <c r="H857" s="17">
        <f>IF(ISERROR(SEARCH('G_Sipariş Fişi'!$C$12,$A857)),0,1)</f>
        <v>0</v>
      </c>
      <c r="I857" s="17">
        <f>IF(H857=0,0,COUNTIF(H$6:$H857,1))</f>
        <v>0</v>
      </c>
      <c r="J857" s="18" t="str">
        <f t="shared" si="132"/>
        <v/>
      </c>
      <c r="K857" s="17">
        <f>IF(ISERROR(SEARCH('G_Sipariş Fişi'!$C$13,$A857)),0,1)</f>
        <v>0</v>
      </c>
      <c r="L857" s="17">
        <f>IF(K857=0,0,COUNTIF($K$6:K857,1))</f>
        <v>0</v>
      </c>
      <c r="M857" s="18" t="str">
        <f t="shared" si="133"/>
        <v/>
      </c>
      <c r="N857" s="17">
        <f>IF(ISERROR(SEARCH('G_Sipariş Fişi'!$C$14,$A857)),0,1)</f>
        <v>0</v>
      </c>
      <c r="O857" s="17">
        <f>IF(N857=0,0,COUNTIF($N$6:N857,1))</f>
        <v>0</v>
      </c>
      <c r="P857" s="18" t="str">
        <f t="shared" si="134"/>
        <v/>
      </c>
      <c r="Q857" s="17">
        <f>IF(ISERROR(SEARCH('G_Sipariş Fişi'!$C$15,$A857)),0,1)</f>
        <v>0</v>
      </c>
      <c r="R857" s="17">
        <f>IF(Q857=0,0,COUNTIF($Q$6:Q857,1))</f>
        <v>0</v>
      </c>
      <c r="S857" s="18" t="str">
        <f t="shared" si="135"/>
        <v/>
      </c>
      <c r="T857" s="17">
        <f>IF(ISERROR(SEARCH('G_Sipariş Fişi'!$C$16,$A857)),0,1)</f>
        <v>0</v>
      </c>
      <c r="U857" s="17">
        <f>IF(T857=0,0,COUNTIF($T$6:T857,1))</f>
        <v>0</v>
      </c>
      <c r="V857" s="18" t="str">
        <f t="shared" si="136"/>
        <v/>
      </c>
      <c r="W857" s="17">
        <f>IF(ISERROR(SEARCH('G_Sipariş Fişi'!$C$17,$A857)),0,1)</f>
        <v>0</v>
      </c>
      <c r="X857" s="17">
        <f>IF(W857=0,0,COUNTIF($W$6:W857,1))</f>
        <v>0</v>
      </c>
      <c r="Y857" s="18" t="str">
        <f t="shared" si="137"/>
        <v/>
      </c>
      <c r="Z857" s="17">
        <f>IF(ISERROR(SEARCH('G_Sipariş Fişi'!$C$18,$A857)),0,1)</f>
        <v>0</v>
      </c>
      <c r="AA857" s="17">
        <f>IF(Z857=0,0,COUNTIF($Z$6:Z857,1))</f>
        <v>0</v>
      </c>
      <c r="AB857" s="18" t="str">
        <f t="shared" si="138"/>
        <v/>
      </c>
      <c r="AC857" s="17">
        <f>IF(ISERROR(SEARCH('G_Sipariş Fişi'!$C$19,$A857)),0,1)</f>
        <v>0</v>
      </c>
      <c r="AD857" s="17">
        <f>IF(AC857=0,0,COUNTIF($AC$6:AC857,1))</f>
        <v>0</v>
      </c>
      <c r="AE857" s="18" t="str">
        <f t="shared" si="139"/>
        <v/>
      </c>
    </row>
    <row r="858" spans="1:31" x14ac:dyDescent="0.3">
      <c r="A858" s="17" t="e">
        <f>Tbl_Ürünler[[#This Row],[Ürün Adı]]</f>
        <v>#VALUE!</v>
      </c>
      <c r="B858" s="17">
        <f>IF(ISERROR(SEARCH('G_Sipariş Fişi'!$C$10,$A858)),0,1)</f>
        <v>0</v>
      </c>
      <c r="C858" s="17">
        <f>IF(B858=0,0,COUNTIF($B$6:B858,1))</f>
        <v>0</v>
      </c>
      <c r="D858" s="18" t="str">
        <f t="shared" si="130"/>
        <v/>
      </c>
      <c r="E858" s="17">
        <f>IF(ISERROR(SEARCH('G_Sipariş Fişi'!$C$11,$A858)),0,1)</f>
        <v>0</v>
      </c>
      <c r="F858" s="17">
        <f>IF(E858=0,0,COUNTIF($E$6:E858,1))</f>
        <v>0</v>
      </c>
      <c r="G858" s="18" t="str">
        <f t="shared" si="131"/>
        <v/>
      </c>
      <c r="H858" s="17">
        <f>IF(ISERROR(SEARCH('G_Sipariş Fişi'!$C$12,$A858)),0,1)</f>
        <v>0</v>
      </c>
      <c r="I858" s="17">
        <f>IF(H858=0,0,COUNTIF(H$6:$H858,1))</f>
        <v>0</v>
      </c>
      <c r="J858" s="18" t="str">
        <f t="shared" si="132"/>
        <v/>
      </c>
      <c r="K858" s="17">
        <f>IF(ISERROR(SEARCH('G_Sipariş Fişi'!$C$13,$A858)),0,1)</f>
        <v>0</v>
      </c>
      <c r="L858" s="17">
        <f>IF(K858=0,0,COUNTIF($K$6:K858,1))</f>
        <v>0</v>
      </c>
      <c r="M858" s="18" t="str">
        <f t="shared" si="133"/>
        <v/>
      </c>
      <c r="N858" s="17">
        <f>IF(ISERROR(SEARCH('G_Sipariş Fişi'!$C$14,$A858)),0,1)</f>
        <v>0</v>
      </c>
      <c r="O858" s="17">
        <f>IF(N858=0,0,COUNTIF($N$6:N858,1))</f>
        <v>0</v>
      </c>
      <c r="P858" s="18" t="str">
        <f t="shared" si="134"/>
        <v/>
      </c>
      <c r="Q858" s="17">
        <f>IF(ISERROR(SEARCH('G_Sipariş Fişi'!$C$15,$A858)),0,1)</f>
        <v>0</v>
      </c>
      <c r="R858" s="17">
        <f>IF(Q858=0,0,COUNTIF($Q$6:Q858,1))</f>
        <v>0</v>
      </c>
      <c r="S858" s="18" t="str">
        <f t="shared" si="135"/>
        <v/>
      </c>
      <c r="T858" s="17">
        <f>IF(ISERROR(SEARCH('G_Sipariş Fişi'!$C$16,$A858)),0,1)</f>
        <v>0</v>
      </c>
      <c r="U858" s="17">
        <f>IF(T858=0,0,COUNTIF($T$6:T858,1))</f>
        <v>0</v>
      </c>
      <c r="V858" s="18" t="str">
        <f t="shared" si="136"/>
        <v/>
      </c>
      <c r="W858" s="17">
        <f>IF(ISERROR(SEARCH('G_Sipariş Fişi'!$C$17,$A858)),0,1)</f>
        <v>0</v>
      </c>
      <c r="X858" s="17">
        <f>IF(W858=0,0,COUNTIF($W$6:W858,1))</f>
        <v>0</v>
      </c>
      <c r="Y858" s="18" t="str">
        <f t="shared" si="137"/>
        <v/>
      </c>
      <c r="Z858" s="17">
        <f>IF(ISERROR(SEARCH('G_Sipariş Fişi'!$C$18,$A858)),0,1)</f>
        <v>0</v>
      </c>
      <c r="AA858" s="17">
        <f>IF(Z858=0,0,COUNTIF($Z$6:Z858,1))</f>
        <v>0</v>
      </c>
      <c r="AB858" s="18" t="str">
        <f t="shared" si="138"/>
        <v/>
      </c>
      <c r="AC858" s="17">
        <f>IF(ISERROR(SEARCH('G_Sipariş Fişi'!$C$19,$A858)),0,1)</f>
        <v>0</v>
      </c>
      <c r="AD858" s="17">
        <f>IF(AC858=0,0,COUNTIF($AC$6:AC858,1))</f>
        <v>0</v>
      </c>
      <c r="AE858" s="18" t="str">
        <f t="shared" si="139"/>
        <v/>
      </c>
    </row>
    <row r="859" spans="1:31" x14ac:dyDescent="0.3">
      <c r="A859" s="17" t="e">
        <f>Tbl_Ürünler[[#This Row],[Ürün Adı]]</f>
        <v>#VALUE!</v>
      </c>
      <c r="B859" s="17">
        <f>IF(ISERROR(SEARCH('G_Sipariş Fişi'!$C$10,$A859)),0,1)</f>
        <v>0</v>
      </c>
      <c r="C859" s="17">
        <f>IF(B859=0,0,COUNTIF($B$6:B859,1))</f>
        <v>0</v>
      </c>
      <c r="D859" s="18" t="str">
        <f t="shared" si="130"/>
        <v/>
      </c>
      <c r="E859" s="17">
        <f>IF(ISERROR(SEARCH('G_Sipariş Fişi'!$C$11,$A859)),0,1)</f>
        <v>0</v>
      </c>
      <c r="F859" s="17">
        <f>IF(E859=0,0,COUNTIF($E$6:E859,1))</f>
        <v>0</v>
      </c>
      <c r="G859" s="18" t="str">
        <f t="shared" si="131"/>
        <v/>
      </c>
      <c r="H859" s="17">
        <f>IF(ISERROR(SEARCH('G_Sipariş Fişi'!$C$12,$A859)),0,1)</f>
        <v>0</v>
      </c>
      <c r="I859" s="17">
        <f>IF(H859=0,0,COUNTIF(H$6:$H859,1))</f>
        <v>0</v>
      </c>
      <c r="J859" s="18" t="str">
        <f t="shared" si="132"/>
        <v/>
      </c>
      <c r="K859" s="17">
        <f>IF(ISERROR(SEARCH('G_Sipariş Fişi'!$C$13,$A859)),0,1)</f>
        <v>0</v>
      </c>
      <c r="L859" s="17">
        <f>IF(K859=0,0,COUNTIF($K$6:K859,1))</f>
        <v>0</v>
      </c>
      <c r="M859" s="18" t="str">
        <f t="shared" si="133"/>
        <v/>
      </c>
      <c r="N859" s="17">
        <f>IF(ISERROR(SEARCH('G_Sipariş Fişi'!$C$14,$A859)),0,1)</f>
        <v>0</v>
      </c>
      <c r="O859" s="17">
        <f>IF(N859=0,0,COUNTIF($N$6:N859,1))</f>
        <v>0</v>
      </c>
      <c r="P859" s="18" t="str">
        <f t="shared" si="134"/>
        <v/>
      </c>
      <c r="Q859" s="17">
        <f>IF(ISERROR(SEARCH('G_Sipariş Fişi'!$C$15,$A859)),0,1)</f>
        <v>0</v>
      </c>
      <c r="R859" s="17">
        <f>IF(Q859=0,0,COUNTIF($Q$6:Q859,1))</f>
        <v>0</v>
      </c>
      <c r="S859" s="18" t="str">
        <f t="shared" si="135"/>
        <v/>
      </c>
      <c r="T859" s="17">
        <f>IF(ISERROR(SEARCH('G_Sipariş Fişi'!$C$16,$A859)),0,1)</f>
        <v>0</v>
      </c>
      <c r="U859" s="17">
        <f>IF(T859=0,0,COUNTIF($T$6:T859,1))</f>
        <v>0</v>
      </c>
      <c r="V859" s="18" t="str">
        <f t="shared" si="136"/>
        <v/>
      </c>
      <c r="W859" s="17">
        <f>IF(ISERROR(SEARCH('G_Sipariş Fişi'!$C$17,$A859)),0,1)</f>
        <v>0</v>
      </c>
      <c r="X859" s="17">
        <f>IF(W859=0,0,COUNTIF($W$6:W859,1))</f>
        <v>0</v>
      </c>
      <c r="Y859" s="18" t="str">
        <f t="shared" si="137"/>
        <v/>
      </c>
      <c r="Z859" s="17">
        <f>IF(ISERROR(SEARCH('G_Sipariş Fişi'!$C$18,$A859)),0,1)</f>
        <v>0</v>
      </c>
      <c r="AA859" s="17">
        <f>IF(Z859=0,0,COUNTIF($Z$6:Z859,1))</f>
        <v>0</v>
      </c>
      <c r="AB859" s="18" t="str">
        <f t="shared" si="138"/>
        <v/>
      </c>
      <c r="AC859" s="17">
        <f>IF(ISERROR(SEARCH('G_Sipariş Fişi'!$C$19,$A859)),0,1)</f>
        <v>0</v>
      </c>
      <c r="AD859" s="17">
        <f>IF(AC859=0,0,COUNTIF($AC$6:AC859,1))</f>
        <v>0</v>
      </c>
      <c r="AE859" s="18" t="str">
        <f t="shared" si="139"/>
        <v/>
      </c>
    </row>
    <row r="860" spans="1:31" x14ac:dyDescent="0.3">
      <c r="A860" s="17" t="e">
        <f>Tbl_Ürünler[[#This Row],[Ürün Adı]]</f>
        <v>#VALUE!</v>
      </c>
      <c r="B860" s="17">
        <f>IF(ISERROR(SEARCH('G_Sipariş Fişi'!$C$10,$A860)),0,1)</f>
        <v>0</v>
      </c>
      <c r="C860" s="17">
        <f>IF(B860=0,0,COUNTIF($B$6:B860,1))</f>
        <v>0</v>
      </c>
      <c r="D860" s="18" t="str">
        <f t="shared" si="130"/>
        <v/>
      </c>
      <c r="E860" s="17">
        <f>IF(ISERROR(SEARCH('G_Sipariş Fişi'!$C$11,$A860)),0,1)</f>
        <v>0</v>
      </c>
      <c r="F860" s="17">
        <f>IF(E860=0,0,COUNTIF($E$6:E860,1))</f>
        <v>0</v>
      </c>
      <c r="G860" s="18" t="str">
        <f t="shared" si="131"/>
        <v/>
      </c>
      <c r="H860" s="17">
        <f>IF(ISERROR(SEARCH('G_Sipariş Fişi'!$C$12,$A860)),0,1)</f>
        <v>0</v>
      </c>
      <c r="I860" s="17">
        <f>IF(H860=0,0,COUNTIF(H$6:$H860,1))</f>
        <v>0</v>
      </c>
      <c r="J860" s="18" t="str">
        <f t="shared" si="132"/>
        <v/>
      </c>
      <c r="K860" s="17">
        <f>IF(ISERROR(SEARCH('G_Sipariş Fişi'!$C$13,$A860)),0,1)</f>
        <v>0</v>
      </c>
      <c r="L860" s="17">
        <f>IF(K860=0,0,COUNTIF($K$6:K860,1))</f>
        <v>0</v>
      </c>
      <c r="M860" s="18" t="str">
        <f t="shared" si="133"/>
        <v/>
      </c>
      <c r="N860" s="17">
        <f>IF(ISERROR(SEARCH('G_Sipariş Fişi'!$C$14,$A860)),0,1)</f>
        <v>0</v>
      </c>
      <c r="O860" s="17">
        <f>IF(N860=0,0,COUNTIF($N$6:N860,1))</f>
        <v>0</v>
      </c>
      <c r="P860" s="18" t="str">
        <f t="shared" si="134"/>
        <v/>
      </c>
      <c r="Q860" s="17">
        <f>IF(ISERROR(SEARCH('G_Sipariş Fişi'!$C$15,$A860)),0,1)</f>
        <v>0</v>
      </c>
      <c r="R860" s="17">
        <f>IF(Q860=0,0,COUNTIF($Q$6:Q860,1))</f>
        <v>0</v>
      </c>
      <c r="S860" s="18" t="str">
        <f t="shared" si="135"/>
        <v/>
      </c>
      <c r="T860" s="17">
        <f>IF(ISERROR(SEARCH('G_Sipariş Fişi'!$C$16,$A860)),0,1)</f>
        <v>0</v>
      </c>
      <c r="U860" s="17">
        <f>IF(T860=0,0,COUNTIF($T$6:T860,1))</f>
        <v>0</v>
      </c>
      <c r="V860" s="18" t="str">
        <f t="shared" si="136"/>
        <v/>
      </c>
      <c r="W860" s="17">
        <f>IF(ISERROR(SEARCH('G_Sipariş Fişi'!$C$17,$A860)),0,1)</f>
        <v>0</v>
      </c>
      <c r="X860" s="17">
        <f>IF(W860=0,0,COUNTIF($W$6:W860,1))</f>
        <v>0</v>
      </c>
      <c r="Y860" s="18" t="str">
        <f t="shared" si="137"/>
        <v/>
      </c>
      <c r="Z860" s="17">
        <f>IF(ISERROR(SEARCH('G_Sipariş Fişi'!$C$18,$A860)),0,1)</f>
        <v>0</v>
      </c>
      <c r="AA860" s="17">
        <f>IF(Z860=0,0,COUNTIF($Z$6:Z860,1))</f>
        <v>0</v>
      </c>
      <c r="AB860" s="18" t="str">
        <f t="shared" si="138"/>
        <v/>
      </c>
      <c r="AC860" s="17">
        <f>IF(ISERROR(SEARCH('G_Sipariş Fişi'!$C$19,$A860)),0,1)</f>
        <v>0</v>
      </c>
      <c r="AD860" s="17">
        <f>IF(AC860=0,0,COUNTIF($AC$6:AC860,1))</f>
        <v>0</v>
      </c>
      <c r="AE860" s="18" t="str">
        <f t="shared" si="139"/>
        <v/>
      </c>
    </row>
    <row r="861" spans="1:31" x14ac:dyDescent="0.3">
      <c r="A861" s="17" t="e">
        <f>Tbl_Ürünler[[#This Row],[Ürün Adı]]</f>
        <v>#VALUE!</v>
      </c>
      <c r="B861" s="17">
        <f>IF(ISERROR(SEARCH('G_Sipariş Fişi'!$C$10,$A861)),0,1)</f>
        <v>0</v>
      </c>
      <c r="C861" s="17">
        <f>IF(B861=0,0,COUNTIF($B$6:B861,1))</f>
        <v>0</v>
      </c>
      <c r="D861" s="18" t="str">
        <f t="shared" si="130"/>
        <v/>
      </c>
      <c r="E861" s="17">
        <f>IF(ISERROR(SEARCH('G_Sipariş Fişi'!$C$11,$A861)),0,1)</f>
        <v>0</v>
      </c>
      <c r="F861" s="17">
        <f>IF(E861=0,0,COUNTIF($E$6:E861,1))</f>
        <v>0</v>
      </c>
      <c r="G861" s="18" t="str">
        <f t="shared" si="131"/>
        <v/>
      </c>
      <c r="H861" s="17">
        <f>IF(ISERROR(SEARCH('G_Sipariş Fişi'!$C$12,$A861)),0,1)</f>
        <v>0</v>
      </c>
      <c r="I861" s="17">
        <f>IF(H861=0,0,COUNTIF(H$6:$H861,1))</f>
        <v>0</v>
      </c>
      <c r="J861" s="18" t="str">
        <f t="shared" si="132"/>
        <v/>
      </c>
      <c r="K861" s="17">
        <f>IF(ISERROR(SEARCH('G_Sipariş Fişi'!$C$13,$A861)),0,1)</f>
        <v>0</v>
      </c>
      <c r="L861" s="17">
        <f>IF(K861=0,0,COUNTIF($K$6:K861,1))</f>
        <v>0</v>
      </c>
      <c r="M861" s="18" t="str">
        <f t="shared" si="133"/>
        <v/>
      </c>
      <c r="N861" s="17">
        <f>IF(ISERROR(SEARCH('G_Sipariş Fişi'!$C$14,$A861)),0,1)</f>
        <v>0</v>
      </c>
      <c r="O861" s="17">
        <f>IF(N861=0,0,COUNTIF($N$6:N861,1))</f>
        <v>0</v>
      </c>
      <c r="P861" s="18" t="str">
        <f t="shared" si="134"/>
        <v/>
      </c>
      <c r="Q861" s="17">
        <f>IF(ISERROR(SEARCH('G_Sipariş Fişi'!$C$15,$A861)),0,1)</f>
        <v>0</v>
      </c>
      <c r="R861" s="17">
        <f>IF(Q861=0,0,COUNTIF($Q$6:Q861,1))</f>
        <v>0</v>
      </c>
      <c r="S861" s="18" t="str">
        <f t="shared" si="135"/>
        <v/>
      </c>
      <c r="T861" s="17">
        <f>IF(ISERROR(SEARCH('G_Sipariş Fişi'!$C$16,$A861)),0,1)</f>
        <v>0</v>
      </c>
      <c r="U861" s="17">
        <f>IF(T861=0,0,COUNTIF($T$6:T861,1))</f>
        <v>0</v>
      </c>
      <c r="V861" s="18" t="str">
        <f t="shared" si="136"/>
        <v/>
      </c>
      <c r="W861" s="17">
        <f>IF(ISERROR(SEARCH('G_Sipariş Fişi'!$C$17,$A861)),0,1)</f>
        <v>0</v>
      </c>
      <c r="X861" s="17">
        <f>IF(W861=0,0,COUNTIF($W$6:W861,1))</f>
        <v>0</v>
      </c>
      <c r="Y861" s="18" t="str">
        <f t="shared" si="137"/>
        <v/>
      </c>
      <c r="Z861" s="17">
        <f>IF(ISERROR(SEARCH('G_Sipariş Fişi'!$C$18,$A861)),0,1)</f>
        <v>0</v>
      </c>
      <c r="AA861" s="17">
        <f>IF(Z861=0,0,COUNTIF($Z$6:Z861,1))</f>
        <v>0</v>
      </c>
      <c r="AB861" s="18" t="str">
        <f t="shared" si="138"/>
        <v/>
      </c>
      <c r="AC861" s="17">
        <f>IF(ISERROR(SEARCH('G_Sipariş Fişi'!$C$19,$A861)),0,1)</f>
        <v>0</v>
      </c>
      <c r="AD861" s="17">
        <f>IF(AC861=0,0,COUNTIF($AC$6:AC861,1))</f>
        <v>0</v>
      </c>
      <c r="AE861" s="18" t="str">
        <f t="shared" si="139"/>
        <v/>
      </c>
    </row>
    <row r="862" spans="1:31" x14ac:dyDescent="0.3">
      <c r="A862" s="17" t="e">
        <f>Tbl_Ürünler[[#This Row],[Ürün Adı]]</f>
        <v>#VALUE!</v>
      </c>
      <c r="B862" s="17">
        <f>IF(ISERROR(SEARCH('G_Sipariş Fişi'!$C$10,$A862)),0,1)</f>
        <v>0</v>
      </c>
      <c r="C862" s="17">
        <f>IF(B862=0,0,COUNTIF($B$6:B862,1))</f>
        <v>0</v>
      </c>
      <c r="D862" s="18" t="str">
        <f t="shared" si="130"/>
        <v/>
      </c>
      <c r="E862" s="17">
        <f>IF(ISERROR(SEARCH('G_Sipariş Fişi'!$C$11,$A862)),0,1)</f>
        <v>0</v>
      </c>
      <c r="F862" s="17">
        <f>IF(E862=0,0,COUNTIF($E$6:E862,1))</f>
        <v>0</v>
      </c>
      <c r="G862" s="18" t="str">
        <f t="shared" si="131"/>
        <v/>
      </c>
      <c r="H862" s="17">
        <f>IF(ISERROR(SEARCH('G_Sipariş Fişi'!$C$12,$A862)),0,1)</f>
        <v>0</v>
      </c>
      <c r="I862" s="17">
        <f>IF(H862=0,0,COUNTIF(H$6:$H862,1))</f>
        <v>0</v>
      </c>
      <c r="J862" s="18" t="str">
        <f t="shared" si="132"/>
        <v/>
      </c>
      <c r="K862" s="17">
        <f>IF(ISERROR(SEARCH('G_Sipariş Fişi'!$C$13,$A862)),0,1)</f>
        <v>0</v>
      </c>
      <c r="L862" s="17">
        <f>IF(K862=0,0,COUNTIF($K$6:K862,1))</f>
        <v>0</v>
      </c>
      <c r="M862" s="18" t="str">
        <f t="shared" si="133"/>
        <v/>
      </c>
      <c r="N862" s="17">
        <f>IF(ISERROR(SEARCH('G_Sipariş Fişi'!$C$14,$A862)),0,1)</f>
        <v>0</v>
      </c>
      <c r="O862" s="17">
        <f>IF(N862=0,0,COUNTIF($N$6:N862,1))</f>
        <v>0</v>
      </c>
      <c r="P862" s="18" t="str">
        <f t="shared" si="134"/>
        <v/>
      </c>
      <c r="Q862" s="17">
        <f>IF(ISERROR(SEARCH('G_Sipariş Fişi'!$C$15,$A862)),0,1)</f>
        <v>0</v>
      </c>
      <c r="R862" s="17">
        <f>IF(Q862=0,0,COUNTIF($Q$6:Q862,1))</f>
        <v>0</v>
      </c>
      <c r="S862" s="18" t="str">
        <f t="shared" si="135"/>
        <v/>
      </c>
      <c r="T862" s="17">
        <f>IF(ISERROR(SEARCH('G_Sipariş Fişi'!$C$16,$A862)),0,1)</f>
        <v>0</v>
      </c>
      <c r="U862" s="17">
        <f>IF(T862=0,0,COUNTIF($T$6:T862,1))</f>
        <v>0</v>
      </c>
      <c r="V862" s="18" t="str">
        <f t="shared" si="136"/>
        <v/>
      </c>
      <c r="W862" s="17">
        <f>IF(ISERROR(SEARCH('G_Sipariş Fişi'!$C$17,$A862)),0,1)</f>
        <v>0</v>
      </c>
      <c r="X862" s="17">
        <f>IF(W862=0,0,COUNTIF($W$6:W862,1))</f>
        <v>0</v>
      </c>
      <c r="Y862" s="18" t="str">
        <f t="shared" si="137"/>
        <v/>
      </c>
      <c r="Z862" s="17">
        <f>IF(ISERROR(SEARCH('G_Sipariş Fişi'!$C$18,$A862)),0,1)</f>
        <v>0</v>
      </c>
      <c r="AA862" s="17">
        <f>IF(Z862=0,0,COUNTIF($Z$6:Z862,1))</f>
        <v>0</v>
      </c>
      <c r="AB862" s="18" t="str">
        <f t="shared" si="138"/>
        <v/>
      </c>
      <c r="AC862" s="17">
        <f>IF(ISERROR(SEARCH('G_Sipariş Fişi'!$C$19,$A862)),0,1)</f>
        <v>0</v>
      </c>
      <c r="AD862" s="17">
        <f>IF(AC862=0,0,COUNTIF($AC$6:AC862,1))</f>
        <v>0</v>
      </c>
      <c r="AE862" s="18" t="str">
        <f t="shared" si="139"/>
        <v/>
      </c>
    </row>
    <row r="863" spans="1:31" x14ac:dyDescent="0.3">
      <c r="A863" s="17" t="e">
        <f>Tbl_Ürünler[[#This Row],[Ürün Adı]]</f>
        <v>#VALUE!</v>
      </c>
      <c r="B863" s="17">
        <f>IF(ISERROR(SEARCH('G_Sipariş Fişi'!$C$10,$A863)),0,1)</f>
        <v>0</v>
      </c>
      <c r="C863" s="17">
        <f>IF(B863=0,0,COUNTIF($B$6:B863,1))</f>
        <v>0</v>
      </c>
      <c r="D863" s="18" t="str">
        <f t="shared" si="130"/>
        <v/>
      </c>
      <c r="E863" s="17">
        <f>IF(ISERROR(SEARCH('G_Sipariş Fişi'!$C$11,$A863)),0,1)</f>
        <v>0</v>
      </c>
      <c r="F863" s="17">
        <f>IF(E863=0,0,COUNTIF($E$6:E863,1))</f>
        <v>0</v>
      </c>
      <c r="G863" s="18" t="str">
        <f t="shared" si="131"/>
        <v/>
      </c>
      <c r="H863" s="17">
        <f>IF(ISERROR(SEARCH('G_Sipariş Fişi'!$C$12,$A863)),0,1)</f>
        <v>0</v>
      </c>
      <c r="I863" s="17">
        <f>IF(H863=0,0,COUNTIF(H$6:$H863,1))</f>
        <v>0</v>
      </c>
      <c r="J863" s="18" t="str">
        <f t="shared" si="132"/>
        <v/>
      </c>
      <c r="K863" s="17">
        <f>IF(ISERROR(SEARCH('G_Sipariş Fişi'!$C$13,$A863)),0,1)</f>
        <v>0</v>
      </c>
      <c r="L863" s="17">
        <f>IF(K863=0,0,COUNTIF($K$6:K863,1))</f>
        <v>0</v>
      </c>
      <c r="M863" s="18" t="str">
        <f t="shared" si="133"/>
        <v/>
      </c>
      <c r="N863" s="17">
        <f>IF(ISERROR(SEARCH('G_Sipariş Fişi'!$C$14,$A863)),0,1)</f>
        <v>0</v>
      </c>
      <c r="O863" s="17">
        <f>IF(N863=0,0,COUNTIF($N$6:N863,1))</f>
        <v>0</v>
      </c>
      <c r="P863" s="18" t="str">
        <f t="shared" si="134"/>
        <v/>
      </c>
      <c r="Q863" s="17">
        <f>IF(ISERROR(SEARCH('G_Sipariş Fişi'!$C$15,$A863)),0,1)</f>
        <v>0</v>
      </c>
      <c r="R863" s="17">
        <f>IF(Q863=0,0,COUNTIF($Q$6:Q863,1))</f>
        <v>0</v>
      </c>
      <c r="S863" s="18" t="str">
        <f t="shared" si="135"/>
        <v/>
      </c>
      <c r="T863" s="17">
        <f>IF(ISERROR(SEARCH('G_Sipariş Fişi'!$C$16,$A863)),0,1)</f>
        <v>0</v>
      </c>
      <c r="U863" s="17">
        <f>IF(T863=0,0,COUNTIF($T$6:T863,1))</f>
        <v>0</v>
      </c>
      <c r="V863" s="18" t="str">
        <f t="shared" si="136"/>
        <v/>
      </c>
      <c r="W863" s="17">
        <f>IF(ISERROR(SEARCH('G_Sipariş Fişi'!$C$17,$A863)),0,1)</f>
        <v>0</v>
      </c>
      <c r="X863" s="17">
        <f>IF(W863=0,0,COUNTIF($W$6:W863,1))</f>
        <v>0</v>
      </c>
      <c r="Y863" s="18" t="str">
        <f t="shared" si="137"/>
        <v/>
      </c>
      <c r="Z863" s="17">
        <f>IF(ISERROR(SEARCH('G_Sipariş Fişi'!$C$18,$A863)),0,1)</f>
        <v>0</v>
      </c>
      <c r="AA863" s="17">
        <f>IF(Z863=0,0,COUNTIF($Z$6:Z863,1))</f>
        <v>0</v>
      </c>
      <c r="AB863" s="18" t="str">
        <f t="shared" si="138"/>
        <v/>
      </c>
      <c r="AC863" s="17">
        <f>IF(ISERROR(SEARCH('G_Sipariş Fişi'!$C$19,$A863)),0,1)</f>
        <v>0</v>
      </c>
      <c r="AD863" s="17">
        <f>IF(AC863=0,0,COUNTIF($AC$6:AC863,1))</f>
        <v>0</v>
      </c>
      <c r="AE863" s="18" t="str">
        <f t="shared" si="139"/>
        <v/>
      </c>
    </row>
    <row r="864" spans="1:31" x14ac:dyDescent="0.3">
      <c r="A864" s="17" t="e">
        <f>Tbl_Ürünler[[#This Row],[Ürün Adı]]</f>
        <v>#VALUE!</v>
      </c>
      <c r="B864" s="17">
        <f>IF(ISERROR(SEARCH('G_Sipariş Fişi'!$C$10,$A864)),0,1)</f>
        <v>0</v>
      </c>
      <c r="C864" s="17">
        <f>IF(B864=0,0,COUNTIF($B$6:B864,1))</f>
        <v>0</v>
      </c>
      <c r="D864" s="18" t="str">
        <f t="shared" si="130"/>
        <v/>
      </c>
      <c r="E864" s="17">
        <f>IF(ISERROR(SEARCH('G_Sipariş Fişi'!$C$11,$A864)),0,1)</f>
        <v>0</v>
      </c>
      <c r="F864" s="17">
        <f>IF(E864=0,0,COUNTIF($E$6:E864,1))</f>
        <v>0</v>
      </c>
      <c r="G864" s="18" t="str">
        <f t="shared" si="131"/>
        <v/>
      </c>
      <c r="H864" s="17">
        <f>IF(ISERROR(SEARCH('G_Sipariş Fişi'!$C$12,$A864)),0,1)</f>
        <v>0</v>
      </c>
      <c r="I864" s="17">
        <f>IF(H864=0,0,COUNTIF(H$6:$H864,1))</f>
        <v>0</v>
      </c>
      <c r="J864" s="18" t="str">
        <f t="shared" si="132"/>
        <v/>
      </c>
      <c r="K864" s="17">
        <f>IF(ISERROR(SEARCH('G_Sipariş Fişi'!$C$13,$A864)),0,1)</f>
        <v>0</v>
      </c>
      <c r="L864" s="17">
        <f>IF(K864=0,0,COUNTIF($K$6:K864,1))</f>
        <v>0</v>
      </c>
      <c r="M864" s="18" t="str">
        <f t="shared" si="133"/>
        <v/>
      </c>
      <c r="N864" s="17">
        <f>IF(ISERROR(SEARCH('G_Sipariş Fişi'!$C$14,$A864)),0,1)</f>
        <v>0</v>
      </c>
      <c r="O864" s="17">
        <f>IF(N864=0,0,COUNTIF($N$6:N864,1))</f>
        <v>0</v>
      </c>
      <c r="P864" s="18" t="str">
        <f t="shared" si="134"/>
        <v/>
      </c>
      <c r="Q864" s="17">
        <f>IF(ISERROR(SEARCH('G_Sipariş Fişi'!$C$15,$A864)),0,1)</f>
        <v>0</v>
      </c>
      <c r="R864" s="17">
        <f>IF(Q864=0,0,COUNTIF($Q$6:Q864,1))</f>
        <v>0</v>
      </c>
      <c r="S864" s="18" t="str">
        <f t="shared" si="135"/>
        <v/>
      </c>
      <c r="T864" s="17">
        <f>IF(ISERROR(SEARCH('G_Sipariş Fişi'!$C$16,$A864)),0,1)</f>
        <v>0</v>
      </c>
      <c r="U864" s="17">
        <f>IF(T864=0,0,COUNTIF($T$6:T864,1))</f>
        <v>0</v>
      </c>
      <c r="V864" s="18" t="str">
        <f t="shared" si="136"/>
        <v/>
      </c>
      <c r="W864" s="17">
        <f>IF(ISERROR(SEARCH('G_Sipariş Fişi'!$C$17,$A864)),0,1)</f>
        <v>0</v>
      </c>
      <c r="X864" s="17">
        <f>IF(W864=0,0,COUNTIF($W$6:W864,1))</f>
        <v>0</v>
      </c>
      <c r="Y864" s="18" t="str">
        <f t="shared" si="137"/>
        <v/>
      </c>
      <c r="Z864" s="17">
        <f>IF(ISERROR(SEARCH('G_Sipariş Fişi'!$C$18,$A864)),0,1)</f>
        <v>0</v>
      </c>
      <c r="AA864" s="17">
        <f>IF(Z864=0,0,COUNTIF($Z$6:Z864,1))</f>
        <v>0</v>
      </c>
      <c r="AB864" s="18" t="str">
        <f t="shared" si="138"/>
        <v/>
      </c>
      <c r="AC864" s="17">
        <f>IF(ISERROR(SEARCH('G_Sipariş Fişi'!$C$19,$A864)),0,1)</f>
        <v>0</v>
      </c>
      <c r="AD864" s="17">
        <f>IF(AC864=0,0,COUNTIF($AC$6:AC864,1))</f>
        <v>0</v>
      </c>
      <c r="AE864" s="18" t="str">
        <f t="shared" si="139"/>
        <v/>
      </c>
    </row>
    <row r="865" spans="1:31" x14ac:dyDescent="0.3">
      <c r="A865" s="17" t="e">
        <f>Tbl_Ürünler[[#This Row],[Ürün Adı]]</f>
        <v>#VALUE!</v>
      </c>
      <c r="B865" s="17">
        <f>IF(ISERROR(SEARCH('G_Sipariş Fişi'!$C$10,$A865)),0,1)</f>
        <v>0</v>
      </c>
      <c r="C865" s="17">
        <f>IF(B865=0,0,COUNTIF($B$6:B865,1))</f>
        <v>0</v>
      </c>
      <c r="D865" s="18" t="str">
        <f t="shared" si="130"/>
        <v/>
      </c>
      <c r="E865" s="17">
        <f>IF(ISERROR(SEARCH('G_Sipariş Fişi'!$C$11,$A865)),0,1)</f>
        <v>0</v>
      </c>
      <c r="F865" s="17">
        <f>IF(E865=0,0,COUNTIF($E$6:E865,1))</f>
        <v>0</v>
      </c>
      <c r="G865" s="18" t="str">
        <f t="shared" si="131"/>
        <v/>
      </c>
      <c r="H865" s="17">
        <f>IF(ISERROR(SEARCH('G_Sipariş Fişi'!$C$12,$A865)),0,1)</f>
        <v>0</v>
      </c>
      <c r="I865" s="17">
        <f>IF(H865=0,0,COUNTIF(H$6:$H865,1))</f>
        <v>0</v>
      </c>
      <c r="J865" s="18" t="str">
        <f t="shared" si="132"/>
        <v/>
      </c>
      <c r="K865" s="17">
        <f>IF(ISERROR(SEARCH('G_Sipariş Fişi'!$C$13,$A865)),0,1)</f>
        <v>0</v>
      </c>
      <c r="L865" s="17">
        <f>IF(K865=0,0,COUNTIF($K$6:K865,1))</f>
        <v>0</v>
      </c>
      <c r="M865" s="18" t="str">
        <f t="shared" si="133"/>
        <v/>
      </c>
      <c r="N865" s="17">
        <f>IF(ISERROR(SEARCH('G_Sipariş Fişi'!$C$14,$A865)),0,1)</f>
        <v>0</v>
      </c>
      <c r="O865" s="17">
        <f>IF(N865=0,0,COUNTIF($N$6:N865,1))</f>
        <v>0</v>
      </c>
      <c r="P865" s="18" t="str">
        <f t="shared" si="134"/>
        <v/>
      </c>
      <c r="Q865" s="17">
        <f>IF(ISERROR(SEARCH('G_Sipariş Fişi'!$C$15,$A865)),0,1)</f>
        <v>0</v>
      </c>
      <c r="R865" s="17">
        <f>IF(Q865=0,0,COUNTIF($Q$6:Q865,1))</f>
        <v>0</v>
      </c>
      <c r="S865" s="18" t="str">
        <f t="shared" si="135"/>
        <v/>
      </c>
      <c r="T865" s="17">
        <f>IF(ISERROR(SEARCH('G_Sipariş Fişi'!$C$16,$A865)),0,1)</f>
        <v>0</v>
      </c>
      <c r="U865" s="17">
        <f>IF(T865=0,0,COUNTIF($T$6:T865,1))</f>
        <v>0</v>
      </c>
      <c r="V865" s="18" t="str">
        <f t="shared" si="136"/>
        <v/>
      </c>
      <c r="W865" s="17">
        <f>IF(ISERROR(SEARCH('G_Sipariş Fişi'!$C$17,$A865)),0,1)</f>
        <v>0</v>
      </c>
      <c r="X865" s="17">
        <f>IF(W865=0,0,COUNTIF($W$6:W865,1))</f>
        <v>0</v>
      </c>
      <c r="Y865" s="18" t="str">
        <f t="shared" si="137"/>
        <v/>
      </c>
      <c r="Z865" s="17">
        <f>IF(ISERROR(SEARCH('G_Sipariş Fişi'!$C$18,$A865)),0,1)</f>
        <v>0</v>
      </c>
      <c r="AA865" s="17">
        <f>IF(Z865=0,0,COUNTIF($Z$6:Z865,1))</f>
        <v>0</v>
      </c>
      <c r="AB865" s="18" t="str">
        <f t="shared" si="138"/>
        <v/>
      </c>
      <c r="AC865" s="17">
        <f>IF(ISERROR(SEARCH('G_Sipariş Fişi'!$C$19,$A865)),0,1)</f>
        <v>0</v>
      </c>
      <c r="AD865" s="17">
        <f>IF(AC865=0,0,COUNTIF($AC$6:AC865,1))</f>
        <v>0</v>
      </c>
      <c r="AE865" s="18" t="str">
        <f t="shared" si="139"/>
        <v/>
      </c>
    </row>
    <row r="866" spans="1:31" x14ac:dyDescent="0.3">
      <c r="A866" s="17" t="e">
        <f>Tbl_Ürünler[[#This Row],[Ürün Adı]]</f>
        <v>#VALUE!</v>
      </c>
      <c r="B866" s="17">
        <f>IF(ISERROR(SEARCH('G_Sipariş Fişi'!$C$10,$A866)),0,1)</f>
        <v>0</v>
      </c>
      <c r="C866" s="17">
        <f>IF(B866=0,0,COUNTIF($B$6:B866,1))</f>
        <v>0</v>
      </c>
      <c r="D866" s="18" t="str">
        <f t="shared" si="130"/>
        <v/>
      </c>
      <c r="E866" s="17">
        <f>IF(ISERROR(SEARCH('G_Sipariş Fişi'!$C$11,$A866)),0,1)</f>
        <v>0</v>
      </c>
      <c r="F866" s="17">
        <f>IF(E866=0,0,COUNTIF($E$6:E866,1))</f>
        <v>0</v>
      </c>
      <c r="G866" s="18" t="str">
        <f t="shared" si="131"/>
        <v/>
      </c>
      <c r="H866" s="17">
        <f>IF(ISERROR(SEARCH('G_Sipariş Fişi'!$C$12,$A866)),0,1)</f>
        <v>0</v>
      </c>
      <c r="I866" s="17">
        <f>IF(H866=0,0,COUNTIF(H$6:$H866,1))</f>
        <v>0</v>
      </c>
      <c r="J866" s="18" t="str">
        <f t="shared" si="132"/>
        <v/>
      </c>
      <c r="K866" s="17">
        <f>IF(ISERROR(SEARCH('G_Sipariş Fişi'!$C$13,$A866)),0,1)</f>
        <v>0</v>
      </c>
      <c r="L866" s="17">
        <f>IF(K866=0,0,COUNTIF($K$6:K866,1))</f>
        <v>0</v>
      </c>
      <c r="M866" s="18" t="str">
        <f t="shared" si="133"/>
        <v/>
      </c>
      <c r="N866" s="17">
        <f>IF(ISERROR(SEARCH('G_Sipariş Fişi'!$C$14,$A866)),0,1)</f>
        <v>0</v>
      </c>
      <c r="O866" s="17">
        <f>IF(N866=0,0,COUNTIF($N$6:N866,1))</f>
        <v>0</v>
      </c>
      <c r="P866" s="18" t="str">
        <f t="shared" si="134"/>
        <v/>
      </c>
      <c r="Q866" s="17">
        <f>IF(ISERROR(SEARCH('G_Sipariş Fişi'!$C$15,$A866)),0,1)</f>
        <v>0</v>
      </c>
      <c r="R866" s="17">
        <f>IF(Q866=0,0,COUNTIF($Q$6:Q866,1))</f>
        <v>0</v>
      </c>
      <c r="S866" s="18" t="str">
        <f t="shared" si="135"/>
        <v/>
      </c>
      <c r="T866" s="17">
        <f>IF(ISERROR(SEARCH('G_Sipariş Fişi'!$C$16,$A866)),0,1)</f>
        <v>0</v>
      </c>
      <c r="U866" s="17">
        <f>IF(T866=0,0,COUNTIF($T$6:T866,1))</f>
        <v>0</v>
      </c>
      <c r="V866" s="18" t="str">
        <f t="shared" si="136"/>
        <v/>
      </c>
      <c r="W866" s="17">
        <f>IF(ISERROR(SEARCH('G_Sipariş Fişi'!$C$17,$A866)),0,1)</f>
        <v>0</v>
      </c>
      <c r="X866" s="17">
        <f>IF(W866=0,0,COUNTIF($W$6:W866,1))</f>
        <v>0</v>
      </c>
      <c r="Y866" s="18" t="str">
        <f t="shared" si="137"/>
        <v/>
      </c>
      <c r="Z866" s="17">
        <f>IF(ISERROR(SEARCH('G_Sipariş Fişi'!$C$18,$A866)),0,1)</f>
        <v>0</v>
      </c>
      <c r="AA866" s="17">
        <f>IF(Z866=0,0,COUNTIF($Z$6:Z866,1))</f>
        <v>0</v>
      </c>
      <c r="AB866" s="18" t="str">
        <f t="shared" si="138"/>
        <v/>
      </c>
      <c r="AC866" s="17">
        <f>IF(ISERROR(SEARCH('G_Sipariş Fişi'!$C$19,$A866)),0,1)</f>
        <v>0</v>
      </c>
      <c r="AD866" s="17">
        <f>IF(AC866=0,0,COUNTIF($AC$6:AC866,1))</f>
        <v>0</v>
      </c>
      <c r="AE866" s="18" t="str">
        <f t="shared" si="139"/>
        <v/>
      </c>
    </row>
    <row r="867" spans="1:31" x14ac:dyDescent="0.3">
      <c r="A867" s="17" t="e">
        <f>Tbl_Ürünler[[#This Row],[Ürün Adı]]</f>
        <v>#VALUE!</v>
      </c>
      <c r="B867" s="17">
        <f>IF(ISERROR(SEARCH('G_Sipariş Fişi'!$C$10,$A867)),0,1)</f>
        <v>0</v>
      </c>
      <c r="C867" s="17">
        <f>IF(B867=0,0,COUNTIF($B$6:B867,1))</f>
        <v>0</v>
      </c>
      <c r="D867" s="18" t="str">
        <f t="shared" si="130"/>
        <v/>
      </c>
      <c r="E867" s="17">
        <f>IF(ISERROR(SEARCH('G_Sipariş Fişi'!$C$11,$A867)),0,1)</f>
        <v>0</v>
      </c>
      <c r="F867" s="17">
        <f>IF(E867=0,0,COUNTIF($E$6:E867,1))</f>
        <v>0</v>
      </c>
      <c r="G867" s="18" t="str">
        <f t="shared" si="131"/>
        <v/>
      </c>
      <c r="H867" s="17">
        <f>IF(ISERROR(SEARCH('G_Sipariş Fişi'!$C$12,$A867)),0,1)</f>
        <v>0</v>
      </c>
      <c r="I867" s="17">
        <f>IF(H867=0,0,COUNTIF(H$6:$H867,1))</f>
        <v>0</v>
      </c>
      <c r="J867" s="18" t="str">
        <f t="shared" si="132"/>
        <v/>
      </c>
      <c r="K867" s="17">
        <f>IF(ISERROR(SEARCH('G_Sipariş Fişi'!$C$13,$A867)),0,1)</f>
        <v>0</v>
      </c>
      <c r="L867" s="17">
        <f>IF(K867=0,0,COUNTIF($K$6:K867,1))</f>
        <v>0</v>
      </c>
      <c r="M867" s="18" t="str">
        <f t="shared" si="133"/>
        <v/>
      </c>
      <c r="N867" s="17">
        <f>IF(ISERROR(SEARCH('G_Sipariş Fişi'!$C$14,$A867)),0,1)</f>
        <v>0</v>
      </c>
      <c r="O867" s="17">
        <f>IF(N867=0,0,COUNTIF($N$6:N867,1))</f>
        <v>0</v>
      </c>
      <c r="P867" s="18" t="str">
        <f t="shared" si="134"/>
        <v/>
      </c>
      <c r="Q867" s="17">
        <f>IF(ISERROR(SEARCH('G_Sipariş Fişi'!$C$15,$A867)),0,1)</f>
        <v>0</v>
      </c>
      <c r="R867" s="17">
        <f>IF(Q867=0,0,COUNTIF($Q$6:Q867,1))</f>
        <v>0</v>
      </c>
      <c r="S867" s="18" t="str">
        <f t="shared" si="135"/>
        <v/>
      </c>
      <c r="T867" s="17">
        <f>IF(ISERROR(SEARCH('G_Sipariş Fişi'!$C$16,$A867)),0,1)</f>
        <v>0</v>
      </c>
      <c r="U867" s="17">
        <f>IF(T867=0,0,COUNTIF($T$6:T867,1))</f>
        <v>0</v>
      </c>
      <c r="V867" s="18" t="str">
        <f t="shared" si="136"/>
        <v/>
      </c>
      <c r="W867" s="17">
        <f>IF(ISERROR(SEARCH('G_Sipariş Fişi'!$C$17,$A867)),0,1)</f>
        <v>0</v>
      </c>
      <c r="X867" s="17">
        <f>IF(W867=0,0,COUNTIF($W$6:W867,1))</f>
        <v>0</v>
      </c>
      <c r="Y867" s="18" t="str">
        <f t="shared" si="137"/>
        <v/>
      </c>
      <c r="Z867" s="17">
        <f>IF(ISERROR(SEARCH('G_Sipariş Fişi'!$C$18,$A867)),0,1)</f>
        <v>0</v>
      </c>
      <c r="AA867" s="17">
        <f>IF(Z867=0,0,COUNTIF($Z$6:Z867,1))</f>
        <v>0</v>
      </c>
      <c r="AB867" s="18" t="str">
        <f t="shared" si="138"/>
        <v/>
      </c>
      <c r="AC867" s="17">
        <f>IF(ISERROR(SEARCH('G_Sipariş Fişi'!$C$19,$A867)),0,1)</f>
        <v>0</v>
      </c>
      <c r="AD867" s="17">
        <f>IF(AC867=0,0,COUNTIF($AC$6:AC867,1))</f>
        <v>0</v>
      </c>
      <c r="AE867" s="18" t="str">
        <f t="shared" si="139"/>
        <v/>
      </c>
    </row>
    <row r="868" spans="1:31" x14ac:dyDescent="0.3">
      <c r="A868" s="17" t="e">
        <f>Tbl_Ürünler[[#This Row],[Ürün Adı]]</f>
        <v>#VALUE!</v>
      </c>
      <c r="B868" s="17">
        <f>IF(ISERROR(SEARCH('G_Sipariş Fişi'!$C$10,$A868)),0,1)</f>
        <v>0</v>
      </c>
      <c r="C868" s="17">
        <f>IF(B868=0,0,COUNTIF($B$6:B868,1))</f>
        <v>0</v>
      </c>
      <c r="D868" s="18" t="str">
        <f t="shared" si="130"/>
        <v/>
      </c>
      <c r="E868" s="17">
        <f>IF(ISERROR(SEARCH('G_Sipariş Fişi'!$C$11,$A868)),0,1)</f>
        <v>0</v>
      </c>
      <c r="F868" s="17">
        <f>IF(E868=0,0,COUNTIF($E$6:E868,1))</f>
        <v>0</v>
      </c>
      <c r="G868" s="18" t="str">
        <f t="shared" si="131"/>
        <v/>
      </c>
      <c r="H868" s="17">
        <f>IF(ISERROR(SEARCH('G_Sipariş Fişi'!$C$12,$A868)),0,1)</f>
        <v>0</v>
      </c>
      <c r="I868" s="17">
        <f>IF(H868=0,0,COUNTIF(H$6:$H868,1))</f>
        <v>0</v>
      </c>
      <c r="J868" s="18" t="str">
        <f t="shared" si="132"/>
        <v/>
      </c>
      <c r="K868" s="17">
        <f>IF(ISERROR(SEARCH('G_Sipariş Fişi'!$C$13,$A868)),0,1)</f>
        <v>0</v>
      </c>
      <c r="L868" s="17">
        <f>IF(K868=0,0,COUNTIF($K$6:K868,1))</f>
        <v>0</v>
      </c>
      <c r="M868" s="18" t="str">
        <f t="shared" si="133"/>
        <v/>
      </c>
      <c r="N868" s="17">
        <f>IF(ISERROR(SEARCH('G_Sipariş Fişi'!$C$14,$A868)),0,1)</f>
        <v>0</v>
      </c>
      <c r="O868" s="17">
        <f>IF(N868=0,0,COUNTIF($N$6:N868,1))</f>
        <v>0</v>
      </c>
      <c r="P868" s="18" t="str">
        <f t="shared" si="134"/>
        <v/>
      </c>
      <c r="Q868" s="17">
        <f>IF(ISERROR(SEARCH('G_Sipariş Fişi'!$C$15,$A868)),0,1)</f>
        <v>0</v>
      </c>
      <c r="R868" s="17">
        <f>IF(Q868=0,0,COUNTIF($Q$6:Q868,1))</f>
        <v>0</v>
      </c>
      <c r="S868" s="18" t="str">
        <f t="shared" si="135"/>
        <v/>
      </c>
      <c r="T868" s="17">
        <f>IF(ISERROR(SEARCH('G_Sipariş Fişi'!$C$16,$A868)),0,1)</f>
        <v>0</v>
      </c>
      <c r="U868" s="17">
        <f>IF(T868=0,0,COUNTIF($T$6:T868,1))</f>
        <v>0</v>
      </c>
      <c r="V868" s="18" t="str">
        <f t="shared" si="136"/>
        <v/>
      </c>
      <c r="W868" s="17">
        <f>IF(ISERROR(SEARCH('G_Sipariş Fişi'!$C$17,$A868)),0,1)</f>
        <v>0</v>
      </c>
      <c r="X868" s="17">
        <f>IF(W868=0,0,COUNTIF($W$6:W868,1))</f>
        <v>0</v>
      </c>
      <c r="Y868" s="18" t="str">
        <f t="shared" si="137"/>
        <v/>
      </c>
      <c r="Z868" s="17">
        <f>IF(ISERROR(SEARCH('G_Sipariş Fişi'!$C$18,$A868)),0,1)</f>
        <v>0</v>
      </c>
      <c r="AA868" s="17">
        <f>IF(Z868=0,0,COUNTIF($Z$6:Z868,1))</f>
        <v>0</v>
      </c>
      <c r="AB868" s="18" t="str">
        <f t="shared" si="138"/>
        <v/>
      </c>
      <c r="AC868" s="17">
        <f>IF(ISERROR(SEARCH('G_Sipariş Fişi'!$C$19,$A868)),0,1)</f>
        <v>0</v>
      </c>
      <c r="AD868" s="17">
        <f>IF(AC868=0,0,COUNTIF($AC$6:AC868,1))</f>
        <v>0</v>
      </c>
      <c r="AE868" s="18" t="str">
        <f t="shared" si="139"/>
        <v/>
      </c>
    </row>
    <row r="869" spans="1:31" x14ac:dyDescent="0.3">
      <c r="A869" s="17" t="e">
        <f>Tbl_Ürünler[[#This Row],[Ürün Adı]]</f>
        <v>#VALUE!</v>
      </c>
      <c r="B869" s="17">
        <f>IF(ISERROR(SEARCH('G_Sipariş Fişi'!$C$10,$A869)),0,1)</f>
        <v>0</v>
      </c>
      <c r="C869" s="17">
        <f>IF(B869=0,0,COUNTIF($B$6:B869,1))</f>
        <v>0</v>
      </c>
      <c r="D869" s="18" t="str">
        <f t="shared" si="130"/>
        <v/>
      </c>
      <c r="E869" s="17">
        <f>IF(ISERROR(SEARCH('G_Sipariş Fişi'!$C$11,$A869)),0,1)</f>
        <v>0</v>
      </c>
      <c r="F869" s="17">
        <f>IF(E869=0,0,COUNTIF($E$6:E869,1))</f>
        <v>0</v>
      </c>
      <c r="G869" s="18" t="str">
        <f t="shared" si="131"/>
        <v/>
      </c>
      <c r="H869" s="17">
        <f>IF(ISERROR(SEARCH('G_Sipariş Fişi'!$C$12,$A869)),0,1)</f>
        <v>0</v>
      </c>
      <c r="I869" s="17">
        <f>IF(H869=0,0,COUNTIF(H$6:$H869,1))</f>
        <v>0</v>
      </c>
      <c r="J869" s="18" t="str">
        <f t="shared" si="132"/>
        <v/>
      </c>
      <c r="K869" s="17">
        <f>IF(ISERROR(SEARCH('G_Sipariş Fişi'!$C$13,$A869)),0,1)</f>
        <v>0</v>
      </c>
      <c r="L869" s="17">
        <f>IF(K869=0,0,COUNTIF($K$6:K869,1))</f>
        <v>0</v>
      </c>
      <c r="M869" s="18" t="str">
        <f t="shared" si="133"/>
        <v/>
      </c>
      <c r="N869" s="17">
        <f>IF(ISERROR(SEARCH('G_Sipariş Fişi'!$C$14,$A869)),0,1)</f>
        <v>0</v>
      </c>
      <c r="O869" s="17">
        <f>IF(N869=0,0,COUNTIF($N$6:N869,1))</f>
        <v>0</v>
      </c>
      <c r="P869" s="18" t="str">
        <f t="shared" si="134"/>
        <v/>
      </c>
      <c r="Q869" s="17">
        <f>IF(ISERROR(SEARCH('G_Sipariş Fişi'!$C$15,$A869)),0,1)</f>
        <v>0</v>
      </c>
      <c r="R869" s="17">
        <f>IF(Q869=0,0,COUNTIF($Q$6:Q869,1))</f>
        <v>0</v>
      </c>
      <c r="S869" s="18" t="str">
        <f t="shared" si="135"/>
        <v/>
      </c>
      <c r="T869" s="17">
        <f>IF(ISERROR(SEARCH('G_Sipariş Fişi'!$C$16,$A869)),0,1)</f>
        <v>0</v>
      </c>
      <c r="U869" s="17">
        <f>IF(T869=0,0,COUNTIF($T$6:T869,1))</f>
        <v>0</v>
      </c>
      <c r="V869" s="18" t="str">
        <f t="shared" si="136"/>
        <v/>
      </c>
      <c r="W869" s="17">
        <f>IF(ISERROR(SEARCH('G_Sipariş Fişi'!$C$17,$A869)),0,1)</f>
        <v>0</v>
      </c>
      <c r="X869" s="17">
        <f>IF(W869=0,0,COUNTIF($W$6:W869,1))</f>
        <v>0</v>
      </c>
      <c r="Y869" s="18" t="str">
        <f t="shared" si="137"/>
        <v/>
      </c>
      <c r="Z869" s="17">
        <f>IF(ISERROR(SEARCH('G_Sipariş Fişi'!$C$18,$A869)),0,1)</f>
        <v>0</v>
      </c>
      <c r="AA869" s="17">
        <f>IF(Z869=0,0,COUNTIF($Z$6:Z869,1))</f>
        <v>0</v>
      </c>
      <c r="AB869" s="18" t="str">
        <f t="shared" si="138"/>
        <v/>
      </c>
      <c r="AC869" s="17">
        <f>IF(ISERROR(SEARCH('G_Sipariş Fişi'!$C$19,$A869)),0,1)</f>
        <v>0</v>
      </c>
      <c r="AD869" s="17">
        <f>IF(AC869=0,0,COUNTIF($AC$6:AC869,1))</f>
        <v>0</v>
      </c>
      <c r="AE869" s="18" t="str">
        <f t="shared" si="139"/>
        <v/>
      </c>
    </row>
    <row r="870" spans="1:31" x14ac:dyDescent="0.3">
      <c r="A870" s="17" t="e">
        <f>Tbl_Ürünler[[#This Row],[Ürün Adı]]</f>
        <v>#VALUE!</v>
      </c>
      <c r="B870" s="17">
        <f>IF(ISERROR(SEARCH('G_Sipariş Fişi'!$C$10,$A870)),0,1)</f>
        <v>0</v>
      </c>
      <c r="C870" s="17">
        <f>IF(B870=0,0,COUNTIF($B$6:B870,1))</f>
        <v>0</v>
      </c>
      <c r="D870" s="18" t="str">
        <f t="shared" si="130"/>
        <v/>
      </c>
      <c r="E870" s="17">
        <f>IF(ISERROR(SEARCH('G_Sipariş Fişi'!$C$11,$A870)),0,1)</f>
        <v>0</v>
      </c>
      <c r="F870" s="17">
        <f>IF(E870=0,0,COUNTIF($E$6:E870,1))</f>
        <v>0</v>
      </c>
      <c r="G870" s="18" t="str">
        <f t="shared" si="131"/>
        <v/>
      </c>
      <c r="H870" s="17">
        <f>IF(ISERROR(SEARCH('G_Sipariş Fişi'!$C$12,$A870)),0,1)</f>
        <v>0</v>
      </c>
      <c r="I870" s="17">
        <f>IF(H870=0,0,COUNTIF(H$6:$H870,1))</f>
        <v>0</v>
      </c>
      <c r="J870" s="18" t="str">
        <f t="shared" si="132"/>
        <v/>
      </c>
      <c r="K870" s="17">
        <f>IF(ISERROR(SEARCH('G_Sipariş Fişi'!$C$13,$A870)),0,1)</f>
        <v>0</v>
      </c>
      <c r="L870" s="17">
        <f>IF(K870=0,0,COUNTIF($K$6:K870,1))</f>
        <v>0</v>
      </c>
      <c r="M870" s="18" t="str">
        <f t="shared" si="133"/>
        <v/>
      </c>
      <c r="N870" s="17">
        <f>IF(ISERROR(SEARCH('G_Sipariş Fişi'!$C$14,$A870)),0,1)</f>
        <v>0</v>
      </c>
      <c r="O870" s="17">
        <f>IF(N870=0,0,COUNTIF($N$6:N870,1))</f>
        <v>0</v>
      </c>
      <c r="P870" s="18" t="str">
        <f t="shared" si="134"/>
        <v/>
      </c>
      <c r="Q870" s="17">
        <f>IF(ISERROR(SEARCH('G_Sipariş Fişi'!$C$15,$A870)),0,1)</f>
        <v>0</v>
      </c>
      <c r="R870" s="17">
        <f>IF(Q870=0,0,COUNTIF($Q$6:Q870,1))</f>
        <v>0</v>
      </c>
      <c r="S870" s="18" t="str">
        <f t="shared" si="135"/>
        <v/>
      </c>
      <c r="T870" s="17">
        <f>IF(ISERROR(SEARCH('G_Sipariş Fişi'!$C$16,$A870)),0,1)</f>
        <v>0</v>
      </c>
      <c r="U870" s="17">
        <f>IF(T870=0,0,COUNTIF($T$6:T870,1))</f>
        <v>0</v>
      </c>
      <c r="V870" s="18" t="str">
        <f t="shared" si="136"/>
        <v/>
      </c>
      <c r="W870" s="17">
        <f>IF(ISERROR(SEARCH('G_Sipariş Fişi'!$C$17,$A870)),0,1)</f>
        <v>0</v>
      </c>
      <c r="X870" s="17">
        <f>IF(W870=0,0,COUNTIF($W$6:W870,1))</f>
        <v>0</v>
      </c>
      <c r="Y870" s="18" t="str">
        <f t="shared" si="137"/>
        <v/>
      </c>
      <c r="Z870" s="17">
        <f>IF(ISERROR(SEARCH('G_Sipariş Fişi'!$C$18,$A870)),0,1)</f>
        <v>0</v>
      </c>
      <c r="AA870" s="17">
        <f>IF(Z870=0,0,COUNTIF($Z$6:Z870,1))</f>
        <v>0</v>
      </c>
      <c r="AB870" s="18" t="str">
        <f t="shared" si="138"/>
        <v/>
      </c>
      <c r="AC870" s="17">
        <f>IF(ISERROR(SEARCH('G_Sipariş Fişi'!$C$19,$A870)),0,1)</f>
        <v>0</v>
      </c>
      <c r="AD870" s="17">
        <f>IF(AC870=0,0,COUNTIF($AC$6:AC870,1))</f>
        <v>0</v>
      </c>
      <c r="AE870" s="18" t="str">
        <f t="shared" si="139"/>
        <v/>
      </c>
    </row>
    <row r="871" spans="1:31" x14ac:dyDescent="0.3">
      <c r="A871" s="17" t="e">
        <f>Tbl_Ürünler[[#This Row],[Ürün Adı]]</f>
        <v>#VALUE!</v>
      </c>
      <c r="B871" s="17">
        <f>IF(ISERROR(SEARCH('G_Sipariş Fişi'!$C$10,$A871)),0,1)</f>
        <v>0</v>
      </c>
      <c r="C871" s="17">
        <f>IF(B871=0,0,COUNTIF($B$6:B871,1))</f>
        <v>0</v>
      </c>
      <c r="D871" s="18" t="str">
        <f t="shared" si="130"/>
        <v/>
      </c>
      <c r="E871" s="17">
        <f>IF(ISERROR(SEARCH('G_Sipariş Fişi'!$C$11,$A871)),0,1)</f>
        <v>0</v>
      </c>
      <c r="F871" s="17">
        <f>IF(E871=0,0,COUNTIF($E$6:E871,1))</f>
        <v>0</v>
      </c>
      <c r="G871" s="18" t="str">
        <f t="shared" si="131"/>
        <v/>
      </c>
      <c r="H871" s="17">
        <f>IF(ISERROR(SEARCH('G_Sipariş Fişi'!$C$12,$A871)),0,1)</f>
        <v>0</v>
      </c>
      <c r="I871" s="17">
        <f>IF(H871=0,0,COUNTIF(H$6:$H871,1))</f>
        <v>0</v>
      </c>
      <c r="J871" s="18" t="str">
        <f t="shared" si="132"/>
        <v/>
      </c>
      <c r="K871" s="17">
        <f>IF(ISERROR(SEARCH('G_Sipariş Fişi'!$C$13,$A871)),0,1)</f>
        <v>0</v>
      </c>
      <c r="L871" s="17">
        <f>IF(K871=0,0,COUNTIF($K$6:K871,1))</f>
        <v>0</v>
      </c>
      <c r="M871" s="18" t="str">
        <f t="shared" si="133"/>
        <v/>
      </c>
      <c r="N871" s="17">
        <f>IF(ISERROR(SEARCH('G_Sipariş Fişi'!$C$14,$A871)),0,1)</f>
        <v>0</v>
      </c>
      <c r="O871" s="17">
        <f>IF(N871=0,0,COUNTIF($N$6:N871,1))</f>
        <v>0</v>
      </c>
      <c r="P871" s="18" t="str">
        <f t="shared" si="134"/>
        <v/>
      </c>
      <c r="Q871" s="17">
        <f>IF(ISERROR(SEARCH('G_Sipariş Fişi'!$C$15,$A871)),0,1)</f>
        <v>0</v>
      </c>
      <c r="R871" s="17">
        <f>IF(Q871=0,0,COUNTIF($Q$6:Q871,1))</f>
        <v>0</v>
      </c>
      <c r="S871" s="18" t="str">
        <f t="shared" si="135"/>
        <v/>
      </c>
      <c r="T871" s="17">
        <f>IF(ISERROR(SEARCH('G_Sipariş Fişi'!$C$16,$A871)),0,1)</f>
        <v>0</v>
      </c>
      <c r="U871" s="17">
        <f>IF(T871=0,0,COUNTIF($T$6:T871,1))</f>
        <v>0</v>
      </c>
      <c r="V871" s="18" t="str">
        <f t="shared" si="136"/>
        <v/>
      </c>
      <c r="W871" s="17">
        <f>IF(ISERROR(SEARCH('G_Sipariş Fişi'!$C$17,$A871)),0,1)</f>
        <v>0</v>
      </c>
      <c r="X871" s="17">
        <f>IF(W871=0,0,COUNTIF($W$6:W871,1))</f>
        <v>0</v>
      </c>
      <c r="Y871" s="18" t="str">
        <f t="shared" si="137"/>
        <v/>
      </c>
      <c r="Z871" s="17">
        <f>IF(ISERROR(SEARCH('G_Sipariş Fişi'!$C$18,$A871)),0,1)</f>
        <v>0</v>
      </c>
      <c r="AA871" s="17">
        <f>IF(Z871=0,0,COUNTIF($Z$6:Z871,1))</f>
        <v>0</v>
      </c>
      <c r="AB871" s="18" t="str">
        <f t="shared" si="138"/>
        <v/>
      </c>
      <c r="AC871" s="17">
        <f>IF(ISERROR(SEARCH('G_Sipariş Fişi'!$C$19,$A871)),0,1)</f>
        <v>0</v>
      </c>
      <c r="AD871" s="17">
        <f>IF(AC871=0,0,COUNTIF($AC$6:AC871,1))</f>
        <v>0</v>
      </c>
      <c r="AE871" s="18" t="str">
        <f t="shared" si="139"/>
        <v/>
      </c>
    </row>
    <row r="872" spans="1:31" x14ac:dyDescent="0.3">
      <c r="A872" s="17" t="e">
        <f>Tbl_Ürünler[[#This Row],[Ürün Adı]]</f>
        <v>#VALUE!</v>
      </c>
      <c r="B872" s="17">
        <f>IF(ISERROR(SEARCH('G_Sipariş Fişi'!$C$10,$A872)),0,1)</f>
        <v>0</v>
      </c>
      <c r="C872" s="17">
        <f>IF(B872=0,0,COUNTIF($B$6:B872,1))</f>
        <v>0</v>
      </c>
      <c r="D872" s="18" t="str">
        <f t="shared" si="130"/>
        <v/>
      </c>
      <c r="E872" s="17">
        <f>IF(ISERROR(SEARCH('G_Sipariş Fişi'!$C$11,$A872)),0,1)</f>
        <v>0</v>
      </c>
      <c r="F872" s="17">
        <f>IF(E872=0,0,COUNTIF($E$6:E872,1))</f>
        <v>0</v>
      </c>
      <c r="G872" s="18" t="str">
        <f t="shared" si="131"/>
        <v/>
      </c>
      <c r="H872" s="17">
        <f>IF(ISERROR(SEARCH('G_Sipariş Fişi'!$C$12,$A872)),0,1)</f>
        <v>0</v>
      </c>
      <c r="I872" s="17">
        <f>IF(H872=0,0,COUNTIF(H$6:$H872,1))</f>
        <v>0</v>
      </c>
      <c r="J872" s="18" t="str">
        <f t="shared" si="132"/>
        <v/>
      </c>
      <c r="K872" s="17">
        <f>IF(ISERROR(SEARCH('G_Sipariş Fişi'!$C$13,$A872)),0,1)</f>
        <v>0</v>
      </c>
      <c r="L872" s="17">
        <f>IF(K872=0,0,COUNTIF($K$6:K872,1))</f>
        <v>0</v>
      </c>
      <c r="M872" s="18" t="str">
        <f t="shared" si="133"/>
        <v/>
      </c>
      <c r="N872" s="17">
        <f>IF(ISERROR(SEARCH('G_Sipariş Fişi'!$C$14,$A872)),0,1)</f>
        <v>0</v>
      </c>
      <c r="O872" s="17">
        <f>IF(N872=0,0,COUNTIF($N$6:N872,1))</f>
        <v>0</v>
      </c>
      <c r="P872" s="18" t="str">
        <f t="shared" si="134"/>
        <v/>
      </c>
      <c r="Q872" s="17">
        <f>IF(ISERROR(SEARCH('G_Sipariş Fişi'!$C$15,$A872)),0,1)</f>
        <v>0</v>
      </c>
      <c r="R872" s="17">
        <f>IF(Q872=0,0,COUNTIF($Q$6:Q872,1))</f>
        <v>0</v>
      </c>
      <c r="S872" s="18" t="str">
        <f t="shared" si="135"/>
        <v/>
      </c>
      <c r="T872" s="17">
        <f>IF(ISERROR(SEARCH('G_Sipariş Fişi'!$C$16,$A872)),0,1)</f>
        <v>0</v>
      </c>
      <c r="U872" s="17">
        <f>IF(T872=0,0,COUNTIF($T$6:T872,1))</f>
        <v>0</v>
      </c>
      <c r="V872" s="18" t="str">
        <f t="shared" si="136"/>
        <v/>
      </c>
      <c r="W872" s="17">
        <f>IF(ISERROR(SEARCH('G_Sipariş Fişi'!$C$17,$A872)),0,1)</f>
        <v>0</v>
      </c>
      <c r="X872" s="17">
        <f>IF(W872=0,0,COUNTIF($W$6:W872,1))</f>
        <v>0</v>
      </c>
      <c r="Y872" s="18" t="str">
        <f t="shared" si="137"/>
        <v/>
      </c>
      <c r="Z872" s="17">
        <f>IF(ISERROR(SEARCH('G_Sipariş Fişi'!$C$18,$A872)),0,1)</f>
        <v>0</v>
      </c>
      <c r="AA872" s="17">
        <f>IF(Z872=0,0,COUNTIF($Z$6:Z872,1))</f>
        <v>0</v>
      </c>
      <c r="AB872" s="18" t="str">
        <f t="shared" si="138"/>
        <v/>
      </c>
      <c r="AC872" s="17">
        <f>IF(ISERROR(SEARCH('G_Sipariş Fişi'!$C$19,$A872)),0,1)</f>
        <v>0</v>
      </c>
      <c r="AD872" s="17">
        <f>IF(AC872=0,0,COUNTIF($AC$6:AC872,1))</f>
        <v>0</v>
      </c>
      <c r="AE872" s="18" t="str">
        <f t="shared" si="139"/>
        <v/>
      </c>
    </row>
    <row r="873" spans="1:31" x14ac:dyDescent="0.3">
      <c r="A873" s="17" t="e">
        <f>Tbl_Ürünler[[#This Row],[Ürün Adı]]</f>
        <v>#VALUE!</v>
      </c>
      <c r="B873" s="17">
        <f>IF(ISERROR(SEARCH('G_Sipariş Fişi'!$C$10,$A873)),0,1)</f>
        <v>0</v>
      </c>
      <c r="C873" s="17">
        <f>IF(B873=0,0,COUNTIF($B$6:B873,1))</f>
        <v>0</v>
      </c>
      <c r="D873" s="18" t="str">
        <f t="shared" si="130"/>
        <v/>
      </c>
      <c r="E873" s="17">
        <f>IF(ISERROR(SEARCH('G_Sipariş Fişi'!$C$11,$A873)),0,1)</f>
        <v>0</v>
      </c>
      <c r="F873" s="17">
        <f>IF(E873=0,0,COUNTIF($E$6:E873,1))</f>
        <v>0</v>
      </c>
      <c r="G873" s="18" t="str">
        <f t="shared" si="131"/>
        <v/>
      </c>
      <c r="H873" s="17">
        <f>IF(ISERROR(SEARCH('G_Sipariş Fişi'!$C$12,$A873)),0,1)</f>
        <v>0</v>
      </c>
      <c r="I873" s="17">
        <f>IF(H873=0,0,COUNTIF(H$6:$H873,1))</f>
        <v>0</v>
      </c>
      <c r="J873" s="18" t="str">
        <f t="shared" si="132"/>
        <v/>
      </c>
      <c r="K873" s="17">
        <f>IF(ISERROR(SEARCH('G_Sipariş Fişi'!$C$13,$A873)),0,1)</f>
        <v>0</v>
      </c>
      <c r="L873" s="17">
        <f>IF(K873=0,0,COUNTIF($K$6:K873,1))</f>
        <v>0</v>
      </c>
      <c r="M873" s="18" t="str">
        <f t="shared" si="133"/>
        <v/>
      </c>
      <c r="N873" s="17">
        <f>IF(ISERROR(SEARCH('G_Sipariş Fişi'!$C$14,$A873)),0,1)</f>
        <v>0</v>
      </c>
      <c r="O873" s="17">
        <f>IF(N873=0,0,COUNTIF($N$6:N873,1))</f>
        <v>0</v>
      </c>
      <c r="P873" s="18" t="str">
        <f t="shared" si="134"/>
        <v/>
      </c>
      <c r="Q873" s="17">
        <f>IF(ISERROR(SEARCH('G_Sipariş Fişi'!$C$15,$A873)),0,1)</f>
        <v>0</v>
      </c>
      <c r="R873" s="17">
        <f>IF(Q873=0,0,COUNTIF($Q$6:Q873,1))</f>
        <v>0</v>
      </c>
      <c r="S873" s="18" t="str">
        <f t="shared" si="135"/>
        <v/>
      </c>
      <c r="T873" s="17">
        <f>IF(ISERROR(SEARCH('G_Sipariş Fişi'!$C$16,$A873)),0,1)</f>
        <v>0</v>
      </c>
      <c r="U873" s="17">
        <f>IF(T873=0,0,COUNTIF($T$6:T873,1))</f>
        <v>0</v>
      </c>
      <c r="V873" s="18" t="str">
        <f t="shared" si="136"/>
        <v/>
      </c>
      <c r="W873" s="17">
        <f>IF(ISERROR(SEARCH('G_Sipariş Fişi'!$C$17,$A873)),0,1)</f>
        <v>0</v>
      </c>
      <c r="X873" s="17">
        <f>IF(W873=0,0,COUNTIF($W$6:W873,1))</f>
        <v>0</v>
      </c>
      <c r="Y873" s="18" t="str">
        <f t="shared" si="137"/>
        <v/>
      </c>
      <c r="Z873" s="17">
        <f>IF(ISERROR(SEARCH('G_Sipariş Fişi'!$C$18,$A873)),0,1)</f>
        <v>0</v>
      </c>
      <c r="AA873" s="17">
        <f>IF(Z873=0,0,COUNTIF($Z$6:Z873,1))</f>
        <v>0</v>
      </c>
      <c r="AB873" s="18" t="str">
        <f t="shared" si="138"/>
        <v/>
      </c>
      <c r="AC873" s="17">
        <f>IF(ISERROR(SEARCH('G_Sipariş Fişi'!$C$19,$A873)),0,1)</f>
        <v>0</v>
      </c>
      <c r="AD873" s="17">
        <f>IF(AC873=0,0,COUNTIF($AC$6:AC873,1))</f>
        <v>0</v>
      </c>
      <c r="AE873" s="18" t="str">
        <f t="shared" si="139"/>
        <v/>
      </c>
    </row>
    <row r="874" spans="1:31" x14ac:dyDescent="0.3">
      <c r="A874" s="17" t="e">
        <f>Tbl_Ürünler[[#This Row],[Ürün Adı]]</f>
        <v>#VALUE!</v>
      </c>
      <c r="B874" s="17">
        <f>IF(ISERROR(SEARCH('G_Sipariş Fişi'!$C$10,$A874)),0,1)</f>
        <v>0</v>
      </c>
      <c r="C874" s="17">
        <f>IF(B874=0,0,COUNTIF($B$6:B874,1))</f>
        <v>0</v>
      </c>
      <c r="D874" s="18" t="str">
        <f t="shared" si="130"/>
        <v/>
      </c>
      <c r="E874" s="17">
        <f>IF(ISERROR(SEARCH('G_Sipariş Fişi'!$C$11,$A874)),0,1)</f>
        <v>0</v>
      </c>
      <c r="F874" s="17">
        <f>IF(E874=0,0,COUNTIF($E$6:E874,1))</f>
        <v>0</v>
      </c>
      <c r="G874" s="18" t="str">
        <f t="shared" si="131"/>
        <v/>
      </c>
      <c r="H874" s="17">
        <f>IF(ISERROR(SEARCH('G_Sipariş Fişi'!$C$12,$A874)),0,1)</f>
        <v>0</v>
      </c>
      <c r="I874" s="17">
        <f>IF(H874=0,0,COUNTIF(H$6:$H874,1))</f>
        <v>0</v>
      </c>
      <c r="J874" s="18" t="str">
        <f t="shared" si="132"/>
        <v/>
      </c>
      <c r="K874" s="17">
        <f>IF(ISERROR(SEARCH('G_Sipariş Fişi'!$C$13,$A874)),0,1)</f>
        <v>0</v>
      </c>
      <c r="L874" s="17">
        <f>IF(K874=0,0,COUNTIF($K$6:K874,1))</f>
        <v>0</v>
      </c>
      <c r="M874" s="18" t="str">
        <f t="shared" si="133"/>
        <v/>
      </c>
      <c r="N874" s="17">
        <f>IF(ISERROR(SEARCH('G_Sipariş Fişi'!$C$14,$A874)),0,1)</f>
        <v>0</v>
      </c>
      <c r="O874" s="17">
        <f>IF(N874=0,0,COUNTIF($N$6:N874,1))</f>
        <v>0</v>
      </c>
      <c r="P874" s="18" t="str">
        <f t="shared" si="134"/>
        <v/>
      </c>
      <c r="Q874" s="17">
        <f>IF(ISERROR(SEARCH('G_Sipariş Fişi'!$C$15,$A874)),0,1)</f>
        <v>0</v>
      </c>
      <c r="R874" s="17">
        <f>IF(Q874=0,0,COUNTIF($Q$6:Q874,1))</f>
        <v>0</v>
      </c>
      <c r="S874" s="18" t="str">
        <f t="shared" si="135"/>
        <v/>
      </c>
      <c r="T874" s="17">
        <f>IF(ISERROR(SEARCH('G_Sipariş Fişi'!$C$16,$A874)),0,1)</f>
        <v>0</v>
      </c>
      <c r="U874" s="17">
        <f>IF(T874=0,0,COUNTIF($T$6:T874,1))</f>
        <v>0</v>
      </c>
      <c r="V874" s="18" t="str">
        <f t="shared" si="136"/>
        <v/>
      </c>
      <c r="W874" s="17">
        <f>IF(ISERROR(SEARCH('G_Sipariş Fişi'!$C$17,$A874)),0,1)</f>
        <v>0</v>
      </c>
      <c r="X874" s="17">
        <f>IF(W874=0,0,COUNTIF($W$6:W874,1))</f>
        <v>0</v>
      </c>
      <c r="Y874" s="18" t="str">
        <f t="shared" si="137"/>
        <v/>
      </c>
      <c r="Z874" s="17">
        <f>IF(ISERROR(SEARCH('G_Sipariş Fişi'!$C$18,$A874)),0,1)</f>
        <v>0</v>
      </c>
      <c r="AA874" s="17">
        <f>IF(Z874=0,0,COUNTIF($Z$6:Z874,1))</f>
        <v>0</v>
      </c>
      <c r="AB874" s="18" t="str">
        <f t="shared" si="138"/>
        <v/>
      </c>
      <c r="AC874" s="17">
        <f>IF(ISERROR(SEARCH('G_Sipariş Fişi'!$C$19,$A874)),0,1)</f>
        <v>0</v>
      </c>
      <c r="AD874" s="17">
        <f>IF(AC874=0,0,COUNTIF($AC$6:AC874,1))</f>
        <v>0</v>
      </c>
      <c r="AE874" s="18" t="str">
        <f t="shared" si="139"/>
        <v/>
      </c>
    </row>
    <row r="875" spans="1:31" x14ac:dyDescent="0.3">
      <c r="A875" s="17" t="e">
        <f>Tbl_Ürünler[[#This Row],[Ürün Adı]]</f>
        <v>#VALUE!</v>
      </c>
      <c r="B875" s="17">
        <f>IF(ISERROR(SEARCH('G_Sipariş Fişi'!$C$10,$A875)),0,1)</f>
        <v>0</v>
      </c>
      <c r="C875" s="17">
        <f>IF(B875=0,0,COUNTIF($B$6:B875,1))</f>
        <v>0</v>
      </c>
      <c r="D875" s="18" t="str">
        <f t="shared" si="130"/>
        <v/>
      </c>
      <c r="E875" s="17">
        <f>IF(ISERROR(SEARCH('G_Sipariş Fişi'!$C$11,$A875)),0,1)</f>
        <v>0</v>
      </c>
      <c r="F875" s="17">
        <f>IF(E875=0,0,COUNTIF($E$6:E875,1))</f>
        <v>0</v>
      </c>
      <c r="G875" s="18" t="str">
        <f t="shared" si="131"/>
        <v/>
      </c>
      <c r="H875" s="17">
        <f>IF(ISERROR(SEARCH('G_Sipariş Fişi'!$C$12,$A875)),0,1)</f>
        <v>0</v>
      </c>
      <c r="I875" s="17">
        <f>IF(H875=0,0,COUNTIF(H$6:$H875,1))</f>
        <v>0</v>
      </c>
      <c r="J875" s="18" t="str">
        <f t="shared" si="132"/>
        <v/>
      </c>
      <c r="K875" s="17">
        <f>IF(ISERROR(SEARCH('G_Sipariş Fişi'!$C$13,$A875)),0,1)</f>
        <v>0</v>
      </c>
      <c r="L875" s="17">
        <f>IF(K875=0,0,COUNTIF($K$6:K875,1))</f>
        <v>0</v>
      </c>
      <c r="M875" s="18" t="str">
        <f t="shared" si="133"/>
        <v/>
      </c>
      <c r="N875" s="17">
        <f>IF(ISERROR(SEARCH('G_Sipariş Fişi'!$C$14,$A875)),0,1)</f>
        <v>0</v>
      </c>
      <c r="O875" s="17">
        <f>IF(N875=0,0,COUNTIF($N$6:N875,1))</f>
        <v>0</v>
      </c>
      <c r="P875" s="18" t="str">
        <f t="shared" si="134"/>
        <v/>
      </c>
      <c r="Q875" s="17">
        <f>IF(ISERROR(SEARCH('G_Sipariş Fişi'!$C$15,$A875)),0,1)</f>
        <v>0</v>
      </c>
      <c r="R875" s="17">
        <f>IF(Q875=0,0,COUNTIF($Q$6:Q875,1))</f>
        <v>0</v>
      </c>
      <c r="S875" s="18" t="str">
        <f t="shared" si="135"/>
        <v/>
      </c>
      <c r="T875" s="17">
        <f>IF(ISERROR(SEARCH('G_Sipariş Fişi'!$C$16,$A875)),0,1)</f>
        <v>0</v>
      </c>
      <c r="U875" s="17">
        <f>IF(T875=0,0,COUNTIF($T$6:T875,1))</f>
        <v>0</v>
      </c>
      <c r="V875" s="18" t="str">
        <f t="shared" si="136"/>
        <v/>
      </c>
      <c r="W875" s="17">
        <f>IF(ISERROR(SEARCH('G_Sipariş Fişi'!$C$17,$A875)),0,1)</f>
        <v>0</v>
      </c>
      <c r="X875" s="17">
        <f>IF(W875=0,0,COUNTIF($W$6:W875,1))</f>
        <v>0</v>
      </c>
      <c r="Y875" s="18" t="str">
        <f t="shared" si="137"/>
        <v/>
      </c>
      <c r="Z875" s="17">
        <f>IF(ISERROR(SEARCH('G_Sipariş Fişi'!$C$18,$A875)),0,1)</f>
        <v>0</v>
      </c>
      <c r="AA875" s="17">
        <f>IF(Z875=0,0,COUNTIF($Z$6:Z875,1))</f>
        <v>0</v>
      </c>
      <c r="AB875" s="18" t="str">
        <f t="shared" si="138"/>
        <v/>
      </c>
      <c r="AC875" s="17">
        <f>IF(ISERROR(SEARCH('G_Sipariş Fişi'!$C$19,$A875)),0,1)</f>
        <v>0</v>
      </c>
      <c r="AD875" s="17">
        <f>IF(AC875=0,0,COUNTIF($AC$6:AC875,1))</f>
        <v>0</v>
      </c>
      <c r="AE875" s="18" t="str">
        <f t="shared" si="139"/>
        <v/>
      </c>
    </row>
    <row r="876" spans="1:31" x14ac:dyDescent="0.3">
      <c r="A876" s="17" t="e">
        <f>Tbl_Ürünler[[#This Row],[Ürün Adı]]</f>
        <v>#VALUE!</v>
      </c>
      <c r="B876" s="17">
        <f>IF(ISERROR(SEARCH('G_Sipariş Fişi'!$C$10,$A876)),0,1)</f>
        <v>0</v>
      </c>
      <c r="C876" s="17">
        <f>IF(B876=0,0,COUNTIF($B$6:B876,1))</f>
        <v>0</v>
      </c>
      <c r="D876" s="18" t="str">
        <f t="shared" si="130"/>
        <v/>
      </c>
      <c r="E876" s="17">
        <f>IF(ISERROR(SEARCH('G_Sipariş Fişi'!$C$11,$A876)),0,1)</f>
        <v>0</v>
      </c>
      <c r="F876" s="17">
        <f>IF(E876=0,0,COUNTIF($E$6:E876,1))</f>
        <v>0</v>
      </c>
      <c r="G876" s="18" t="str">
        <f t="shared" si="131"/>
        <v/>
      </c>
      <c r="H876" s="17">
        <f>IF(ISERROR(SEARCH('G_Sipariş Fişi'!$C$12,$A876)),0,1)</f>
        <v>0</v>
      </c>
      <c r="I876" s="17">
        <f>IF(H876=0,0,COUNTIF(H$6:$H876,1))</f>
        <v>0</v>
      </c>
      <c r="J876" s="18" t="str">
        <f t="shared" si="132"/>
        <v/>
      </c>
      <c r="K876" s="17">
        <f>IF(ISERROR(SEARCH('G_Sipariş Fişi'!$C$13,$A876)),0,1)</f>
        <v>0</v>
      </c>
      <c r="L876" s="17">
        <f>IF(K876=0,0,COUNTIF($K$6:K876,1))</f>
        <v>0</v>
      </c>
      <c r="M876" s="18" t="str">
        <f t="shared" si="133"/>
        <v/>
      </c>
      <c r="N876" s="17">
        <f>IF(ISERROR(SEARCH('G_Sipariş Fişi'!$C$14,$A876)),0,1)</f>
        <v>0</v>
      </c>
      <c r="O876" s="17">
        <f>IF(N876=0,0,COUNTIF($N$6:N876,1))</f>
        <v>0</v>
      </c>
      <c r="P876" s="18" t="str">
        <f t="shared" si="134"/>
        <v/>
      </c>
      <c r="Q876" s="17">
        <f>IF(ISERROR(SEARCH('G_Sipariş Fişi'!$C$15,$A876)),0,1)</f>
        <v>0</v>
      </c>
      <c r="R876" s="17">
        <f>IF(Q876=0,0,COUNTIF($Q$6:Q876,1))</f>
        <v>0</v>
      </c>
      <c r="S876" s="18" t="str">
        <f t="shared" si="135"/>
        <v/>
      </c>
      <c r="T876" s="17">
        <f>IF(ISERROR(SEARCH('G_Sipariş Fişi'!$C$16,$A876)),0,1)</f>
        <v>0</v>
      </c>
      <c r="U876" s="17">
        <f>IF(T876=0,0,COUNTIF($T$6:T876,1))</f>
        <v>0</v>
      </c>
      <c r="V876" s="18" t="str">
        <f t="shared" si="136"/>
        <v/>
      </c>
      <c r="W876" s="17">
        <f>IF(ISERROR(SEARCH('G_Sipariş Fişi'!$C$17,$A876)),0,1)</f>
        <v>0</v>
      </c>
      <c r="X876" s="17">
        <f>IF(W876=0,0,COUNTIF($W$6:W876,1))</f>
        <v>0</v>
      </c>
      <c r="Y876" s="18" t="str">
        <f t="shared" si="137"/>
        <v/>
      </c>
      <c r="Z876" s="17">
        <f>IF(ISERROR(SEARCH('G_Sipariş Fişi'!$C$18,$A876)),0,1)</f>
        <v>0</v>
      </c>
      <c r="AA876" s="17">
        <f>IF(Z876=0,0,COUNTIF($Z$6:Z876,1))</f>
        <v>0</v>
      </c>
      <c r="AB876" s="18" t="str">
        <f t="shared" si="138"/>
        <v/>
      </c>
      <c r="AC876" s="17">
        <f>IF(ISERROR(SEARCH('G_Sipariş Fişi'!$C$19,$A876)),0,1)</f>
        <v>0</v>
      </c>
      <c r="AD876" s="17">
        <f>IF(AC876=0,0,COUNTIF($AC$6:AC876,1))</f>
        <v>0</v>
      </c>
      <c r="AE876" s="18" t="str">
        <f t="shared" si="139"/>
        <v/>
      </c>
    </row>
    <row r="877" spans="1:31" x14ac:dyDescent="0.3">
      <c r="A877" s="17" t="e">
        <f>Tbl_Ürünler[[#This Row],[Ürün Adı]]</f>
        <v>#VALUE!</v>
      </c>
      <c r="B877" s="17">
        <f>IF(ISERROR(SEARCH('G_Sipariş Fişi'!$C$10,$A877)),0,1)</f>
        <v>0</v>
      </c>
      <c r="C877" s="17">
        <f>IF(B877=0,0,COUNTIF($B$6:B877,1))</f>
        <v>0</v>
      </c>
      <c r="D877" s="18" t="str">
        <f t="shared" si="130"/>
        <v/>
      </c>
      <c r="E877" s="17">
        <f>IF(ISERROR(SEARCH('G_Sipariş Fişi'!$C$11,$A877)),0,1)</f>
        <v>0</v>
      </c>
      <c r="F877" s="17">
        <f>IF(E877=0,0,COUNTIF($E$6:E877,1))</f>
        <v>0</v>
      </c>
      <c r="G877" s="18" t="str">
        <f t="shared" si="131"/>
        <v/>
      </c>
      <c r="H877" s="17">
        <f>IF(ISERROR(SEARCH('G_Sipariş Fişi'!$C$12,$A877)),0,1)</f>
        <v>0</v>
      </c>
      <c r="I877" s="17">
        <f>IF(H877=0,0,COUNTIF(H$6:$H877,1))</f>
        <v>0</v>
      </c>
      <c r="J877" s="18" t="str">
        <f t="shared" si="132"/>
        <v/>
      </c>
      <c r="K877" s="17">
        <f>IF(ISERROR(SEARCH('G_Sipariş Fişi'!$C$13,$A877)),0,1)</f>
        <v>0</v>
      </c>
      <c r="L877" s="17">
        <f>IF(K877=0,0,COUNTIF($K$6:K877,1))</f>
        <v>0</v>
      </c>
      <c r="M877" s="18" t="str">
        <f t="shared" si="133"/>
        <v/>
      </c>
      <c r="N877" s="17">
        <f>IF(ISERROR(SEARCH('G_Sipariş Fişi'!$C$14,$A877)),0,1)</f>
        <v>0</v>
      </c>
      <c r="O877" s="17">
        <f>IF(N877=0,0,COUNTIF($N$6:N877,1))</f>
        <v>0</v>
      </c>
      <c r="P877" s="18" t="str">
        <f t="shared" si="134"/>
        <v/>
      </c>
      <c r="Q877" s="17">
        <f>IF(ISERROR(SEARCH('G_Sipariş Fişi'!$C$15,$A877)),0,1)</f>
        <v>0</v>
      </c>
      <c r="R877" s="17">
        <f>IF(Q877=0,0,COUNTIF($Q$6:Q877,1))</f>
        <v>0</v>
      </c>
      <c r="S877" s="18" t="str">
        <f t="shared" si="135"/>
        <v/>
      </c>
      <c r="T877" s="17">
        <f>IF(ISERROR(SEARCH('G_Sipariş Fişi'!$C$16,$A877)),0,1)</f>
        <v>0</v>
      </c>
      <c r="U877" s="17">
        <f>IF(T877=0,0,COUNTIF($T$6:T877,1))</f>
        <v>0</v>
      </c>
      <c r="V877" s="18" t="str">
        <f t="shared" si="136"/>
        <v/>
      </c>
      <c r="W877" s="17">
        <f>IF(ISERROR(SEARCH('G_Sipariş Fişi'!$C$17,$A877)),0,1)</f>
        <v>0</v>
      </c>
      <c r="X877" s="17">
        <f>IF(W877=0,0,COUNTIF($W$6:W877,1))</f>
        <v>0</v>
      </c>
      <c r="Y877" s="18" t="str">
        <f t="shared" si="137"/>
        <v/>
      </c>
      <c r="Z877" s="17">
        <f>IF(ISERROR(SEARCH('G_Sipariş Fişi'!$C$18,$A877)),0,1)</f>
        <v>0</v>
      </c>
      <c r="AA877" s="17">
        <f>IF(Z877=0,0,COUNTIF($Z$6:Z877,1))</f>
        <v>0</v>
      </c>
      <c r="AB877" s="18" t="str">
        <f t="shared" si="138"/>
        <v/>
      </c>
      <c r="AC877" s="17">
        <f>IF(ISERROR(SEARCH('G_Sipariş Fişi'!$C$19,$A877)),0,1)</f>
        <v>0</v>
      </c>
      <c r="AD877" s="17">
        <f>IF(AC877=0,0,COUNTIF($AC$6:AC877,1))</f>
        <v>0</v>
      </c>
      <c r="AE877" s="18" t="str">
        <f t="shared" si="139"/>
        <v/>
      </c>
    </row>
    <row r="878" spans="1:31" x14ac:dyDescent="0.3">
      <c r="A878" s="17" t="e">
        <f>Tbl_Ürünler[[#This Row],[Ürün Adı]]</f>
        <v>#VALUE!</v>
      </c>
      <c r="B878" s="17">
        <f>IF(ISERROR(SEARCH('G_Sipariş Fişi'!$C$10,$A878)),0,1)</f>
        <v>0</v>
      </c>
      <c r="C878" s="17">
        <f>IF(B878=0,0,COUNTIF($B$6:B878,1))</f>
        <v>0</v>
      </c>
      <c r="D878" s="18" t="str">
        <f t="shared" si="130"/>
        <v/>
      </c>
      <c r="E878" s="17">
        <f>IF(ISERROR(SEARCH('G_Sipariş Fişi'!$C$11,$A878)),0,1)</f>
        <v>0</v>
      </c>
      <c r="F878" s="17">
        <f>IF(E878=0,0,COUNTIF($E$6:E878,1))</f>
        <v>0</v>
      </c>
      <c r="G878" s="18" t="str">
        <f t="shared" si="131"/>
        <v/>
      </c>
      <c r="H878" s="17">
        <f>IF(ISERROR(SEARCH('G_Sipariş Fişi'!$C$12,$A878)),0,1)</f>
        <v>0</v>
      </c>
      <c r="I878" s="17">
        <f>IF(H878=0,0,COUNTIF(H$6:$H878,1))</f>
        <v>0</v>
      </c>
      <c r="J878" s="18" t="str">
        <f t="shared" si="132"/>
        <v/>
      </c>
      <c r="K878" s="17">
        <f>IF(ISERROR(SEARCH('G_Sipariş Fişi'!$C$13,$A878)),0,1)</f>
        <v>0</v>
      </c>
      <c r="L878" s="17">
        <f>IF(K878=0,0,COUNTIF($K$6:K878,1))</f>
        <v>0</v>
      </c>
      <c r="M878" s="18" t="str">
        <f t="shared" si="133"/>
        <v/>
      </c>
      <c r="N878" s="17">
        <f>IF(ISERROR(SEARCH('G_Sipariş Fişi'!$C$14,$A878)),0,1)</f>
        <v>0</v>
      </c>
      <c r="O878" s="17">
        <f>IF(N878=0,0,COUNTIF($N$6:N878,1))</f>
        <v>0</v>
      </c>
      <c r="P878" s="18" t="str">
        <f t="shared" si="134"/>
        <v/>
      </c>
      <c r="Q878" s="17">
        <f>IF(ISERROR(SEARCH('G_Sipariş Fişi'!$C$15,$A878)),0,1)</f>
        <v>0</v>
      </c>
      <c r="R878" s="17">
        <f>IF(Q878=0,0,COUNTIF($Q$6:Q878,1))</f>
        <v>0</v>
      </c>
      <c r="S878" s="18" t="str">
        <f t="shared" si="135"/>
        <v/>
      </c>
      <c r="T878" s="17">
        <f>IF(ISERROR(SEARCH('G_Sipariş Fişi'!$C$16,$A878)),0,1)</f>
        <v>0</v>
      </c>
      <c r="U878" s="17">
        <f>IF(T878=0,0,COUNTIF($T$6:T878,1))</f>
        <v>0</v>
      </c>
      <c r="V878" s="18" t="str">
        <f t="shared" si="136"/>
        <v/>
      </c>
      <c r="W878" s="17">
        <f>IF(ISERROR(SEARCH('G_Sipariş Fişi'!$C$17,$A878)),0,1)</f>
        <v>0</v>
      </c>
      <c r="X878" s="17">
        <f>IF(W878=0,0,COUNTIF($W$6:W878,1))</f>
        <v>0</v>
      </c>
      <c r="Y878" s="18" t="str">
        <f t="shared" si="137"/>
        <v/>
      </c>
      <c r="Z878" s="17">
        <f>IF(ISERROR(SEARCH('G_Sipariş Fişi'!$C$18,$A878)),0,1)</f>
        <v>0</v>
      </c>
      <c r="AA878" s="17">
        <f>IF(Z878=0,0,COUNTIF($Z$6:Z878,1))</f>
        <v>0</v>
      </c>
      <c r="AB878" s="18" t="str">
        <f t="shared" si="138"/>
        <v/>
      </c>
      <c r="AC878" s="17">
        <f>IF(ISERROR(SEARCH('G_Sipariş Fişi'!$C$19,$A878)),0,1)</f>
        <v>0</v>
      </c>
      <c r="AD878" s="17">
        <f>IF(AC878=0,0,COUNTIF($AC$6:AC878,1))</f>
        <v>0</v>
      </c>
      <c r="AE878" s="18" t="str">
        <f t="shared" si="139"/>
        <v/>
      </c>
    </row>
    <row r="879" spans="1:31" x14ac:dyDescent="0.3">
      <c r="A879" s="17" t="e">
        <f>Tbl_Ürünler[[#This Row],[Ürün Adı]]</f>
        <v>#VALUE!</v>
      </c>
      <c r="B879" s="17">
        <f>IF(ISERROR(SEARCH('G_Sipariş Fişi'!$C$10,$A879)),0,1)</f>
        <v>0</v>
      </c>
      <c r="C879" s="17">
        <f>IF(B879=0,0,COUNTIF($B$6:B879,1))</f>
        <v>0</v>
      </c>
      <c r="D879" s="18" t="str">
        <f t="shared" si="130"/>
        <v/>
      </c>
      <c r="E879" s="17">
        <f>IF(ISERROR(SEARCH('G_Sipariş Fişi'!$C$11,$A879)),0,1)</f>
        <v>0</v>
      </c>
      <c r="F879" s="17">
        <f>IF(E879=0,0,COUNTIF($E$6:E879,1))</f>
        <v>0</v>
      </c>
      <c r="G879" s="18" t="str">
        <f t="shared" si="131"/>
        <v/>
      </c>
      <c r="H879" s="17">
        <f>IF(ISERROR(SEARCH('G_Sipariş Fişi'!$C$12,$A879)),0,1)</f>
        <v>0</v>
      </c>
      <c r="I879" s="17">
        <f>IF(H879=0,0,COUNTIF(H$6:$H879,1))</f>
        <v>0</v>
      </c>
      <c r="J879" s="18" t="str">
        <f t="shared" si="132"/>
        <v/>
      </c>
      <c r="K879" s="17">
        <f>IF(ISERROR(SEARCH('G_Sipariş Fişi'!$C$13,$A879)),0,1)</f>
        <v>0</v>
      </c>
      <c r="L879" s="17">
        <f>IF(K879=0,0,COUNTIF($K$6:K879,1))</f>
        <v>0</v>
      </c>
      <c r="M879" s="18" t="str">
        <f t="shared" si="133"/>
        <v/>
      </c>
      <c r="N879" s="17">
        <f>IF(ISERROR(SEARCH('G_Sipariş Fişi'!$C$14,$A879)),0,1)</f>
        <v>0</v>
      </c>
      <c r="O879" s="17">
        <f>IF(N879=0,0,COUNTIF($N$6:N879,1))</f>
        <v>0</v>
      </c>
      <c r="P879" s="18" t="str">
        <f t="shared" si="134"/>
        <v/>
      </c>
      <c r="Q879" s="17">
        <f>IF(ISERROR(SEARCH('G_Sipariş Fişi'!$C$15,$A879)),0,1)</f>
        <v>0</v>
      </c>
      <c r="R879" s="17">
        <f>IF(Q879=0,0,COUNTIF($Q$6:Q879,1))</f>
        <v>0</v>
      </c>
      <c r="S879" s="18" t="str">
        <f t="shared" si="135"/>
        <v/>
      </c>
      <c r="T879" s="17">
        <f>IF(ISERROR(SEARCH('G_Sipariş Fişi'!$C$16,$A879)),0,1)</f>
        <v>0</v>
      </c>
      <c r="U879" s="17">
        <f>IF(T879=0,0,COUNTIF($T$6:T879,1))</f>
        <v>0</v>
      </c>
      <c r="V879" s="18" t="str">
        <f t="shared" si="136"/>
        <v/>
      </c>
      <c r="W879" s="17">
        <f>IF(ISERROR(SEARCH('G_Sipariş Fişi'!$C$17,$A879)),0,1)</f>
        <v>0</v>
      </c>
      <c r="X879" s="17">
        <f>IF(W879=0,0,COUNTIF($W$6:W879,1))</f>
        <v>0</v>
      </c>
      <c r="Y879" s="18" t="str">
        <f t="shared" si="137"/>
        <v/>
      </c>
      <c r="Z879" s="17">
        <f>IF(ISERROR(SEARCH('G_Sipariş Fişi'!$C$18,$A879)),0,1)</f>
        <v>0</v>
      </c>
      <c r="AA879" s="17">
        <f>IF(Z879=0,0,COUNTIF($Z$6:Z879,1))</f>
        <v>0</v>
      </c>
      <c r="AB879" s="18" t="str">
        <f t="shared" si="138"/>
        <v/>
      </c>
      <c r="AC879" s="17">
        <f>IF(ISERROR(SEARCH('G_Sipariş Fişi'!$C$19,$A879)),0,1)</f>
        <v>0</v>
      </c>
      <c r="AD879" s="17">
        <f>IF(AC879=0,0,COUNTIF($AC$6:AC879,1))</f>
        <v>0</v>
      </c>
      <c r="AE879" s="18" t="str">
        <f t="shared" si="139"/>
        <v/>
      </c>
    </row>
    <row r="880" spans="1:31" x14ac:dyDescent="0.3">
      <c r="A880" s="17" t="e">
        <f>Tbl_Ürünler[[#This Row],[Ürün Adı]]</f>
        <v>#VALUE!</v>
      </c>
      <c r="B880" s="17">
        <f>IF(ISERROR(SEARCH('G_Sipariş Fişi'!$C$10,$A880)),0,1)</f>
        <v>0</v>
      </c>
      <c r="C880" s="17">
        <f>IF(B880=0,0,COUNTIF($B$6:B880,1))</f>
        <v>0</v>
      </c>
      <c r="D880" s="18" t="str">
        <f t="shared" si="130"/>
        <v/>
      </c>
      <c r="E880" s="17">
        <f>IF(ISERROR(SEARCH('G_Sipariş Fişi'!$C$11,$A880)),0,1)</f>
        <v>0</v>
      </c>
      <c r="F880" s="17">
        <f>IF(E880=0,0,COUNTIF($E$6:E880,1))</f>
        <v>0</v>
      </c>
      <c r="G880" s="18" t="str">
        <f t="shared" si="131"/>
        <v/>
      </c>
      <c r="H880" s="17">
        <f>IF(ISERROR(SEARCH('G_Sipariş Fişi'!$C$12,$A880)),0,1)</f>
        <v>0</v>
      </c>
      <c r="I880" s="17">
        <f>IF(H880=0,0,COUNTIF(H$6:$H880,1))</f>
        <v>0</v>
      </c>
      <c r="J880" s="18" t="str">
        <f t="shared" si="132"/>
        <v/>
      </c>
      <c r="K880" s="17">
        <f>IF(ISERROR(SEARCH('G_Sipariş Fişi'!$C$13,$A880)),0,1)</f>
        <v>0</v>
      </c>
      <c r="L880" s="17">
        <f>IF(K880=0,0,COUNTIF($K$6:K880,1))</f>
        <v>0</v>
      </c>
      <c r="M880" s="18" t="str">
        <f t="shared" si="133"/>
        <v/>
      </c>
      <c r="N880" s="17">
        <f>IF(ISERROR(SEARCH('G_Sipariş Fişi'!$C$14,$A880)),0,1)</f>
        <v>0</v>
      </c>
      <c r="O880" s="17">
        <f>IF(N880=0,0,COUNTIF($N$6:N880,1))</f>
        <v>0</v>
      </c>
      <c r="P880" s="18" t="str">
        <f t="shared" si="134"/>
        <v/>
      </c>
      <c r="Q880" s="17">
        <f>IF(ISERROR(SEARCH('G_Sipariş Fişi'!$C$15,$A880)),0,1)</f>
        <v>0</v>
      </c>
      <c r="R880" s="17">
        <f>IF(Q880=0,0,COUNTIF($Q$6:Q880,1))</f>
        <v>0</v>
      </c>
      <c r="S880" s="18" t="str">
        <f t="shared" si="135"/>
        <v/>
      </c>
      <c r="T880" s="17">
        <f>IF(ISERROR(SEARCH('G_Sipariş Fişi'!$C$16,$A880)),0,1)</f>
        <v>0</v>
      </c>
      <c r="U880" s="17">
        <f>IF(T880=0,0,COUNTIF($T$6:T880,1))</f>
        <v>0</v>
      </c>
      <c r="V880" s="18" t="str">
        <f t="shared" si="136"/>
        <v/>
      </c>
      <c r="W880" s="17">
        <f>IF(ISERROR(SEARCH('G_Sipariş Fişi'!$C$17,$A880)),0,1)</f>
        <v>0</v>
      </c>
      <c r="X880" s="17">
        <f>IF(W880=0,0,COUNTIF($W$6:W880,1))</f>
        <v>0</v>
      </c>
      <c r="Y880" s="18" t="str">
        <f t="shared" si="137"/>
        <v/>
      </c>
      <c r="Z880" s="17">
        <f>IF(ISERROR(SEARCH('G_Sipariş Fişi'!$C$18,$A880)),0,1)</f>
        <v>0</v>
      </c>
      <c r="AA880" s="17">
        <f>IF(Z880=0,0,COUNTIF($Z$6:Z880,1))</f>
        <v>0</v>
      </c>
      <c r="AB880" s="18" t="str">
        <f t="shared" si="138"/>
        <v/>
      </c>
      <c r="AC880" s="17">
        <f>IF(ISERROR(SEARCH('G_Sipariş Fişi'!$C$19,$A880)),0,1)</f>
        <v>0</v>
      </c>
      <c r="AD880" s="17">
        <f>IF(AC880=0,0,COUNTIF($AC$6:AC880,1))</f>
        <v>0</v>
      </c>
      <c r="AE880" s="18" t="str">
        <f t="shared" si="139"/>
        <v/>
      </c>
    </row>
    <row r="881" spans="1:31" x14ac:dyDescent="0.3">
      <c r="A881" s="17" t="e">
        <f>Tbl_Ürünler[[#This Row],[Ürün Adı]]</f>
        <v>#VALUE!</v>
      </c>
      <c r="B881" s="17">
        <f>IF(ISERROR(SEARCH('G_Sipariş Fişi'!$C$10,$A881)),0,1)</f>
        <v>0</v>
      </c>
      <c r="C881" s="17">
        <f>IF(B881=0,0,COUNTIF($B$6:B881,1))</f>
        <v>0</v>
      </c>
      <c r="D881" s="18" t="str">
        <f t="shared" si="130"/>
        <v/>
      </c>
      <c r="E881" s="17">
        <f>IF(ISERROR(SEARCH('G_Sipariş Fişi'!$C$11,$A881)),0,1)</f>
        <v>0</v>
      </c>
      <c r="F881" s="17">
        <f>IF(E881=0,0,COUNTIF($E$6:E881,1))</f>
        <v>0</v>
      </c>
      <c r="G881" s="18" t="str">
        <f t="shared" si="131"/>
        <v/>
      </c>
      <c r="H881" s="17">
        <f>IF(ISERROR(SEARCH('G_Sipariş Fişi'!$C$12,$A881)),0,1)</f>
        <v>0</v>
      </c>
      <c r="I881" s="17">
        <f>IF(H881=0,0,COUNTIF(H$6:$H881,1))</f>
        <v>0</v>
      </c>
      <c r="J881" s="18" t="str">
        <f t="shared" si="132"/>
        <v/>
      </c>
      <c r="K881" s="17">
        <f>IF(ISERROR(SEARCH('G_Sipariş Fişi'!$C$13,$A881)),0,1)</f>
        <v>0</v>
      </c>
      <c r="L881" s="17">
        <f>IF(K881=0,0,COUNTIF($K$6:K881,1))</f>
        <v>0</v>
      </c>
      <c r="M881" s="18" t="str">
        <f t="shared" si="133"/>
        <v/>
      </c>
      <c r="N881" s="17">
        <f>IF(ISERROR(SEARCH('G_Sipariş Fişi'!$C$14,$A881)),0,1)</f>
        <v>0</v>
      </c>
      <c r="O881" s="17">
        <f>IF(N881=0,0,COUNTIF($N$6:N881,1))</f>
        <v>0</v>
      </c>
      <c r="P881" s="18" t="str">
        <f t="shared" si="134"/>
        <v/>
      </c>
      <c r="Q881" s="17">
        <f>IF(ISERROR(SEARCH('G_Sipariş Fişi'!$C$15,$A881)),0,1)</f>
        <v>0</v>
      </c>
      <c r="R881" s="17">
        <f>IF(Q881=0,0,COUNTIF($Q$6:Q881,1))</f>
        <v>0</v>
      </c>
      <c r="S881" s="18" t="str">
        <f t="shared" si="135"/>
        <v/>
      </c>
      <c r="T881" s="17">
        <f>IF(ISERROR(SEARCH('G_Sipariş Fişi'!$C$16,$A881)),0,1)</f>
        <v>0</v>
      </c>
      <c r="U881" s="17">
        <f>IF(T881=0,0,COUNTIF($T$6:T881,1))</f>
        <v>0</v>
      </c>
      <c r="V881" s="18" t="str">
        <f t="shared" si="136"/>
        <v/>
      </c>
      <c r="W881" s="17">
        <f>IF(ISERROR(SEARCH('G_Sipariş Fişi'!$C$17,$A881)),0,1)</f>
        <v>0</v>
      </c>
      <c r="X881" s="17">
        <f>IF(W881=0,0,COUNTIF($W$6:W881,1))</f>
        <v>0</v>
      </c>
      <c r="Y881" s="18" t="str">
        <f t="shared" si="137"/>
        <v/>
      </c>
      <c r="Z881" s="17">
        <f>IF(ISERROR(SEARCH('G_Sipariş Fişi'!$C$18,$A881)),0,1)</f>
        <v>0</v>
      </c>
      <c r="AA881" s="17">
        <f>IF(Z881=0,0,COUNTIF($Z$6:Z881,1))</f>
        <v>0</v>
      </c>
      <c r="AB881" s="18" t="str">
        <f t="shared" si="138"/>
        <v/>
      </c>
      <c r="AC881" s="17">
        <f>IF(ISERROR(SEARCH('G_Sipariş Fişi'!$C$19,$A881)),0,1)</f>
        <v>0</v>
      </c>
      <c r="AD881" s="17">
        <f>IF(AC881=0,0,COUNTIF($AC$6:AC881,1))</f>
        <v>0</v>
      </c>
      <c r="AE881" s="18" t="str">
        <f t="shared" si="139"/>
        <v/>
      </c>
    </row>
    <row r="882" spans="1:31" x14ac:dyDescent="0.3">
      <c r="A882" s="17" t="e">
        <f>Tbl_Ürünler[[#This Row],[Ürün Adı]]</f>
        <v>#VALUE!</v>
      </c>
      <c r="B882" s="17">
        <f>IF(ISERROR(SEARCH('G_Sipariş Fişi'!$C$10,$A882)),0,1)</f>
        <v>0</v>
      </c>
      <c r="C882" s="17">
        <f>IF(B882=0,0,COUNTIF($B$6:B882,1))</f>
        <v>0</v>
      </c>
      <c r="D882" s="18" t="str">
        <f t="shared" si="130"/>
        <v/>
      </c>
      <c r="E882" s="17">
        <f>IF(ISERROR(SEARCH('G_Sipariş Fişi'!$C$11,$A882)),0,1)</f>
        <v>0</v>
      </c>
      <c r="F882" s="17">
        <f>IF(E882=0,0,COUNTIF($E$6:E882,1))</f>
        <v>0</v>
      </c>
      <c r="G882" s="18" t="str">
        <f t="shared" si="131"/>
        <v/>
      </c>
      <c r="H882" s="17">
        <f>IF(ISERROR(SEARCH('G_Sipariş Fişi'!$C$12,$A882)),0,1)</f>
        <v>0</v>
      </c>
      <c r="I882" s="17">
        <f>IF(H882=0,0,COUNTIF(H$6:$H882,1))</f>
        <v>0</v>
      </c>
      <c r="J882" s="18" t="str">
        <f t="shared" si="132"/>
        <v/>
      </c>
      <c r="K882" s="17">
        <f>IF(ISERROR(SEARCH('G_Sipariş Fişi'!$C$13,$A882)),0,1)</f>
        <v>0</v>
      </c>
      <c r="L882" s="17">
        <f>IF(K882=0,0,COUNTIF($K$6:K882,1))</f>
        <v>0</v>
      </c>
      <c r="M882" s="18" t="str">
        <f t="shared" si="133"/>
        <v/>
      </c>
      <c r="N882" s="17">
        <f>IF(ISERROR(SEARCH('G_Sipariş Fişi'!$C$14,$A882)),0,1)</f>
        <v>0</v>
      </c>
      <c r="O882" s="17">
        <f>IF(N882=0,0,COUNTIF($N$6:N882,1))</f>
        <v>0</v>
      </c>
      <c r="P882" s="18" t="str">
        <f t="shared" si="134"/>
        <v/>
      </c>
      <c r="Q882" s="17">
        <f>IF(ISERROR(SEARCH('G_Sipariş Fişi'!$C$15,$A882)),0,1)</f>
        <v>0</v>
      </c>
      <c r="R882" s="17">
        <f>IF(Q882=0,0,COUNTIF($Q$6:Q882,1))</f>
        <v>0</v>
      </c>
      <c r="S882" s="18" t="str">
        <f t="shared" si="135"/>
        <v/>
      </c>
      <c r="T882" s="17">
        <f>IF(ISERROR(SEARCH('G_Sipariş Fişi'!$C$16,$A882)),0,1)</f>
        <v>0</v>
      </c>
      <c r="U882" s="17">
        <f>IF(T882=0,0,COUNTIF($T$6:T882,1))</f>
        <v>0</v>
      </c>
      <c r="V882" s="18" t="str">
        <f t="shared" si="136"/>
        <v/>
      </c>
      <c r="W882" s="17">
        <f>IF(ISERROR(SEARCH('G_Sipariş Fişi'!$C$17,$A882)),0,1)</f>
        <v>0</v>
      </c>
      <c r="X882" s="17">
        <f>IF(W882=0,0,COUNTIF($W$6:W882,1))</f>
        <v>0</v>
      </c>
      <c r="Y882" s="18" t="str">
        <f t="shared" si="137"/>
        <v/>
      </c>
      <c r="Z882" s="17">
        <f>IF(ISERROR(SEARCH('G_Sipariş Fişi'!$C$18,$A882)),0,1)</f>
        <v>0</v>
      </c>
      <c r="AA882" s="17">
        <f>IF(Z882=0,0,COUNTIF($Z$6:Z882,1))</f>
        <v>0</v>
      </c>
      <c r="AB882" s="18" t="str">
        <f t="shared" si="138"/>
        <v/>
      </c>
      <c r="AC882" s="17">
        <f>IF(ISERROR(SEARCH('G_Sipariş Fişi'!$C$19,$A882)),0,1)</f>
        <v>0</v>
      </c>
      <c r="AD882" s="17">
        <f>IF(AC882=0,0,COUNTIF($AC$6:AC882,1))</f>
        <v>0</v>
      </c>
      <c r="AE882" s="18" t="str">
        <f t="shared" si="139"/>
        <v/>
      </c>
    </row>
    <row r="883" spans="1:31" x14ac:dyDescent="0.3">
      <c r="A883" s="17" t="e">
        <f>Tbl_Ürünler[[#This Row],[Ürün Adı]]</f>
        <v>#VALUE!</v>
      </c>
      <c r="B883" s="17">
        <f>IF(ISERROR(SEARCH('G_Sipariş Fişi'!$C$10,$A883)),0,1)</f>
        <v>0</v>
      </c>
      <c r="C883" s="17">
        <f>IF(B883=0,0,COUNTIF($B$6:B883,1))</f>
        <v>0</v>
      </c>
      <c r="D883" s="18" t="str">
        <f t="shared" si="130"/>
        <v/>
      </c>
      <c r="E883" s="17">
        <f>IF(ISERROR(SEARCH('G_Sipariş Fişi'!$C$11,$A883)),0,1)</f>
        <v>0</v>
      </c>
      <c r="F883" s="17">
        <f>IF(E883=0,0,COUNTIF($E$6:E883,1))</f>
        <v>0</v>
      </c>
      <c r="G883" s="18" t="str">
        <f t="shared" si="131"/>
        <v/>
      </c>
      <c r="H883" s="17">
        <f>IF(ISERROR(SEARCH('G_Sipariş Fişi'!$C$12,$A883)),0,1)</f>
        <v>0</v>
      </c>
      <c r="I883" s="17">
        <f>IF(H883=0,0,COUNTIF(H$6:$H883,1))</f>
        <v>0</v>
      </c>
      <c r="J883" s="18" t="str">
        <f t="shared" si="132"/>
        <v/>
      </c>
      <c r="K883" s="17">
        <f>IF(ISERROR(SEARCH('G_Sipariş Fişi'!$C$13,$A883)),0,1)</f>
        <v>0</v>
      </c>
      <c r="L883" s="17">
        <f>IF(K883=0,0,COUNTIF($K$6:K883,1))</f>
        <v>0</v>
      </c>
      <c r="M883" s="18" t="str">
        <f t="shared" si="133"/>
        <v/>
      </c>
      <c r="N883" s="17">
        <f>IF(ISERROR(SEARCH('G_Sipariş Fişi'!$C$14,$A883)),0,1)</f>
        <v>0</v>
      </c>
      <c r="O883" s="17">
        <f>IF(N883=0,0,COUNTIF($N$6:N883,1))</f>
        <v>0</v>
      </c>
      <c r="P883" s="18" t="str">
        <f t="shared" si="134"/>
        <v/>
      </c>
      <c r="Q883" s="17">
        <f>IF(ISERROR(SEARCH('G_Sipariş Fişi'!$C$15,$A883)),0,1)</f>
        <v>0</v>
      </c>
      <c r="R883" s="17">
        <f>IF(Q883=0,0,COUNTIF($Q$6:Q883,1))</f>
        <v>0</v>
      </c>
      <c r="S883" s="18" t="str">
        <f t="shared" si="135"/>
        <v/>
      </c>
      <c r="T883" s="17">
        <f>IF(ISERROR(SEARCH('G_Sipariş Fişi'!$C$16,$A883)),0,1)</f>
        <v>0</v>
      </c>
      <c r="U883" s="17">
        <f>IF(T883=0,0,COUNTIF($T$6:T883,1))</f>
        <v>0</v>
      </c>
      <c r="V883" s="18" t="str">
        <f t="shared" si="136"/>
        <v/>
      </c>
      <c r="W883" s="17">
        <f>IF(ISERROR(SEARCH('G_Sipariş Fişi'!$C$17,$A883)),0,1)</f>
        <v>0</v>
      </c>
      <c r="X883" s="17">
        <f>IF(W883=0,0,COUNTIF($W$6:W883,1))</f>
        <v>0</v>
      </c>
      <c r="Y883" s="18" t="str">
        <f t="shared" si="137"/>
        <v/>
      </c>
      <c r="Z883" s="17">
        <f>IF(ISERROR(SEARCH('G_Sipariş Fişi'!$C$18,$A883)),0,1)</f>
        <v>0</v>
      </c>
      <c r="AA883" s="17">
        <f>IF(Z883=0,0,COUNTIF($Z$6:Z883,1))</f>
        <v>0</v>
      </c>
      <c r="AB883" s="18" t="str">
        <f t="shared" si="138"/>
        <v/>
      </c>
      <c r="AC883" s="17">
        <f>IF(ISERROR(SEARCH('G_Sipariş Fişi'!$C$19,$A883)),0,1)</f>
        <v>0</v>
      </c>
      <c r="AD883" s="17">
        <f>IF(AC883=0,0,COUNTIF($AC$6:AC883,1))</f>
        <v>0</v>
      </c>
      <c r="AE883" s="18" t="str">
        <f t="shared" si="139"/>
        <v/>
      </c>
    </row>
    <row r="884" spans="1:31" x14ac:dyDescent="0.3">
      <c r="A884" s="17" t="e">
        <f>Tbl_Ürünler[[#This Row],[Ürün Adı]]</f>
        <v>#VALUE!</v>
      </c>
      <c r="B884" s="17">
        <f>IF(ISERROR(SEARCH('G_Sipariş Fişi'!$C$10,$A884)),0,1)</f>
        <v>0</v>
      </c>
      <c r="C884" s="17">
        <f>IF(B884=0,0,COUNTIF($B$6:B884,1))</f>
        <v>0</v>
      </c>
      <c r="D884" s="18" t="str">
        <f t="shared" si="130"/>
        <v/>
      </c>
      <c r="E884" s="17">
        <f>IF(ISERROR(SEARCH('G_Sipariş Fişi'!$C$11,$A884)),0,1)</f>
        <v>0</v>
      </c>
      <c r="F884" s="17">
        <f>IF(E884=0,0,COUNTIF($E$6:E884,1))</f>
        <v>0</v>
      </c>
      <c r="G884" s="18" t="str">
        <f t="shared" si="131"/>
        <v/>
      </c>
      <c r="H884" s="17">
        <f>IF(ISERROR(SEARCH('G_Sipariş Fişi'!$C$12,$A884)),0,1)</f>
        <v>0</v>
      </c>
      <c r="I884" s="17">
        <f>IF(H884=0,0,COUNTIF(H$6:$H884,1))</f>
        <v>0</v>
      </c>
      <c r="J884" s="18" t="str">
        <f t="shared" si="132"/>
        <v/>
      </c>
      <c r="K884" s="17">
        <f>IF(ISERROR(SEARCH('G_Sipariş Fişi'!$C$13,$A884)),0,1)</f>
        <v>0</v>
      </c>
      <c r="L884" s="17">
        <f>IF(K884=0,0,COUNTIF($K$6:K884,1))</f>
        <v>0</v>
      </c>
      <c r="M884" s="18" t="str">
        <f t="shared" si="133"/>
        <v/>
      </c>
      <c r="N884" s="17">
        <f>IF(ISERROR(SEARCH('G_Sipariş Fişi'!$C$14,$A884)),0,1)</f>
        <v>0</v>
      </c>
      <c r="O884" s="17">
        <f>IF(N884=0,0,COUNTIF($N$6:N884,1))</f>
        <v>0</v>
      </c>
      <c r="P884" s="18" t="str">
        <f t="shared" si="134"/>
        <v/>
      </c>
      <c r="Q884" s="17">
        <f>IF(ISERROR(SEARCH('G_Sipariş Fişi'!$C$15,$A884)),0,1)</f>
        <v>0</v>
      </c>
      <c r="R884" s="17">
        <f>IF(Q884=0,0,COUNTIF($Q$6:Q884,1))</f>
        <v>0</v>
      </c>
      <c r="S884" s="18" t="str">
        <f t="shared" si="135"/>
        <v/>
      </c>
      <c r="T884" s="17">
        <f>IF(ISERROR(SEARCH('G_Sipariş Fişi'!$C$16,$A884)),0,1)</f>
        <v>0</v>
      </c>
      <c r="U884" s="17">
        <f>IF(T884=0,0,COUNTIF($T$6:T884,1))</f>
        <v>0</v>
      </c>
      <c r="V884" s="18" t="str">
        <f t="shared" si="136"/>
        <v/>
      </c>
      <c r="W884" s="17">
        <f>IF(ISERROR(SEARCH('G_Sipariş Fişi'!$C$17,$A884)),0,1)</f>
        <v>0</v>
      </c>
      <c r="X884" s="17">
        <f>IF(W884=0,0,COUNTIF($W$6:W884,1))</f>
        <v>0</v>
      </c>
      <c r="Y884" s="18" t="str">
        <f t="shared" si="137"/>
        <v/>
      </c>
      <c r="Z884" s="17">
        <f>IF(ISERROR(SEARCH('G_Sipariş Fişi'!$C$18,$A884)),0,1)</f>
        <v>0</v>
      </c>
      <c r="AA884" s="17">
        <f>IF(Z884=0,0,COUNTIF($Z$6:Z884,1))</f>
        <v>0</v>
      </c>
      <c r="AB884" s="18" t="str">
        <f t="shared" si="138"/>
        <v/>
      </c>
      <c r="AC884" s="17">
        <f>IF(ISERROR(SEARCH('G_Sipariş Fişi'!$C$19,$A884)),0,1)</f>
        <v>0</v>
      </c>
      <c r="AD884" s="17">
        <f>IF(AC884=0,0,COUNTIF($AC$6:AC884,1))</f>
        <v>0</v>
      </c>
      <c r="AE884" s="18" t="str">
        <f t="shared" si="139"/>
        <v/>
      </c>
    </row>
    <row r="885" spans="1:31" x14ac:dyDescent="0.3">
      <c r="A885" s="17" t="e">
        <f>Tbl_Ürünler[[#This Row],[Ürün Adı]]</f>
        <v>#VALUE!</v>
      </c>
      <c r="B885" s="17">
        <f>IF(ISERROR(SEARCH('G_Sipariş Fişi'!$C$10,$A885)),0,1)</f>
        <v>0</v>
      </c>
      <c r="C885" s="17">
        <f>IF(B885=0,0,COUNTIF($B$6:B885,1))</f>
        <v>0</v>
      </c>
      <c r="D885" s="18" t="str">
        <f t="shared" si="130"/>
        <v/>
      </c>
      <c r="E885" s="17">
        <f>IF(ISERROR(SEARCH('G_Sipariş Fişi'!$C$11,$A885)),0,1)</f>
        <v>0</v>
      </c>
      <c r="F885" s="17">
        <f>IF(E885=0,0,COUNTIF($E$6:E885,1))</f>
        <v>0</v>
      </c>
      <c r="G885" s="18" t="str">
        <f t="shared" si="131"/>
        <v/>
      </c>
      <c r="H885" s="17">
        <f>IF(ISERROR(SEARCH('G_Sipariş Fişi'!$C$12,$A885)),0,1)</f>
        <v>0</v>
      </c>
      <c r="I885" s="17">
        <f>IF(H885=0,0,COUNTIF(H$6:$H885,1))</f>
        <v>0</v>
      </c>
      <c r="J885" s="18" t="str">
        <f t="shared" si="132"/>
        <v/>
      </c>
      <c r="K885" s="17">
        <f>IF(ISERROR(SEARCH('G_Sipariş Fişi'!$C$13,$A885)),0,1)</f>
        <v>0</v>
      </c>
      <c r="L885" s="17">
        <f>IF(K885=0,0,COUNTIF($K$6:K885,1))</f>
        <v>0</v>
      </c>
      <c r="M885" s="18" t="str">
        <f t="shared" si="133"/>
        <v/>
      </c>
      <c r="N885" s="17">
        <f>IF(ISERROR(SEARCH('G_Sipariş Fişi'!$C$14,$A885)),0,1)</f>
        <v>0</v>
      </c>
      <c r="O885" s="17">
        <f>IF(N885=0,0,COUNTIF($N$6:N885,1))</f>
        <v>0</v>
      </c>
      <c r="P885" s="18" t="str">
        <f t="shared" si="134"/>
        <v/>
      </c>
      <c r="Q885" s="17">
        <f>IF(ISERROR(SEARCH('G_Sipariş Fişi'!$C$15,$A885)),0,1)</f>
        <v>0</v>
      </c>
      <c r="R885" s="17">
        <f>IF(Q885=0,0,COUNTIF($Q$6:Q885,1))</f>
        <v>0</v>
      </c>
      <c r="S885" s="18" t="str">
        <f t="shared" si="135"/>
        <v/>
      </c>
      <c r="T885" s="17">
        <f>IF(ISERROR(SEARCH('G_Sipariş Fişi'!$C$16,$A885)),0,1)</f>
        <v>0</v>
      </c>
      <c r="U885" s="17">
        <f>IF(T885=0,0,COUNTIF($T$6:T885,1))</f>
        <v>0</v>
      </c>
      <c r="V885" s="18" t="str">
        <f t="shared" si="136"/>
        <v/>
      </c>
      <c r="W885" s="17">
        <f>IF(ISERROR(SEARCH('G_Sipariş Fişi'!$C$17,$A885)),0,1)</f>
        <v>0</v>
      </c>
      <c r="X885" s="17">
        <f>IF(W885=0,0,COUNTIF($W$6:W885,1))</f>
        <v>0</v>
      </c>
      <c r="Y885" s="18" t="str">
        <f t="shared" si="137"/>
        <v/>
      </c>
      <c r="Z885" s="17">
        <f>IF(ISERROR(SEARCH('G_Sipariş Fişi'!$C$18,$A885)),0,1)</f>
        <v>0</v>
      </c>
      <c r="AA885" s="17">
        <f>IF(Z885=0,0,COUNTIF($Z$6:Z885,1))</f>
        <v>0</v>
      </c>
      <c r="AB885" s="18" t="str">
        <f t="shared" si="138"/>
        <v/>
      </c>
      <c r="AC885" s="17">
        <f>IF(ISERROR(SEARCH('G_Sipariş Fişi'!$C$19,$A885)),0,1)</f>
        <v>0</v>
      </c>
      <c r="AD885" s="17">
        <f>IF(AC885=0,0,COUNTIF($AC$6:AC885,1))</f>
        <v>0</v>
      </c>
      <c r="AE885" s="18" t="str">
        <f t="shared" si="139"/>
        <v/>
      </c>
    </row>
    <row r="886" spans="1:31" x14ac:dyDescent="0.3">
      <c r="A886" s="17" t="e">
        <f>Tbl_Ürünler[[#This Row],[Ürün Adı]]</f>
        <v>#VALUE!</v>
      </c>
      <c r="B886" s="17">
        <f>IF(ISERROR(SEARCH('G_Sipariş Fişi'!$C$10,$A886)),0,1)</f>
        <v>0</v>
      </c>
      <c r="C886" s="17">
        <f>IF(B886=0,0,COUNTIF($B$6:B886,1))</f>
        <v>0</v>
      </c>
      <c r="D886" s="18" t="str">
        <f t="shared" si="130"/>
        <v/>
      </c>
      <c r="E886" s="17">
        <f>IF(ISERROR(SEARCH('G_Sipariş Fişi'!$C$11,$A886)),0,1)</f>
        <v>0</v>
      </c>
      <c r="F886" s="17">
        <f>IF(E886=0,0,COUNTIF($E$6:E886,1))</f>
        <v>0</v>
      </c>
      <c r="G886" s="18" t="str">
        <f t="shared" si="131"/>
        <v/>
      </c>
      <c r="H886" s="17">
        <f>IF(ISERROR(SEARCH('G_Sipariş Fişi'!$C$12,$A886)),0,1)</f>
        <v>0</v>
      </c>
      <c r="I886" s="17">
        <f>IF(H886=0,0,COUNTIF(H$6:$H886,1))</f>
        <v>0</v>
      </c>
      <c r="J886" s="18" t="str">
        <f t="shared" si="132"/>
        <v/>
      </c>
      <c r="K886" s="17">
        <f>IF(ISERROR(SEARCH('G_Sipariş Fişi'!$C$13,$A886)),0,1)</f>
        <v>0</v>
      </c>
      <c r="L886" s="17">
        <f>IF(K886=0,0,COUNTIF($K$6:K886,1))</f>
        <v>0</v>
      </c>
      <c r="M886" s="18" t="str">
        <f t="shared" si="133"/>
        <v/>
      </c>
      <c r="N886" s="17">
        <f>IF(ISERROR(SEARCH('G_Sipariş Fişi'!$C$14,$A886)),0,1)</f>
        <v>0</v>
      </c>
      <c r="O886" s="17">
        <f>IF(N886=0,0,COUNTIF($N$6:N886,1))</f>
        <v>0</v>
      </c>
      <c r="P886" s="18" t="str">
        <f t="shared" si="134"/>
        <v/>
      </c>
      <c r="Q886" s="17">
        <f>IF(ISERROR(SEARCH('G_Sipariş Fişi'!$C$15,$A886)),0,1)</f>
        <v>0</v>
      </c>
      <c r="R886" s="17">
        <f>IF(Q886=0,0,COUNTIF($Q$6:Q886,1))</f>
        <v>0</v>
      </c>
      <c r="S886" s="18" t="str">
        <f t="shared" si="135"/>
        <v/>
      </c>
      <c r="T886" s="17">
        <f>IF(ISERROR(SEARCH('G_Sipariş Fişi'!$C$16,$A886)),0,1)</f>
        <v>0</v>
      </c>
      <c r="U886" s="17">
        <f>IF(T886=0,0,COUNTIF($T$6:T886,1))</f>
        <v>0</v>
      </c>
      <c r="V886" s="18" t="str">
        <f t="shared" si="136"/>
        <v/>
      </c>
      <c r="W886" s="17">
        <f>IF(ISERROR(SEARCH('G_Sipariş Fişi'!$C$17,$A886)),0,1)</f>
        <v>0</v>
      </c>
      <c r="X886" s="17">
        <f>IF(W886=0,0,COUNTIF($W$6:W886,1))</f>
        <v>0</v>
      </c>
      <c r="Y886" s="18" t="str">
        <f t="shared" si="137"/>
        <v/>
      </c>
      <c r="Z886" s="17">
        <f>IF(ISERROR(SEARCH('G_Sipariş Fişi'!$C$18,$A886)),0,1)</f>
        <v>0</v>
      </c>
      <c r="AA886" s="17">
        <f>IF(Z886=0,0,COUNTIF($Z$6:Z886,1))</f>
        <v>0</v>
      </c>
      <c r="AB886" s="18" t="str">
        <f t="shared" si="138"/>
        <v/>
      </c>
      <c r="AC886" s="17">
        <f>IF(ISERROR(SEARCH('G_Sipariş Fişi'!$C$19,$A886)),0,1)</f>
        <v>0</v>
      </c>
      <c r="AD886" s="17">
        <f>IF(AC886=0,0,COUNTIF($AC$6:AC886,1))</f>
        <v>0</v>
      </c>
      <c r="AE886" s="18" t="str">
        <f t="shared" si="139"/>
        <v/>
      </c>
    </row>
    <row r="887" spans="1:31" x14ac:dyDescent="0.3">
      <c r="A887" s="17" t="e">
        <f>Tbl_Ürünler[[#This Row],[Ürün Adı]]</f>
        <v>#VALUE!</v>
      </c>
      <c r="B887" s="17">
        <f>IF(ISERROR(SEARCH('G_Sipariş Fişi'!$C$10,$A887)),0,1)</f>
        <v>0</v>
      </c>
      <c r="C887" s="17">
        <f>IF(B887=0,0,COUNTIF($B$6:B887,1))</f>
        <v>0</v>
      </c>
      <c r="D887" s="18" t="str">
        <f t="shared" si="130"/>
        <v/>
      </c>
      <c r="E887" s="17">
        <f>IF(ISERROR(SEARCH('G_Sipariş Fişi'!$C$11,$A887)),0,1)</f>
        <v>0</v>
      </c>
      <c r="F887" s="17">
        <f>IF(E887=0,0,COUNTIF($E$6:E887,1))</f>
        <v>0</v>
      </c>
      <c r="G887" s="18" t="str">
        <f t="shared" si="131"/>
        <v/>
      </c>
      <c r="H887" s="17">
        <f>IF(ISERROR(SEARCH('G_Sipariş Fişi'!$C$12,$A887)),0,1)</f>
        <v>0</v>
      </c>
      <c r="I887" s="17">
        <f>IF(H887=0,0,COUNTIF(H$6:$H887,1))</f>
        <v>0</v>
      </c>
      <c r="J887" s="18" t="str">
        <f t="shared" si="132"/>
        <v/>
      </c>
      <c r="K887" s="17">
        <f>IF(ISERROR(SEARCH('G_Sipariş Fişi'!$C$13,$A887)),0,1)</f>
        <v>0</v>
      </c>
      <c r="L887" s="17">
        <f>IF(K887=0,0,COUNTIF($K$6:K887,1))</f>
        <v>0</v>
      </c>
      <c r="M887" s="18" t="str">
        <f t="shared" si="133"/>
        <v/>
      </c>
      <c r="N887" s="17">
        <f>IF(ISERROR(SEARCH('G_Sipariş Fişi'!$C$14,$A887)),0,1)</f>
        <v>0</v>
      </c>
      <c r="O887" s="17">
        <f>IF(N887=0,0,COUNTIF($N$6:N887,1))</f>
        <v>0</v>
      </c>
      <c r="P887" s="18" t="str">
        <f t="shared" si="134"/>
        <v/>
      </c>
      <c r="Q887" s="17">
        <f>IF(ISERROR(SEARCH('G_Sipariş Fişi'!$C$15,$A887)),0,1)</f>
        <v>0</v>
      </c>
      <c r="R887" s="17">
        <f>IF(Q887=0,0,COUNTIF($Q$6:Q887,1))</f>
        <v>0</v>
      </c>
      <c r="S887" s="18" t="str">
        <f t="shared" si="135"/>
        <v/>
      </c>
      <c r="T887" s="17">
        <f>IF(ISERROR(SEARCH('G_Sipariş Fişi'!$C$16,$A887)),0,1)</f>
        <v>0</v>
      </c>
      <c r="U887" s="17">
        <f>IF(T887=0,0,COUNTIF($T$6:T887,1))</f>
        <v>0</v>
      </c>
      <c r="V887" s="18" t="str">
        <f t="shared" si="136"/>
        <v/>
      </c>
      <c r="W887" s="17">
        <f>IF(ISERROR(SEARCH('G_Sipariş Fişi'!$C$17,$A887)),0,1)</f>
        <v>0</v>
      </c>
      <c r="X887" s="17">
        <f>IF(W887=0,0,COUNTIF($W$6:W887,1))</f>
        <v>0</v>
      </c>
      <c r="Y887" s="18" t="str">
        <f t="shared" si="137"/>
        <v/>
      </c>
      <c r="Z887" s="17">
        <f>IF(ISERROR(SEARCH('G_Sipariş Fişi'!$C$18,$A887)),0,1)</f>
        <v>0</v>
      </c>
      <c r="AA887" s="17">
        <f>IF(Z887=0,0,COUNTIF($Z$6:Z887,1))</f>
        <v>0</v>
      </c>
      <c r="AB887" s="18" t="str">
        <f t="shared" si="138"/>
        <v/>
      </c>
      <c r="AC887" s="17">
        <f>IF(ISERROR(SEARCH('G_Sipariş Fişi'!$C$19,$A887)),0,1)</f>
        <v>0</v>
      </c>
      <c r="AD887" s="17">
        <f>IF(AC887=0,0,COUNTIF($AC$6:AC887,1))</f>
        <v>0</v>
      </c>
      <c r="AE887" s="18" t="str">
        <f t="shared" si="139"/>
        <v/>
      </c>
    </row>
    <row r="888" spans="1:31" x14ac:dyDescent="0.3">
      <c r="A888" s="17" t="e">
        <f>Tbl_Ürünler[[#This Row],[Ürün Adı]]</f>
        <v>#VALUE!</v>
      </c>
      <c r="B888" s="17">
        <f>IF(ISERROR(SEARCH('G_Sipariş Fişi'!$C$10,$A888)),0,1)</f>
        <v>0</v>
      </c>
      <c r="C888" s="17">
        <f>IF(B888=0,0,COUNTIF($B$6:B888,1))</f>
        <v>0</v>
      </c>
      <c r="D888" s="18" t="str">
        <f t="shared" si="130"/>
        <v/>
      </c>
      <c r="E888" s="17">
        <f>IF(ISERROR(SEARCH('G_Sipariş Fişi'!$C$11,$A888)),0,1)</f>
        <v>0</v>
      </c>
      <c r="F888" s="17">
        <f>IF(E888=0,0,COUNTIF($E$6:E888,1))</f>
        <v>0</v>
      </c>
      <c r="G888" s="18" t="str">
        <f t="shared" si="131"/>
        <v/>
      </c>
      <c r="H888" s="17">
        <f>IF(ISERROR(SEARCH('G_Sipariş Fişi'!$C$12,$A888)),0,1)</f>
        <v>0</v>
      </c>
      <c r="I888" s="17">
        <f>IF(H888=0,0,COUNTIF(H$6:$H888,1))</f>
        <v>0</v>
      </c>
      <c r="J888" s="18" t="str">
        <f t="shared" si="132"/>
        <v/>
      </c>
      <c r="K888" s="17">
        <f>IF(ISERROR(SEARCH('G_Sipariş Fişi'!$C$13,$A888)),0,1)</f>
        <v>0</v>
      </c>
      <c r="L888" s="17">
        <f>IF(K888=0,0,COUNTIF($K$6:K888,1))</f>
        <v>0</v>
      </c>
      <c r="M888" s="18" t="str">
        <f t="shared" si="133"/>
        <v/>
      </c>
      <c r="N888" s="17">
        <f>IF(ISERROR(SEARCH('G_Sipariş Fişi'!$C$14,$A888)),0,1)</f>
        <v>0</v>
      </c>
      <c r="O888" s="17">
        <f>IF(N888=0,0,COUNTIF($N$6:N888,1))</f>
        <v>0</v>
      </c>
      <c r="P888" s="18" t="str">
        <f t="shared" si="134"/>
        <v/>
      </c>
      <c r="Q888" s="17">
        <f>IF(ISERROR(SEARCH('G_Sipariş Fişi'!$C$15,$A888)),0,1)</f>
        <v>0</v>
      </c>
      <c r="R888" s="17">
        <f>IF(Q888=0,0,COUNTIF($Q$6:Q888,1))</f>
        <v>0</v>
      </c>
      <c r="S888" s="18" t="str">
        <f t="shared" si="135"/>
        <v/>
      </c>
      <c r="T888" s="17">
        <f>IF(ISERROR(SEARCH('G_Sipariş Fişi'!$C$16,$A888)),0,1)</f>
        <v>0</v>
      </c>
      <c r="U888" s="17">
        <f>IF(T888=0,0,COUNTIF($T$6:T888,1))</f>
        <v>0</v>
      </c>
      <c r="V888" s="18" t="str">
        <f t="shared" si="136"/>
        <v/>
      </c>
      <c r="W888" s="17">
        <f>IF(ISERROR(SEARCH('G_Sipariş Fişi'!$C$17,$A888)),0,1)</f>
        <v>0</v>
      </c>
      <c r="X888" s="17">
        <f>IF(W888=0,0,COUNTIF($W$6:W888,1))</f>
        <v>0</v>
      </c>
      <c r="Y888" s="18" t="str">
        <f t="shared" si="137"/>
        <v/>
      </c>
      <c r="Z888" s="17">
        <f>IF(ISERROR(SEARCH('G_Sipariş Fişi'!$C$18,$A888)),0,1)</f>
        <v>0</v>
      </c>
      <c r="AA888" s="17">
        <f>IF(Z888=0,0,COUNTIF($Z$6:Z888,1))</f>
        <v>0</v>
      </c>
      <c r="AB888" s="18" t="str">
        <f t="shared" si="138"/>
        <v/>
      </c>
      <c r="AC888" s="17">
        <f>IF(ISERROR(SEARCH('G_Sipariş Fişi'!$C$19,$A888)),0,1)</f>
        <v>0</v>
      </c>
      <c r="AD888" s="17">
        <f>IF(AC888=0,0,COUNTIF($AC$6:AC888,1))</f>
        <v>0</v>
      </c>
      <c r="AE888" s="18" t="str">
        <f t="shared" si="139"/>
        <v/>
      </c>
    </row>
    <row r="889" spans="1:31" x14ac:dyDescent="0.3">
      <c r="A889" s="17" t="e">
        <f>Tbl_Ürünler[[#This Row],[Ürün Adı]]</f>
        <v>#VALUE!</v>
      </c>
      <c r="B889" s="17">
        <f>IF(ISERROR(SEARCH('G_Sipariş Fişi'!$C$10,$A889)),0,1)</f>
        <v>0</v>
      </c>
      <c r="C889" s="17">
        <f>IF(B889=0,0,COUNTIF($B$6:B889,1))</f>
        <v>0</v>
      </c>
      <c r="D889" s="18" t="str">
        <f t="shared" si="130"/>
        <v/>
      </c>
      <c r="E889" s="17">
        <f>IF(ISERROR(SEARCH('G_Sipariş Fişi'!$C$11,$A889)),0,1)</f>
        <v>0</v>
      </c>
      <c r="F889" s="17">
        <f>IF(E889=0,0,COUNTIF($E$6:E889,1))</f>
        <v>0</v>
      </c>
      <c r="G889" s="18" t="str">
        <f t="shared" si="131"/>
        <v/>
      </c>
      <c r="H889" s="17">
        <f>IF(ISERROR(SEARCH('G_Sipariş Fişi'!$C$12,$A889)),0,1)</f>
        <v>0</v>
      </c>
      <c r="I889" s="17">
        <f>IF(H889=0,0,COUNTIF(H$6:$H889,1))</f>
        <v>0</v>
      </c>
      <c r="J889" s="18" t="str">
        <f t="shared" si="132"/>
        <v/>
      </c>
      <c r="K889" s="17">
        <f>IF(ISERROR(SEARCH('G_Sipariş Fişi'!$C$13,$A889)),0,1)</f>
        <v>0</v>
      </c>
      <c r="L889" s="17">
        <f>IF(K889=0,0,COUNTIF($K$6:K889,1))</f>
        <v>0</v>
      </c>
      <c r="M889" s="18" t="str">
        <f t="shared" si="133"/>
        <v/>
      </c>
      <c r="N889" s="17">
        <f>IF(ISERROR(SEARCH('G_Sipariş Fişi'!$C$14,$A889)),0,1)</f>
        <v>0</v>
      </c>
      <c r="O889" s="17">
        <f>IF(N889=0,0,COUNTIF($N$6:N889,1))</f>
        <v>0</v>
      </c>
      <c r="P889" s="18" t="str">
        <f t="shared" si="134"/>
        <v/>
      </c>
      <c r="Q889" s="17">
        <f>IF(ISERROR(SEARCH('G_Sipariş Fişi'!$C$15,$A889)),0,1)</f>
        <v>0</v>
      </c>
      <c r="R889" s="17">
        <f>IF(Q889=0,0,COUNTIF($Q$6:Q889,1))</f>
        <v>0</v>
      </c>
      <c r="S889" s="18" t="str">
        <f t="shared" si="135"/>
        <v/>
      </c>
      <c r="T889" s="17">
        <f>IF(ISERROR(SEARCH('G_Sipariş Fişi'!$C$16,$A889)),0,1)</f>
        <v>0</v>
      </c>
      <c r="U889" s="17">
        <f>IF(T889=0,0,COUNTIF($T$6:T889,1))</f>
        <v>0</v>
      </c>
      <c r="V889" s="18" t="str">
        <f t="shared" si="136"/>
        <v/>
      </c>
      <c r="W889" s="17">
        <f>IF(ISERROR(SEARCH('G_Sipariş Fişi'!$C$17,$A889)),0,1)</f>
        <v>0</v>
      </c>
      <c r="X889" s="17">
        <f>IF(W889=0,0,COUNTIF($W$6:W889,1))</f>
        <v>0</v>
      </c>
      <c r="Y889" s="18" t="str">
        <f t="shared" si="137"/>
        <v/>
      </c>
      <c r="Z889" s="17">
        <f>IF(ISERROR(SEARCH('G_Sipariş Fişi'!$C$18,$A889)),0,1)</f>
        <v>0</v>
      </c>
      <c r="AA889" s="17">
        <f>IF(Z889=0,0,COUNTIF($Z$6:Z889,1))</f>
        <v>0</v>
      </c>
      <c r="AB889" s="18" t="str">
        <f t="shared" si="138"/>
        <v/>
      </c>
      <c r="AC889" s="17">
        <f>IF(ISERROR(SEARCH('G_Sipariş Fişi'!$C$19,$A889)),0,1)</f>
        <v>0</v>
      </c>
      <c r="AD889" s="17">
        <f>IF(AC889=0,0,COUNTIF($AC$6:AC889,1))</f>
        <v>0</v>
      </c>
      <c r="AE889" s="18" t="str">
        <f t="shared" si="139"/>
        <v/>
      </c>
    </row>
    <row r="890" spans="1:31" x14ac:dyDescent="0.3">
      <c r="A890" s="17" t="e">
        <f>Tbl_Ürünler[[#This Row],[Ürün Adı]]</f>
        <v>#VALUE!</v>
      </c>
      <c r="B890" s="17">
        <f>IF(ISERROR(SEARCH('G_Sipariş Fişi'!$C$10,$A890)),0,1)</f>
        <v>0</v>
      </c>
      <c r="C890" s="17">
        <f>IF(B890=0,0,COUNTIF($B$6:B890,1))</f>
        <v>0</v>
      </c>
      <c r="D890" s="18" t="str">
        <f t="shared" si="130"/>
        <v/>
      </c>
      <c r="E890" s="17">
        <f>IF(ISERROR(SEARCH('G_Sipariş Fişi'!$C$11,$A890)),0,1)</f>
        <v>0</v>
      </c>
      <c r="F890" s="17">
        <f>IF(E890=0,0,COUNTIF($E$6:E890,1))</f>
        <v>0</v>
      </c>
      <c r="G890" s="18" t="str">
        <f t="shared" si="131"/>
        <v/>
      </c>
      <c r="H890" s="17">
        <f>IF(ISERROR(SEARCH('G_Sipariş Fişi'!$C$12,$A890)),0,1)</f>
        <v>0</v>
      </c>
      <c r="I890" s="17">
        <f>IF(H890=0,0,COUNTIF(H$6:$H890,1))</f>
        <v>0</v>
      </c>
      <c r="J890" s="18" t="str">
        <f t="shared" si="132"/>
        <v/>
      </c>
      <c r="K890" s="17">
        <f>IF(ISERROR(SEARCH('G_Sipariş Fişi'!$C$13,$A890)),0,1)</f>
        <v>0</v>
      </c>
      <c r="L890" s="17">
        <f>IF(K890=0,0,COUNTIF($K$6:K890,1))</f>
        <v>0</v>
      </c>
      <c r="M890" s="18" t="str">
        <f t="shared" si="133"/>
        <v/>
      </c>
      <c r="N890" s="17">
        <f>IF(ISERROR(SEARCH('G_Sipariş Fişi'!$C$14,$A890)),0,1)</f>
        <v>0</v>
      </c>
      <c r="O890" s="17">
        <f>IF(N890=0,0,COUNTIF($N$6:N890,1))</f>
        <v>0</v>
      </c>
      <c r="P890" s="18" t="str">
        <f t="shared" si="134"/>
        <v/>
      </c>
      <c r="Q890" s="17">
        <f>IF(ISERROR(SEARCH('G_Sipariş Fişi'!$C$15,$A890)),0,1)</f>
        <v>0</v>
      </c>
      <c r="R890" s="17">
        <f>IF(Q890=0,0,COUNTIF($Q$6:Q890,1))</f>
        <v>0</v>
      </c>
      <c r="S890" s="18" t="str">
        <f t="shared" si="135"/>
        <v/>
      </c>
      <c r="T890" s="17">
        <f>IF(ISERROR(SEARCH('G_Sipariş Fişi'!$C$16,$A890)),0,1)</f>
        <v>0</v>
      </c>
      <c r="U890" s="17">
        <f>IF(T890=0,0,COUNTIF($T$6:T890,1))</f>
        <v>0</v>
      </c>
      <c r="V890" s="18" t="str">
        <f t="shared" si="136"/>
        <v/>
      </c>
      <c r="W890" s="17">
        <f>IF(ISERROR(SEARCH('G_Sipariş Fişi'!$C$17,$A890)),0,1)</f>
        <v>0</v>
      </c>
      <c r="X890" s="17">
        <f>IF(W890=0,0,COUNTIF($W$6:W890,1))</f>
        <v>0</v>
      </c>
      <c r="Y890" s="18" t="str">
        <f t="shared" si="137"/>
        <v/>
      </c>
      <c r="Z890" s="17">
        <f>IF(ISERROR(SEARCH('G_Sipariş Fişi'!$C$18,$A890)),0,1)</f>
        <v>0</v>
      </c>
      <c r="AA890" s="17">
        <f>IF(Z890=0,0,COUNTIF($Z$6:Z890,1))</f>
        <v>0</v>
      </c>
      <c r="AB890" s="18" t="str">
        <f t="shared" si="138"/>
        <v/>
      </c>
      <c r="AC890" s="17">
        <f>IF(ISERROR(SEARCH('G_Sipariş Fişi'!$C$19,$A890)),0,1)</f>
        <v>0</v>
      </c>
      <c r="AD890" s="17">
        <f>IF(AC890=0,0,COUNTIF($AC$6:AC890,1))</f>
        <v>0</v>
      </c>
      <c r="AE890" s="18" t="str">
        <f t="shared" si="139"/>
        <v/>
      </c>
    </row>
    <row r="891" spans="1:31" x14ac:dyDescent="0.3">
      <c r="A891" s="17" t="e">
        <f>Tbl_Ürünler[[#This Row],[Ürün Adı]]</f>
        <v>#VALUE!</v>
      </c>
      <c r="B891" s="17">
        <f>IF(ISERROR(SEARCH('G_Sipariş Fişi'!$C$10,$A891)),0,1)</f>
        <v>0</v>
      </c>
      <c r="C891" s="17">
        <f>IF(B891=0,0,COUNTIF($B$6:B891,1))</f>
        <v>0</v>
      </c>
      <c r="D891" s="18" t="str">
        <f t="shared" si="130"/>
        <v/>
      </c>
      <c r="E891" s="17">
        <f>IF(ISERROR(SEARCH('G_Sipariş Fişi'!$C$11,$A891)),0,1)</f>
        <v>0</v>
      </c>
      <c r="F891" s="17">
        <f>IF(E891=0,0,COUNTIF($E$6:E891,1))</f>
        <v>0</v>
      </c>
      <c r="G891" s="18" t="str">
        <f t="shared" si="131"/>
        <v/>
      </c>
      <c r="H891" s="17">
        <f>IF(ISERROR(SEARCH('G_Sipariş Fişi'!$C$12,$A891)),0,1)</f>
        <v>0</v>
      </c>
      <c r="I891" s="17">
        <f>IF(H891=0,0,COUNTIF(H$6:$H891,1))</f>
        <v>0</v>
      </c>
      <c r="J891" s="18" t="str">
        <f t="shared" si="132"/>
        <v/>
      </c>
      <c r="K891" s="17">
        <f>IF(ISERROR(SEARCH('G_Sipariş Fişi'!$C$13,$A891)),0,1)</f>
        <v>0</v>
      </c>
      <c r="L891" s="17">
        <f>IF(K891=0,0,COUNTIF($K$6:K891,1))</f>
        <v>0</v>
      </c>
      <c r="M891" s="18" t="str">
        <f t="shared" si="133"/>
        <v/>
      </c>
      <c r="N891" s="17">
        <f>IF(ISERROR(SEARCH('G_Sipariş Fişi'!$C$14,$A891)),0,1)</f>
        <v>0</v>
      </c>
      <c r="O891" s="17">
        <f>IF(N891=0,0,COUNTIF($N$6:N891,1))</f>
        <v>0</v>
      </c>
      <c r="P891" s="18" t="str">
        <f t="shared" si="134"/>
        <v/>
      </c>
      <c r="Q891" s="17">
        <f>IF(ISERROR(SEARCH('G_Sipariş Fişi'!$C$15,$A891)),0,1)</f>
        <v>0</v>
      </c>
      <c r="R891" s="17">
        <f>IF(Q891=0,0,COUNTIF($Q$6:Q891,1))</f>
        <v>0</v>
      </c>
      <c r="S891" s="18" t="str">
        <f t="shared" si="135"/>
        <v/>
      </c>
      <c r="T891" s="17">
        <f>IF(ISERROR(SEARCH('G_Sipariş Fişi'!$C$16,$A891)),0,1)</f>
        <v>0</v>
      </c>
      <c r="U891" s="17">
        <f>IF(T891=0,0,COUNTIF($T$6:T891,1))</f>
        <v>0</v>
      </c>
      <c r="V891" s="18" t="str">
        <f t="shared" si="136"/>
        <v/>
      </c>
      <c r="W891" s="17">
        <f>IF(ISERROR(SEARCH('G_Sipariş Fişi'!$C$17,$A891)),0,1)</f>
        <v>0</v>
      </c>
      <c r="X891" s="17">
        <f>IF(W891=0,0,COUNTIF($W$6:W891,1))</f>
        <v>0</v>
      </c>
      <c r="Y891" s="18" t="str">
        <f t="shared" si="137"/>
        <v/>
      </c>
      <c r="Z891" s="17">
        <f>IF(ISERROR(SEARCH('G_Sipariş Fişi'!$C$18,$A891)),0,1)</f>
        <v>0</v>
      </c>
      <c r="AA891" s="17">
        <f>IF(Z891=0,0,COUNTIF($Z$6:Z891,1))</f>
        <v>0</v>
      </c>
      <c r="AB891" s="18" t="str">
        <f t="shared" si="138"/>
        <v/>
      </c>
      <c r="AC891" s="17">
        <f>IF(ISERROR(SEARCH('G_Sipariş Fişi'!$C$19,$A891)),0,1)</f>
        <v>0</v>
      </c>
      <c r="AD891" s="17">
        <f>IF(AC891=0,0,COUNTIF($AC$6:AC891,1))</f>
        <v>0</v>
      </c>
      <c r="AE891" s="18" t="str">
        <f t="shared" si="139"/>
        <v/>
      </c>
    </row>
    <row r="892" spans="1:31" x14ac:dyDescent="0.3">
      <c r="A892" s="17" t="e">
        <f>Tbl_Ürünler[[#This Row],[Ürün Adı]]</f>
        <v>#VALUE!</v>
      </c>
      <c r="B892" s="17">
        <f>IF(ISERROR(SEARCH('G_Sipariş Fişi'!$C$10,$A892)),0,1)</f>
        <v>0</v>
      </c>
      <c r="C892" s="17">
        <f>IF(B892=0,0,COUNTIF($B$6:B892,1))</f>
        <v>0</v>
      </c>
      <c r="D892" s="18" t="str">
        <f t="shared" si="130"/>
        <v/>
      </c>
      <c r="E892" s="17">
        <f>IF(ISERROR(SEARCH('G_Sipariş Fişi'!$C$11,$A892)),0,1)</f>
        <v>0</v>
      </c>
      <c r="F892" s="17">
        <f>IF(E892=0,0,COUNTIF($E$6:E892,1))</f>
        <v>0</v>
      </c>
      <c r="G892" s="18" t="str">
        <f t="shared" si="131"/>
        <v/>
      </c>
      <c r="H892" s="17">
        <f>IF(ISERROR(SEARCH('G_Sipariş Fişi'!$C$12,$A892)),0,1)</f>
        <v>0</v>
      </c>
      <c r="I892" s="17">
        <f>IF(H892=0,0,COUNTIF(H$6:$H892,1))</f>
        <v>0</v>
      </c>
      <c r="J892" s="18" t="str">
        <f t="shared" si="132"/>
        <v/>
      </c>
      <c r="K892" s="17">
        <f>IF(ISERROR(SEARCH('G_Sipariş Fişi'!$C$13,$A892)),0,1)</f>
        <v>0</v>
      </c>
      <c r="L892" s="17">
        <f>IF(K892=0,0,COUNTIF($K$6:K892,1))</f>
        <v>0</v>
      </c>
      <c r="M892" s="18" t="str">
        <f t="shared" si="133"/>
        <v/>
      </c>
      <c r="N892" s="17">
        <f>IF(ISERROR(SEARCH('G_Sipariş Fişi'!$C$14,$A892)),0,1)</f>
        <v>0</v>
      </c>
      <c r="O892" s="17">
        <f>IF(N892=0,0,COUNTIF($N$6:N892,1))</f>
        <v>0</v>
      </c>
      <c r="P892" s="18" t="str">
        <f t="shared" si="134"/>
        <v/>
      </c>
      <c r="Q892" s="17">
        <f>IF(ISERROR(SEARCH('G_Sipariş Fişi'!$C$15,$A892)),0,1)</f>
        <v>0</v>
      </c>
      <c r="R892" s="17">
        <f>IF(Q892=0,0,COUNTIF($Q$6:Q892,1))</f>
        <v>0</v>
      </c>
      <c r="S892" s="18" t="str">
        <f t="shared" si="135"/>
        <v/>
      </c>
      <c r="T892" s="17">
        <f>IF(ISERROR(SEARCH('G_Sipariş Fişi'!$C$16,$A892)),0,1)</f>
        <v>0</v>
      </c>
      <c r="U892" s="17">
        <f>IF(T892=0,0,COUNTIF($T$6:T892,1))</f>
        <v>0</v>
      </c>
      <c r="V892" s="18" t="str">
        <f t="shared" si="136"/>
        <v/>
      </c>
      <c r="W892" s="17">
        <f>IF(ISERROR(SEARCH('G_Sipariş Fişi'!$C$17,$A892)),0,1)</f>
        <v>0</v>
      </c>
      <c r="X892" s="17">
        <f>IF(W892=0,0,COUNTIF($W$6:W892,1))</f>
        <v>0</v>
      </c>
      <c r="Y892" s="18" t="str">
        <f t="shared" si="137"/>
        <v/>
      </c>
      <c r="Z892" s="17">
        <f>IF(ISERROR(SEARCH('G_Sipariş Fişi'!$C$18,$A892)),0,1)</f>
        <v>0</v>
      </c>
      <c r="AA892" s="17">
        <f>IF(Z892=0,0,COUNTIF($Z$6:Z892,1))</f>
        <v>0</v>
      </c>
      <c r="AB892" s="18" t="str">
        <f t="shared" si="138"/>
        <v/>
      </c>
      <c r="AC892" s="17">
        <f>IF(ISERROR(SEARCH('G_Sipariş Fişi'!$C$19,$A892)),0,1)</f>
        <v>0</v>
      </c>
      <c r="AD892" s="17">
        <f>IF(AC892=0,0,COUNTIF($AC$6:AC892,1))</f>
        <v>0</v>
      </c>
      <c r="AE892" s="18" t="str">
        <f t="shared" si="139"/>
        <v/>
      </c>
    </row>
    <row r="893" spans="1:31" x14ac:dyDescent="0.3">
      <c r="A893" s="17" t="e">
        <f>Tbl_Ürünler[[#This Row],[Ürün Adı]]</f>
        <v>#VALUE!</v>
      </c>
      <c r="B893" s="17">
        <f>IF(ISERROR(SEARCH('G_Sipariş Fişi'!$C$10,$A893)),0,1)</f>
        <v>0</v>
      </c>
      <c r="C893" s="17">
        <f>IF(B893=0,0,COUNTIF($B$6:B893,1))</f>
        <v>0</v>
      </c>
      <c r="D893" s="18" t="str">
        <f t="shared" si="130"/>
        <v/>
      </c>
      <c r="E893" s="17">
        <f>IF(ISERROR(SEARCH('G_Sipariş Fişi'!$C$11,$A893)),0,1)</f>
        <v>0</v>
      </c>
      <c r="F893" s="17">
        <f>IF(E893=0,0,COUNTIF($E$6:E893,1))</f>
        <v>0</v>
      </c>
      <c r="G893" s="18" t="str">
        <f t="shared" si="131"/>
        <v/>
      </c>
      <c r="H893" s="17">
        <f>IF(ISERROR(SEARCH('G_Sipariş Fişi'!$C$12,$A893)),0,1)</f>
        <v>0</v>
      </c>
      <c r="I893" s="17">
        <f>IF(H893=0,0,COUNTIF(H$6:$H893,1))</f>
        <v>0</v>
      </c>
      <c r="J893" s="18" t="str">
        <f t="shared" si="132"/>
        <v/>
      </c>
      <c r="K893" s="17">
        <f>IF(ISERROR(SEARCH('G_Sipariş Fişi'!$C$13,$A893)),0,1)</f>
        <v>0</v>
      </c>
      <c r="L893" s="17">
        <f>IF(K893=0,0,COUNTIF($K$6:K893,1))</f>
        <v>0</v>
      </c>
      <c r="M893" s="18" t="str">
        <f t="shared" si="133"/>
        <v/>
      </c>
      <c r="N893" s="17">
        <f>IF(ISERROR(SEARCH('G_Sipariş Fişi'!$C$14,$A893)),0,1)</f>
        <v>0</v>
      </c>
      <c r="O893" s="17">
        <f>IF(N893=0,0,COUNTIF($N$6:N893,1))</f>
        <v>0</v>
      </c>
      <c r="P893" s="18" t="str">
        <f t="shared" si="134"/>
        <v/>
      </c>
      <c r="Q893" s="17">
        <f>IF(ISERROR(SEARCH('G_Sipariş Fişi'!$C$15,$A893)),0,1)</f>
        <v>0</v>
      </c>
      <c r="R893" s="17">
        <f>IF(Q893=0,0,COUNTIF($Q$6:Q893,1))</f>
        <v>0</v>
      </c>
      <c r="S893" s="18" t="str">
        <f t="shared" si="135"/>
        <v/>
      </c>
      <c r="T893" s="17">
        <f>IF(ISERROR(SEARCH('G_Sipariş Fişi'!$C$16,$A893)),0,1)</f>
        <v>0</v>
      </c>
      <c r="U893" s="17">
        <f>IF(T893=0,0,COUNTIF($T$6:T893,1))</f>
        <v>0</v>
      </c>
      <c r="V893" s="18" t="str">
        <f t="shared" si="136"/>
        <v/>
      </c>
      <c r="W893" s="17">
        <f>IF(ISERROR(SEARCH('G_Sipariş Fişi'!$C$17,$A893)),0,1)</f>
        <v>0</v>
      </c>
      <c r="X893" s="17">
        <f>IF(W893=0,0,COUNTIF($W$6:W893,1))</f>
        <v>0</v>
      </c>
      <c r="Y893" s="18" t="str">
        <f t="shared" si="137"/>
        <v/>
      </c>
      <c r="Z893" s="17">
        <f>IF(ISERROR(SEARCH('G_Sipariş Fişi'!$C$18,$A893)),0,1)</f>
        <v>0</v>
      </c>
      <c r="AA893" s="17">
        <f>IF(Z893=0,0,COUNTIF($Z$6:Z893,1))</f>
        <v>0</v>
      </c>
      <c r="AB893" s="18" t="str">
        <f t="shared" si="138"/>
        <v/>
      </c>
      <c r="AC893" s="17">
        <f>IF(ISERROR(SEARCH('G_Sipariş Fişi'!$C$19,$A893)),0,1)</f>
        <v>0</v>
      </c>
      <c r="AD893" s="17">
        <f>IF(AC893=0,0,COUNTIF($AC$6:AC893,1))</f>
        <v>0</v>
      </c>
      <c r="AE893" s="18" t="str">
        <f t="shared" si="139"/>
        <v/>
      </c>
    </row>
    <row r="894" spans="1:31" x14ac:dyDescent="0.3">
      <c r="A894" s="17" t="e">
        <f>Tbl_Ürünler[[#This Row],[Ürün Adı]]</f>
        <v>#VALUE!</v>
      </c>
      <c r="B894" s="17">
        <f>IF(ISERROR(SEARCH('G_Sipariş Fişi'!$C$10,$A894)),0,1)</f>
        <v>0</v>
      </c>
      <c r="C894" s="17">
        <f>IF(B894=0,0,COUNTIF($B$6:B894,1))</f>
        <v>0</v>
      </c>
      <c r="D894" s="18" t="str">
        <f t="shared" si="130"/>
        <v/>
      </c>
      <c r="E894" s="17">
        <f>IF(ISERROR(SEARCH('G_Sipariş Fişi'!$C$11,$A894)),0,1)</f>
        <v>0</v>
      </c>
      <c r="F894" s="17">
        <f>IF(E894=0,0,COUNTIF($E$6:E894,1))</f>
        <v>0</v>
      </c>
      <c r="G894" s="18" t="str">
        <f t="shared" si="131"/>
        <v/>
      </c>
      <c r="H894" s="17">
        <f>IF(ISERROR(SEARCH('G_Sipariş Fişi'!$C$12,$A894)),0,1)</f>
        <v>0</v>
      </c>
      <c r="I894" s="17">
        <f>IF(H894=0,0,COUNTIF(H$6:$H894,1))</f>
        <v>0</v>
      </c>
      <c r="J894" s="18" t="str">
        <f t="shared" si="132"/>
        <v/>
      </c>
      <c r="K894" s="17">
        <f>IF(ISERROR(SEARCH('G_Sipariş Fişi'!$C$13,$A894)),0,1)</f>
        <v>0</v>
      </c>
      <c r="L894" s="17">
        <f>IF(K894=0,0,COUNTIF($K$6:K894,1))</f>
        <v>0</v>
      </c>
      <c r="M894" s="18" t="str">
        <f t="shared" si="133"/>
        <v/>
      </c>
      <c r="N894" s="17">
        <f>IF(ISERROR(SEARCH('G_Sipariş Fişi'!$C$14,$A894)),0,1)</f>
        <v>0</v>
      </c>
      <c r="O894" s="17">
        <f>IF(N894=0,0,COUNTIF($N$6:N894,1))</f>
        <v>0</v>
      </c>
      <c r="P894" s="18" t="str">
        <f t="shared" si="134"/>
        <v/>
      </c>
      <c r="Q894" s="17">
        <f>IF(ISERROR(SEARCH('G_Sipariş Fişi'!$C$15,$A894)),0,1)</f>
        <v>0</v>
      </c>
      <c r="R894" s="17">
        <f>IF(Q894=0,0,COUNTIF($Q$6:Q894,1))</f>
        <v>0</v>
      </c>
      <c r="S894" s="18" t="str">
        <f t="shared" si="135"/>
        <v/>
      </c>
      <c r="T894" s="17">
        <f>IF(ISERROR(SEARCH('G_Sipariş Fişi'!$C$16,$A894)),0,1)</f>
        <v>0</v>
      </c>
      <c r="U894" s="17">
        <f>IF(T894=0,0,COUNTIF($T$6:T894,1))</f>
        <v>0</v>
      </c>
      <c r="V894" s="18" t="str">
        <f t="shared" si="136"/>
        <v/>
      </c>
      <c r="W894" s="17">
        <f>IF(ISERROR(SEARCH('G_Sipariş Fişi'!$C$17,$A894)),0,1)</f>
        <v>0</v>
      </c>
      <c r="X894" s="17">
        <f>IF(W894=0,0,COUNTIF($W$6:W894,1))</f>
        <v>0</v>
      </c>
      <c r="Y894" s="18" t="str">
        <f t="shared" si="137"/>
        <v/>
      </c>
      <c r="Z894" s="17">
        <f>IF(ISERROR(SEARCH('G_Sipariş Fişi'!$C$18,$A894)),0,1)</f>
        <v>0</v>
      </c>
      <c r="AA894" s="17">
        <f>IF(Z894=0,0,COUNTIF($Z$6:Z894,1))</f>
        <v>0</v>
      </c>
      <c r="AB894" s="18" t="str">
        <f t="shared" si="138"/>
        <v/>
      </c>
      <c r="AC894" s="17">
        <f>IF(ISERROR(SEARCH('G_Sipariş Fişi'!$C$19,$A894)),0,1)</f>
        <v>0</v>
      </c>
      <c r="AD894" s="17">
        <f>IF(AC894=0,0,COUNTIF($AC$6:AC894,1))</f>
        <v>0</v>
      </c>
      <c r="AE894" s="18" t="str">
        <f t="shared" si="139"/>
        <v/>
      </c>
    </row>
    <row r="895" spans="1:31" x14ac:dyDescent="0.3">
      <c r="A895" s="17" t="e">
        <f>Tbl_Ürünler[[#This Row],[Ürün Adı]]</f>
        <v>#VALUE!</v>
      </c>
      <c r="B895" s="17">
        <f>IF(ISERROR(SEARCH('G_Sipariş Fişi'!$C$10,$A895)),0,1)</f>
        <v>0</v>
      </c>
      <c r="C895" s="17">
        <f>IF(B895=0,0,COUNTIF($B$6:B895,1))</f>
        <v>0</v>
      </c>
      <c r="D895" s="18" t="str">
        <f t="shared" si="130"/>
        <v/>
      </c>
      <c r="E895" s="17">
        <f>IF(ISERROR(SEARCH('G_Sipariş Fişi'!$C$11,$A895)),0,1)</f>
        <v>0</v>
      </c>
      <c r="F895" s="17">
        <f>IF(E895=0,0,COUNTIF($E$6:E895,1))</f>
        <v>0</v>
      </c>
      <c r="G895" s="18" t="str">
        <f t="shared" si="131"/>
        <v/>
      </c>
      <c r="H895" s="17">
        <f>IF(ISERROR(SEARCH('G_Sipariş Fişi'!$C$12,$A895)),0,1)</f>
        <v>0</v>
      </c>
      <c r="I895" s="17">
        <f>IF(H895=0,0,COUNTIF(H$6:$H895,1))</f>
        <v>0</v>
      </c>
      <c r="J895" s="18" t="str">
        <f t="shared" si="132"/>
        <v/>
      </c>
      <c r="K895" s="17">
        <f>IF(ISERROR(SEARCH('G_Sipariş Fişi'!$C$13,$A895)),0,1)</f>
        <v>0</v>
      </c>
      <c r="L895" s="17">
        <f>IF(K895=0,0,COUNTIF($K$6:K895,1))</f>
        <v>0</v>
      </c>
      <c r="M895" s="18" t="str">
        <f t="shared" si="133"/>
        <v/>
      </c>
      <c r="N895" s="17">
        <f>IF(ISERROR(SEARCH('G_Sipariş Fişi'!$C$14,$A895)),0,1)</f>
        <v>0</v>
      </c>
      <c r="O895" s="17">
        <f>IF(N895=0,0,COUNTIF($N$6:N895,1))</f>
        <v>0</v>
      </c>
      <c r="P895" s="18" t="str">
        <f t="shared" si="134"/>
        <v/>
      </c>
      <c r="Q895" s="17">
        <f>IF(ISERROR(SEARCH('G_Sipariş Fişi'!$C$15,$A895)),0,1)</f>
        <v>0</v>
      </c>
      <c r="R895" s="17">
        <f>IF(Q895=0,0,COUNTIF($Q$6:Q895,1))</f>
        <v>0</v>
      </c>
      <c r="S895" s="18" t="str">
        <f t="shared" si="135"/>
        <v/>
      </c>
      <c r="T895" s="17">
        <f>IF(ISERROR(SEARCH('G_Sipariş Fişi'!$C$16,$A895)),0,1)</f>
        <v>0</v>
      </c>
      <c r="U895" s="17">
        <f>IF(T895=0,0,COUNTIF($T$6:T895,1))</f>
        <v>0</v>
      </c>
      <c r="V895" s="18" t="str">
        <f t="shared" si="136"/>
        <v/>
      </c>
      <c r="W895" s="17">
        <f>IF(ISERROR(SEARCH('G_Sipariş Fişi'!$C$17,$A895)),0,1)</f>
        <v>0</v>
      </c>
      <c r="X895" s="17">
        <f>IF(W895=0,0,COUNTIF($W$6:W895,1))</f>
        <v>0</v>
      </c>
      <c r="Y895" s="18" t="str">
        <f t="shared" si="137"/>
        <v/>
      </c>
      <c r="Z895" s="17">
        <f>IF(ISERROR(SEARCH('G_Sipariş Fişi'!$C$18,$A895)),0,1)</f>
        <v>0</v>
      </c>
      <c r="AA895" s="17">
        <f>IF(Z895=0,0,COUNTIF($Z$6:Z895,1))</f>
        <v>0</v>
      </c>
      <c r="AB895" s="18" t="str">
        <f t="shared" si="138"/>
        <v/>
      </c>
      <c r="AC895" s="17">
        <f>IF(ISERROR(SEARCH('G_Sipariş Fişi'!$C$19,$A895)),0,1)</f>
        <v>0</v>
      </c>
      <c r="AD895" s="17">
        <f>IF(AC895=0,0,COUNTIF($AC$6:AC895,1))</f>
        <v>0</v>
      </c>
      <c r="AE895" s="18" t="str">
        <f t="shared" si="139"/>
        <v/>
      </c>
    </row>
    <row r="896" spans="1:31" x14ac:dyDescent="0.3">
      <c r="A896" s="17" t="e">
        <f>Tbl_Ürünler[[#This Row],[Ürün Adı]]</f>
        <v>#VALUE!</v>
      </c>
      <c r="B896" s="17">
        <f>IF(ISERROR(SEARCH('G_Sipariş Fişi'!$C$10,$A896)),0,1)</f>
        <v>0</v>
      </c>
      <c r="C896" s="17">
        <f>IF(B896=0,0,COUNTIF($B$6:B896,1))</f>
        <v>0</v>
      </c>
      <c r="D896" s="18" t="str">
        <f t="shared" si="130"/>
        <v/>
      </c>
      <c r="E896" s="17">
        <f>IF(ISERROR(SEARCH('G_Sipariş Fişi'!$C$11,$A896)),0,1)</f>
        <v>0</v>
      </c>
      <c r="F896" s="17">
        <f>IF(E896=0,0,COUNTIF($E$6:E896,1))</f>
        <v>0</v>
      </c>
      <c r="G896" s="18" t="str">
        <f t="shared" si="131"/>
        <v/>
      </c>
      <c r="H896" s="17">
        <f>IF(ISERROR(SEARCH('G_Sipariş Fişi'!$C$12,$A896)),0,1)</f>
        <v>0</v>
      </c>
      <c r="I896" s="17">
        <f>IF(H896=0,0,COUNTIF(H$6:$H896,1))</f>
        <v>0</v>
      </c>
      <c r="J896" s="18" t="str">
        <f t="shared" si="132"/>
        <v/>
      </c>
      <c r="K896" s="17">
        <f>IF(ISERROR(SEARCH('G_Sipariş Fişi'!$C$13,$A896)),0,1)</f>
        <v>0</v>
      </c>
      <c r="L896" s="17">
        <f>IF(K896=0,0,COUNTIF($K$6:K896,1))</f>
        <v>0</v>
      </c>
      <c r="M896" s="18" t="str">
        <f t="shared" si="133"/>
        <v/>
      </c>
      <c r="N896" s="17">
        <f>IF(ISERROR(SEARCH('G_Sipariş Fişi'!$C$14,$A896)),0,1)</f>
        <v>0</v>
      </c>
      <c r="O896" s="17">
        <f>IF(N896=0,0,COUNTIF($N$6:N896,1))</f>
        <v>0</v>
      </c>
      <c r="P896" s="18" t="str">
        <f t="shared" si="134"/>
        <v/>
      </c>
      <c r="Q896" s="17">
        <f>IF(ISERROR(SEARCH('G_Sipariş Fişi'!$C$15,$A896)),0,1)</f>
        <v>0</v>
      </c>
      <c r="R896" s="17">
        <f>IF(Q896=0,0,COUNTIF($Q$6:Q896,1))</f>
        <v>0</v>
      </c>
      <c r="S896" s="18" t="str">
        <f t="shared" si="135"/>
        <v/>
      </c>
      <c r="T896" s="17">
        <f>IF(ISERROR(SEARCH('G_Sipariş Fişi'!$C$16,$A896)),0,1)</f>
        <v>0</v>
      </c>
      <c r="U896" s="17">
        <f>IF(T896=0,0,COUNTIF($T$6:T896,1))</f>
        <v>0</v>
      </c>
      <c r="V896" s="18" t="str">
        <f t="shared" si="136"/>
        <v/>
      </c>
      <c r="W896" s="17">
        <f>IF(ISERROR(SEARCH('G_Sipariş Fişi'!$C$17,$A896)),0,1)</f>
        <v>0</v>
      </c>
      <c r="X896" s="17">
        <f>IF(W896=0,0,COUNTIF($W$6:W896,1))</f>
        <v>0</v>
      </c>
      <c r="Y896" s="18" t="str">
        <f t="shared" si="137"/>
        <v/>
      </c>
      <c r="Z896" s="17">
        <f>IF(ISERROR(SEARCH('G_Sipariş Fişi'!$C$18,$A896)),0,1)</f>
        <v>0</v>
      </c>
      <c r="AA896" s="17">
        <f>IF(Z896=0,0,COUNTIF($Z$6:Z896,1))</f>
        <v>0</v>
      </c>
      <c r="AB896" s="18" t="str">
        <f t="shared" si="138"/>
        <v/>
      </c>
      <c r="AC896" s="17">
        <f>IF(ISERROR(SEARCH('G_Sipariş Fişi'!$C$19,$A896)),0,1)</f>
        <v>0</v>
      </c>
      <c r="AD896" s="17">
        <f>IF(AC896=0,0,COUNTIF($AC$6:AC896,1))</f>
        <v>0</v>
      </c>
      <c r="AE896" s="18" t="str">
        <f t="shared" si="139"/>
        <v/>
      </c>
    </row>
    <row r="897" spans="1:31" x14ac:dyDescent="0.3">
      <c r="A897" s="17" t="e">
        <f>Tbl_Ürünler[[#This Row],[Ürün Adı]]</f>
        <v>#VALUE!</v>
      </c>
      <c r="B897" s="17">
        <f>IF(ISERROR(SEARCH('G_Sipariş Fişi'!$C$10,$A897)),0,1)</f>
        <v>0</v>
      </c>
      <c r="C897" s="17">
        <f>IF(B897=0,0,COUNTIF($B$6:B897,1))</f>
        <v>0</v>
      </c>
      <c r="D897" s="18" t="str">
        <f t="shared" si="130"/>
        <v/>
      </c>
      <c r="E897" s="17">
        <f>IF(ISERROR(SEARCH('G_Sipariş Fişi'!$C$11,$A897)),0,1)</f>
        <v>0</v>
      </c>
      <c r="F897" s="17">
        <f>IF(E897=0,0,COUNTIF($E$6:E897,1))</f>
        <v>0</v>
      </c>
      <c r="G897" s="18" t="str">
        <f t="shared" si="131"/>
        <v/>
      </c>
      <c r="H897" s="17">
        <f>IF(ISERROR(SEARCH('G_Sipariş Fişi'!$C$12,$A897)),0,1)</f>
        <v>0</v>
      </c>
      <c r="I897" s="17">
        <f>IF(H897=0,0,COUNTIF(H$6:$H897,1))</f>
        <v>0</v>
      </c>
      <c r="J897" s="18" t="str">
        <f t="shared" si="132"/>
        <v/>
      </c>
      <c r="K897" s="17">
        <f>IF(ISERROR(SEARCH('G_Sipariş Fişi'!$C$13,$A897)),0,1)</f>
        <v>0</v>
      </c>
      <c r="L897" s="17">
        <f>IF(K897=0,0,COUNTIF($K$6:K897,1))</f>
        <v>0</v>
      </c>
      <c r="M897" s="18" t="str">
        <f t="shared" si="133"/>
        <v/>
      </c>
      <c r="N897" s="17">
        <f>IF(ISERROR(SEARCH('G_Sipariş Fişi'!$C$14,$A897)),0,1)</f>
        <v>0</v>
      </c>
      <c r="O897" s="17">
        <f>IF(N897=0,0,COUNTIF($N$6:N897,1))</f>
        <v>0</v>
      </c>
      <c r="P897" s="18" t="str">
        <f t="shared" si="134"/>
        <v/>
      </c>
      <c r="Q897" s="17">
        <f>IF(ISERROR(SEARCH('G_Sipariş Fişi'!$C$15,$A897)),0,1)</f>
        <v>0</v>
      </c>
      <c r="R897" s="17">
        <f>IF(Q897=0,0,COUNTIF($Q$6:Q897,1))</f>
        <v>0</v>
      </c>
      <c r="S897" s="18" t="str">
        <f t="shared" si="135"/>
        <v/>
      </c>
      <c r="T897" s="17">
        <f>IF(ISERROR(SEARCH('G_Sipariş Fişi'!$C$16,$A897)),0,1)</f>
        <v>0</v>
      </c>
      <c r="U897" s="17">
        <f>IF(T897=0,0,COUNTIF($T$6:T897,1))</f>
        <v>0</v>
      </c>
      <c r="V897" s="18" t="str">
        <f t="shared" si="136"/>
        <v/>
      </c>
      <c r="W897" s="17">
        <f>IF(ISERROR(SEARCH('G_Sipariş Fişi'!$C$17,$A897)),0,1)</f>
        <v>0</v>
      </c>
      <c r="X897" s="17">
        <f>IF(W897=0,0,COUNTIF($W$6:W897,1))</f>
        <v>0</v>
      </c>
      <c r="Y897" s="18" t="str">
        <f t="shared" si="137"/>
        <v/>
      </c>
      <c r="Z897" s="17">
        <f>IF(ISERROR(SEARCH('G_Sipariş Fişi'!$C$18,$A897)),0,1)</f>
        <v>0</v>
      </c>
      <c r="AA897" s="17">
        <f>IF(Z897=0,0,COUNTIF($Z$6:Z897,1))</f>
        <v>0</v>
      </c>
      <c r="AB897" s="18" t="str">
        <f t="shared" si="138"/>
        <v/>
      </c>
      <c r="AC897" s="17">
        <f>IF(ISERROR(SEARCH('G_Sipariş Fişi'!$C$19,$A897)),0,1)</f>
        <v>0</v>
      </c>
      <c r="AD897" s="17">
        <f>IF(AC897=0,0,COUNTIF($AC$6:AC897,1))</f>
        <v>0</v>
      </c>
      <c r="AE897" s="18" t="str">
        <f t="shared" si="139"/>
        <v/>
      </c>
    </row>
    <row r="898" spans="1:31" x14ac:dyDescent="0.3">
      <c r="A898" s="17" t="e">
        <f>Tbl_Ürünler[[#This Row],[Ürün Adı]]</f>
        <v>#VALUE!</v>
      </c>
      <c r="B898" s="17">
        <f>IF(ISERROR(SEARCH('G_Sipariş Fişi'!$C$10,$A898)),0,1)</f>
        <v>0</v>
      </c>
      <c r="C898" s="17">
        <f>IF(B898=0,0,COUNTIF($B$6:B898,1))</f>
        <v>0</v>
      </c>
      <c r="D898" s="18" t="str">
        <f t="shared" si="130"/>
        <v/>
      </c>
      <c r="E898" s="17">
        <f>IF(ISERROR(SEARCH('G_Sipariş Fişi'!$C$11,$A898)),0,1)</f>
        <v>0</v>
      </c>
      <c r="F898" s="17">
        <f>IF(E898=0,0,COUNTIF($E$6:E898,1))</f>
        <v>0</v>
      </c>
      <c r="G898" s="18" t="str">
        <f t="shared" si="131"/>
        <v/>
      </c>
      <c r="H898" s="17">
        <f>IF(ISERROR(SEARCH('G_Sipariş Fişi'!$C$12,$A898)),0,1)</f>
        <v>0</v>
      </c>
      <c r="I898" s="17">
        <f>IF(H898=0,0,COUNTIF(H$6:$H898,1))</f>
        <v>0</v>
      </c>
      <c r="J898" s="18" t="str">
        <f t="shared" si="132"/>
        <v/>
      </c>
      <c r="K898" s="17">
        <f>IF(ISERROR(SEARCH('G_Sipariş Fişi'!$C$13,$A898)),0,1)</f>
        <v>0</v>
      </c>
      <c r="L898" s="17">
        <f>IF(K898=0,0,COUNTIF($K$6:K898,1))</f>
        <v>0</v>
      </c>
      <c r="M898" s="18" t="str">
        <f t="shared" si="133"/>
        <v/>
      </c>
      <c r="N898" s="17">
        <f>IF(ISERROR(SEARCH('G_Sipariş Fişi'!$C$14,$A898)),0,1)</f>
        <v>0</v>
      </c>
      <c r="O898" s="17">
        <f>IF(N898=0,0,COUNTIF($N$6:N898,1))</f>
        <v>0</v>
      </c>
      <c r="P898" s="18" t="str">
        <f t="shared" si="134"/>
        <v/>
      </c>
      <c r="Q898" s="17">
        <f>IF(ISERROR(SEARCH('G_Sipariş Fişi'!$C$15,$A898)),0,1)</f>
        <v>0</v>
      </c>
      <c r="R898" s="17">
        <f>IF(Q898=0,0,COUNTIF($Q$6:Q898,1))</f>
        <v>0</v>
      </c>
      <c r="S898" s="18" t="str">
        <f t="shared" si="135"/>
        <v/>
      </c>
      <c r="T898" s="17">
        <f>IF(ISERROR(SEARCH('G_Sipariş Fişi'!$C$16,$A898)),0,1)</f>
        <v>0</v>
      </c>
      <c r="U898" s="17">
        <f>IF(T898=0,0,COUNTIF($T$6:T898,1))</f>
        <v>0</v>
      </c>
      <c r="V898" s="18" t="str">
        <f t="shared" si="136"/>
        <v/>
      </c>
      <c r="W898" s="17">
        <f>IF(ISERROR(SEARCH('G_Sipariş Fişi'!$C$17,$A898)),0,1)</f>
        <v>0</v>
      </c>
      <c r="X898" s="17">
        <f>IF(W898=0,0,COUNTIF($W$6:W898,1))</f>
        <v>0</v>
      </c>
      <c r="Y898" s="18" t="str">
        <f t="shared" si="137"/>
        <v/>
      </c>
      <c r="Z898" s="17">
        <f>IF(ISERROR(SEARCH('G_Sipariş Fişi'!$C$18,$A898)),0,1)</f>
        <v>0</v>
      </c>
      <c r="AA898" s="17">
        <f>IF(Z898=0,0,COUNTIF($Z$6:Z898,1))</f>
        <v>0</v>
      </c>
      <c r="AB898" s="18" t="str">
        <f t="shared" si="138"/>
        <v/>
      </c>
      <c r="AC898" s="17">
        <f>IF(ISERROR(SEARCH('G_Sipariş Fişi'!$C$19,$A898)),0,1)</f>
        <v>0</v>
      </c>
      <c r="AD898" s="17">
        <f>IF(AC898=0,0,COUNTIF($AC$6:AC898,1))</f>
        <v>0</v>
      </c>
      <c r="AE898" s="18" t="str">
        <f t="shared" si="139"/>
        <v/>
      </c>
    </row>
    <row r="899" spans="1:31" x14ac:dyDescent="0.3">
      <c r="A899" s="17" t="e">
        <f>Tbl_Ürünler[[#This Row],[Ürün Adı]]</f>
        <v>#VALUE!</v>
      </c>
      <c r="B899" s="17">
        <f>IF(ISERROR(SEARCH('G_Sipariş Fişi'!$C$10,$A899)),0,1)</f>
        <v>0</v>
      </c>
      <c r="C899" s="17">
        <f>IF(B899=0,0,COUNTIF($B$6:B899,1))</f>
        <v>0</v>
      </c>
      <c r="D899" s="18" t="str">
        <f t="shared" si="130"/>
        <v/>
      </c>
      <c r="E899" s="17">
        <f>IF(ISERROR(SEARCH('G_Sipariş Fişi'!$C$11,$A899)),0,1)</f>
        <v>0</v>
      </c>
      <c r="F899" s="17">
        <f>IF(E899=0,0,COUNTIF($E$6:E899,1))</f>
        <v>0</v>
      </c>
      <c r="G899" s="18" t="str">
        <f t="shared" si="131"/>
        <v/>
      </c>
      <c r="H899" s="17">
        <f>IF(ISERROR(SEARCH('G_Sipariş Fişi'!$C$12,$A899)),0,1)</f>
        <v>0</v>
      </c>
      <c r="I899" s="17">
        <f>IF(H899=0,0,COUNTIF(H$6:$H899,1))</f>
        <v>0</v>
      </c>
      <c r="J899" s="18" t="str">
        <f t="shared" si="132"/>
        <v/>
      </c>
      <c r="K899" s="17">
        <f>IF(ISERROR(SEARCH('G_Sipariş Fişi'!$C$13,$A899)),0,1)</f>
        <v>0</v>
      </c>
      <c r="L899" s="17">
        <f>IF(K899=0,0,COUNTIF($K$6:K899,1))</f>
        <v>0</v>
      </c>
      <c r="M899" s="18" t="str">
        <f t="shared" si="133"/>
        <v/>
      </c>
      <c r="N899" s="17">
        <f>IF(ISERROR(SEARCH('G_Sipariş Fişi'!$C$14,$A899)),0,1)</f>
        <v>0</v>
      </c>
      <c r="O899" s="17">
        <f>IF(N899=0,0,COUNTIF($N$6:N899,1))</f>
        <v>0</v>
      </c>
      <c r="P899" s="18" t="str">
        <f t="shared" si="134"/>
        <v/>
      </c>
      <c r="Q899" s="17">
        <f>IF(ISERROR(SEARCH('G_Sipariş Fişi'!$C$15,$A899)),0,1)</f>
        <v>0</v>
      </c>
      <c r="R899" s="17">
        <f>IF(Q899=0,0,COUNTIF($Q$6:Q899,1))</f>
        <v>0</v>
      </c>
      <c r="S899" s="18" t="str">
        <f t="shared" si="135"/>
        <v/>
      </c>
      <c r="T899" s="17">
        <f>IF(ISERROR(SEARCH('G_Sipariş Fişi'!$C$16,$A899)),0,1)</f>
        <v>0</v>
      </c>
      <c r="U899" s="17">
        <f>IF(T899=0,0,COUNTIF($T$6:T899,1))</f>
        <v>0</v>
      </c>
      <c r="V899" s="18" t="str">
        <f t="shared" si="136"/>
        <v/>
      </c>
      <c r="W899" s="17">
        <f>IF(ISERROR(SEARCH('G_Sipariş Fişi'!$C$17,$A899)),0,1)</f>
        <v>0</v>
      </c>
      <c r="X899" s="17">
        <f>IF(W899=0,0,COUNTIF($W$6:W899,1))</f>
        <v>0</v>
      </c>
      <c r="Y899" s="18" t="str">
        <f t="shared" si="137"/>
        <v/>
      </c>
      <c r="Z899" s="17">
        <f>IF(ISERROR(SEARCH('G_Sipariş Fişi'!$C$18,$A899)),0,1)</f>
        <v>0</v>
      </c>
      <c r="AA899" s="17">
        <f>IF(Z899=0,0,COUNTIF($Z$6:Z899,1))</f>
        <v>0</v>
      </c>
      <c r="AB899" s="18" t="str">
        <f t="shared" si="138"/>
        <v/>
      </c>
      <c r="AC899" s="17">
        <f>IF(ISERROR(SEARCH('G_Sipariş Fişi'!$C$19,$A899)),0,1)</f>
        <v>0</v>
      </c>
      <c r="AD899" s="17">
        <f>IF(AC899=0,0,COUNTIF($AC$6:AC899,1))</f>
        <v>0</v>
      </c>
      <c r="AE899" s="18" t="str">
        <f t="shared" si="139"/>
        <v/>
      </c>
    </row>
    <row r="900" spans="1:31" x14ac:dyDescent="0.3">
      <c r="A900" s="17" t="e">
        <f>Tbl_Ürünler[[#This Row],[Ürün Adı]]</f>
        <v>#VALUE!</v>
      </c>
      <c r="B900" s="17">
        <f>IF(ISERROR(SEARCH('G_Sipariş Fişi'!$C$10,$A900)),0,1)</f>
        <v>0</v>
      </c>
      <c r="C900" s="17">
        <f>IF(B900=0,0,COUNTIF($B$6:B900,1))</f>
        <v>0</v>
      </c>
      <c r="D900" s="18" t="str">
        <f t="shared" si="130"/>
        <v/>
      </c>
      <c r="E900" s="17">
        <f>IF(ISERROR(SEARCH('G_Sipariş Fişi'!$C$11,$A900)),0,1)</f>
        <v>0</v>
      </c>
      <c r="F900" s="17">
        <f>IF(E900=0,0,COUNTIF($E$6:E900,1))</f>
        <v>0</v>
      </c>
      <c r="G900" s="18" t="str">
        <f t="shared" si="131"/>
        <v/>
      </c>
      <c r="H900" s="17">
        <f>IF(ISERROR(SEARCH('G_Sipariş Fişi'!$C$12,$A900)),0,1)</f>
        <v>0</v>
      </c>
      <c r="I900" s="17">
        <f>IF(H900=0,0,COUNTIF(H$6:$H900,1))</f>
        <v>0</v>
      </c>
      <c r="J900" s="18" t="str">
        <f t="shared" si="132"/>
        <v/>
      </c>
      <c r="K900" s="17">
        <f>IF(ISERROR(SEARCH('G_Sipariş Fişi'!$C$13,$A900)),0,1)</f>
        <v>0</v>
      </c>
      <c r="L900" s="17">
        <f>IF(K900=0,0,COUNTIF($K$6:K900,1))</f>
        <v>0</v>
      </c>
      <c r="M900" s="18" t="str">
        <f t="shared" si="133"/>
        <v/>
      </c>
      <c r="N900" s="17">
        <f>IF(ISERROR(SEARCH('G_Sipariş Fişi'!$C$14,$A900)),0,1)</f>
        <v>0</v>
      </c>
      <c r="O900" s="17">
        <f>IF(N900=0,0,COUNTIF($N$6:N900,1))</f>
        <v>0</v>
      </c>
      <c r="P900" s="18" t="str">
        <f t="shared" si="134"/>
        <v/>
      </c>
      <c r="Q900" s="17">
        <f>IF(ISERROR(SEARCH('G_Sipariş Fişi'!$C$15,$A900)),0,1)</f>
        <v>0</v>
      </c>
      <c r="R900" s="17">
        <f>IF(Q900=0,0,COUNTIF($Q$6:Q900,1))</f>
        <v>0</v>
      </c>
      <c r="S900" s="18" t="str">
        <f t="shared" si="135"/>
        <v/>
      </c>
      <c r="T900" s="17">
        <f>IF(ISERROR(SEARCH('G_Sipariş Fişi'!$C$16,$A900)),0,1)</f>
        <v>0</v>
      </c>
      <c r="U900" s="17">
        <f>IF(T900=0,0,COUNTIF($T$6:T900,1))</f>
        <v>0</v>
      </c>
      <c r="V900" s="18" t="str">
        <f t="shared" si="136"/>
        <v/>
      </c>
      <c r="W900" s="17">
        <f>IF(ISERROR(SEARCH('G_Sipariş Fişi'!$C$17,$A900)),0,1)</f>
        <v>0</v>
      </c>
      <c r="X900" s="17">
        <f>IF(W900=0,0,COUNTIF($W$6:W900,1))</f>
        <v>0</v>
      </c>
      <c r="Y900" s="18" t="str">
        <f t="shared" si="137"/>
        <v/>
      </c>
      <c r="Z900" s="17">
        <f>IF(ISERROR(SEARCH('G_Sipariş Fişi'!$C$18,$A900)),0,1)</f>
        <v>0</v>
      </c>
      <c r="AA900" s="17">
        <f>IF(Z900=0,0,COUNTIF($Z$6:Z900,1))</f>
        <v>0</v>
      </c>
      <c r="AB900" s="18" t="str">
        <f t="shared" si="138"/>
        <v/>
      </c>
      <c r="AC900" s="17">
        <f>IF(ISERROR(SEARCH('G_Sipariş Fişi'!$C$19,$A900)),0,1)</f>
        <v>0</v>
      </c>
      <c r="AD900" s="17">
        <f>IF(AC900=0,0,COUNTIF($AC$6:AC900,1))</f>
        <v>0</v>
      </c>
      <c r="AE900" s="18" t="str">
        <f t="shared" si="139"/>
        <v/>
      </c>
    </row>
    <row r="901" spans="1:31" x14ac:dyDescent="0.3">
      <c r="A901" s="17" t="e">
        <f>Tbl_Ürünler[[#This Row],[Ürün Adı]]</f>
        <v>#VALUE!</v>
      </c>
      <c r="B901" s="17">
        <f>IF(ISERROR(SEARCH('G_Sipariş Fişi'!$C$10,$A901)),0,1)</f>
        <v>0</v>
      </c>
      <c r="C901" s="17">
        <f>IF(B901=0,0,COUNTIF($B$6:B901,1))</f>
        <v>0</v>
      </c>
      <c r="D901" s="18" t="str">
        <f t="shared" si="130"/>
        <v/>
      </c>
      <c r="E901" s="17">
        <f>IF(ISERROR(SEARCH('G_Sipariş Fişi'!$C$11,$A901)),0,1)</f>
        <v>0</v>
      </c>
      <c r="F901" s="17">
        <f>IF(E901=0,0,COUNTIF($E$6:E901,1))</f>
        <v>0</v>
      </c>
      <c r="G901" s="18" t="str">
        <f t="shared" si="131"/>
        <v/>
      </c>
      <c r="H901" s="17">
        <f>IF(ISERROR(SEARCH('G_Sipariş Fişi'!$C$12,$A901)),0,1)</f>
        <v>0</v>
      </c>
      <c r="I901" s="17">
        <f>IF(H901=0,0,COUNTIF(H$6:$H901,1))</f>
        <v>0</v>
      </c>
      <c r="J901" s="18" t="str">
        <f t="shared" si="132"/>
        <v/>
      </c>
      <c r="K901" s="17">
        <f>IF(ISERROR(SEARCH('G_Sipariş Fişi'!$C$13,$A901)),0,1)</f>
        <v>0</v>
      </c>
      <c r="L901" s="17">
        <f>IF(K901=0,0,COUNTIF($K$6:K901,1))</f>
        <v>0</v>
      </c>
      <c r="M901" s="18" t="str">
        <f t="shared" si="133"/>
        <v/>
      </c>
      <c r="N901" s="17">
        <f>IF(ISERROR(SEARCH('G_Sipariş Fişi'!$C$14,$A901)),0,1)</f>
        <v>0</v>
      </c>
      <c r="O901" s="17">
        <f>IF(N901=0,0,COUNTIF($N$6:N901,1))</f>
        <v>0</v>
      </c>
      <c r="P901" s="18" t="str">
        <f t="shared" si="134"/>
        <v/>
      </c>
      <c r="Q901" s="17">
        <f>IF(ISERROR(SEARCH('G_Sipariş Fişi'!$C$15,$A901)),0,1)</f>
        <v>0</v>
      </c>
      <c r="R901" s="17">
        <f>IF(Q901=0,0,COUNTIF($Q$6:Q901,1))</f>
        <v>0</v>
      </c>
      <c r="S901" s="18" t="str">
        <f t="shared" si="135"/>
        <v/>
      </c>
      <c r="T901" s="17">
        <f>IF(ISERROR(SEARCH('G_Sipariş Fişi'!$C$16,$A901)),0,1)</f>
        <v>0</v>
      </c>
      <c r="U901" s="17">
        <f>IF(T901=0,0,COUNTIF($T$6:T901,1))</f>
        <v>0</v>
      </c>
      <c r="V901" s="18" t="str">
        <f t="shared" si="136"/>
        <v/>
      </c>
      <c r="W901" s="17">
        <f>IF(ISERROR(SEARCH('G_Sipariş Fişi'!$C$17,$A901)),0,1)</f>
        <v>0</v>
      </c>
      <c r="X901" s="17">
        <f>IF(W901=0,0,COUNTIF($W$6:W901,1))</f>
        <v>0</v>
      </c>
      <c r="Y901" s="18" t="str">
        <f t="shared" si="137"/>
        <v/>
      </c>
      <c r="Z901" s="17">
        <f>IF(ISERROR(SEARCH('G_Sipariş Fişi'!$C$18,$A901)),0,1)</f>
        <v>0</v>
      </c>
      <c r="AA901" s="17">
        <f>IF(Z901=0,0,COUNTIF($Z$6:Z901,1))</f>
        <v>0</v>
      </c>
      <c r="AB901" s="18" t="str">
        <f t="shared" si="138"/>
        <v/>
      </c>
      <c r="AC901" s="17">
        <f>IF(ISERROR(SEARCH('G_Sipariş Fişi'!$C$19,$A901)),0,1)</f>
        <v>0</v>
      </c>
      <c r="AD901" s="17">
        <f>IF(AC901=0,0,COUNTIF($AC$6:AC901,1))</f>
        <v>0</v>
      </c>
      <c r="AE901" s="18" t="str">
        <f t="shared" si="139"/>
        <v/>
      </c>
    </row>
    <row r="902" spans="1:31" x14ac:dyDescent="0.3">
      <c r="A902" s="17" t="e">
        <f>Tbl_Ürünler[[#This Row],[Ürün Adı]]</f>
        <v>#VALUE!</v>
      </c>
      <c r="B902" s="17">
        <f>IF(ISERROR(SEARCH('G_Sipariş Fişi'!$C$10,$A902)),0,1)</f>
        <v>0</v>
      </c>
      <c r="C902" s="17">
        <f>IF(B902=0,0,COUNTIF($B$6:B902,1))</f>
        <v>0</v>
      </c>
      <c r="D902" s="18" t="str">
        <f t="shared" ref="D902:D965" si="140">IFERROR(INDEX($A:$A,MATCH(ROW(C901)-4,C:C,0)),"")</f>
        <v/>
      </c>
      <c r="E902" s="17">
        <f>IF(ISERROR(SEARCH('G_Sipariş Fişi'!$C$11,$A902)),0,1)</f>
        <v>0</v>
      </c>
      <c r="F902" s="17">
        <f>IF(E902=0,0,COUNTIF($E$6:E902,1))</f>
        <v>0</v>
      </c>
      <c r="G902" s="18" t="str">
        <f t="shared" ref="G902:G965" si="141">IFERROR(INDEX($A:$A,MATCH(ROW(F901)-4,F:F,0)),"")</f>
        <v/>
      </c>
      <c r="H902" s="17">
        <f>IF(ISERROR(SEARCH('G_Sipariş Fişi'!$C$12,$A902)),0,1)</f>
        <v>0</v>
      </c>
      <c r="I902" s="17">
        <f>IF(H902=0,0,COUNTIF(H$6:$H902,1))</f>
        <v>0</v>
      </c>
      <c r="J902" s="18" t="str">
        <f t="shared" ref="J902:J965" si="142">IFERROR(INDEX($A:$A,MATCH(ROW(I901)-4,I:I,0)),"")</f>
        <v/>
      </c>
      <c r="K902" s="17">
        <f>IF(ISERROR(SEARCH('G_Sipariş Fişi'!$C$13,$A902)),0,1)</f>
        <v>0</v>
      </c>
      <c r="L902" s="17">
        <f>IF(K902=0,0,COUNTIF($K$6:K902,1))</f>
        <v>0</v>
      </c>
      <c r="M902" s="18" t="str">
        <f t="shared" ref="M902:M965" si="143">IFERROR(INDEX($A:$A,MATCH(ROW(L901)-4,L:L,0)),"")</f>
        <v/>
      </c>
      <c r="N902" s="17">
        <f>IF(ISERROR(SEARCH('G_Sipariş Fişi'!$C$14,$A902)),0,1)</f>
        <v>0</v>
      </c>
      <c r="O902" s="17">
        <f>IF(N902=0,0,COUNTIF($N$6:N902,1))</f>
        <v>0</v>
      </c>
      <c r="P902" s="18" t="str">
        <f t="shared" ref="P902:P965" si="144">IFERROR(INDEX($A:$A,MATCH(ROW(O901)-4,O:O,0)),"")</f>
        <v/>
      </c>
      <c r="Q902" s="17">
        <f>IF(ISERROR(SEARCH('G_Sipariş Fişi'!$C$15,$A902)),0,1)</f>
        <v>0</v>
      </c>
      <c r="R902" s="17">
        <f>IF(Q902=0,0,COUNTIF($Q$6:Q902,1))</f>
        <v>0</v>
      </c>
      <c r="S902" s="18" t="str">
        <f t="shared" ref="S902:S965" si="145">IFERROR(INDEX($A:$A,MATCH(ROW(R901)-4,R:R,0)),"")</f>
        <v/>
      </c>
      <c r="T902" s="17">
        <f>IF(ISERROR(SEARCH('G_Sipariş Fişi'!$C$16,$A902)),0,1)</f>
        <v>0</v>
      </c>
      <c r="U902" s="17">
        <f>IF(T902=0,0,COUNTIF($T$6:T902,1))</f>
        <v>0</v>
      </c>
      <c r="V902" s="18" t="str">
        <f t="shared" ref="V902:V965" si="146">IFERROR(INDEX($A:$A,MATCH(ROW(U901)-4,U:U,0)),"")</f>
        <v/>
      </c>
      <c r="W902" s="17">
        <f>IF(ISERROR(SEARCH('G_Sipariş Fişi'!$C$17,$A902)),0,1)</f>
        <v>0</v>
      </c>
      <c r="X902" s="17">
        <f>IF(W902=0,0,COUNTIF($W$6:W902,1))</f>
        <v>0</v>
      </c>
      <c r="Y902" s="18" t="str">
        <f t="shared" ref="Y902:Y965" si="147">IFERROR(INDEX($A:$A,MATCH(ROW(X901)-4,X:X,0)),"")</f>
        <v/>
      </c>
      <c r="Z902" s="17">
        <f>IF(ISERROR(SEARCH('G_Sipariş Fişi'!$C$18,$A902)),0,1)</f>
        <v>0</v>
      </c>
      <c r="AA902" s="17">
        <f>IF(Z902=0,0,COUNTIF($Z$6:Z902,1))</f>
        <v>0</v>
      </c>
      <c r="AB902" s="18" t="str">
        <f t="shared" ref="AB902:AB965" si="148">IFERROR(INDEX($A:$A,MATCH(ROW(AA901)-4,AA:AA,0)),"")</f>
        <v/>
      </c>
      <c r="AC902" s="17">
        <f>IF(ISERROR(SEARCH('G_Sipariş Fişi'!$C$19,$A902)),0,1)</f>
        <v>0</v>
      </c>
      <c r="AD902" s="17">
        <f>IF(AC902=0,0,COUNTIF($AC$6:AC902,1))</f>
        <v>0</v>
      </c>
      <c r="AE902" s="18" t="str">
        <f t="shared" ref="AE902:AE965" si="149">IFERROR(INDEX($A:$A,MATCH(ROW(AD901)-4,AD:AD,0)),"")</f>
        <v/>
      </c>
    </row>
    <row r="903" spans="1:31" x14ac:dyDescent="0.3">
      <c r="A903" s="17" t="e">
        <f>Tbl_Ürünler[[#This Row],[Ürün Adı]]</f>
        <v>#VALUE!</v>
      </c>
      <c r="B903" s="17">
        <f>IF(ISERROR(SEARCH('G_Sipariş Fişi'!$C$10,$A903)),0,1)</f>
        <v>0</v>
      </c>
      <c r="C903" s="17">
        <f>IF(B903=0,0,COUNTIF($B$6:B903,1))</f>
        <v>0</v>
      </c>
      <c r="D903" s="18" t="str">
        <f t="shared" si="140"/>
        <v/>
      </c>
      <c r="E903" s="17">
        <f>IF(ISERROR(SEARCH('G_Sipariş Fişi'!$C$11,$A903)),0,1)</f>
        <v>0</v>
      </c>
      <c r="F903" s="17">
        <f>IF(E903=0,0,COUNTIF($E$6:E903,1))</f>
        <v>0</v>
      </c>
      <c r="G903" s="18" t="str">
        <f t="shared" si="141"/>
        <v/>
      </c>
      <c r="H903" s="17">
        <f>IF(ISERROR(SEARCH('G_Sipariş Fişi'!$C$12,$A903)),0,1)</f>
        <v>0</v>
      </c>
      <c r="I903" s="17">
        <f>IF(H903=0,0,COUNTIF(H$6:$H903,1))</f>
        <v>0</v>
      </c>
      <c r="J903" s="18" t="str">
        <f t="shared" si="142"/>
        <v/>
      </c>
      <c r="K903" s="17">
        <f>IF(ISERROR(SEARCH('G_Sipariş Fişi'!$C$13,$A903)),0,1)</f>
        <v>0</v>
      </c>
      <c r="L903" s="17">
        <f>IF(K903=0,0,COUNTIF($K$6:K903,1))</f>
        <v>0</v>
      </c>
      <c r="M903" s="18" t="str">
        <f t="shared" si="143"/>
        <v/>
      </c>
      <c r="N903" s="17">
        <f>IF(ISERROR(SEARCH('G_Sipariş Fişi'!$C$14,$A903)),0,1)</f>
        <v>0</v>
      </c>
      <c r="O903" s="17">
        <f>IF(N903=0,0,COUNTIF($N$6:N903,1))</f>
        <v>0</v>
      </c>
      <c r="P903" s="18" t="str">
        <f t="shared" si="144"/>
        <v/>
      </c>
      <c r="Q903" s="17">
        <f>IF(ISERROR(SEARCH('G_Sipariş Fişi'!$C$15,$A903)),0,1)</f>
        <v>0</v>
      </c>
      <c r="R903" s="17">
        <f>IF(Q903=0,0,COUNTIF($Q$6:Q903,1))</f>
        <v>0</v>
      </c>
      <c r="S903" s="18" t="str">
        <f t="shared" si="145"/>
        <v/>
      </c>
      <c r="T903" s="17">
        <f>IF(ISERROR(SEARCH('G_Sipariş Fişi'!$C$16,$A903)),0,1)</f>
        <v>0</v>
      </c>
      <c r="U903" s="17">
        <f>IF(T903=0,0,COUNTIF($T$6:T903,1))</f>
        <v>0</v>
      </c>
      <c r="V903" s="18" t="str">
        <f t="shared" si="146"/>
        <v/>
      </c>
      <c r="W903" s="17">
        <f>IF(ISERROR(SEARCH('G_Sipariş Fişi'!$C$17,$A903)),0,1)</f>
        <v>0</v>
      </c>
      <c r="X903" s="17">
        <f>IF(W903=0,0,COUNTIF($W$6:W903,1))</f>
        <v>0</v>
      </c>
      <c r="Y903" s="18" t="str">
        <f t="shared" si="147"/>
        <v/>
      </c>
      <c r="Z903" s="17">
        <f>IF(ISERROR(SEARCH('G_Sipariş Fişi'!$C$18,$A903)),0,1)</f>
        <v>0</v>
      </c>
      <c r="AA903" s="17">
        <f>IF(Z903=0,0,COUNTIF($Z$6:Z903,1))</f>
        <v>0</v>
      </c>
      <c r="AB903" s="18" t="str">
        <f t="shared" si="148"/>
        <v/>
      </c>
      <c r="AC903" s="17">
        <f>IF(ISERROR(SEARCH('G_Sipariş Fişi'!$C$19,$A903)),0,1)</f>
        <v>0</v>
      </c>
      <c r="AD903" s="17">
        <f>IF(AC903=0,0,COUNTIF($AC$6:AC903,1))</f>
        <v>0</v>
      </c>
      <c r="AE903" s="18" t="str">
        <f t="shared" si="149"/>
        <v/>
      </c>
    </row>
    <row r="904" spans="1:31" x14ac:dyDescent="0.3">
      <c r="A904" s="17" t="e">
        <f>Tbl_Ürünler[[#This Row],[Ürün Adı]]</f>
        <v>#VALUE!</v>
      </c>
      <c r="B904" s="17">
        <f>IF(ISERROR(SEARCH('G_Sipariş Fişi'!$C$10,$A904)),0,1)</f>
        <v>0</v>
      </c>
      <c r="C904" s="17">
        <f>IF(B904=0,0,COUNTIF($B$6:B904,1))</f>
        <v>0</v>
      </c>
      <c r="D904" s="18" t="str">
        <f t="shared" si="140"/>
        <v/>
      </c>
      <c r="E904" s="17">
        <f>IF(ISERROR(SEARCH('G_Sipariş Fişi'!$C$11,$A904)),0,1)</f>
        <v>0</v>
      </c>
      <c r="F904" s="17">
        <f>IF(E904=0,0,COUNTIF($E$6:E904,1))</f>
        <v>0</v>
      </c>
      <c r="G904" s="18" t="str">
        <f t="shared" si="141"/>
        <v/>
      </c>
      <c r="H904" s="17">
        <f>IF(ISERROR(SEARCH('G_Sipariş Fişi'!$C$12,$A904)),0,1)</f>
        <v>0</v>
      </c>
      <c r="I904" s="17">
        <f>IF(H904=0,0,COUNTIF(H$6:$H904,1))</f>
        <v>0</v>
      </c>
      <c r="J904" s="18" t="str">
        <f t="shared" si="142"/>
        <v/>
      </c>
      <c r="K904" s="17">
        <f>IF(ISERROR(SEARCH('G_Sipariş Fişi'!$C$13,$A904)),0,1)</f>
        <v>0</v>
      </c>
      <c r="L904" s="17">
        <f>IF(K904=0,0,COUNTIF($K$6:K904,1))</f>
        <v>0</v>
      </c>
      <c r="M904" s="18" t="str">
        <f t="shared" si="143"/>
        <v/>
      </c>
      <c r="N904" s="17">
        <f>IF(ISERROR(SEARCH('G_Sipariş Fişi'!$C$14,$A904)),0,1)</f>
        <v>0</v>
      </c>
      <c r="O904" s="17">
        <f>IF(N904=0,0,COUNTIF($N$6:N904,1))</f>
        <v>0</v>
      </c>
      <c r="P904" s="18" t="str">
        <f t="shared" si="144"/>
        <v/>
      </c>
      <c r="Q904" s="17">
        <f>IF(ISERROR(SEARCH('G_Sipariş Fişi'!$C$15,$A904)),0,1)</f>
        <v>0</v>
      </c>
      <c r="R904" s="17">
        <f>IF(Q904=0,0,COUNTIF($Q$6:Q904,1))</f>
        <v>0</v>
      </c>
      <c r="S904" s="18" t="str">
        <f t="shared" si="145"/>
        <v/>
      </c>
      <c r="T904" s="17">
        <f>IF(ISERROR(SEARCH('G_Sipariş Fişi'!$C$16,$A904)),0,1)</f>
        <v>0</v>
      </c>
      <c r="U904" s="17">
        <f>IF(T904=0,0,COUNTIF($T$6:T904,1))</f>
        <v>0</v>
      </c>
      <c r="V904" s="18" t="str">
        <f t="shared" si="146"/>
        <v/>
      </c>
      <c r="W904" s="17">
        <f>IF(ISERROR(SEARCH('G_Sipariş Fişi'!$C$17,$A904)),0,1)</f>
        <v>0</v>
      </c>
      <c r="X904" s="17">
        <f>IF(W904=0,0,COUNTIF($W$6:W904,1))</f>
        <v>0</v>
      </c>
      <c r="Y904" s="18" t="str">
        <f t="shared" si="147"/>
        <v/>
      </c>
      <c r="Z904" s="17">
        <f>IF(ISERROR(SEARCH('G_Sipariş Fişi'!$C$18,$A904)),0,1)</f>
        <v>0</v>
      </c>
      <c r="AA904" s="17">
        <f>IF(Z904=0,0,COUNTIF($Z$6:Z904,1))</f>
        <v>0</v>
      </c>
      <c r="AB904" s="18" t="str">
        <f t="shared" si="148"/>
        <v/>
      </c>
      <c r="AC904" s="17">
        <f>IF(ISERROR(SEARCH('G_Sipariş Fişi'!$C$19,$A904)),0,1)</f>
        <v>0</v>
      </c>
      <c r="AD904" s="17">
        <f>IF(AC904=0,0,COUNTIF($AC$6:AC904,1))</f>
        <v>0</v>
      </c>
      <c r="AE904" s="18" t="str">
        <f t="shared" si="149"/>
        <v/>
      </c>
    </row>
    <row r="905" spans="1:31" x14ac:dyDescent="0.3">
      <c r="A905" s="17" t="e">
        <f>Tbl_Ürünler[[#This Row],[Ürün Adı]]</f>
        <v>#VALUE!</v>
      </c>
      <c r="B905" s="17">
        <f>IF(ISERROR(SEARCH('G_Sipariş Fişi'!$C$10,$A905)),0,1)</f>
        <v>0</v>
      </c>
      <c r="C905" s="17">
        <f>IF(B905=0,0,COUNTIF($B$6:B905,1))</f>
        <v>0</v>
      </c>
      <c r="D905" s="18" t="str">
        <f t="shared" si="140"/>
        <v/>
      </c>
      <c r="E905" s="17">
        <f>IF(ISERROR(SEARCH('G_Sipariş Fişi'!$C$11,$A905)),0,1)</f>
        <v>0</v>
      </c>
      <c r="F905" s="17">
        <f>IF(E905=0,0,COUNTIF($E$6:E905,1))</f>
        <v>0</v>
      </c>
      <c r="G905" s="18" t="str">
        <f t="shared" si="141"/>
        <v/>
      </c>
      <c r="H905" s="17">
        <f>IF(ISERROR(SEARCH('G_Sipariş Fişi'!$C$12,$A905)),0,1)</f>
        <v>0</v>
      </c>
      <c r="I905" s="17">
        <f>IF(H905=0,0,COUNTIF(H$6:$H905,1))</f>
        <v>0</v>
      </c>
      <c r="J905" s="18" t="str">
        <f t="shared" si="142"/>
        <v/>
      </c>
      <c r="K905" s="17">
        <f>IF(ISERROR(SEARCH('G_Sipariş Fişi'!$C$13,$A905)),0,1)</f>
        <v>0</v>
      </c>
      <c r="L905" s="17">
        <f>IF(K905=0,0,COUNTIF($K$6:K905,1))</f>
        <v>0</v>
      </c>
      <c r="M905" s="18" t="str">
        <f t="shared" si="143"/>
        <v/>
      </c>
      <c r="N905" s="17">
        <f>IF(ISERROR(SEARCH('G_Sipariş Fişi'!$C$14,$A905)),0,1)</f>
        <v>0</v>
      </c>
      <c r="O905" s="17">
        <f>IF(N905=0,0,COUNTIF($N$6:N905,1))</f>
        <v>0</v>
      </c>
      <c r="P905" s="18" t="str">
        <f t="shared" si="144"/>
        <v/>
      </c>
      <c r="Q905" s="17">
        <f>IF(ISERROR(SEARCH('G_Sipariş Fişi'!$C$15,$A905)),0,1)</f>
        <v>0</v>
      </c>
      <c r="R905" s="17">
        <f>IF(Q905=0,0,COUNTIF($Q$6:Q905,1))</f>
        <v>0</v>
      </c>
      <c r="S905" s="18" t="str">
        <f t="shared" si="145"/>
        <v/>
      </c>
      <c r="T905" s="17">
        <f>IF(ISERROR(SEARCH('G_Sipariş Fişi'!$C$16,$A905)),0,1)</f>
        <v>0</v>
      </c>
      <c r="U905" s="17">
        <f>IF(T905=0,0,COUNTIF($T$6:T905,1))</f>
        <v>0</v>
      </c>
      <c r="V905" s="18" t="str">
        <f t="shared" si="146"/>
        <v/>
      </c>
      <c r="W905" s="17">
        <f>IF(ISERROR(SEARCH('G_Sipariş Fişi'!$C$17,$A905)),0,1)</f>
        <v>0</v>
      </c>
      <c r="X905" s="17">
        <f>IF(W905=0,0,COUNTIF($W$6:W905,1))</f>
        <v>0</v>
      </c>
      <c r="Y905" s="18" t="str">
        <f t="shared" si="147"/>
        <v/>
      </c>
      <c r="Z905" s="17">
        <f>IF(ISERROR(SEARCH('G_Sipariş Fişi'!$C$18,$A905)),0,1)</f>
        <v>0</v>
      </c>
      <c r="AA905" s="17">
        <f>IF(Z905=0,0,COUNTIF($Z$6:Z905,1))</f>
        <v>0</v>
      </c>
      <c r="AB905" s="18" t="str">
        <f t="shared" si="148"/>
        <v/>
      </c>
      <c r="AC905" s="17">
        <f>IF(ISERROR(SEARCH('G_Sipariş Fişi'!$C$19,$A905)),0,1)</f>
        <v>0</v>
      </c>
      <c r="AD905" s="17">
        <f>IF(AC905=0,0,COUNTIF($AC$6:AC905,1))</f>
        <v>0</v>
      </c>
      <c r="AE905" s="18" t="str">
        <f t="shared" si="149"/>
        <v/>
      </c>
    </row>
    <row r="906" spans="1:31" x14ac:dyDescent="0.3">
      <c r="A906" s="17" t="e">
        <f>Tbl_Ürünler[[#This Row],[Ürün Adı]]</f>
        <v>#VALUE!</v>
      </c>
      <c r="B906" s="17">
        <f>IF(ISERROR(SEARCH('G_Sipariş Fişi'!$C$10,$A906)),0,1)</f>
        <v>0</v>
      </c>
      <c r="C906" s="17">
        <f>IF(B906=0,0,COUNTIF($B$6:B906,1))</f>
        <v>0</v>
      </c>
      <c r="D906" s="18" t="str">
        <f t="shared" si="140"/>
        <v/>
      </c>
      <c r="E906" s="17">
        <f>IF(ISERROR(SEARCH('G_Sipariş Fişi'!$C$11,$A906)),0,1)</f>
        <v>0</v>
      </c>
      <c r="F906" s="17">
        <f>IF(E906=0,0,COUNTIF($E$6:E906,1))</f>
        <v>0</v>
      </c>
      <c r="G906" s="18" t="str">
        <f t="shared" si="141"/>
        <v/>
      </c>
      <c r="H906" s="17">
        <f>IF(ISERROR(SEARCH('G_Sipariş Fişi'!$C$12,$A906)),0,1)</f>
        <v>0</v>
      </c>
      <c r="I906" s="17">
        <f>IF(H906=0,0,COUNTIF(H$6:$H906,1))</f>
        <v>0</v>
      </c>
      <c r="J906" s="18" t="str">
        <f t="shared" si="142"/>
        <v/>
      </c>
      <c r="K906" s="17">
        <f>IF(ISERROR(SEARCH('G_Sipariş Fişi'!$C$13,$A906)),0,1)</f>
        <v>0</v>
      </c>
      <c r="L906" s="17">
        <f>IF(K906=0,0,COUNTIF($K$6:K906,1))</f>
        <v>0</v>
      </c>
      <c r="M906" s="18" t="str">
        <f t="shared" si="143"/>
        <v/>
      </c>
      <c r="N906" s="17">
        <f>IF(ISERROR(SEARCH('G_Sipariş Fişi'!$C$14,$A906)),0,1)</f>
        <v>0</v>
      </c>
      <c r="O906" s="17">
        <f>IF(N906=0,0,COUNTIF($N$6:N906,1))</f>
        <v>0</v>
      </c>
      <c r="P906" s="18" t="str">
        <f t="shared" si="144"/>
        <v/>
      </c>
      <c r="Q906" s="17">
        <f>IF(ISERROR(SEARCH('G_Sipariş Fişi'!$C$15,$A906)),0,1)</f>
        <v>0</v>
      </c>
      <c r="R906" s="17">
        <f>IF(Q906=0,0,COUNTIF($Q$6:Q906,1))</f>
        <v>0</v>
      </c>
      <c r="S906" s="18" t="str">
        <f t="shared" si="145"/>
        <v/>
      </c>
      <c r="T906" s="17">
        <f>IF(ISERROR(SEARCH('G_Sipariş Fişi'!$C$16,$A906)),0,1)</f>
        <v>0</v>
      </c>
      <c r="U906" s="17">
        <f>IF(T906=0,0,COUNTIF($T$6:T906,1))</f>
        <v>0</v>
      </c>
      <c r="V906" s="18" t="str">
        <f t="shared" si="146"/>
        <v/>
      </c>
      <c r="W906" s="17">
        <f>IF(ISERROR(SEARCH('G_Sipariş Fişi'!$C$17,$A906)),0,1)</f>
        <v>0</v>
      </c>
      <c r="X906" s="17">
        <f>IF(W906=0,0,COUNTIF($W$6:W906,1))</f>
        <v>0</v>
      </c>
      <c r="Y906" s="18" t="str">
        <f t="shared" si="147"/>
        <v/>
      </c>
      <c r="Z906" s="17">
        <f>IF(ISERROR(SEARCH('G_Sipariş Fişi'!$C$18,$A906)),0,1)</f>
        <v>0</v>
      </c>
      <c r="AA906" s="17">
        <f>IF(Z906=0,0,COUNTIF($Z$6:Z906,1))</f>
        <v>0</v>
      </c>
      <c r="AB906" s="18" t="str">
        <f t="shared" si="148"/>
        <v/>
      </c>
      <c r="AC906" s="17">
        <f>IF(ISERROR(SEARCH('G_Sipariş Fişi'!$C$19,$A906)),0,1)</f>
        <v>0</v>
      </c>
      <c r="AD906" s="17">
        <f>IF(AC906=0,0,COUNTIF($AC$6:AC906,1))</f>
        <v>0</v>
      </c>
      <c r="AE906" s="18" t="str">
        <f t="shared" si="149"/>
        <v/>
      </c>
    </row>
    <row r="907" spans="1:31" x14ac:dyDescent="0.3">
      <c r="A907" s="17" t="e">
        <f>Tbl_Ürünler[[#This Row],[Ürün Adı]]</f>
        <v>#VALUE!</v>
      </c>
      <c r="B907" s="17">
        <f>IF(ISERROR(SEARCH('G_Sipariş Fişi'!$C$10,$A907)),0,1)</f>
        <v>0</v>
      </c>
      <c r="C907" s="17">
        <f>IF(B907=0,0,COUNTIF($B$6:B907,1))</f>
        <v>0</v>
      </c>
      <c r="D907" s="18" t="str">
        <f t="shared" si="140"/>
        <v/>
      </c>
      <c r="E907" s="17">
        <f>IF(ISERROR(SEARCH('G_Sipariş Fişi'!$C$11,$A907)),0,1)</f>
        <v>0</v>
      </c>
      <c r="F907" s="17">
        <f>IF(E907=0,0,COUNTIF($E$6:E907,1))</f>
        <v>0</v>
      </c>
      <c r="G907" s="18" t="str">
        <f t="shared" si="141"/>
        <v/>
      </c>
      <c r="H907" s="17">
        <f>IF(ISERROR(SEARCH('G_Sipariş Fişi'!$C$12,$A907)),0,1)</f>
        <v>0</v>
      </c>
      <c r="I907" s="17">
        <f>IF(H907=0,0,COUNTIF(H$6:$H907,1))</f>
        <v>0</v>
      </c>
      <c r="J907" s="18" t="str">
        <f t="shared" si="142"/>
        <v/>
      </c>
      <c r="K907" s="17">
        <f>IF(ISERROR(SEARCH('G_Sipariş Fişi'!$C$13,$A907)),0,1)</f>
        <v>0</v>
      </c>
      <c r="L907" s="17">
        <f>IF(K907=0,0,COUNTIF($K$6:K907,1))</f>
        <v>0</v>
      </c>
      <c r="M907" s="18" t="str">
        <f t="shared" si="143"/>
        <v/>
      </c>
      <c r="N907" s="17">
        <f>IF(ISERROR(SEARCH('G_Sipariş Fişi'!$C$14,$A907)),0,1)</f>
        <v>0</v>
      </c>
      <c r="O907" s="17">
        <f>IF(N907=0,0,COUNTIF($N$6:N907,1))</f>
        <v>0</v>
      </c>
      <c r="P907" s="18" t="str">
        <f t="shared" si="144"/>
        <v/>
      </c>
      <c r="Q907" s="17">
        <f>IF(ISERROR(SEARCH('G_Sipariş Fişi'!$C$15,$A907)),0,1)</f>
        <v>0</v>
      </c>
      <c r="R907" s="17">
        <f>IF(Q907=0,0,COUNTIF($Q$6:Q907,1))</f>
        <v>0</v>
      </c>
      <c r="S907" s="18" t="str">
        <f t="shared" si="145"/>
        <v/>
      </c>
      <c r="T907" s="17">
        <f>IF(ISERROR(SEARCH('G_Sipariş Fişi'!$C$16,$A907)),0,1)</f>
        <v>0</v>
      </c>
      <c r="U907" s="17">
        <f>IF(T907=0,0,COUNTIF($T$6:T907,1))</f>
        <v>0</v>
      </c>
      <c r="V907" s="18" t="str">
        <f t="shared" si="146"/>
        <v/>
      </c>
      <c r="W907" s="17">
        <f>IF(ISERROR(SEARCH('G_Sipariş Fişi'!$C$17,$A907)),0,1)</f>
        <v>0</v>
      </c>
      <c r="X907" s="17">
        <f>IF(W907=0,0,COUNTIF($W$6:W907,1))</f>
        <v>0</v>
      </c>
      <c r="Y907" s="18" t="str">
        <f t="shared" si="147"/>
        <v/>
      </c>
      <c r="Z907" s="17">
        <f>IF(ISERROR(SEARCH('G_Sipariş Fişi'!$C$18,$A907)),0,1)</f>
        <v>0</v>
      </c>
      <c r="AA907" s="17">
        <f>IF(Z907=0,0,COUNTIF($Z$6:Z907,1))</f>
        <v>0</v>
      </c>
      <c r="AB907" s="18" t="str">
        <f t="shared" si="148"/>
        <v/>
      </c>
      <c r="AC907" s="17">
        <f>IF(ISERROR(SEARCH('G_Sipariş Fişi'!$C$19,$A907)),0,1)</f>
        <v>0</v>
      </c>
      <c r="AD907" s="17">
        <f>IF(AC907=0,0,COUNTIF($AC$6:AC907,1))</f>
        <v>0</v>
      </c>
      <c r="AE907" s="18" t="str">
        <f t="shared" si="149"/>
        <v/>
      </c>
    </row>
    <row r="908" spans="1:31" x14ac:dyDescent="0.3">
      <c r="A908" s="17" t="e">
        <f>Tbl_Ürünler[[#This Row],[Ürün Adı]]</f>
        <v>#VALUE!</v>
      </c>
      <c r="B908" s="17">
        <f>IF(ISERROR(SEARCH('G_Sipariş Fişi'!$C$10,$A908)),0,1)</f>
        <v>0</v>
      </c>
      <c r="C908" s="17">
        <f>IF(B908=0,0,COUNTIF($B$6:B908,1))</f>
        <v>0</v>
      </c>
      <c r="D908" s="18" t="str">
        <f t="shared" si="140"/>
        <v/>
      </c>
      <c r="E908" s="17">
        <f>IF(ISERROR(SEARCH('G_Sipariş Fişi'!$C$11,$A908)),0,1)</f>
        <v>0</v>
      </c>
      <c r="F908" s="17">
        <f>IF(E908=0,0,COUNTIF($E$6:E908,1))</f>
        <v>0</v>
      </c>
      <c r="G908" s="18" t="str">
        <f t="shared" si="141"/>
        <v/>
      </c>
      <c r="H908" s="17">
        <f>IF(ISERROR(SEARCH('G_Sipariş Fişi'!$C$12,$A908)),0,1)</f>
        <v>0</v>
      </c>
      <c r="I908" s="17">
        <f>IF(H908=0,0,COUNTIF(H$6:$H908,1))</f>
        <v>0</v>
      </c>
      <c r="J908" s="18" t="str">
        <f t="shared" si="142"/>
        <v/>
      </c>
      <c r="K908" s="17">
        <f>IF(ISERROR(SEARCH('G_Sipariş Fişi'!$C$13,$A908)),0,1)</f>
        <v>0</v>
      </c>
      <c r="L908" s="17">
        <f>IF(K908=0,0,COUNTIF($K$6:K908,1))</f>
        <v>0</v>
      </c>
      <c r="M908" s="18" t="str">
        <f t="shared" si="143"/>
        <v/>
      </c>
      <c r="N908" s="17">
        <f>IF(ISERROR(SEARCH('G_Sipariş Fişi'!$C$14,$A908)),0,1)</f>
        <v>0</v>
      </c>
      <c r="O908" s="17">
        <f>IF(N908=0,0,COUNTIF($N$6:N908,1))</f>
        <v>0</v>
      </c>
      <c r="P908" s="18" t="str">
        <f t="shared" si="144"/>
        <v/>
      </c>
      <c r="Q908" s="17">
        <f>IF(ISERROR(SEARCH('G_Sipariş Fişi'!$C$15,$A908)),0,1)</f>
        <v>0</v>
      </c>
      <c r="R908" s="17">
        <f>IF(Q908=0,0,COUNTIF($Q$6:Q908,1))</f>
        <v>0</v>
      </c>
      <c r="S908" s="18" t="str">
        <f t="shared" si="145"/>
        <v/>
      </c>
      <c r="T908" s="17">
        <f>IF(ISERROR(SEARCH('G_Sipariş Fişi'!$C$16,$A908)),0,1)</f>
        <v>0</v>
      </c>
      <c r="U908" s="17">
        <f>IF(T908=0,0,COUNTIF($T$6:T908,1))</f>
        <v>0</v>
      </c>
      <c r="V908" s="18" t="str">
        <f t="shared" si="146"/>
        <v/>
      </c>
      <c r="W908" s="17">
        <f>IF(ISERROR(SEARCH('G_Sipariş Fişi'!$C$17,$A908)),0,1)</f>
        <v>0</v>
      </c>
      <c r="X908" s="17">
        <f>IF(W908=0,0,COUNTIF($W$6:W908,1))</f>
        <v>0</v>
      </c>
      <c r="Y908" s="18" t="str">
        <f t="shared" si="147"/>
        <v/>
      </c>
      <c r="Z908" s="17">
        <f>IF(ISERROR(SEARCH('G_Sipariş Fişi'!$C$18,$A908)),0,1)</f>
        <v>0</v>
      </c>
      <c r="AA908" s="17">
        <f>IF(Z908=0,0,COUNTIF($Z$6:Z908,1))</f>
        <v>0</v>
      </c>
      <c r="AB908" s="18" t="str">
        <f t="shared" si="148"/>
        <v/>
      </c>
      <c r="AC908" s="17">
        <f>IF(ISERROR(SEARCH('G_Sipariş Fişi'!$C$19,$A908)),0,1)</f>
        <v>0</v>
      </c>
      <c r="AD908" s="17">
        <f>IF(AC908=0,0,COUNTIF($AC$6:AC908,1))</f>
        <v>0</v>
      </c>
      <c r="AE908" s="18" t="str">
        <f t="shared" si="149"/>
        <v/>
      </c>
    </row>
    <row r="909" spans="1:31" x14ac:dyDescent="0.3">
      <c r="A909" s="17" t="e">
        <f>Tbl_Ürünler[[#This Row],[Ürün Adı]]</f>
        <v>#VALUE!</v>
      </c>
      <c r="B909" s="17">
        <f>IF(ISERROR(SEARCH('G_Sipariş Fişi'!$C$10,$A909)),0,1)</f>
        <v>0</v>
      </c>
      <c r="C909" s="17">
        <f>IF(B909=0,0,COUNTIF($B$6:B909,1))</f>
        <v>0</v>
      </c>
      <c r="D909" s="18" t="str">
        <f t="shared" si="140"/>
        <v/>
      </c>
      <c r="E909" s="17">
        <f>IF(ISERROR(SEARCH('G_Sipariş Fişi'!$C$11,$A909)),0,1)</f>
        <v>0</v>
      </c>
      <c r="F909" s="17">
        <f>IF(E909=0,0,COUNTIF($E$6:E909,1))</f>
        <v>0</v>
      </c>
      <c r="G909" s="18" t="str">
        <f t="shared" si="141"/>
        <v/>
      </c>
      <c r="H909" s="17">
        <f>IF(ISERROR(SEARCH('G_Sipariş Fişi'!$C$12,$A909)),0,1)</f>
        <v>0</v>
      </c>
      <c r="I909" s="17">
        <f>IF(H909=0,0,COUNTIF(H$6:$H909,1))</f>
        <v>0</v>
      </c>
      <c r="J909" s="18" t="str">
        <f t="shared" si="142"/>
        <v/>
      </c>
      <c r="K909" s="17">
        <f>IF(ISERROR(SEARCH('G_Sipariş Fişi'!$C$13,$A909)),0,1)</f>
        <v>0</v>
      </c>
      <c r="L909" s="17">
        <f>IF(K909=0,0,COUNTIF($K$6:K909,1))</f>
        <v>0</v>
      </c>
      <c r="M909" s="18" t="str">
        <f t="shared" si="143"/>
        <v/>
      </c>
      <c r="N909" s="17">
        <f>IF(ISERROR(SEARCH('G_Sipariş Fişi'!$C$14,$A909)),0,1)</f>
        <v>0</v>
      </c>
      <c r="O909" s="17">
        <f>IF(N909=0,0,COUNTIF($N$6:N909,1))</f>
        <v>0</v>
      </c>
      <c r="P909" s="18" t="str">
        <f t="shared" si="144"/>
        <v/>
      </c>
      <c r="Q909" s="17">
        <f>IF(ISERROR(SEARCH('G_Sipariş Fişi'!$C$15,$A909)),0,1)</f>
        <v>0</v>
      </c>
      <c r="R909" s="17">
        <f>IF(Q909=0,0,COUNTIF($Q$6:Q909,1))</f>
        <v>0</v>
      </c>
      <c r="S909" s="18" t="str">
        <f t="shared" si="145"/>
        <v/>
      </c>
      <c r="T909" s="17">
        <f>IF(ISERROR(SEARCH('G_Sipariş Fişi'!$C$16,$A909)),0,1)</f>
        <v>0</v>
      </c>
      <c r="U909" s="17">
        <f>IF(T909=0,0,COUNTIF($T$6:T909,1))</f>
        <v>0</v>
      </c>
      <c r="V909" s="18" t="str">
        <f t="shared" si="146"/>
        <v/>
      </c>
      <c r="W909" s="17">
        <f>IF(ISERROR(SEARCH('G_Sipariş Fişi'!$C$17,$A909)),0,1)</f>
        <v>0</v>
      </c>
      <c r="X909" s="17">
        <f>IF(W909=0,0,COUNTIF($W$6:W909,1))</f>
        <v>0</v>
      </c>
      <c r="Y909" s="18" t="str">
        <f t="shared" si="147"/>
        <v/>
      </c>
      <c r="Z909" s="17">
        <f>IF(ISERROR(SEARCH('G_Sipariş Fişi'!$C$18,$A909)),0,1)</f>
        <v>0</v>
      </c>
      <c r="AA909" s="17">
        <f>IF(Z909=0,0,COUNTIF($Z$6:Z909,1))</f>
        <v>0</v>
      </c>
      <c r="AB909" s="18" t="str">
        <f t="shared" si="148"/>
        <v/>
      </c>
      <c r="AC909" s="17">
        <f>IF(ISERROR(SEARCH('G_Sipariş Fişi'!$C$19,$A909)),0,1)</f>
        <v>0</v>
      </c>
      <c r="AD909" s="17">
        <f>IF(AC909=0,0,COUNTIF($AC$6:AC909,1))</f>
        <v>0</v>
      </c>
      <c r="AE909" s="18" t="str">
        <f t="shared" si="149"/>
        <v/>
      </c>
    </row>
    <row r="910" spans="1:31" x14ac:dyDescent="0.3">
      <c r="A910" s="17" t="e">
        <f>Tbl_Ürünler[[#This Row],[Ürün Adı]]</f>
        <v>#VALUE!</v>
      </c>
      <c r="B910" s="17">
        <f>IF(ISERROR(SEARCH('G_Sipariş Fişi'!$C$10,$A910)),0,1)</f>
        <v>0</v>
      </c>
      <c r="C910" s="17">
        <f>IF(B910=0,0,COUNTIF($B$6:B910,1))</f>
        <v>0</v>
      </c>
      <c r="D910" s="18" t="str">
        <f t="shared" si="140"/>
        <v/>
      </c>
      <c r="E910" s="17">
        <f>IF(ISERROR(SEARCH('G_Sipariş Fişi'!$C$11,$A910)),0,1)</f>
        <v>0</v>
      </c>
      <c r="F910" s="17">
        <f>IF(E910=0,0,COUNTIF($E$6:E910,1))</f>
        <v>0</v>
      </c>
      <c r="G910" s="18" t="str">
        <f t="shared" si="141"/>
        <v/>
      </c>
      <c r="H910" s="17">
        <f>IF(ISERROR(SEARCH('G_Sipariş Fişi'!$C$12,$A910)),0,1)</f>
        <v>0</v>
      </c>
      <c r="I910" s="17">
        <f>IF(H910=0,0,COUNTIF(H$6:$H910,1))</f>
        <v>0</v>
      </c>
      <c r="J910" s="18" t="str">
        <f t="shared" si="142"/>
        <v/>
      </c>
      <c r="K910" s="17">
        <f>IF(ISERROR(SEARCH('G_Sipariş Fişi'!$C$13,$A910)),0,1)</f>
        <v>0</v>
      </c>
      <c r="L910" s="17">
        <f>IF(K910=0,0,COUNTIF($K$6:K910,1))</f>
        <v>0</v>
      </c>
      <c r="M910" s="18" t="str">
        <f t="shared" si="143"/>
        <v/>
      </c>
      <c r="N910" s="17">
        <f>IF(ISERROR(SEARCH('G_Sipariş Fişi'!$C$14,$A910)),0,1)</f>
        <v>0</v>
      </c>
      <c r="O910" s="17">
        <f>IF(N910=0,0,COUNTIF($N$6:N910,1))</f>
        <v>0</v>
      </c>
      <c r="P910" s="18" t="str">
        <f t="shared" si="144"/>
        <v/>
      </c>
      <c r="Q910" s="17">
        <f>IF(ISERROR(SEARCH('G_Sipariş Fişi'!$C$15,$A910)),0,1)</f>
        <v>0</v>
      </c>
      <c r="R910" s="17">
        <f>IF(Q910=0,0,COUNTIF($Q$6:Q910,1))</f>
        <v>0</v>
      </c>
      <c r="S910" s="18" t="str">
        <f t="shared" si="145"/>
        <v/>
      </c>
      <c r="T910" s="17">
        <f>IF(ISERROR(SEARCH('G_Sipariş Fişi'!$C$16,$A910)),0,1)</f>
        <v>0</v>
      </c>
      <c r="U910" s="17">
        <f>IF(T910=0,0,COUNTIF($T$6:T910,1))</f>
        <v>0</v>
      </c>
      <c r="V910" s="18" t="str">
        <f t="shared" si="146"/>
        <v/>
      </c>
      <c r="W910" s="17">
        <f>IF(ISERROR(SEARCH('G_Sipariş Fişi'!$C$17,$A910)),0,1)</f>
        <v>0</v>
      </c>
      <c r="X910" s="17">
        <f>IF(W910=0,0,COUNTIF($W$6:W910,1))</f>
        <v>0</v>
      </c>
      <c r="Y910" s="18" t="str">
        <f t="shared" si="147"/>
        <v/>
      </c>
      <c r="Z910" s="17">
        <f>IF(ISERROR(SEARCH('G_Sipariş Fişi'!$C$18,$A910)),0,1)</f>
        <v>0</v>
      </c>
      <c r="AA910" s="17">
        <f>IF(Z910=0,0,COUNTIF($Z$6:Z910,1))</f>
        <v>0</v>
      </c>
      <c r="AB910" s="18" t="str">
        <f t="shared" si="148"/>
        <v/>
      </c>
      <c r="AC910" s="17">
        <f>IF(ISERROR(SEARCH('G_Sipariş Fişi'!$C$19,$A910)),0,1)</f>
        <v>0</v>
      </c>
      <c r="AD910" s="17">
        <f>IF(AC910=0,0,COUNTIF($AC$6:AC910,1))</f>
        <v>0</v>
      </c>
      <c r="AE910" s="18" t="str">
        <f t="shared" si="149"/>
        <v/>
      </c>
    </row>
    <row r="911" spans="1:31" x14ac:dyDescent="0.3">
      <c r="A911" s="17" t="e">
        <f>Tbl_Ürünler[[#This Row],[Ürün Adı]]</f>
        <v>#VALUE!</v>
      </c>
      <c r="B911" s="17">
        <f>IF(ISERROR(SEARCH('G_Sipariş Fişi'!$C$10,$A911)),0,1)</f>
        <v>0</v>
      </c>
      <c r="C911" s="17">
        <f>IF(B911=0,0,COUNTIF($B$6:B911,1))</f>
        <v>0</v>
      </c>
      <c r="D911" s="18" t="str">
        <f t="shared" si="140"/>
        <v/>
      </c>
      <c r="E911" s="17">
        <f>IF(ISERROR(SEARCH('G_Sipariş Fişi'!$C$11,$A911)),0,1)</f>
        <v>0</v>
      </c>
      <c r="F911" s="17">
        <f>IF(E911=0,0,COUNTIF($E$6:E911,1))</f>
        <v>0</v>
      </c>
      <c r="G911" s="18" t="str">
        <f t="shared" si="141"/>
        <v/>
      </c>
      <c r="H911" s="17">
        <f>IF(ISERROR(SEARCH('G_Sipariş Fişi'!$C$12,$A911)),0,1)</f>
        <v>0</v>
      </c>
      <c r="I911" s="17">
        <f>IF(H911=0,0,COUNTIF(H$6:$H911,1))</f>
        <v>0</v>
      </c>
      <c r="J911" s="18" t="str">
        <f t="shared" si="142"/>
        <v/>
      </c>
      <c r="K911" s="17">
        <f>IF(ISERROR(SEARCH('G_Sipariş Fişi'!$C$13,$A911)),0,1)</f>
        <v>0</v>
      </c>
      <c r="L911" s="17">
        <f>IF(K911=0,0,COUNTIF($K$6:K911,1))</f>
        <v>0</v>
      </c>
      <c r="M911" s="18" t="str">
        <f t="shared" si="143"/>
        <v/>
      </c>
      <c r="N911" s="17">
        <f>IF(ISERROR(SEARCH('G_Sipariş Fişi'!$C$14,$A911)),0,1)</f>
        <v>0</v>
      </c>
      <c r="O911" s="17">
        <f>IF(N911=0,0,COUNTIF($N$6:N911,1))</f>
        <v>0</v>
      </c>
      <c r="P911" s="18" t="str">
        <f t="shared" si="144"/>
        <v/>
      </c>
      <c r="Q911" s="17">
        <f>IF(ISERROR(SEARCH('G_Sipariş Fişi'!$C$15,$A911)),0,1)</f>
        <v>0</v>
      </c>
      <c r="R911" s="17">
        <f>IF(Q911=0,0,COUNTIF($Q$6:Q911,1))</f>
        <v>0</v>
      </c>
      <c r="S911" s="18" t="str">
        <f t="shared" si="145"/>
        <v/>
      </c>
      <c r="T911" s="17">
        <f>IF(ISERROR(SEARCH('G_Sipariş Fişi'!$C$16,$A911)),0,1)</f>
        <v>0</v>
      </c>
      <c r="U911" s="17">
        <f>IF(T911=0,0,COUNTIF($T$6:T911,1))</f>
        <v>0</v>
      </c>
      <c r="V911" s="18" t="str">
        <f t="shared" si="146"/>
        <v/>
      </c>
      <c r="W911" s="17">
        <f>IF(ISERROR(SEARCH('G_Sipariş Fişi'!$C$17,$A911)),0,1)</f>
        <v>0</v>
      </c>
      <c r="X911" s="17">
        <f>IF(W911=0,0,COUNTIF($W$6:W911,1))</f>
        <v>0</v>
      </c>
      <c r="Y911" s="18" t="str">
        <f t="shared" si="147"/>
        <v/>
      </c>
      <c r="Z911" s="17">
        <f>IF(ISERROR(SEARCH('G_Sipariş Fişi'!$C$18,$A911)),0,1)</f>
        <v>0</v>
      </c>
      <c r="AA911" s="17">
        <f>IF(Z911=0,0,COUNTIF($Z$6:Z911,1))</f>
        <v>0</v>
      </c>
      <c r="AB911" s="18" t="str">
        <f t="shared" si="148"/>
        <v/>
      </c>
      <c r="AC911" s="17">
        <f>IF(ISERROR(SEARCH('G_Sipariş Fişi'!$C$19,$A911)),0,1)</f>
        <v>0</v>
      </c>
      <c r="AD911" s="17">
        <f>IF(AC911=0,0,COUNTIF($AC$6:AC911,1))</f>
        <v>0</v>
      </c>
      <c r="AE911" s="18" t="str">
        <f t="shared" si="149"/>
        <v/>
      </c>
    </row>
    <row r="912" spans="1:31" x14ac:dyDescent="0.3">
      <c r="A912" s="17" t="e">
        <f>Tbl_Ürünler[[#This Row],[Ürün Adı]]</f>
        <v>#VALUE!</v>
      </c>
      <c r="B912" s="17">
        <f>IF(ISERROR(SEARCH('G_Sipariş Fişi'!$C$10,$A912)),0,1)</f>
        <v>0</v>
      </c>
      <c r="C912" s="17">
        <f>IF(B912=0,0,COUNTIF($B$6:B912,1))</f>
        <v>0</v>
      </c>
      <c r="D912" s="18" t="str">
        <f t="shared" si="140"/>
        <v/>
      </c>
      <c r="E912" s="17">
        <f>IF(ISERROR(SEARCH('G_Sipariş Fişi'!$C$11,$A912)),0,1)</f>
        <v>0</v>
      </c>
      <c r="F912" s="17">
        <f>IF(E912=0,0,COUNTIF($E$6:E912,1))</f>
        <v>0</v>
      </c>
      <c r="G912" s="18" t="str">
        <f t="shared" si="141"/>
        <v/>
      </c>
      <c r="H912" s="17">
        <f>IF(ISERROR(SEARCH('G_Sipariş Fişi'!$C$12,$A912)),0,1)</f>
        <v>0</v>
      </c>
      <c r="I912" s="17">
        <f>IF(H912=0,0,COUNTIF(H$6:$H912,1))</f>
        <v>0</v>
      </c>
      <c r="J912" s="18" t="str">
        <f t="shared" si="142"/>
        <v/>
      </c>
      <c r="K912" s="17">
        <f>IF(ISERROR(SEARCH('G_Sipariş Fişi'!$C$13,$A912)),0,1)</f>
        <v>0</v>
      </c>
      <c r="L912" s="17">
        <f>IF(K912=0,0,COUNTIF($K$6:K912,1))</f>
        <v>0</v>
      </c>
      <c r="M912" s="18" t="str">
        <f t="shared" si="143"/>
        <v/>
      </c>
      <c r="N912" s="17">
        <f>IF(ISERROR(SEARCH('G_Sipariş Fişi'!$C$14,$A912)),0,1)</f>
        <v>0</v>
      </c>
      <c r="O912" s="17">
        <f>IF(N912=0,0,COUNTIF($N$6:N912,1))</f>
        <v>0</v>
      </c>
      <c r="P912" s="18" t="str">
        <f t="shared" si="144"/>
        <v/>
      </c>
      <c r="Q912" s="17">
        <f>IF(ISERROR(SEARCH('G_Sipariş Fişi'!$C$15,$A912)),0,1)</f>
        <v>0</v>
      </c>
      <c r="R912" s="17">
        <f>IF(Q912=0,0,COUNTIF($Q$6:Q912,1))</f>
        <v>0</v>
      </c>
      <c r="S912" s="18" t="str">
        <f t="shared" si="145"/>
        <v/>
      </c>
      <c r="T912" s="17">
        <f>IF(ISERROR(SEARCH('G_Sipariş Fişi'!$C$16,$A912)),0,1)</f>
        <v>0</v>
      </c>
      <c r="U912" s="17">
        <f>IF(T912=0,0,COUNTIF($T$6:T912,1))</f>
        <v>0</v>
      </c>
      <c r="V912" s="18" t="str">
        <f t="shared" si="146"/>
        <v/>
      </c>
      <c r="W912" s="17">
        <f>IF(ISERROR(SEARCH('G_Sipariş Fişi'!$C$17,$A912)),0,1)</f>
        <v>0</v>
      </c>
      <c r="X912" s="17">
        <f>IF(W912=0,0,COUNTIF($W$6:W912,1))</f>
        <v>0</v>
      </c>
      <c r="Y912" s="18" t="str">
        <f t="shared" si="147"/>
        <v/>
      </c>
      <c r="Z912" s="17">
        <f>IF(ISERROR(SEARCH('G_Sipariş Fişi'!$C$18,$A912)),0,1)</f>
        <v>0</v>
      </c>
      <c r="AA912" s="17">
        <f>IF(Z912=0,0,COUNTIF($Z$6:Z912,1))</f>
        <v>0</v>
      </c>
      <c r="AB912" s="18" t="str">
        <f t="shared" si="148"/>
        <v/>
      </c>
      <c r="AC912" s="17">
        <f>IF(ISERROR(SEARCH('G_Sipariş Fişi'!$C$19,$A912)),0,1)</f>
        <v>0</v>
      </c>
      <c r="AD912" s="17">
        <f>IF(AC912=0,0,COUNTIF($AC$6:AC912,1))</f>
        <v>0</v>
      </c>
      <c r="AE912" s="18" t="str">
        <f t="shared" si="149"/>
        <v/>
      </c>
    </row>
    <row r="913" spans="1:31" x14ac:dyDescent="0.3">
      <c r="A913" s="17" t="e">
        <f>Tbl_Ürünler[[#This Row],[Ürün Adı]]</f>
        <v>#VALUE!</v>
      </c>
      <c r="B913" s="17">
        <f>IF(ISERROR(SEARCH('G_Sipariş Fişi'!$C$10,$A913)),0,1)</f>
        <v>0</v>
      </c>
      <c r="C913" s="17">
        <f>IF(B913=0,0,COUNTIF($B$6:B913,1))</f>
        <v>0</v>
      </c>
      <c r="D913" s="18" t="str">
        <f t="shared" si="140"/>
        <v/>
      </c>
      <c r="E913" s="17">
        <f>IF(ISERROR(SEARCH('G_Sipariş Fişi'!$C$11,$A913)),0,1)</f>
        <v>0</v>
      </c>
      <c r="F913" s="17">
        <f>IF(E913=0,0,COUNTIF($E$6:E913,1))</f>
        <v>0</v>
      </c>
      <c r="G913" s="18" t="str">
        <f t="shared" si="141"/>
        <v/>
      </c>
      <c r="H913" s="17">
        <f>IF(ISERROR(SEARCH('G_Sipariş Fişi'!$C$12,$A913)),0,1)</f>
        <v>0</v>
      </c>
      <c r="I913" s="17">
        <f>IF(H913=0,0,COUNTIF(H$6:$H913,1))</f>
        <v>0</v>
      </c>
      <c r="J913" s="18" t="str">
        <f t="shared" si="142"/>
        <v/>
      </c>
      <c r="K913" s="17">
        <f>IF(ISERROR(SEARCH('G_Sipariş Fişi'!$C$13,$A913)),0,1)</f>
        <v>0</v>
      </c>
      <c r="L913" s="17">
        <f>IF(K913=0,0,COUNTIF($K$6:K913,1))</f>
        <v>0</v>
      </c>
      <c r="M913" s="18" t="str">
        <f t="shared" si="143"/>
        <v/>
      </c>
      <c r="N913" s="17">
        <f>IF(ISERROR(SEARCH('G_Sipariş Fişi'!$C$14,$A913)),0,1)</f>
        <v>0</v>
      </c>
      <c r="O913" s="17">
        <f>IF(N913=0,0,COUNTIF($N$6:N913,1))</f>
        <v>0</v>
      </c>
      <c r="P913" s="18" t="str">
        <f t="shared" si="144"/>
        <v/>
      </c>
      <c r="Q913" s="17">
        <f>IF(ISERROR(SEARCH('G_Sipariş Fişi'!$C$15,$A913)),0,1)</f>
        <v>0</v>
      </c>
      <c r="R913" s="17">
        <f>IF(Q913=0,0,COUNTIF($Q$6:Q913,1))</f>
        <v>0</v>
      </c>
      <c r="S913" s="18" t="str">
        <f t="shared" si="145"/>
        <v/>
      </c>
      <c r="T913" s="17">
        <f>IF(ISERROR(SEARCH('G_Sipariş Fişi'!$C$16,$A913)),0,1)</f>
        <v>0</v>
      </c>
      <c r="U913" s="17">
        <f>IF(T913=0,0,COUNTIF($T$6:T913,1))</f>
        <v>0</v>
      </c>
      <c r="V913" s="18" t="str">
        <f t="shared" si="146"/>
        <v/>
      </c>
      <c r="W913" s="17">
        <f>IF(ISERROR(SEARCH('G_Sipariş Fişi'!$C$17,$A913)),0,1)</f>
        <v>0</v>
      </c>
      <c r="X913" s="17">
        <f>IF(W913=0,0,COUNTIF($W$6:W913,1))</f>
        <v>0</v>
      </c>
      <c r="Y913" s="18" t="str">
        <f t="shared" si="147"/>
        <v/>
      </c>
      <c r="Z913" s="17">
        <f>IF(ISERROR(SEARCH('G_Sipariş Fişi'!$C$18,$A913)),0,1)</f>
        <v>0</v>
      </c>
      <c r="AA913" s="17">
        <f>IF(Z913=0,0,COUNTIF($Z$6:Z913,1))</f>
        <v>0</v>
      </c>
      <c r="AB913" s="18" t="str">
        <f t="shared" si="148"/>
        <v/>
      </c>
      <c r="AC913" s="17">
        <f>IF(ISERROR(SEARCH('G_Sipariş Fişi'!$C$19,$A913)),0,1)</f>
        <v>0</v>
      </c>
      <c r="AD913" s="17">
        <f>IF(AC913=0,0,COUNTIF($AC$6:AC913,1))</f>
        <v>0</v>
      </c>
      <c r="AE913" s="18" t="str">
        <f t="shared" si="149"/>
        <v/>
      </c>
    </row>
    <row r="914" spans="1:31" x14ac:dyDescent="0.3">
      <c r="A914" s="17" t="e">
        <f>Tbl_Ürünler[[#This Row],[Ürün Adı]]</f>
        <v>#VALUE!</v>
      </c>
      <c r="B914" s="17">
        <f>IF(ISERROR(SEARCH('G_Sipariş Fişi'!$C$10,$A914)),0,1)</f>
        <v>0</v>
      </c>
      <c r="C914" s="17">
        <f>IF(B914=0,0,COUNTIF($B$6:B914,1))</f>
        <v>0</v>
      </c>
      <c r="D914" s="18" t="str">
        <f t="shared" si="140"/>
        <v/>
      </c>
      <c r="E914" s="17">
        <f>IF(ISERROR(SEARCH('G_Sipariş Fişi'!$C$11,$A914)),0,1)</f>
        <v>0</v>
      </c>
      <c r="F914" s="17">
        <f>IF(E914=0,0,COUNTIF($E$6:E914,1))</f>
        <v>0</v>
      </c>
      <c r="G914" s="18" t="str">
        <f t="shared" si="141"/>
        <v/>
      </c>
      <c r="H914" s="17">
        <f>IF(ISERROR(SEARCH('G_Sipariş Fişi'!$C$12,$A914)),0,1)</f>
        <v>0</v>
      </c>
      <c r="I914" s="17">
        <f>IF(H914=0,0,COUNTIF(H$6:$H914,1))</f>
        <v>0</v>
      </c>
      <c r="J914" s="18" t="str">
        <f t="shared" si="142"/>
        <v/>
      </c>
      <c r="K914" s="17">
        <f>IF(ISERROR(SEARCH('G_Sipariş Fişi'!$C$13,$A914)),0,1)</f>
        <v>0</v>
      </c>
      <c r="L914" s="17">
        <f>IF(K914=0,0,COUNTIF($K$6:K914,1))</f>
        <v>0</v>
      </c>
      <c r="M914" s="18" t="str">
        <f t="shared" si="143"/>
        <v/>
      </c>
      <c r="N914" s="17">
        <f>IF(ISERROR(SEARCH('G_Sipariş Fişi'!$C$14,$A914)),0,1)</f>
        <v>0</v>
      </c>
      <c r="O914" s="17">
        <f>IF(N914=0,0,COUNTIF($N$6:N914,1))</f>
        <v>0</v>
      </c>
      <c r="P914" s="18" t="str">
        <f t="shared" si="144"/>
        <v/>
      </c>
      <c r="Q914" s="17">
        <f>IF(ISERROR(SEARCH('G_Sipariş Fişi'!$C$15,$A914)),0,1)</f>
        <v>0</v>
      </c>
      <c r="R914" s="17">
        <f>IF(Q914=0,0,COUNTIF($Q$6:Q914,1))</f>
        <v>0</v>
      </c>
      <c r="S914" s="18" t="str">
        <f t="shared" si="145"/>
        <v/>
      </c>
      <c r="T914" s="17">
        <f>IF(ISERROR(SEARCH('G_Sipariş Fişi'!$C$16,$A914)),0,1)</f>
        <v>0</v>
      </c>
      <c r="U914" s="17">
        <f>IF(T914=0,0,COUNTIF($T$6:T914,1))</f>
        <v>0</v>
      </c>
      <c r="V914" s="18" t="str">
        <f t="shared" si="146"/>
        <v/>
      </c>
      <c r="W914" s="17">
        <f>IF(ISERROR(SEARCH('G_Sipariş Fişi'!$C$17,$A914)),0,1)</f>
        <v>0</v>
      </c>
      <c r="X914" s="17">
        <f>IF(W914=0,0,COUNTIF($W$6:W914,1))</f>
        <v>0</v>
      </c>
      <c r="Y914" s="18" t="str">
        <f t="shared" si="147"/>
        <v/>
      </c>
      <c r="Z914" s="17">
        <f>IF(ISERROR(SEARCH('G_Sipariş Fişi'!$C$18,$A914)),0,1)</f>
        <v>0</v>
      </c>
      <c r="AA914" s="17">
        <f>IF(Z914=0,0,COUNTIF($Z$6:Z914,1))</f>
        <v>0</v>
      </c>
      <c r="AB914" s="18" t="str">
        <f t="shared" si="148"/>
        <v/>
      </c>
      <c r="AC914" s="17">
        <f>IF(ISERROR(SEARCH('G_Sipariş Fişi'!$C$19,$A914)),0,1)</f>
        <v>0</v>
      </c>
      <c r="AD914" s="17">
        <f>IF(AC914=0,0,COUNTIF($AC$6:AC914,1))</f>
        <v>0</v>
      </c>
      <c r="AE914" s="18" t="str">
        <f t="shared" si="149"/>
        <v/>
      </c>
    </row>
    <row r="915" spans="1:31" x14ac:dyDescent="0.3">
      <c r="A915" s="17" t="e">
        <f>Tbl_Ürünler[[#This Row],[Ürün Adı]]</f>
        <v>#VALUE!</v>
      </c>
      <c r="B915" s="17">
        <f>IF(ISERROR(SEARCH('G_Sipariş Fişi'!$C$10,$A915)),0,1)</f>
        <v>0</v>
      </c>
      <c r="C915" s="17">
        <f>IF(B915=0,0,COUNTIF($B$6:B915,1))</f>
        <v>0</v>
      </c>
      <c r="D915" s="18" t="str">
        <f t="shared" si="140"/>
        <v/>
      </c>
      <c r="E915" s="17">
        <f>IF(ISERROR(SEARCH('G_Sipariş Fişi'!$C$11,$A915)),0,1)</f>
        <v>0</v>
      </c>
      <c r="F915" s="17">
        <f>IF(E915=0,0,COUNTIF($E$6:E915,1))</f>
        <v>0</v>
      </c>
      <c r="G915" s="18" t="str">
        <f t="shared" si="141"/>
        <v/>
      </c>
      <c r="H915" s="17">
        <f>IF(ISERROR(SEARCH('G_Sipariş Fişi'!$C$12,$A915)),0,1)</f>
        <v>0</v>
      </c>
      <c r="I915" s="17">
        <f>IF(H915=0,0,COUNTIF(H$6:$H915,1))</f>
        <v>0</v>
      </c>
      <c r="J915" s="18" t="str">
        <f t="shared" si="142"/>
        <v/>
      </c>
      <c r="K915" s="17">
        <f>IF(ISERROR(SEARCH('G_Sipariş Fişi'!$C$13,$A915)),0,1)</f>
        <v>0</v>
      </c>
      <c r="L915" s="17">
        <f>IF(K915=0,0,COUNTIF($K$6:K915,1))</f>
        <v>0</v>
      </c>
      <c r="M915" s="18" t="str">
        <f t="shared" si="143"/>
        <v/>
      </c>
      <c r="N915" s="17">
        <f>IF(ISERROR(SEARCH('G_Sipariş Fişi'!$C$14,$A915)),0,1)</f>
        <v>0</v>
      </c>
      <c r="O915" s="17">
        <f>IF(N915=0,0,COUNTIF($N$6:N915,1))</f>
        <v>0</v>
      </c>
      <c r="P915" s="18" t="str">
        <f t="shared" si="144"/>
        <v/>
      </c>
      <c r="Q915" s="17">
        <f>IF(ISERROR(SEARCH('G_Sipariş Fişi'!$C$15,$A915)),0,1)</f>
        <v>0</v>
      </c>
      <c r="R915" s="17">
        <f>IF(Q915=0,0,COUNTIF($Q$6:Q915,1))</f>
        <v>0</v>
      </c>
      <c r="S915" s="18" t="str">
        <f t="shared" si="145"/>
        <v/>
      </c>
      <c r="T915" s="17">
        <f>IF(ISERROR(SEARCH('G_Sipariş Fişi'!$C$16,$A915)),0,1)</f>
        <v>0</v>
      </c>
      <c r="U915" s="17">
        <f>IF(T915=0,0,COUNTIF($T$6:T915,1))</f>
        <v>0</v>
      </c>
      <c r="V915" s="18" t="str">
        <f t="shared" si="146"/>
        <v/>
      </c>
      <c r="W915" s="17">
        <f>IF(ISERROR(SEARCH('G_Sipariş Fişi'!$C$17,$A915)),0,1)</f>
        <v>0</v>
      </c>
      <c r="X915" s="17">
        <f>IF(W915=0,0,COUNTIF($W$6:W915,1))</f>
        <v>0</v>
      </c>
      <c r="Y915" s="18" t="str">
        <f t="shared" si="147"/>
        <v/>
      </c>
      <c r="Z915" s="17">
        <f>IF(ISERROR(SEARCH('G_Sipariş Fişi'!$C$18,$A915)),0,1)</f>
        <v>0</v>
      </c>
      <c r="AA915" s="17">
        <f>IF(Z915=0,0,COUNTIF($Z$6:Z915,1))</f>
        <v>0</v>
      </c>
      <c r="AB915" s="18" t="str">
        <f t="shared" si="148"/>
        <v/>
      </c>
      <c r="AC915" s="17">
        <f>IF(ISERROR(SEARCH('G_Sipariş Fişi'!$C$19,$A915)),0,1)</f>
        <v>0</v>
      </c>
      <c r="AD915" s="17">
        <f>IF(AC915=0,0,COUNTIF($AC$6:AC915,1))</f>
        <v>0</v>
      </c>
      <c r="AE915" s="18" t="str">
        <f t="shared" si="149"/>
        <v/>
      </c>
    </row>
    <row r="916" spans="1:31" x14ac:dyDescent="0.3">
      <c r="A916" s="17" t="e">
        <f>Tbl_Ürünler[[#This Row],[Ürün Adı]]</f>
        <v>#VALUE!</v>
      </c>
      <c r="B916" s="17">
        <f>IF(ISERROR(SEARCH('G_Sipariş Fişi'!$C$10,$A916)),0,1)</f>
        <v>0</v>
      </c>
      <c r="C916" s="17">
        <f>IF(B916=0,0,COUNTIF($B$6:B916,1))</f>
        <v>0</v>
      </c>
      <c r="D916" s="18" t="str">
        <f t="shared" si="140"/>
        <v/>
      </c>
      <c r="E916" s="17">
        <f>IF(ISERROR(SEARCH('G_Sipariş Fişi'!$C$11,$A916)),0,1)</f>
        <v>0</v>
      </c>
      <c r="F916" s="17">
        <f>IF(E916=0,0,COUNTIF($E$6:E916,1))</f>
        <v>0</v>
      </c>
      <c r="G916" s="18" t="str">
        <f t="shared" si="141"/>
        <v/>
      </c>
      <c r="H916" s="17">
        <f>IF(ISERROR(SEARCH('G_Sipariş Fişi'!$C$12,$A916)),0,1)</f>
        <v>0</v>
      </c>
      <c r="I916" s="17">
        <f>IF(H916=0,0,COUNTIF(H$6:$H916,1))</f>
        <v>0</v>
      </c>
      <c r="J916" s="18" t="str">
        <f t="shared" si="142"/>
        <v/>
      </c>
      <c r="K916" s="17">
        <f>IF(ISERROR(SEARCH('G_Sipariş Fişi'!$C$13,$A916)),0,1)</f>
        <v>0</v>
      </c>
      <c r="L916" s="17">
        <f>IF(K916=0,0,COUNTIF($K$6:K916,1))</f>
        <v>0</v>
      </c>
      <c r="M916" s="18" t="str">
        <f t="shared" si="143"/>
        <v/>
      </c>
      <c r="N916" s="17">
        <f>IF(ISERROR(SEARCH('G_Sipariş Fişi'!$C$14,$A916)),0,1)</f>
        <v>0</v>
      </c>
      <c r="O916" s="17">
        <f>IF(N916=0,0,COUNTIF($N$6:N916,1))</f>
        <v>0</v>
      </c>
      <c r="P916" s="18" t="str">
        <f t="shared" si="144"/>
        <v/>
      </c>
      <c r="Q916" s="17">
        <f>IF(ISERROR(SEARCH('G_Sipariş Fişi'!$C$15,$A916)),0,1)</f>
        <v>0</v>
      </c>
      <c r="R916" s="17">
        <f>IF(Q916=0,0,COUNTIF($Q$6:Q916,1))</f>
        <v>0</v>
      </c>
      <c r="S916" s="18" t="str">
        <f t="shared" si="145"/>
        <v/>
      </c>
      <c r="T916" s="17">
        <f>IF(ISERROR(SEARCH('G_Sipariş Fişi'!$C$16,$A916)),0,1)</f>
        <v>0</v>
      </c>
      <c r="U916" s="17">
        <f>IF(T916=0,0,COUNTIF($T$6:T916,1))</f>
        <v>0</v>
      </c>
      <c r="V916" s="18" t="str">
        <f t="shared" si="146"/>
        <v/>
      </c>
      <c r="W916" s="17">
        <f>IF(ISERROR(SEARCH('G_Sipariş Fişi'!$C$17,$A916)),0,1)</f>
        <v>0</v>
      </c>
      <c r="X916" s="17">
        <f>IF(W916=0,0,COUNTIF($W$6:W916,1))</f>
        <v>0</v>
      </c>
      <c r="Y916" s="18" t="str">
        <f t="shared" si="147"/>
        <v/>
      </c>
      <c r="Z916" s="17">
        <f>IF(ISERROR(SEARCH('G_Sipariş Fişi'!$C$18,$A916)),0,1)</f>
        <v>0</v>
      </c>
      <c r="AA916" s="17">
        <f>IF(Z916=0,0,COUNTIF($Z$6:Z916,1))</f>
        <v>0</v>
      </c>
      <c r="AB916" s="18" t="str">
        <f t="shared" si="148"/>
        <v/>
      </c>
      <c r="AC916" s="17">
        <f>IF(ISERROR(SEARCH('G_Sipariş Fişi'!$C$19,$A916)),0,1)</f>
        <v>0</v>
      </c>
      <c r="AD916" s="17">
        <f>IF(AC916=0,0,COUNTIF($AC$6:AC916,1))</f>
        <v>0</v>
      </c>
      <c r="AE916" s="18" t="str">
        <f t="shared" si="149"/>
        <v/>
      </c>
    </row>
    <row r="917" spans="1:31" x14ac:dyDescent="0.3">
      <c r="A917" s="17" t="e">
        <f>Tbl_Ürünler[[#This Row],[Ürün Adı]]</f>
        <v>#VALUE!</v>
      </c>
      <c r="B917" s="17">
        <f>IF(ISERROR(SEARCH('G_Sipariş Fişi'!$C$10,$A917)),0,1)</f>
        <v>0</v>
      </c>
      <c r="C917" s="17">
        <f>IF(B917=0,0,COUNTIF($B$6:B917,1))</f>
        <v>0</v>
      </c>
      <c r="D917" s="18" t="str">
        <f t="shared" si="140"/>
        <v/>
      </c>
      <c r="E917" s="17">
        <f>IF(ISERROR(SEARCH('G_Sipariş Fişi'!$C$11,$A917)),0,1)</f>
        <v>0</v>
      </c>
      <c r="F917" s="17">
        <f>IF(E917=0,0,COUNTIF($E$6:E917,1))</f>
        <v>0</v>
      </c>
      <c r="G917" s="18" t="str">
        <f t="shared" si="141"/>
        <v/>
      </c>
      <c r="H917" s="17">
        <f>IF(ISERROR(SEARCH('G_Sipariş Fişi'!$C$12,$A917)),0,1)</f>
        <v>0</v>
      </c>
      <c r="I917" s="17">
        <f>IF(H917=0,0,COUNTIF(H$6:$H917,1))</f>
        <v>0</v>
      </c>
      <c r="J917" s="18" t="str">
        <f t="shared" si="142"/>
        <v/>
      </c>
      <c r="K917" s="17">
        <f>IF(ISERROR(SEARCH('G_Sipariş Fişi'!$C$13,$A917)),0,1)</f>
        <v>0</v>
      </c>
      <c r="L917" s="17">
        <f>IF(K917=0,0,COUNTIF($K$6:K917,1))</f>
        <v>0</v>
      </c>
      <c r="M917" s="18" t="str">
        <f t="shared" si="143"/>
        <v/>
      </c>
      <c r="N917" s="17">
        <f>IF(ISERROR(SEARCH('G_Sipariş Fişi'!$C$14,$A917)),0,1)</f>
        <v>0</v>
      </c>
      <c r="O917" s="17">
        <f>IF(N917=0,0,COUNTIF($N$6:N917,1))</f>
        <v>0</v>
      </c>
      <c r="P917" s="18" t="str">
        <f t="shared" si="144"/>
        <v/>
      </c>
      <c r="Q917" s="17">
        <f>IF(ISERROR(SEARCH('G_Sipariş Fişi'!$C$15,$A917)),0,1)</f>
        <v>0</v>
      </c>
      <c r="R917" s="17">
        <f>IF(Q917=0,0,COUNTIF($Q$6:Q917,1))</f>
        <v>0</v>
      </c>
      <c r="S917" s="18" t="str">
        <f t="shared" si="145"/>
        <v/>
      </c>
      <c r="T917" s="17">
        <f>IF(ISERROR(SEARCH('G_Sipariş Fişi'!$C$16,$A917)),0,1)</f>
        <v>0</v>
      </c>
      <c r="U917" s="17">
        <f>IF(T917=0,0,COUNTIF($T$6:T917,1))</f>
        <v>0</v>
      </c>
      <c r="V917" s="18" t="str">
        <f t="shared" si="146"/>
        <v/>
      </c>
      <c r="W917" s="17">
        <f>IF(ISERROR(SEARCH('G_Sipariş Fişi'!$C$17,$A917)),0,1)</f>
        <v>0</v>
      </c>
      <c r="X917" s="17">
        <f>IF(W917=0,0,COUNTIF($W$6:W917,1))</f>
        <v>0</v>
      </c>
      <c r="Y917" s="18" t="str">
        <f t="shared" si="147"/>
        <v/>
      </c>
      <c r="Z917" s="17">
        <f>IF(ISERROR(SEARCH('G_Sipariş Fişi'!$C$18,$A917)),0,1)</f>
        <v>0</v>
      </c>
      <c r="AA917" s="17">
        <f>IF(Z917=0,0,COUNTIF($Z$6:Z917,1))</f>
        <v>0</v>
      </c>
      <c r="AB917" s="18" t="str">
        <f t="shared" si="148"/>
        <v/>
      </c>
      <c r="AC917" s="17">
        <f>IF(ISERROR(SEARCH('G_Sipariş Fişi'!$C$19,$A917)),0,1)</f>
        <v>0</v>
      </c>
      <c r="AD917" s="17">
        <f>IF(AC917=0,0,COUNTIF($AC$6:AC917,1))</f>
        <v>0</v>
      </c>
      <c r="AE917" s="18" t="str">
        <f t="shared" si="149"/>
        <v/>
      </c>
    </row>
    <row r="918" spans="1:31" x14ac:dyDescent="0.3">
      <c r="A918" s="17" t="e">
        <f>Tbl_Ürünler[[#This Row],[Ürün Adı]]</f>
        <v>#VALUE!</v>
      </c>
      <c r="B918" s="17">
        <f>IF(ISERROR(SEARCH('G_Sipariş Fişi'!$C$10,$A918)),0,1)</f>
        <v>0</v>
      </c>
      <c r="C918" s="17">
        <f>IF(B918=0,0,COUNTIF($B$6:B918,1))</f>
        <v>0</v>
      </c>
      <c r="D918" s="18" t="str">
        <f t="shared" si="140"/>
        <v/>
      </c>
      <c r="E918" s="17">
        <f>IF(ISERROR(SEARCH('G_Sipariş Fişi'!$C$11,$A918)),0,1)</f>
        <v>0</v>
      </c>
      <c r="F918" s="17">
        <f>IF(E918=0,0,COUNTIF($E$6:E918,1))</f>
        <v>0</v>
      </c>
      <c r="G918" s="18" t="str">
        <f t="shared" si="141"/>
        <v/>
      </c>
      <c r="H918" s="17">
        <f>IF(ISERROR(SEARCH('G_Sipariş Fişi'!$C$12,$A918)),0,1)</f>
        <v>0</v>
      </c>
      <c r="I918" s="17">
        <f>IF(H918=0,0,COUNTIF(H$6:$H918,1))</f>
        <v>0</v>
      </c>
      <c r="J918" s="18" t="str">
        <f t="shared" si="142"/>
        <v/>
      </c>
      <c r="K918" s="17">
        <f>IF(ISERROR(SEARCH('G_Sipariş Fişi'!$C$13,$A918)),0,1)</f>
        <v>0</v>
      </c>
      <c r="L918" s="17">
        <f>IF(K918=0,0,COUNTIF($K$6:K918,1))</f>
        <v>0</v>
      </c>
      <c r="M918" s="18" t="str">
        <f t="shared" si="143"/>
        <v/>
      </c>
      <c r="N918" s="17">
        <f>IF(ISERROR(SEARCH('G_Sipariş Fişi'!$C$14,$A918)),0,1)</f>
        <v>0</v>
      </c>
      <c r="O918" s="17">
        <f>IF(N918=0,0,COUNTIF($N$6:N918,1))</f>
        <v>0</v>
      </c>
      <c r="P918" s="18" t="str">
        <f t="shared" si="144"/>
        <v/>
      </c>
      <c r="Q918" s="17">
        <f>IF(ISERROR(SEARCH('G_Sipariş Fişi'!$C$15,$A918)),0,1)</f>
        <v>0</v>
      </c>
      <c r="R918" s="17">
        <f>IF(Q918=0,0,COUNTIF($Q$6:Q918,1))</f>
        <v>0</v>
      </c>
      <c r="S918" s="18" t="str">
        <f t="shared" si="145"/>
        <v/>
      </c>
      <c r="T918" s="17">
        <f>IF(ISERROR(SEARCH('G_Sipariş Fişi'!$C$16,$A918)),0,1)</f>
        <v>0</v>
      </c>
      <c r="U918" s="17">
        <f>IF(T918=0,0,COUNTIF($T$6:T918,1))</f>
        <v>0</v>
      </c>
      <c r="V918" s="18" t="str">
        <f t="shared" si="146"/>
        <v/>
      </c>
      <c r="W918" s="17">
        <f>IF(ISERROR(SEARCH('G_Sipariş Fişi'!$C$17,$A918)),0,1)</f>
        <v>0</v>
      </c>
      <c r="X918" s="17">
        <f>IF(W918=0,0,COUNTIF($W$6:W918,1))</f>
        <v>0</v>
      </c>
      <c r="Y918" s="18" t="str">
        <f t="shared" si="147"/>
        <v/>
      </c>
      <c r="Z918" s="17">
        <f>IF(ISERROR(SEARCH('G_Sipariş Fişi'!$C$18,$A918)),0,1)</f>
        <v>0</v>
      </c>
      <c r="AA918" s="17">
        <f>IF(Z918=0,0,COUNTIF($Z$6:Z918,1))</f>
        <v>0</v>
      </c>
      <c r="AB918" s="18" t="str">
        <f t="shared" si="148"/>
        <v/>
      </c>
      <c r="AC918" s="17">
        <f>IF(ISERROR(SEARCH('G_Sipariş Fişi'!$C$19,$A918)),0,1)</f>
        <v>0</v>
      </c>
      <c r="AD918" s="17">
        <f>IF(AC918=0,0,COUNTIF($AC$6:AC918,1))</f>
        <v>0</v>
      </c>
      <c r="AE918" s="18" t="str">
        <f t="shared" si="149"/>
        <v/>
      </c>
    </row>
    <row r="919" spans="1:31" x14ac:dyDescent="0.3">
      <c r="A919" s="17" t="e">
        <f>Tbl_Ürünler[[#This Row],[Ürün Adı]]</f>
        <v>#VALUE!</v>
      </c>
      <c r="B919" s="17">
        <f>IF(ISERROR(SEARCH('G_Sipariş Fişi'!$C$10,$A919)),0,1)</f>
        <v>0</v>
      </c>
      <c r="C919" s="17">
        <f>IF(B919=0,0,COUNTIF($B$6:B919,1))</f>
        <v>0</v>
      </c>
      <c r="D919" s="18" t="str">
        <f t="shared" si="140"/>
        <v/>
      </c>
      <c r="E919" s="17">
        <f>IF(ISERROR(SEARCH('G_Sipariş Fişi'!$C$11,$A919)),0,1)</f>
        <v>0</v>
      </c>
      <c r="F919" s="17">
        <f>IF(E919=0,0,COUNTIF($E$6:E919,1))</f>
        <v>0</v>
      </c>
      <c r="G919" s="18" t="str">
        <f t="shared" si="141"/>
        <v/>
      </c>
      <c r="H919" s="17">
        <f>IF(ISERROR(SEARCH('G_Sipariş Fişi'!$C$12,$A919)),0,1)</f>
        <v>0</v>
      </c>
      <c r="I919" s="17">
        <f>IF(H919=0,0,COUNTIF(H$6:$H919,1))</f>
        <v>0</v>
      </c>
      <c r="J919" s="18" t="str">
        <f t="shared" si="142"/>
        <v/>
      </c>
      <c r="K919" s="17">
        <f>IF(ISERROR(SEARCH('G_Sipariş Fişi'!$C$13,$A919)),0,1)</f>
        <v>0</v>
      </c>
      <c r="L919" s="17">
        <f>IF(K919=0,0,COUNTIF($K$6:K919,1))</f>
        <v>0</v>
      </c>
      <c r="M919" s="18" t="str">
        <f t="shared" si="143"/>
        <v/>
      </c>
      <c r="N919" s="17">
        <f>IF(ISERROR(SEARCH('G_Sipariş Fişi'!$C$14,$A919)),0,1)</f>
        <v>0</v>
      </c>
      <c r="O919" s="17">
        <f>IF(N919=0,0,COUNTIF($N$6:N919,1))</f>
        <v>0</v>
      </c>
      <c r="P919" s="18" t="str">
        <f t="shared" si="144"/>
        <v/>
      </c>
      <c r="Q919" s="17">
        <f>IF(ISERROR(SEARCH('G_Sipariş Fişi'!$C$15,$A919)),0,1)</f>
        <v>0</v>
      </c>
      <c r="R919" s="17">
        <f>IF(Q919=0,0,COUNTIF($Q$6:Q919,1))</f>
        <v>0</v>
      </c>
      <c r="S919" s="18" t="str">
        <f t="shared" si="145"/>
        <v/>
      </c>
      <c r="T919" s="17">
        <f>IF(ISERROR(SEARCH('G_Sipariş Fişi'!$C$16,$A919)),0,1)</f>
        <v>0</v>
      </c>
      <c r="U919" s="17">
        <f>IF(T919=0,0,COUNTIF($T$6:T919,1))</f>
        <v>0</v>
      </c>
      <c r="V919" s="18" t="str">
        <f t="shared" si="146"/>
        <v/>
      </c>
      <c r="W919" s="17">
        <f>IF(ISERROR(SEARCH('G_Sipariş Fişi'!$C$17,$A919)),0,1)</f>
        <v>0</v>
      </c>
      <c r="X919" s="17">
        <f>IF(W919=0,0,COUNTIF($W$6:W919,1))</f>
        <v>0</v>
      </c>
      <c r="Y919" s="18" t="str">
        <f t="shared" si="147"/>
        <v/>
      </c>
      <c r="Z919" s="17">
        <f>IF(ISERROR(SEARCH('G_Sipariş Fişi'!$C$18,$A919)),0,1)</f>
        <v>0</v>
      </c>
      <c r="AA919" s="17">
        <f>IF(Z919=0,0,COUNTIF($Z$6:Z919,1))</f>
        <v>0</v>
      </c>
      <c r="AB919" s="18" t="str">
        <f t="shared" si="148"/>
        <v/>
      </c>
      <c r="AC919" s="17">
        <f>IF(ISERROR(SEARCH('G_Sipariş Fişi'!$C$19,$A919)),0,1)</f>
        <v>0</v>
      </c>
      <c r="AD919" s="17">
        <f>IF(AC919=0,0,COUNTIF($AC$6:AC919,1))</f>
        <v>0</v>
      </c>
      <c r="AE919" s="18" t="str">
        <f t="shared" si="149"/>
        <v/>
      </c>
    </row>
    <row r="920" spans="1:31" x14ac:dyDescent="0.3">
      <c r="A920" s="17" t="e">
        <f>Tbl_Ürünler[[#This Row],[Ürün Adı]]</f>
        <v>#VALUE!</v>
      </c>
      <c r="B920" s="17">
        <f>IF(ISERROR(SEARCH('G_Sipariş Fişi'!$C$10,$A920)),0,1)</f>
        <v>0</v>
      </c>
      <c r="C920" s="17">
        <f>IF(B920=0,0,COUNTIF($B$6:B920,1))</f>
        <v>0</v>
      </c>
      <c r="D920" s="18" t="str">
        <f t="shared" si="140"/>
        <v/>
      </c>
      <c r="E920" s="17">
        <f>IF(ISERROR(SEARCH('G_Sipariş Fişi'!$C$11,$A920)),0,1)</f>
        <v>0</v>
      </c>
      <c r="F920" s="17">
        <f>IF(E920=0,0,COUNTIF($E$6:E920,1))</f>
        <v>0</v>
      </c>
      <c r="G920" s="18" t="str">
        <f t="shared" si="141"/>
        <v/>
      </c>
      <c r="H920" s="17">
        <f>IF(ISERROR(SEARCH('G_Sipariş Fişi'!$C$12,$A920)),0,1)</f>
        <v>0</v>
      </c>
      <c r="I920" s="17">
        <f>IF(H920=0,0,COUNTIF(H$6:$H920,1))</f>
        <v>0</v>
      </c>
      <c r="J920" s="18" t="str">
        <f t="shared" si="142"/>
        <v/>
      </c>
      <c r="K920" s="17">
        <f>IF(ISERROR(SEARCH('G_Sipariş Fişi'!$C$13,$A920)),0,1)</f>
        <v>0</v>
      </c>
      <c r="L920" s="17">
        <f>IF(K920=0,0,COUNTIF($K$6:K920,1))</f>
        <v>0</v>
      </c>
      <c r="M920" s="18" t="str">
        <f t="shared" si="143"/>
        <v/>
      </c>
      <c r="N920" s="17">
        <f>IF(ISERROR(SEARCH('G_Sipariş Fişi'!$C$14,$A920)),0,1)</f>
        <v>0</v>
      </c>
      <c r="O920" s="17">
        <f>IF(N920=0,0,COUNTIF($N$6:N920,1))</f>
        <v>0</v>
      </c>
      <c r="P920" s="18" t="str">
        <f t="shared" si="144"/>
        <v/>
      </c>
      <c r="Q920" s="17">
        <f>IF(ISERROR(SEARCH('G_Sipariş Fişi'!$C$15,$A920)),0,1)</f>
        <v>0</v>
      </c>
      <c r="R920" s="17">
        <f>IF(Q920=0,0,COUNTIF($Q$6:Q920,1))</f>
        <v>0</v>
      </c>
      <c r="S920" s="18" t="str">
        <f t="shared" si="145"/>
        <v/>
      </c>
      <c r="T920" s="17">
        <f>IF(ISERROR(SEARCH('G_Sipariş Fişi'!$C$16,$A920)),0,1)</f>
        <v>0</v>
      </c>
      <c r="U920" s="17">
        <f>IF(T920=0,0,COUNTIF($T$6:T920,1))</f>
        <v>0</v>
      </c>
      <c r="V920" s="18" t="str">
        <f t="shared" si="146"/>
        <v/>
      </c>
      <c r="W920" s="17">
        <f>IF(ISERROR(SEARCH('G_Sipariş Fişi'!$C$17,$A920)),0,1)</f>
        <v>0</v>
      </c>
      <c r="X920" s="17">
        <f>IF(W920=0,0,COUNTIF($W$6:W920,1))</f>
        <v>0</v>
      </c>
      <c r="Y920" s="18" t="str">
        <f t="shared" si="147"/>
        <v/>
      </c>
      <c r="Z920" s="17">
        <f>IF(ISERROR(SEARCH('G_Sipariş Fişi'!$C$18,$A920)),0,1)</f>
        <v>0</v>
      </c>
      <c r="AA920" s="17">
        <f>IF(Z920=0,0,COUNTIF($Z$6:Z920,1))</f>
        <v>0</v>
      </c>
      <c r="AB920" s="18" t="str">
        <f t="shared" si="148"/>
        <v/>
      </c>
      <c r="AC920" s="17">
        <f>IF(ISERROR(SEARCH('G_Sipariş Fişi'!$C$19,$A920)),0,1)</f>
        <v>0</v>
      </c>
      <c r="AD920" s="17">
        <f>IF(AC920=0,0,COUNTIF($AC$6:AC920,1))</f>
        <v>0</v>
      </c>
      <c r="AE920" s="18" t="str">
        <f t="shared" si="149"/>
        <v/>
      </c>
    </row>
    <row r="921" spans="1:31" x14ac:dyDescent="0.3">
      <c r="A921" s="17" t="e">
        <f>Tbl_Ürünler[[#This Row],[Ürün Adı]]</f>
        <v>#VALUE!</v>
      </c>
      <c r="B921" s="17">
        <f>IF(ISERROR(SEARCH('G_Sipariş Fişi'!$C$10,$A921)),0,1)</f>
        <v>0</v>
      </c>
      <c r="C921" s="17">
        <f>IF(B921=0,0,COUNTIF($B$6:B921,1))</f>
        <v>0</v>
      </c>
      <c r="D921" s="18" t="str">
        <f t="shared" si="140"/>
        <v/>
      </c>
      <c r="E921" s="17">
        <f>IF(ISERROR(SEARCH('G_Sipariş Fişi'!$C$11,$A921)),0,1)</f>
        <v>0</v>
      </c>
      <c r="F921" s="17">
        <f>IF(E921=0,0,COUNTIF($E$6:E921,1))</f>
        <v>0</v>
      </c>
      <c r="G921" s="18" t="str">
        <f t="shared" si="141"/>
        <v/>
      </c>
      <c r="H921" s="17">
        <f>IF(ISERROR(SEARCH('G_Sipariş Fişi'!$C$12,$A921)),0,1)</f>
        <v>0</v>
      </c>
      <c r="I921" s="17">
        <f>IF(H921=0,0,COUNTIF(H$6:$H921,1))</f>
        <v>0</v>
      </c>
      <c r="J921" s="18" t="str">
        <f t="shared" si="142"/>
        <v/>
      </c>
      <c r="K921" s="17">
        <f>IF(ISERROR(SEARCH('G_Sipariş Fişi'!$C$13,$A921)),0,1)</f>
        <v>0</v>
      </c>
      <c r="L921" s="17">
        <f>IF(K921=0,0,COUNTIF($K$6:K921,1))</f>
        <v>0</v>
      </c>
      <c r="M921" s="18" t="str">
        <f t="shared" si="143"/>
        <v/>
      </c>
      <c r="N921" s="17">
        <f>IF(ISERROR(SEARCH('G_Sipariş Fişi'!$C$14,$A921)),0,1)</f>
        <v>0</v>
      </c>
      <c r="O921" s="17">
        <f>IF(N921=0,0,COUNTIF($N$6:N921,1))</f>
        <v>0</v>
      </c>
      <c r="P921" s="18" t="str">
        <f t="shared" si="144"/>
        <v/>
      </c>
      <c r="Q921" s="17">
        <f>IF(ISERROR(SEARCH('G_Sipariş Fişi'!$C$15,$A921)),0,1)</f>
        <v>0</v>
      </c>
      <c r="R921" s="17">
        <f>IF(Q921=0,0,COUNTIF($Q$6:Q921,1))</f>
        <v>0</v>
      </c>
      <c r="S921" s="18" t="str">
        <f t="shared" si="145"/>
        <v/>
      </c>
      <c r="T921" s="17">
        <f>IF(ISERROR(SEARCH('G_Sipariş Fişi'!$C$16,$A921)),0,1)</f>
        <v>0</v>
      </c>
      <c r="U921" s="17">
        <f>IF(T921=0,0,COUNTIF($T$6:T921,1))</f>
        <v>0</v>
      </c>
      <c r="V921" s="18" t="str">
        <f t="shared" si="146"/>
        <v/>
      </c>
      <c r="W921" s="17">
        <f>IF(ISERROR(SEARCH('G_Sipariş Fişi'!$C$17,$A921)),0,1)</f>
        <v>0</v>
      </c>
      <c r="X921" s="17">
        <f>IF(W921=0,0,COUNTIF($W$6:W921,1))</f>
        <v>0</v>
      </c>
      <c r="Y921" s="18" t="str">
        <f t="shared" si="147"/>
        <v/>
      </c>
      <c r="Z921" s="17">
        <f>IF(ISERROR(SEARCH('G_Sipariş Fişi'!$C$18,$A921)),0,1)</f>
        <v>0</v>
      </c>
      <c r="AA921" s="17">
        <f>IF(Z921=0,0,COUNTIF($Z$6:Z921,1))</f>
        <v>0</v>
      </c>
      <c r="AB921" s="18" t="str">
        <f t="shared" si="148"/>
        <v/>
      </c>
      <c r="AC921" s="17">
        <f>IF(ISERROR(SEARCH('G_Sipariş Fişi'!$C$19,$A921)),0,1)</f>
        <v>0</v>
      </c>
      <c r="AD921" s="17">
        <f>IF(AC921=0,0,COUNTIF($AC$6:AC921,1))</f>
        <v>0</v>
      </c>
      <c r="AE921" s="18" t="str">
        <f t="shared" si="149"/>
        <v/>
      </c>
    </row>
    <row r="922" spans="1:31" x14ac:dyDescent="0.3">
      <c r="A922" s="17" t="e">
        <f>Tbl_Ürünler[[#This Row],[Ürün Adı]]</f>
        <v>#VALUE!</v>
      </c>
      <c r="B922" s="17">
        <f>IF(ISERROR(SEARCH('G_Sipariş Fişi'!$C$10,$A922)),0,1)</f>
        <v>0</v>
      </c>
      <c r="C922" s="17">
        <f>IF(B922=0,0,COUNTIF($B$6:B922,1))</f>
        <v>0</v>
      </c>
      <c r="D922" s="18" t="str">
        <f t="shared" si="140"/>
        <v/>
      </c>
      <c r="E922" s="17">
        <f>IF(ISERROR(SEARCH('G_Sipariş Fişi'!$C$11,$A922)),0,1)</f>
        <v>0</v>
      </c>
      <c r="F922" s="17">
        <f>IF(E922=0,0,COUNTIF($E$6:E922,1))</f>
        <v>0</v>
      </c>
      <c r="G922" s="18" t="str">
        <f t="shared" si="141"/>
        <v/>
      </c>
      <c r="H922" s="17">
        <f>IF(ISERROR(SEARCH('G_Sipariş Fişi'!$C$12,$A922)),0,1)</f>
        <v>0</v>
      </c>
      <c r="I922" s="17">
        <f>IF(H922=0,0,COUNTIF(H$6:$H922,1))</f>
        <v>0</v>
      </c>
      <c r="J922" s="18" t="str">
        <f t="shared" si="142"/>
        <v/>
      </c>
      <c r="K922" s="17">
        <f>IF(ISERROR(SEARCH('G_Sipariş Fişi'!$C$13,$A922)),0,1)</f>
        <v>0</v>
      </c>
      <c r="L922" s="17">
        <f>IF(K922=0,0,COUNTIF($K$6:K922,1))</f>
        <v>0</v>
      </c>
      <c r="M922" s="18" t="str">
        <f t="shared" si="143"/>
        <v/>
      </c>
      <c r="N922" s="17">
        <f>IF(ISERROR(SEARCH('G_Sipariş Fişi'!$C$14,$A922)),0,1)</f>
        <v>0</v>
      </c>
      <c r="O922" s="17">
        <f>IF(N922=0,0,COUNTIF($N$6:N922,1))</f>
        <v>0</v>
      </c>
      <c r="P922" s="18" t="str">
        <f t="shared" si="144"/>
        <v/>
      </c>
      <c r="Q922" s="17">
        <f>IF(ISERROR(SEARCH('G_Sipariş Fişi'!$C$15,$A922)),0,1)</f>
        <v>0</v>
      </c>
      <c r="R922" s="17">
        <f>IF(Q922=0,0,COUNTIF($Q$6:Q922,1))</f>
        <v>0</v>
      </c>
      <c r="S922" s="18" t="str">
        <f t="shared" si="145"/>
        <v/>
      </c>
      <c r="T922" s="17">
        <f>IF(ISERROR(SEARCH('G_Sipariş Fişi'!$C$16,$A922)),0,1)</f>
        <v>0</v>
      </c>
      <c r="U922" s="17">
        <f>IF(T922=0,0,COUNTIF($T$6:T922,1))</f>
        <v>0</v>
      </c>
      <c r="V922" s="18" t="str">
        <f t="shared" si="146"/>
        <v/>
      </c>
      <c r="W922" s="17">
        <f>IF(ISERROR(SEARCH('G_Sipariş Fişi'!$C$17,$A922)),0,1)</f>
        <v>0</v>
      </c>
      <c r="X922" s="17">
        <f>IF(W922=0,0,COUNTIF($W$6:W922,1))</f>
        <v>0</v>
      </c>
      <c r="Y922" s="18" t="str">
        <f t="shared" si="147"/>
        <v/>
      </c>
      <c r="Z922" s="17">
        <f>IF(ISERROR(SEARCH('G_Sipariş Fişi'!$C$18,$A922)),0,1)</f>
        <v>0</v>
      </c>
      <c r="AA922" s="17">
        <f>IF(Z922=0,0,COUNTIF($Z$6:Z922,1))</f>
        <v>0</v>
      </c>
      <c r="AB922" s="18" t="str">
        <f t="shared" si="148"/>
        <v/>
      </c>
      <c r="AC922" s="17">
        <f>IF(ISERROR(SEARCH('G_Sipariş Fişi'!$C$19,$A922)),0,1)</f>
        <v>0</v>
      </c>
      <c r="AD922" s="17">
        <f>IF(AC922=0,0,COUNTIF($AC$6:AC922,1))</f>
        <v>0</v>
      </c>
      <c r="AE922" s="18" t="str">
        <f t="shared" si="149"/>
        <v/>
      </c>
    </row>
    <row r="923" spans="1:31" x14ac:dyDescent="0.3">
      <c r="A923" s="17" t="e">
        <f>Tbl_Ürünler[[#This Row],[Ürün Adı]]</f>
        <v>#VALUE!</v>
      </c>
      <c r="B923" s="17">
        <f>IF(ISERROR(SEARCH('G_Sipariş Fişi'!$C$10,$A923)),0,1)</f>
        <v>0</v>
      </c>
      <c r="C923" s="17">
        <f>IF(B923=0,0,COUNTIF($B$6:B923,1))</f>
        <v>0</v>
      </c>
      <c r="D923" s="18" t="str">
        <f t="shared" si="140"/>
        <v/>
      </c>
      <c r="E923" s="17">
        <f>IF(ISERROR(SEARCH('G_Sipariş Fişi'!$C$11,$A923)),0,1)</f>
        <v>0</v>
      </c>
      <c r="F923" s="17">
        <f>IF(E923=0,0,COUNTIF($E$6:E923,1))</f>
        <v>0</v>
      </c>
      <c r="G923" s="18" t="str">
        <f t="shared" si="141"/>
        <v/>
      </c>
      <c r="H923" s="17">
        <f>IF(ISERROR(SEARCH('G_Sipariş Fişi'!$C$12,$A923)),0,1)</f>
        <v>0</v>
      </c>
      <c r="I923" s="17">
        <f>IF(H923=0,0,COUNTIF(H$6:$H923,1))</f>
        <v>0</v>
      </c>
      <c r="J923" s="18" t="str">
        <f t="shared" si="142"/>
        <v/>
      </c>
      <c r="K923" s="17">
        <f>IF(ISERROR(SEARCH('G_Sipariş Fişi'!$C$13,$A923)),0,1)</f>
        <v>0</v>
      </c>
      <c r="L923" s="17">
        <f>IF(K923=0,0,COUNTIF($K$6:K923,1))</f>
        <v>0</v>
      </c>
      <c r="M923" s="18" t="str">
        <f t="shared" si="143"/>
        <v/>
      </c>
      <c r="N923" s="17">
        <f>IF(ISERROR(SEARCH('G_Sipariş Fişi'!$C$14,$A923)),0,1)</f>
        <v>0</v>
      </c>
      <c r="O923" s="17">
        <f>IF(N923=0,0,COUNTIF($N$6:N923,1))</f>
        <v>0</v>
      </c>
      <c r="P923" s="18" t="str">
        <f t="shared" si="144"/>
        <v/>
      </c>
      <c r="Q923" s="17">
        <f>IF(ISERROR(SEARCH('G_Sipariş Fişi'!$C$15,$A923)),0,1)</f>
        <v>0</v>
      </c>
      <c r="R923" s="17">
        <f>IF(Q923=0,0,COUNTIF($Q$6:Q923,1))</f>
        <v>0</v>
      </c>
      <c r="S923" s="18" t="str">
        <f t="shared" si="145"/>
        <v/>
      </c>
      <c r="T923" s="17">
        <f>IF(ISERROR(SEARCH('G_Sipariş Fişi'!$C$16,$A923)),0,1)</f>
        <v>0</v>
      </c>
      <c r="U923" s="17">
        <f>IF(T923=0,0,COUNTIF($T$6:T923,1))</f>
        <v>0</v>
      </c>
      <c r="V923" s="18" t="str">
        <f t="shared" si="146"/>
        <v/>
      </c>
      <c r="W923" s="17">
        <f>IF(ISERROR(SEARCH('G_Sipariş Fişi'!$C$17,$A923)),0,1)</f>
        <v>0</v>
      </c>
      <c r="X923" s="17">
        <f>IF(W923=0,0,COUNTIF($W$6:W923,1))</f>
        <v>0</v>
      </c>
      <c r="Y923" s="18" t="str">
        <f t="shared" si="147"/>
        <v/>
      </c>
      <c r="Z923" s="17">
        <f>IF(ISERROR(SEARCH('G_Sipariş Fişi'!$C$18,$A923)),0,1)</f>
        <v>0</v>
      </c>
      <c r="AA923" s="17">
        <f>IF(Z923=0,0,COUNTIF($Z$6:Z923,1))</f>
        <v>0</v>
      </c>
      <c r="AB923" s="18" t="str">
        <f t="shared" si="148"/>
        <v/>
      </c>
      <c r="AC923" s="17">
        <f>IF(ISERROR(SEARCH('G_Sipariş Fişi'!$C$19,$A923)),0,1)</f>
        <v>0</v>
      </c>
      <c r="AD923" s="17">
        <f>IF(AC923=0,0,COUNTIF($AC$6:AC923,1))</f>
        <v>0</v>
      </c>
      <c r="AE923" s="18" t="str">
        <f t="shared" si="149"/>
        <v/>
      </c>
    </row>
    <row r="924" spans="1:31" x14ac:dyDescent="0.3">
      <c r="A924" s="17" t="e">
        <f>Tbl_Ürünler[[#This Row],[Ürün Adı]]</f>
        <v>#VALUE!</v>
      </c>
      <c r="B924" s="17">
        <f>IF(ISERROR(SEARCH('G_Sipariş Fişi'!$C$10,$A924)),0,1)</f>
        <v>0</v>
      </c>
      <c r="C924" s="17">
        <f>IF(B924=0,0,COUNTIF($B$6:B924,1))</f>
        <v>0</v>
      </c>
      <c r="D924" s="18" t="str">
        <f t="shared" si="140"/>
        <v/>
      </c>
      <c r="E924" s="17">
        <f>IF(ISERROR(SEARCH('G_Sipariş Fişi'!$C$11,$A924)),0,1)</f>
        <v>0</v>
      </c>
      <c r="F924" s="17">
        <f>IF(E924=0,0,COUNTIF($E$6:E924,1))</f>
        <v>0</v>
      </c>
      <c r="G924" s="18" t="str">
        <f t="shared" si="141"/>
        <v/>
      </c>
      <c r="H924" s="17">
        <f>IF(ISERROR(SEARCH('G_Sipariş Fişi'!$C$12,$A924)),0,1)</f>
        <v>0</v>
      </c>
      <c r="I924" s="17">
        <f>IF(H924=0,0,COUNTIF(H$6:$H924,1))</f>
        <v>0</v>
      </c>
      <c r="J924" s="18" t="str">
        <f t="shared" si="142"/>
        <v/>
      </c>
      <c r="K924" s="17">
        <f>IF(ISERROR(SEARCH('G_Sipariş Fişi'!$C$13,$A924)),0,1)</f>
        <v>0</v>
      </c>
      <c r="L924" s="17">
        <f>IF(K924=0,0,COUNTIF($K$6:K924,1))</f>
        <v>0</v>
      </c>
      <c r="M924" s="18" t="str">
        <f t="shared" si="143"/>
        <v/>
      </c>
      <c r="N924" s="17">
        <f>IF(ISERROR(SEARCH('G_Sipariş Fişi'!$C$14,$A924)),0,1)</f>
        <v>0</v>
      </c>
      <c r="O924" s="17">
        <f>IF(N924=0,0,COUNTIF($N$6:N924,1))</f>
        <v>0</v>
      </c>
      <c r="P924" s="18" t="str">
        <f t="shared" si="144"/>
        <v/>
      </c>
      <c r="Q924" s="17">
        <f>IF(ISERROR(SEARCH('G_Sipariş Fişi'!$C$15,$A924)),0,1)</f>
        <v>0</v>
      </c>
      <c r="R924" s="17">
        <f>IF(Q924=0,0,COUNTIF($Q$6:Q924,1))</f>
        <v>0</v>
      </c>
      <c r="S924" s="18" t="str">
        <f t="shared" si="145"/>
        <v/>
      </c>
      <c r="T924" s="17">
        <f>IF(ISERROR(SEARCH('G_Sipariş Fişi'!$C$16,$A924)),0,1)</f>
        <v>0</v>
      </c>
      <c r="U924" s="17">
        <f>IF(T924=0,0,COUNTIF($T$6:T924,1))</f>
        <v>0</v>
      </c>
      <c r="V924" s="18" t="str">
        <f t="shared" si="146"/>
        <v/>
      </c>
      <c r="W924" s="17">
        <f>IF(ISERROR(SEARCH('G_Sipariş Fişi'!$C$17,$A924)),0,1)</f>
        <v>0</v>
      </c>
      <c r="X924" s="17">
        <f>IF(W924=0,0,COUNTIF($W$6:W924,1))</f>
        <v>0</v>
      </c>
      <c r="Y924" s="18" t="str">
        <f t="shared" si="147"/>
        <v/>
      </c>
      <c r="Z924" s="17">
        <f>IF(ISERROR(SEARCH('G_Sipariş Fişi'!$C$18,$A924)),0,1)</f>
        <v>0</v>
      </c>
      <c r="AA924" s="17">
        <f>IF(Z924=0,0,COUNTIF($Z$6:Z924,1))</f>
        <v>0</v>
      </c>
      <c r="AB924" s="18" t="str">
        <f t="shared" si="148"/>
        <v/>
      </c>
      <c r="AC924" s="17">
        <f>IF(ISERROR(SEARCH('G_Sipariş Fişi'!$C$19,$A924)),0,1)</f>
        <v>0</v>
      </c>
      <c r="AD924" s="17">
        <f>IF(AC924=0,0,COUNTIF($AC$6:AC924,1))</f>
        <v>0</v>
      </c>
      <c r="AE924" s="18" t="str">
        <f t="shared" si="149"/>
        <v/>
      </c>
    </row>
    <row r="925" spans="1:31" x14ac:dyDescent="0.3">
      <c r="A925" s="17" t="e">
        <f>Tbl_Ürünler[[#This Row],[Ürün Adı]]</f>
        <v>#VALUE!</v>
      </c>
      <c r="B925" s="17">
        <f>IF(ISERROR(SEARCH('G_Sipariş Fişi'!$C$10,$A925)),0,1)</f>
        <v>0</v>
      </c>
      <c r="C925" s="17">
        <f>IF(B925=0,0,COUNTIF($B$6:B925,1))</f>
        <v>0</v>
      </c>
      <c r="D925" s="18" t="str">
        <f t="shared" si="140"/>
        <v/>
      </c>
      <c r="E925" s="17">
        <f>IF(ISERROR(SEARCH('G_Sipariş Fişi'!$C$11,$A925)),0,1)</f>
        <v>0</v>
      </c>
      <c r="F925" s="17">
        <f>IF(E925=0,0,COUNTIF($E$6:E925,1))</f>
        <v>0</v>
      </c>
      <c r="G925" s="18" t="str">
        <f t="shared" si="141"/>
        <v/>
      </c>
      <c r="H925" s="17">
        <f>IF(ISERROR(SEARCH('G_Sipariş Fişi'!$C$12,$A925)),0,1)</f>
        <v>0</v>
      </c>
      <c r="I925" s="17">
        <f>IF(H925=0,0,COUNTIF(H$6:$H925,1))</f>
        <v>0</v>
      </c>
      <c r="J925" s="18" t="str">
        <f t="shared" si="142"/>
        <v/>
      </c>
      <c r="K925" s="17">
        <f>IF(ISERROR(SEARCH('G_Sipariş Fişi'!$C$13,$A925)),0,1)</f>
        <v>0</v>
      </c>
      <c r="L925" s="17">
        <f>IF(K925=0,0,COUNTIF($K$6:K925,1))</f>
        <v>0</v>
      </c>
      <c r="M925" s="18" t="str">
        <f t="shared" si="143"/>
        <v/>
      </c>
      <c r="N925" s="17">
        <f>IF(ISERROR(SEARCH('G_Sipariş Fişi'!$C$14,$A925)),0,1)</f>
        <v>0</v>
      </c>
      <c r="O925" s="17">
        <f>IF(N925=0,0,COUNTIF($N$6:N925,1))</f>
        <v>0</v>
      </c>
      <c r="P925" s="18" t="str">
        <f t="shared" si="144"/>
        <v/>
      </c>
      <c r="Q925" s="17">
        <f>IF(ISERROR(SEARCH('G_Sipariş Fişi'!$C$15,$A925)),0,1)</f>
        <v>0</v>
      </c>
      <c r="R925" s="17">
        <f>IF(Q925=0,0,COUNTIF($Q$6:Q925,1))</f>
        <v>0</v>
      </c>
      <c r="S925" s="18" t="str">
        <f t="shared" si="145"/>
        <v/>
      </c>
      <c r="T925" s="17">
        <f>IF(ISERROR(SEARCH('G_Sipariş Fişi'!$C$16,$A925)),0,1)</f>
        <v>0</v>
      </c>
      <c r="U925" s="17">
        <f>IF(T925=0,0,COUNTIF($T$6:T925,1))</f>
        <v>0</v>
      </c>
      <c r="V925" s="18" t="str">
        <f t="shared" si="146"/>
        <v/>
      </c>
      <c r="W925" s="17">
        <f>IF(ISERROR(SEARCH('G_Sipariş Fişi'!$C$17,$A925)),0,1)</f>
        <v>0</v>
      </c>
      <c r="X925" s="17">
        <f>IF(W925=0,0,COUNTIF($W$6:W925,1))</f>
        <v>0</v>
      </c>
      <c r="Y925" s="18" t="str">
        <f t="shared" si="147"/>
        <v/>
      </c>
      <c r="Z925" s="17">
        <f>IF(ISERROR(SEARCH('G_Sipariş Fişi'!$C$18,$A925)),0,1)</f>
        <v>0</v>
      </c>
      <c r="AA925" s="17">
        <f>IF(Z925=0,0,COUNTIF($Z$6:Z925,1))</f>
        <v>0</v>
      </c>
      <c r="AB925" s="18" t="str">
        <f t="shared" si="148"/>
        <v/>
      </c>
      <c r="AC925" s="17">
        <f>IF(ISERROR(SEARCH('G_Sipariş Fişi'!$C$19,$A925)),0,1)</f>
        <v>0</v>
      </c>
      <c r="AD925" s="17">
        <f>IF(AC925=0,0,COUNTIF($AC$6:AC925,1))</f>
        <v>0</v>
      </c>
      <c r="AE925" s="18" t="str">
        <f t="shared" si="149"/>
        <v/>
      </c>
    </row>
    <row r="926" spans="1:31" x14ac:dyDescent="0.3">
      <c r="A926" s="17" t="e">
        <f>Tbl_Ürünler[[#This Row],[Ürün Adı]]</f>
        <v>#VALUE!</v>
      </c>
      <c r="B926" s="17">
        <f>IF(ISERROR(SEARCH('G_Sipariş Fişi'!$C$10,$A926)),0,1)</f>
        <v>0</v>
      </c>
      <c r="C926" s="17">
        <f>IF(B926=0,0,COUNTIF($B$6:B926,1))</f>
        <v>0</v>
      </c>
      <c r="D926" s="18" t="str">
        <f t="shared" si="140"/>
        <v/>
      </c>
      <c r="E926" s="17">
        <f>IF(ISERROR(SEARCH('G_Sipariş Fişi'!$C$11,$A926)),0,1)</f>
        <v>0</v>
      </c>
      <c r="F926" s="17">
        <f>IF(E926=0,0,COUNTIF($E$6:E926,1))</f>
        <v>0</v>
      </c>
      <c r="G926" s="18" t="str">
        <f t="shared" si="141"/>
        <v/>
      </c>
      <c r="H926" s="17">
        <f>IF(ISERROR(SEARCH('G_Sipariş Fişi'!$C$12,$A926)),0,1)</f>
        <v>0</v>
      </c>
      <c r="I926" s="17">
        <f>IF(H926=0,0,COUNTIF(H$6:$H926,1))</f>
        <v>0</v>
      </c>
      <c r="J926" s="18" t="str">
        <f t="shared" si="142"/>
        <v/>
      </c>
      <c r="K926" s="17">
        <f>IF(ISERROR(SEARCH('G_Sipariş Fişi'!$C$13,$A926)),0,1)</f>
        <v>0</v>
      </c>
      <c r="L926" s="17">
        <f>IF(K926=0,0,COUNTIF($K$6:K926,1))</f>
        <v>0</v>
      </c>
      <c r="M926" s="18" t="str">
        <f t="shared" si="143"/>
        <v/>
      </c>
      <c r="N926" s="17">
        <f>IF(ISERROR(SEARCH('G_Sipariş Fişi'!$C$14,$A926)),0,1)</f>
        <v>0</v>
      </c>
      <c r="O926" s="17">
        <f>IF(N926=0,0,COUNTIF($N$6:N926,1))</f>
        <v>0</v>
      </c>
      <c r="P926" s="18" t="str">
        <f t="shared" si="144"/>
        <v/>
      </c>
      <c r="Q926" s="17">
        <f>IF(ISERROR(SEARCH('G_Sipariş Fişi'!$C$15,$A926)),0,1)</f>
        <v>0</v>
      </c>
      <c r="R926" s="17">
        <f>IF(Q926=0,0,COUNTIF($Q$6:Q926,1))</f>
        <v>0</v>
      </c>
      <c r="S926" s="18" t="str">
        <f t="shared" si="145"/>
        <v/>
      </c>
      <c r="T926" s="17">
        <f>IF(ISERROR(SEARCH('G_Sipariş Fişi'!$C$16,$A926)),0,1)</f>
        <v>0</v>
      </c>
      <c r="U926" s="17">
        <f>IF(T926=0,0,COUNTIF($T$6:T926,1))</f>
        <v>0</v>
      </c>
      <c r="V926" s="18" t="str">
        <f t="shared" si="146"/>
        <v/>
      </c>
      <c r="W926" s="17">
        <f>IF(ISERROR(SEARCH('G_Sipariş Fişi'!$C$17,$A926)),0,1)</f>
        <v>0</v>
      </c>
      <c r="X926" s="17">
        <f>IF(W926=0,0,COUNTIF($W$6:W926,1))</f>
        <v>0</v>
      </c>
      <c r="Y926" s="18" t="str">
        <f t="shared" si="147"/>
        <v/>
      </c>
      <c r="Z926" s="17">
        <f>IF(ISERROR(SEARCH('G_Sipariş Fişi'!$C$18,$A926)),0,1)</f>
        <v>0</v>
      </c>
      <c r="AA926" s="17">
        <f>IF(Z926=0,0,COUNTIF($Z$6:Z926,1))</f>
        <v>0</v>
      </c>
      <c r="AB926" s="18" t="str">
        <f t="shared" si="148"/>
        <v/>
      </c>
      <c r="AC926" s="17">
        <f>IF(ISERROR(SEARCH('G_Sipariş Fişi'!$C$19,$A926)),0,1)</f>
        <v>0</v>
      </c>
      <c r="AD926" s="17">
        <f>IF(AC926=0,0,COUNTIF($AC$6:AC926,1))</f>
        <v>0</v>
      </c>
      <c r="AE926" s="18" t="str">
        <f t="shared" si="149"/>
        <v/>
      </c>
    </row>
    <row r="927" spans="1:31" x14ac:dyDescent="0.3">
      <c r="A927" s="17" t="e">
        <f>Tbl_Ürünler[[#This Row],[Ürün Adı]]</f>
        <v>#VALUE!</v>
      </c>
      <c r="B927" s="17">
        <f>IF(ISERROR(SEARCH('G_Sipariş Fişi'!$C$10,$A927)),0,1)</f>
        <v>0</v>
      </c>
      <c r="C927" s="17">
        <f>IF(B927=0,0,COUNTIF($B$6:B927,1))</f>
        <v>0</v>
      </c>
      <c r="D927" s="18" t="str">
        <f t="shared" si="140"/>
        <v/>
      </c>
      <c r="E927" s="17">
        <f>IF(ISERROR(SEARCH('G_Sipariş Fişi'!$C$11,$A927)),0,1)</f>
        <v>0</v>
      </c>
      <c r="F927" s="17">
        <f>IF(E927=0,0,COUNTIF($E$6:E927,1))</f>
        <v>0</v>
      </c>
      <c r="G927" s="18" t="str">
        <f t="shared" si="141"/>
        <v/>
      </c>
      <c r="H927" s="17">
        <f>IF(ISERROR(SEARCH('G_Sipariş Fişi'!$C$12,$A927)),0,1)</f>
        <v>0</v>
      </c>
      <c r="I927" s="17">
        <f>IF(H927=0,0,COUNTIF(H$6:$H927,1))</f>
        <v>0</v>
      </c>
      <c r="J927" s="18" t="str">
        <f t="shared" si="142"/>
        <v/>
      </c>
      <c r="K927" s="17">
        <f>IF(ISERROR(SEARCH('G_Sipariş Fişi'!$C$13,$A927)),0,1)</f>
        <v>0</v>
      </c>
      <c r="L927" s="17">
        <f>IF(K927=0,0,COUNTIF($K$6:K927,1))</f>
        <v>0</v>
      </c>
      <c r="M927" s="18" t="str">
        <f t="shared" si="143"/>
        <v/>
      </c>
      <c r="N927" s="17">
        <f>IF(ISERROR(SEARCH('G_Sipariş Fişi'!$C$14,$A927)),0,1)</f>
        <v>0</v>
      </c>
      <c r="O927" s="17">
        <f>IF(N927=0,0,COUNTIF($N$6:N927,1))</f>
        <v>0</v>
      </c>
      <c r="P927" s="18" t="str">
        <f t="shared" si="144"/>
        <v/>
      </c>
      <c r="Q927" s="17">
        <f>IF(ISERROR(SEARCH('G_Sipariş Fişi'!$C$15,$A927)),0,1)</f>
        <v>0</v>
      </c>
      <c r="R927" s="17">
        <f>IF(Q927=0,0,COUNTIF($Q$6:Q927,1))</f>
        <v>0</v>
      </c>
      <c r="S927" s="18" t="str">
        <f t="shared" si="145"/>
        <v/>
      </c>
      <c r="T927" s="17">
        <f>IF(ISERROR(SEARCH('G_Sipariş Fişi'!$C$16,$A927)),0,1)</f>
        <v>0</v>
      </c>
      <c r="U927" s="17">
        <f>IF(T927=0,0,COUNTIF($T$6:T927,1))</f>
        <v>0</v>
      </c>
      <c r="V927" s="18" t="str">
        <f t="shared" si="146"/>
        <v/>
      </c>
      <c r="W927" s="17">
        <f>IF(ISERROR(SEARCH('G_Sipariş Fişi'!$C$17,$A927)),0,1)</f>
        <v>0</v>
      </c>
      <c r="X927" s="17">
        <f>IF(W927=0,0,COUNTIF($W$6:W927,1))</f>
        <v>0</v>
      </c>
      <c r="Y927" s="18" t="str">
        <f t="shared" si="147"/>
        <v/>
      </c>
      <c r="Z927" s="17">
        <f>IF(ISERROR(SEARCH('G_Sipariş Fişi'!$C$18,$A927)),0,1)</f>
        <v>0</v>
      </c>
      <c r="AA927" s="17">
        <f>IF(Z927=0,0,COUNTIF($Z$6:Z927,1))</f>
        <v>0</v>
      </c>
      <c r="AB927" s="18" t="str">
        <f t="shared" si="148"/>
        <v/>
      </c>
      <c r="AC927" s="17">
        <f>IF(ISERROR(SEARCH('G_Sipariş Fişi'!$C$19,$A927)),0,1)</f>
        <v>0</v>
      </c>
      <c r="AD927" s="17">
        <f>IF(AC927=0,0,COUNTIF($AC$6:AC927,1))</f>
        <v>0</v>
      </c>
      <c r="AE927" s="18" t="str">
        <f t="shared" si="149"/>
        <v/>
      </c>
    </row>
    <row r="928" spans="1:31" x14ac:dyDescent="0.3">
      <c r="A928" s="17" t="e">
        <f>Tbl_Ürünler[[#This Row],[Ürün Adı]]</f>
        <v>#VALUE!</v>
      </c>
      <c r="B928" s="17">
        <f>IF(ISERROR(SEARCH('G_Sipariş Fişi'!$C$10,$A928)),0,1)</f>
        <v>0</v>
      </c>
      <c r="C928" s="17">
        <f>IF(B928=0,0,COUNTIF($B$6:B928,1))</f>
        <v>0</v>
      </c>
      <c r="D928" s="18" t="str">
        <f t="shared" si="140"/>
        <v/>
      </c>
      <c r="E928" s="17">
        <f>IF(ISERROR(SEARCH('G_Sipariş Fişi'!$C$11,$A928)),0,1)</f>
        <v>0</v>
      </c>
      <c r="F928" s="17">
        <f>IF(E928=0,0,COUNTIF($E$6:E928,1))</f>
        <v>0</v>
      </c>
      <c r="G928" s="18" t="str">
        <f t="shared" si="141"/>
        <v/>
      </c>
      <c r="H928" s="17">
        <f>IF(ISERROR(SEARCH('G_Sipariş Fişi'!$C$12,$A928)),0,1)</f>
        <v>0</v>
      </c>
      <c r="I928" s="17">
        <f>IF(H928=0,0,COUNTIF(H$6:$H928,1))</f>
        <v>0</v>
      </c>
      <c r="J928" s="18" t="str">
        <f t="shared" si="142"/>
        <v/>
      </c>
      <c r="K928" s="17">
        <f>IF(ISERROR(SEARCH('G_Sipariş Fişi'!$C$13,$A928)),0,1)</f>
        <v>0</v>
      </c>
      <c r="L928" s="17">
        <f>IF(K928=0,0,COUNTIF($K$6:K928,1))</f>
        <v>0</v>
      </c>
      <c r="M928" s="18" t="str">
        <f t="shared" si="143"/>
        <v/>
      </c>
      <c r="N928" s="17">
        <f>IF(ISERROR(SEARCH('G_Sipariş Fişi'!$C$14,$A928)),0,1)</f>
        <v>0</v>
      </c>
      <c r="O928" s="17">
        <f>IF(N928=0,0,COUNTIF($N$6:N928,1))</f>
        <v>0</v>
      </c>
      <c r="P928" s="18" t="str">
        <f t="shared" si="144"/>
        <v/>
      </c>
      <c r="Q928" s="17">
        <f>IF(ISERROR(SEARCH('G_Sipariş Fişi'!$C$15,$A928)),0,1)</f>
        <v>0</v>
      </c>
      <c r="R928" s="17">
        <f>IF(Q928=0,0,COUNTIF($Q$6:Q928,1))</f>
        <v>0</v>
      </c>
      <c r="S928" s="18" t="str">
        <f t="shared" si="145"/>
        <v/>
      </c>
      <c r="T928" s="17">
        <f>IF(ISERROR(SEARCH('G_Sipariş Fişi'!$C$16,$A928)),0,1)</f>
        <v>0</v>
      </c>
      <c r="U928" s="17">
        <f>IF(T928=0,0,COUNTIF($T$6:T928,1))</f>
        <v>0</v>
      </c>
      <c r="V928" s="18" t="str">
        <f t="shared" si="146"/>
        <v/>
      </c>
      <c r="W928" s="17">
        <f>IF(ISERROR(SEARCH('G_Sipariş Fişi'!$C$17,$A928)),0,1)</f>
        <v>0</v>
      </c>
      <c r="X928" s="17">
        <f>IF(W928=0,0,COUNTIF($W$6:W928,1))</f>
        <v>0</v>
      </c>
      <c r="Y928" s="18" t="str">
        <f t="shared" si="147"/>
        <v/>
      </c>
      <c r="Z928" s="17">
        <f>IF(ISERROR(SEARCH('G_Sipariş Fişi'!$C$18,$A928)),0,1)</f>
        <v>0</v>
      </c>
      <c r="AA928" s="17">
        <f>IF(Z928=0,0,COUNTIF($Z$6:Z928,1))</f>
        <v>0</v>
      </c>
      <c r="AB928" s="18" t="str">
        <f t="shared" si="148"/>
        <v/>
      </c>
      <c r="AC928" s="17">
        <f>IF(ISERROR(SEARCH('G_Sipariş Fişi'!$C$19,$A928)),0,1)</f>
        <v>0</v>
      </c>
      <c r="AD928" s="17">
        <f>IF(AC928=0,0,COUNTIF($AC$6:AC928,1))</f>
        <v>0</v>
      </c>
      <c r="AE928" s="18" t="str">
        <f t="shared" si="149"/>
        <v/>
      </c>
    </row>
    <row r="929" spans="1:31" x14ac:dyDescent="0.3">
      <c r="A929" s="17" t="e">
        <f>Tbl_Ürünler[[#This Row],[Ürün Adı]]</f>
        <v>#VALUE!</v>
      </c>
      <c r="B929" s="17">
        <f>IF(ISERROR(SEARCH('G_Sipariş Fişi'!$C$10,$A929)),0,1)</f>
        <v>0</v>
      </c>
      <c r="C929" s="17">
        <f>IF(B929=0,0,COUNTIF($B$6:B929,1))</f>
        <v>0</v>
      </c>
      <c r="D929" s="18" t="str">
        <f t="shared" si="140"/>
        <v/>
      </c>
      <c r="E929" s="17">
        <f>IF(ISERROR(SEARCH('G_Sipariş Fişi'!$C$11,$A929)),0,1)</f>
        <v>0</v>
      </c>
      <c r="F929" s="17">
        <f>IF(E929=0,0,COUNTIF($E$6:E929,1))</f>
        <v>0</v>
      </c>
      <c r="G929" s="18" t="str">
        <f t="shared" si="141"/>
        <v/>
      </c>
      <c r="H929" s="17">
        <f>IF(ISERROR(SEARCH('G_Sipariş Fişi'!$C$12,$A929)),0,1)</f>
        <v>0</v>
      </c>
      <c r="I929" s="17">
        <f>IF(H929=0,0,COUNTIF(H$6:$H929,1))</f>
        <v>0</v>
      </c>
      <c r="J929" s="18" t="str">
        <f t="shared" si="142"/>
        <v/>
      </c>
      <c r="K929" s="17">
        <f>IF(ISERROR(SEARCH('G_Sipariş Fişi'!$C$13,$A929)),0,1)</f>
        <v>0</v>
      </c>
      <c r="L929" s="17">
        <f>IF(K929=0,0,COUNTIF($K$6:K929,1))</f>
        <v>0</v>
      </c>
      <c r="M929" s="18" t="str">
        <f t="shared" si="143"/>
        <v/>
      </c>
      <c r="N929" s="17">
        <f>IF(ISERROR(SEARCH('G_Sipariş Fişi'!$C$14,$A929)),0,1)</f>
        <v>0</v>
      </c>
      <c r="O929" s="17">
        <f>IF(N929=0,0,COUNTIF($N$6:N929,1))</f>
        <v>0</v>
      </c>
      <c r="P929" s="18" t="str">
        <f t="shared" si="144"/>
        <v/>
      </c>
      <c r="Q929" s="17">
        <f>IF(ISERROR(SEARCH('G_Sipariş Fişi'!$C$15,$A929)),0,1)</f>
        <v>0</v>
      </c>
      <c r="R929" s="17">
        <f>IF(Q929=0,0,COUNTIF($Q$6:Q929,1))</f>
        <v>0</v>
      </c>
      <c r="S929" s="18" t="str">
        <f t="shared" si="145"/>
        <v/>
      </c>
      <c r="T929" s="17">
        <f>IF(ISERROR(SEARCH('G_Sipariş Fişi'!$C$16,$A929)),0,1)</f>
        <v>0</v>
      </c>
      <c r="U929" s="17">
        <f>IF(T929=0,0,COUNTIF($T$6:T929,1))</f>
        <v>0</v>
      </c>
      <c r="V929" s="18" t="str">
        <f t="shared" si="146"/>
        <v/>
      </c>
      <c r="W929" s="17">
        <f>IF(ISERROR(SEARCH('G_Sipariş Fişi'!$C$17,$A929)),0,1)</f>
        <v>0</v>
      </c>
      <c r="X929" s="17">
        <f>IF(W929=0,0,COUNTIF($W$6:W929,1))</f>
        <v>0</v>
      </c>
      <c r="Y929" s="18" t="str">
        <f t="shared" si="147"/>
        <v/>
      </c>
      <c r="Z929" s="17">
        <f>IF(ISERROR(SEARCH('G_Sipariş Fişi'!$C$18,$A929)),0,1)</f>
        <v>0</v>
      </c>
      <c r="AA929" s="17">
        <f>IF(Z929=0,0,COUNTIF($Z$6:Z929,1))</f>
        <v>0</v>
      </c>
      <c r="AB929" s="18" t="str">
        <f t="shared" si="148"/>
        <v/>
      </c>
      <c r="AC929" s="17">
        <f>IF(ISERROR(SEARCH('G_Sipariş Fişi'!$C$19,$A929)),0,1)</f>
        <v>0</v>
      </c>
      <c r="AD929" s="17">
        <f>IF(AC929=0,0,COUNTIF($AC$6:AC929,1))</f>
        <v>0</v>
      </c>
      <c r="AE929" s="18" t="str">
        <f t="shared" si="149"/>
        <v/>
      </c>
    </row>
    <row r="930" spans="1:31" x14ac:dyDescent="0.3">
      <c r="A930" s="17" t="e">
        <f>Tbl_Ürünler[[#This Row],[Ürün Adı]]</f>
        <v>#VALUE!</v>
      </c>
      <c r="B930" s="17">
        <f>IF(ISERROR(SEARCH('G_Sipariş Fişi'!$C$10,$A930)),0,1)</f>
        <v>0</v>
      </c>
      <c r="C930" s="17">
        <f>IF(B930=0,0,COUNTIF($B$6:B930,1))</f>
        <v>0</v>
      </c>
      <c r="D930" s="18" t="str">
        <f t="shared" si="140"/>
        <v/>
      </c>
      <c r="E930" s="17">
        <f>IF(ISERROR(SEARCH('G_Sipariş Fişi'!$C$11,$A930)),0,1)</f>
        <v>0</v>
      </c>
      <c r="F930" s="17">
        <f>IF(E930=0,0,COUNTIF($E$6:E930,1))</f>
        <v>0</v>
      </c>
      <c r="G930" s="18" t="str">
        <f t="shared" si="141"/>
        <v/>
      </c>
      <c r="H930" s="17">
        <f>IF(ISERROR(SEARCH('G_Sipariş Fişi'!$C$12,$A930)),0,1)</f>
        <v>0</v>
      </c>
      <c r="I930" s="17">
        <f>IF(H930=0,0,COUNTIF(H$6:$H930,1))</f>
        <v>0</v>
      </c>
      <c r="J930" s="18" t="str">
        <f t="shared" si="142"/>
        <v/>
      </c>
      <c r="K930" s="17">
        <f>IF(ISERROR(SEARCH('G_Sipariş Fişi'!$C$13,$A930)),0,1)</f>
        <v>0</v>
      </c>
      <c r="L930" s="17">
        <f>IF(K930=0,0,COUNTIF($K$6:K930,1))</f>
        <v>0</v>
      </c>
      <c r="M930" s="18" t="str">
        <f t="shared" si="143"/>
        <v/>
      </c>
      <c r="N930" s="17">
        <f>IF(ISERROR(SEARCH('G_Sipariş Fişi'!$C$14,$A930)),0,1)</f>
        <v>0</v>
      </c>
      <c r="O930" s="17">
        <f>IF(N930=0,0,COUNTIF($N$6:N930,1))</f>
        <v>0</v>
      </c>
      <c r="P930" s="18" t="str">
        <f t="shared" si="144"/>
        <v/>
      </c>
      <c r="Q930" s="17">
        <f>IF(ISERROR(SEARCH('G_Sipariş Fişi'!$C$15,$A930)),0,1)</f>
        <v>0</v>
      </c>
      <c r="R930" s="17">
        <f>IF(Q930=0,0,COUNTIF($Q$6:Q930,1))</f>
        <v>0</v>
      </c>
      <c r="S930" s="18" t="str">
        <f t="shared" si="145"/>
        <v/>
      </c>
      <c r="T930" s="17">
        <f>IF(ISERROR(SEARCH('G_Sipariş Fişi'!$C$16,$A930)),0,1)</f>
        <v>0</v>
      </c>
      <c r="U930" s="17">
        <f>IF(T930=0,0,COUNTIF($T$6:T930,1))</f>
        <v>0</v>
      </c>
      <c r="V930" s="18" t="str">
        <f t="shared" si="146"/>
        <v/>
      </c>
      <c r="W930" s="17">
        <f>IF(ISERROR(SEARCH('G_Sipariş Fişi'!$C$17,$A930)),0,1)</f>
        <v>0</v>
      </c>
      <c r="X930" s="17">
        <f>IF(W930=0,0,COUNTIF($W$6:W930,1))</f>
        <v>0</v>
      </c>
      <c r="Y930" s="18" t="str">
        <f t="shared" si="147"/>
        <v/>
      </c>
      <c r="Z930" s="17">
        <f>IF(ISERROR(SEARCH('G_Sipariş Fişi'!$C$18,$A930)),0,1)</f>
        <v>0</v>
      </c>
      <c r="AA930" s="17">
        <f>IF(Z930=0,0,COUNTIF($Z$6:Z930,1))</f>
        <v>0</v>
      </c>
      <c r="AB930" s="18" t="str">
        <f t="shared" si="148"/>
        <v/>
      </c>
      <c r="AC930" s="17">
        <f>IF(ISERROR(SEARCH('G_Sipariş Fişi'!$C$19,$A930)),0,1)</f>
        <v>0</v>
      </c>
      <c r="AD930" s="17">
        <f>IF(AC930=0,0,COUNTIF($AC$6:AC930,1))</f>
        <v>0</v>
      </c>
      <c r="AE930" s="18" t="str">
        <f t="shared" si="149"/>
        <v/>
      </c>
    </row>
    <row r="931" spans="1:31" x14ac:dyDescent="0.3">
      <c r="A931" s="17" t="e">
        <f>Tbl_Ürünler[[#This Row],[Ürün Adı]]</f>
        <v>#VALUE!</v>
      </c>
      <c r="B931" s="17">
        <f>IF(ISERROR(SEARCH('G_Sipariş Fişi'!$C$10,$A931)),0,1)</f>
        <v>0</v>
      </c>
      <c r="C931" s="17">
        <f>IF(B931=0,0,COUNTIF($B$6:B931,1))</f>
        <v>0</v>
      </c>
      <c r="D931" s="18" t="str">
        <f t="shared" si="140"/>
        <v/>
      </c>
      <c r="E931" s="17">
        <f>IF(ISERROR(SEARCH('G_Sipariş Fişi'!$C$11,$A931)),0,1)</f>
        <v>0</v>
      </c>
      <c r="F931" s="17">
        <f>IF(E931=0,0,COUNTIF($E$6:E931,1))</f>
        <v>0</v>
      </c>
      <c r="G931" s="18" t="str">
        <f t="shared" si="141"/>
        <v/>
      </c>
      <c r="H931" s="17">
        <f>IF(ISERROR(SEARCH('G_Sipariş Fişi'!$C$12,$A931)),0,1)</f>
        <v>0</v>
      </c>
      <c r="I931" s="17">
        <f>IF(H931=0,0,COUNTIF(H$6:$H931,1))</f>
        <v>0</v>
      </c>
      <c r="J931" s="18" t="str">
        <f t="shared" si="142"/>
        <v/>
      </c>
      <c r="K931" s="17">
        <f>IF(ISERROR(SEARCH('G_Sipariş Fişi'!$C$13,$A931)),0,1)</f>
        <v>0</v>
      </c>
      <c r="L931" s="17">
        <f>IF(K931=0,0,COUNTIF($K$6:K931,1))</f>
        <v>0</v>
      </c>
      <c r="M931" s="18" t="str">
        <f t="shared" si="143"/>
        <v/>
      </c>
      <c r="N931" s="17">
        <f>IF(ISERROR(SEARCH('G_Sipariş Fişi'!$C$14,$A931)),0,1)</f>
        <v>0</v>
      </c>
      <c r="O931" s="17">
        <f>IF(N931=0,0,COUNTIF($N$6:N931,1))</f>
        <v>0</v>
      </c>
      <c r="P931" s="18" t="str">
        <f t="shared" si="144"/>
        <v/>
      </c>
      <c r="Q931" s="17">
        <f>IF(ISERROR(SEARCH('G_Sipariş Fişi'!$C$15,$A931)),0,1)</f>
        <v>0</v>
      </c>
      <c r="R931" s="17">
        <f>IF(Q931=0,0,COUNTIF($Q$6:Q931,1))</f>
        <v>0</v>
      </c>
      <c r="S931" s="18" t="str">
        <f t="shared" si="145"/>
        <v/>
      </c>
      <c r="T931" s="17">
        <f>IF(ISERROR(SEARCH('G_Sipariş Fişi'!$C$16,$A931)),0,1)</f>
        <v>0</v>
      </c>
      <c r="U931" s="17">
        <f>IF(T931=0,0,COUNTIF($T$6:T931,1))</f>
        <v>0</v>
      </c>
      <c r="V931" s="18" t="str">
        <f t="shared" si="146"/>
        <v/>
      </c>
      <c r="W931" s="17">
        <f>IF(ISERROR(SEARCH('G_Sipariş Fişi'!$C$17,$A931)),0,1)</f>
        <v>0</v>
      </c>
      <c r="X931" s="17">
        <f>IF(W931=0,0,COUNTIF($W$6:W931,1))</f>
        <v>0</v>
      </c>
      <c r="Y931" s="18" t="str">
        <f t="shared" si="147"/>
        <v/>
      </c>
      <c r="Z931" s="17">
        <f>IF(ISERROR(SEARCH('G_Sipariş Fişi'!$C$18,$A931)),0,1)</f>
        <v>0</v>
      </c>
      <c r="AA931" s="17">
        <f>IF(Z931=0,0,COUNTIF($Z$6:Z931,1))</f>
        <v>0</v>
      </c>
      <c r="AB931" s="18" t="str">
        <f t="shared" si="148"/>
        <v/>
      </c>
      <c r="AC931" s="17">
        <f>IF(ISERROR(SEARCH('G_Sipariş Fişi'!$C$19,$A931)),0,1)</f>
        <v>0</v>
      </c>
      <c r="AD931" s="17">
        <f>IF(AC931=0,0,COUNTIF($AC$6:AC931,1))</f>
        <v>0</v>
      </c>
      <c r="AE931" s="18" t="str">
        <f t="shared" si="149"/>
        <v/>
      </c>
    </row>
    <row r="932" spans="1:31" x14ac:dyDescent="0.3">
      <c r="A932" s="17" t="e">
        <f>Tbl_Ürünler[[#This Row],[Ürün Adı]]</f>
        <v>#VALUE!</v>
      </c>
      <c r="B932" s="17">
        <f>IF(ISERROR(SEARCH('G_Sipariş Fişi'!$C$10,$A932)),0,1)</f>
        <v>0</v>
      </c>
      <c r="C932" s="17">
        <f>IF(B932=0,0,COUNTIF($B$6:B932,1))</f>
        <v>0</v>
      </c>
      <c r="D932" s="18" t="str">
        <f t="shared" si="140"/>
        <v/>
      </c>
      <c r="E932" s="17">
        <f>IF(ISERROR(SEARCH('G_Sipariş Fişi'!$C$11,$A932)),0,1)</f>
        <v>0</v>
      </c>
      <c r="F932" s="17">
        <f>IF(E932=0,0,COUNTIF($E$6:E932,1))</f>
        <v>0</v>
      </c>
      <c r="G932" s="18" t="str">
        <f t="shared" si="141"/>
        <v/>
      </c>
      <c r="H932" s="17">
        <f>IF(ISERROR(SEARCH('G_Sipariş Fişi'!$C$12,$A932)),0,1)</f>
        <v>0</v>
      </c>
      <c r="I932" s="17">
        <f>IF(H932=0,0,COUNTIF(H$6:$H932,1))</f>
        <v>0</v>
      </c>
      <c r="J932" s="18" t="str">
        <f t="shared" si="142"/>
        <v/>
      </c>
      <c r="K932" s="17">
        <f>IF(ISERROR(SEARCH('G_Sipariş Fişi'!$C$13,$A932)),0,1)</f>
        <v>0</v>
      </c>
      <c r="L932" s="17">
        <f>IF(K932=0,0,COUNTIF($K$6:K932,1))</f>
        <v>0</v>
      </c>
      <c r="M932" s="18" t="str">
        <f t="shared" si="143"/>
        <v/>
      </c>
      <c r="N932" s="17">
        <f>IF(ISERROR(SEARCH('G_Sipariş Fişi'!$C$14,$A932)),0,1)</f>
        <v>0</v>
      </c>
      <c r="O932" s="17">
        <f>IF(N932=0,0,COUNTIF($N$6:N932,1))</f>
        <v>0</v>
      </c>
      <c r="P932" s="18" t="str">
        <f t="shared" si="144"/>
        <v/>
      </c>
      <c r="Q932" s="17">
        <f>IF(ISERROR(SEARCH('G_Sipariş Fişi'!$C$15,$A932)),0,1)</f>
        <v>0</v>
      </c>
      <c r="R932" s="17">
        <f>IF(Q932=0,0,COUNTIF($Q$6:Q932,1))</f>
        <v>0</v>
      </c>
      <c r="S932" s="18" t="str">
        <f t="shared" si="145"/>
        <v/>
      </c>
      <c r="T932" s="17">
        <f>IF(ISERROR(SEARCH('G_Sipariş Fişi'!$C$16,$A932)),0,1)</f>
        <v>0</v>
      </c>
      <c r="U932" s="17">
        <f>IF(T932=0,0,COUNTIF($T$6:T932,1))</f>
        <v>0</v>
      </c>
      <c r="V932" s="18" t="str">
        <f t="shared" si="146"/>
        <v/>
      </c>
      <c r="W932" s="17">
        <f>IF(ISERROR(SEARCH('G_Sipariş Fişi'!$C$17,$A932)),0,1)</f>
        <v>0</v>
      </c>
      <c r="X932" s="17">
        <f>IF(W932=0,0,COUNTIF($W$6:W932,1))</f>
        <v>0</v>
      </c>
      <c r="Y932" s="18" t="str">
        <f t="shared" si="147"/>
        <v/>
      </c>
      <c r="Z932" s="17">
        <f>IF(ISERROR(SEARCH('G_Sipariş Fişi'!$C$18,$A932)),0,1)</f>
        <v>0</v>
      </c>
      <c r="AA932" s="17">
        <f>IF(Z932=0,0,COUNTIF($Z$6:Z932,1))</f>
        <v>0</v>
      </c>
      <c r="AB932" s="18" t="str">
        <f t="shared" si="148"/>
        <v/>
      </c>
      <c r="AC932" s="17">
        <f>IF(ISERROR(SEARCH('G_Sipariş Fişi'!$C$19,$A932)),0,1)</f>
        <v>0</v>
      </c>
      <c r="AD932" s="17">
        <f>IF(AC932=0,0,COUNTIF($AC$6:AC932,1))</f>
        <v>0</v>
      </c>
      <c r="AE932" s="18" t="str">
        <f t="shared" si="149"/>
        <v/>
      </c>
    </row>
    <row r="933" spans="1:31" x14ac:dyDescent="0.3">
      <c r="A933" s="17" t="e">
        <f>Tbl_Ürünler[[#This Row],[Ürün Adı]]</f>
        <v>#VALUE!</v>
      </c>
      <c r="B933" s="17">
        <f>IF(ISERROR(SEARCH('G_Sipariş Fişi'!$C$10,$A933)),0,1)</f>
        <v>0</v>
      </c>
      <c r="C933" s="17">
        <f>IF(B933=0,0,COUNTIF($B$6:B933,1))</f>
        <v>0</v>
      </c>
      <c r="D933" s="18" t="str">
        <f t="shared" si="140"/>
        <v/>
      </c>
      <c r="E933" s="17">
        <f>IF(ISERROR(SEARCH('G_Sipariş Fişi'!$C$11,$A933)),0,1)</f>
        <v>0</v>
      </c>
      <c r="F933" s="17">
        <f>IF(E933=0,0,COUNTIF($E$6:E933,1))</f>
        <v>0</v>
      </c>
      <c r="G933" s="18" t="str">
        <f t="shared" si="141"/>
        <v/>
      </c>
      <c r="H933" s="17">
        <f>IF(ISERROR(SEARCH('G_Sipariş Fişi'!$C$12,$A933)),0,1)</f>
        <v>0</v>
      </c>
      <c r="I933" s="17">
        <f>IF(H933=0,0,COUNTIF(H$6:$H933,1))</f>
        <v>0</v>
      </c>
      <c r="J933" s="18" t="str">
        <f t="shared" si="142"/>
        <v/>
      </c>
      <c r="K933" s="17">
        <f>IF(ISERROR(SEARCH('G_Sipariş Fişi'!$C$13,$A933)),0,1)</f>
        <v>0</v>
      </c>
      <c r="L933" s="17">
        <f>IF(K933=0,0,COUNTIF($K$6:K933,1))</f>
        <v>0</v>
      </c>
      <c r="M933" s="18" t="str">
        <f t="shared" si="143"/>
        <v/>
      </c>
      <c r="N933" s="17">
        <f>IF(ISERROR(SEARCH('G_Sipariş Fişi'!$C$14,$A933)),0,1)</f>
        <v>0</v>
      </c>
      <c r="O933" s="17">
        <f>IF(N933=0,0,COUNTIF($N$6:N933,1))</f>
        <v>0</v>
      </c>
      <c r="P933" s="18" t="str">
        <f t="shared" si="144"/>
        <v/>
      </c>
      <c r="Q933" s="17">
        <f>IF(ISERROR(SEARCH('G_Sipariş Fişi'!$C$15,$A933)),0,1)</f>
        <v>0</v>
      </c>
      <c r="R933" s="17">
        <f>IF(Q933=0,0,COUNTIF($Q$6:Q933,1))</f>
        <v>0</v>
      </c>
      <c r="S933" s="18" t="str">
        <f t="shared" si="145"/>
        <v/>
      </c>
      <c r="T933" s="17">
        <f>IF(ISERROR(SEARCH('G_Sipariş Fişi'!$C$16,$A933)),0,1)</f>
        <v>0</v>
      </c>
      <c r="U933" s="17">
        <f>IF(T933=0,0,COUNTIF($T$6:T933,1))</f>
        <v>0</v>
      </c>
      <c r="V933" s="18" t="str">
        <f t="shared" si="146"/>
        <v/>
      </c>
      <c r="W933" s="17">
        <f>IF(ISERROR(SEARCH('G_Sipariş Fişi'!$C$17,$A933)),0,1)</f>
        <v>0</v>
      </c>
      <c r="X933" s="17">
        <f>IF(W933=0,0,COUNTIF($W$6:W933,1))</f>
        <v>0</v>
      </c>
      <c r="Y933" s="18" t="str">
        <f t="shared" si="147"/>
        <v/>
      </c>
      <c r="Z933" s="17">
        <f>IF(ISERROR(SEARCH('G_Sipariş Fişi'!$C$18,$A933)),0,1)</f>
        <v>0</v>
      </c>
      <c r="AA933" s="17">
        <f>IF(Z933=0,0,COUNTIF($Z$6:Z933,1))</f>
        <v>0</v>
      </c>
      <c r="AB933" s="18" t="str">
        <f t="shared" si="148"/>
        <v/>
      </c>
      <c r="AC933" s="17">
        <f>IF(ISERROR(SEARCH('G_Sipariş Fişi'!$C$19,$A933)),0,1)</f>
        <v>0</v>
      </c>
      <c r="AD933" s="17">
        <f>IF(AC933=0,0,COUNTIF($AC$6:AC933,1))</f>
        <v>0</v>
      </c>
      <c r="AE933" s="18" t="str">
        <f t="shared" si="149"/>
        <v/>
      </c>
    </row>
    <row r="934" spans="1:31" x14ac:dyDescent="0.3">
      <c r="A934" s="17" t="e">
        <f>Tbl_Ürünler[[#This Row],[Ürün Adı]]</f>
        <v>#VALUE!</v>
      </c>
      <c r="B934" s="17">
        <f>IF(ISERROR(SEARCH('G_Sipariş Fişi'!$C$10,$A934)),0,1)</f>
        <v>0</v>
      </c>
      <c r="C934" s="17">
        <f>IF(B934=0,0,COUNTIF($B$6:B934,1))</f>
        <v>0</v>
      </c>
      <c r="D934" s="18" t="str">
        <f t="shared" si="140"/>
        <v/>
      </c>
      <c r="E934" s="17">
        <f>IF(ISERROR(SEARCH('G_Sipariş Fişi'!$C$11,$A934)),0,1)</f>
        <v>0</v>
      </c>
      <c r="F934" s="17">
        <f>IF(E934=0,0,COUNTIF($E$6:E934,1))</f>
        <v>0</v>
      </c>
      <c r="G934" s="18" t="str">
        <f t="shared" si="141"/>
        <v/>
      </c>
      <c r="H934" s="17">
        <f>IF(ISERROR(SEARCH('G_Sipariş Fişi'!$C$12,$A934)),0,1)</f>
        <v>0</v>
      </c>
      <c r="I934" s="17">
        <f>IF(H934=0,0,COUNTIF(H$6:$H934,1))</f>
        <v>0</v>
      </c>
      <c r="J934" s="18" t="str">
        <f t="shared" si="142"/>
        <v/>
      </c>
      <c r="K934" s="17">
        <f>IF(ISERROR(SEARCH('G_Sipariş Fişi'!$C$13,$A934)),0,1)</f>
        <v>0</v>
      </c>
      <c r="L934" s="17">
        <f>IF(K934=0,0,COUNTIF($K$6:K934,1))</f>
        <v>0</v>
      </c>
      <c r="M934" s="18" t="str">
        <f t="shared" si="143"/>
        <v/>
      </c>
      <c r="N934" s="17">
        <f>IF(ISERROR(SEARCH('G_Sipariş Fişi'!$C$14,$A934)),0,1)</f>
        <v>0</v>
      </c>
      <c r="O934" s="17">
        <f>IF(N934=0,0,COUNTIF($N$6:N934,1))</f>
        <v>0</v>
      </c>
      <c r="P934" s="18" t="str">
        <f t="shared" si="144"/>
        <v/>
      </c>
      <c r="Q934" s="17">
        <f>IF(ISERROR(SEARCH('G_Sipariş Fişi'!$C$15,$A934)),0,1)</f>
        <v>0</v>
      </c>
      <c r="R934" s="17">
        <f>IF(Q934=0,0,COUNTIF($Q$6:Q934,1))</f>
        <v>0</v>
      </c>
      <c r="S934" s="18" t="str">
        <f t="shared" si="145"/>
        <v/>
      </c>
      <c r="T934" s="17">
        <f>IF(ISERROR(SEARCH('G_Sipariş Fişi'!$C$16,$A934)),0,1)</f>
        <v>0</v>
      </c>
      <c r="U934" s="17">
        <f>IF(T934=0,0,COUNTIF($T$6:T934,1))</f>
        <v>0</v>
      </c>
      <c r="V934" s="18" t="str">
        <f t="shared" si="146"/>
        <v/>
      </c>
      <c r="W934" s="17">
        <f>IF(ISERROR(SEARCH('G_Sipariş Fişi'!$C$17,$A934)),0,1)</f>
        <v>0</v>
      </c>
      <c r="X934" s="17">
        <f>IF(W934=0,0,COUNTIF($W$6:W934,1))</f>
        <v>0</v>
      </c>
      <c r="Y934" s="18" t="str">
        <f t="shared" si="147"/>
        <v/>
      </c>
      <c r="Z934" s="17">
        <f>IF(ISERROR(SEARCH('G_Sipariş Fişi'!$C$18,$A934)),0,1)</f>
        <v>0</v>
      </c>
      <c r="AA934" s="17">
        <f>IF(Z934=0,0,COUNTIF($Z$6:Z934,1))</f>
        <v>0</v>
      </c>
      <c r="AB934" s="18" t="str">
        <f t="shared" si="148"/>
        <v/>
      </c>
      <c r="AC934" s="17">
        <f>IF(ISERROR(SEARCH('G_Sipariş Fişi'!$C$19,$A934)),0,1)</f>
        <v>0</v>
      </c>
      <c r="AD934" s="17">
        <f>IF(AC934=0,0,COUNTIF($AC$6:AC934,1))</f>
        <v>0</v>
      </c>
      <c r="AE934" s="18" t="str">
        <f t="shared" si="149"/>
        <v/>
      </c>
    </row>
    <row r="935" spans="1:31" x14ac:dyDescent="0.3">
      <c r="A935" s="17" t="e">
        <f>Tbl_Ürünler[[#This Row],[Ürün Adı]]</f>
        <v>#VALUE!</v>
      </c>
      <c r="B935" s="17">
        <f>IF(ISERROR(SEARCH('G_Sipariş Fişi'!$C$10,$A935)),0,1)</f>
        <v>0</v>
      </c>
      <c r="C935" s="17">
        <f>IF(B935=0,0,COUNTIF($B$6:B935,1))</f>
        <v>0</v>
      </c>
      <c r="D935" s="18" t="str">
        <f t="shared" si="140"/>
        <v/>
      </c>
      <c r="E935" s="17">
        <f>IF(ISERROR(SEARCH('G_Sipariş Fişi'!$C$11,$A935)),0,1)</f>
        <v>0</v>
      </c>
      <c r="F935" s="17">
        <f>IF(E935=0,0,COUNTIF($E$6:E935,1))</f>
        <v>0</v>
      </c>
      <c r="G935" s="18" t="str">
        <f t="shared" si="141"/>
        <v/>
      </c>
      <c r="H935" s="17">
        <f>IF(ISERROR(SEARCH('G_Sipariş Fişi'!$C$12,$A935)),0,1)</f>
        <v>0</v>
      </c>
      <c r="I935" s="17">
        <f>IF(H935=0,0,COUNTIF(H$6:$H935,1))</f>
        <v>0</v>
      </c>
      <c r="J935" s="18" t="str">
        <f t="shared" si="142"/>
        <v/>
      </c>
      <c r="K935" s="17">
        <f>IF(ISERROR(SEARCH('G_Sipariş Fişi'!$C$13,$A935)),0,1)</f>
        <v>0</v>
      </c>
      <c r="L935" s="17">
        <f>IF(K935=0,0,COUNTIF($K$6:K935,1))</f>
        <v>0</v>
      </c>
      <c r="M935" s="18" t="str">
        <f t="shared" si="143"/>
        <v/>
      </c>
      <c r="N935" s="17">
        <f>IF(ISERROR(SEARCH('G_Sipariş Fişi'!$C$14,$A935)),0,1)</f>
        <v>0</v>
      </c>
      <c r="O935" s="17">
        <f>IF(N935=0,0,COUNTIF($N$6:N935,1))</f>
        <v>0</v>
      </c>
      <c r="P935" s="18" t="str">
        <f t="shared" si="144"/>
        <v/>
      </c>
      <c r="Q935" s="17">
        <f>IF(ISERROR(SEARCH('G_Sipariş Fişi'!$C$15,$A935)),0,1)</f>
        <v>0</v>
      </c>
      <c r="R935" s="17">
        <f>IF(Q935=0,0,COUNTIF($Q$6:Q935,1))</f>
        <v>0</v>
      </c>
      <c r="S935" s="18" t="str">
        <f t="shared" si="145"/>
        <v/>
      </c>
      <c r="T935" s="17">
        <f>IF(ISERROR(SEARCH('G_Sipariş Fişi'!$C$16,$A935)),0,1)</f>
        <v>0</v>
      </c>
      <c r="U935" s="17">
        <f>IF(T935=0,0,COUNTIF($T$6:T935,1))</f>
        <v>0</v>
      </c>
      <c r="V935" s="18" t="str">
        <f t="shared" si="146"/>
        <v/>
      </c>
      <c r="W935" s="17">
        <f>IF(ISERROR(SEARCH('G_Sipariş Fişi'!$C$17,$A935)),0,1)</f>
        <v>0</v>
      </c>
      <c r="X935" s="17">
        <f>IF(W935=0,0,COUNTIF($W$6:W935,1))</f>
        <v>0</v>
      </c>
      <c r="Y935" s="18" t="str">
        <f t="shared" si="147"/>
        <v/>
      </c>
      <c r="Z935" s="17">
        <f>IF(ISERROR(SEARCH('G_Sipariş Fişi'!$C$18,$A935)),0,1)</f>
        <v>0</v>
      </c>
      <c r="AA935" s="17">
        <f>IF(Z935=0,0,COUNTIF($Z$6:Z935,1))</f>
        <v>0</v>
      </c>
      <c r="AB935" s="18" t="str">
        <f t="shared" si="148"/>
        <v/>
      </c>
      <c r="AC935" s="17">
        <f>IF(ISERROR(SEARCH('G_Sipariş Fişi'!$C$19,$A935)),0,1)</f>
        <v>0</v>
      </c>
      <c r="AD935" s="17">
        <f>IF(AC935=0,0,COUNTIF($AC$6:AC935,1))</f>
        <v>0</v>
      </c>
      <c r="AE935" s="18" t="str">
        <f t="shared" si="149"/>
        <v/>
      </c>
    </row>
    <row r="936" spans="1:31" x14ac:dyDescent="0.3">
      <c r="A936" s="17" t="e">
        <f>Tbl_Ürünler[[#This Row],[Ürün Adı]]</f>
        <v>#VALUE!</v>
      </c>
      <c r="B936" s="17">
        <f>IF(ISERROR(SEARCH('G_Sipariş Fişi'!$C$10,$A936)),0,1)</f>
        <v>0</v>
      </c>
      <c r="C936" s="17">
        <f>IF(B936=0,0,COUNTIF($B$6:B936,1))</f>
        <v>0</v>
      </c>
      <c r="D936" s="18" t="str">
        <f t="shared" si="140"/>
        <v/>
      </c>
      <c r="E936" s="17">
        <f>IF(ISERROR(SEARCH('G_Sipariş Fişi'!$C$11,$A936)),0,1)</f>
        <v>0</v>
      </c>
      <c r="F936" s="17">
        <f>IF(E936=0,0,COUNTIF($E$6:E936,1))</f>
        <v>0</v>
      </c>
      <c r="G936" s="18" t="str">
        <f t="shared" si="141"/>
        <v/>
      </c>
      <c r="H936" s="17">
        <f>IF(ISERROR(SEARCH('G_Sipariş Fişi'!$C$12,$A936)),0,1)</f>
        <v>0</v>
      </c>
      <c r="I936" s="17">
        <f>IF(H936=0,0,COUNTIF(H$6:$H936,1))</f>
        <v>0</v>
      </c>
      <c r="J936" s="18" t="str">
        <f t="shared" si="142"/>
        <v/>
      </c>
      <c r="K936" s="17">
        <f>IF(ISERROR(SEARCH('G_Sipariş Fişi'!$C$13,$A936)),0,1)</f>
        <v>0</v>
      </c>
      <c r="L936" s="17">
        <f>IF(K936=0,0,COUNTIF($K$6:K936,1))</f>
        <v>0</v>
      </c>
      <c r="M936" s="18" t="str">
        <f t="shared" si="143"/>
        <v/>
      </c>
      <c r="N936" s="17">
        <f>IF(ISERROR(SEARCH('G_Sipariş Fişi'!$C$14,$A936)),0,1)</f>
        <v>0</v>
      </c>
      <c r="O936" s="17">
        <f>IF(N936=0,0,COUNTIF($N$6:N936,1))</f>
        <v>0</v>
      </c>
      <c r="P936" s="18" t="str">
        <f t="shared" si="144"/>
        <v/>
      </c>
      <c r="Q936" s="17">
        <f>IF(ISERROR(SEARCH('G_Sipariş Fişi'!$C$15,$A936)),0,1)</f>
        <v>0</v>
      </c>
      <c r="R936" s="17">
        <f>IF(Q936=0,0,COUNTIF($Q$6:Q936,1))</f>
        <v>0</v>
      </c>
      <c r="S936" s="18" t="str">
        <f t="shared" si="145"/>
        <v/>
      </c>
      <c r="T936" s="17">
        <f>IF(ISERROR(SEARCH('G_Sipariş Fişi'!$C$16,$A936)),0,1)</f>
        <v>0</v>
      </c>
      <c r="U936" s="17">
        <f>IF(T936=0,0,COUNTIF($T$6:T936,1))</f>
        <v>0</v>
      </c>
      <c r="V936" s="18" t="str">
        <f t="shared" si="146"/>
        <v/>
      </c>
      <c r="W936" s="17">
        <f>IF(ISERROR(SEARCH('G_Sipariş Fişi'!$C$17,$A936)),0,1)</f>
        <v>0</v>
      </c>
      <c r="X936" s="17">
        <f>IF(W936=0,0,COUNTIF($W$6:W936,1))</f>
        <v>0</v>
      </c>
      <c r="Y936" s="18" t="str">
        <f t="shared" si="147"/>
        <v/>
      </c>
      <c r="Z936" s="17">
        <f>IF(ISERROR(SEARCH('G_Sipariş Fişi'!$C$18,$A936)),0,1)</f>
        <v>0</v>
      </c>
      <c r="AA936" s="17">
        <f>IF(Z936=0,0,COUNTIF($Z$6:Z936,1))</f>
        <v>0</v>
      </c>
      <c r="AB936" s="18" t="str">
        <f t="shared" si="148"/>
        <v/>
      </c>
      <c r="AC936" s="17">
        <f>IF(ISERROR(SEARCH('G_Sipariş Fişi'!$C$19,$A936)),0,1)</f>
        <v>0</v>
      </c>
      <c r="AD936" s="17">
        <f>IF(AC936=0,0,COUNTIF($AC$6:AC936,1))</f>
        <v>0</v>
      </c>
      <c r="AE936" s="18" t="str">
        <f t="shared" si="149"/>
        <v/>
      </c>
    </row>
    <row r="937" spans="1:31" x14ac:dyDescent="0.3">
      <c r="A937" s="17" t="e">
        <f>Tbl_Ürünler[[#This Row],[Ürün Adı]]</f>
        <v>#VALUE!</v>
      </c>
      <c r="B937" s="17">
        <f>IF(ISERROR(SEARCH('G_Sipariş Fişi'!$C$10,$A937)),0,1)</f>
        <v>0</v>
      </c>
      <c r="C937" s="17">
        <f>IF(B937=0,0,COUNTIF($B$6:B937,1))</f>
        <v>0</v>
      </c>
      <c r="D937" s="18" t="str">
        <f t="shared" si="140"/>
        <v/>
      </c>
      <c r="E937" s="17">
        <f>IF(ISERROR(SEARCH('G_Sipariş Fişi'!$C$11,$A937)),0,1)</f>
        <v>0</v>
      </c>
      <c r="F937" s="17">
        <f>IF(E937=0,0,COUNTIF($E$6:E937,1))</f>
        <v>0</v>
      </c>
      <c r="G937" s="18" t="str">
        <f t="shared" si="141"/>
        <v/>
      </c>
      <c r="H937" s="17">
        <f>IF(ISERROR(SEARCH('G_Sipariş Fişi'!$C$12,$A937)),0,1)</f>
        <v>0</v>
      </c>
      <c r="I937" s="17">
        <f>IF(H937=0,0,COUNTIF(H$6:$H937,1))</f>
        <v>0</v>
      </c>
      <c r="J937" s="18" t="str">
        <f t="shared" si="142"/>
        <v/>
      </c>
      <c r="K937" s="17">
        <f>IF(ISERROR(SEARCH('G_Sipariş Fişi'!$C$13,$A937)),0,1)</f>
        <v>0</v>
      </c>
      <c r="L937" s="17">
        <f>IF(K937=0,0,COUNTIF($K$6:K937,1))</f>
        <v>0</v>
      </c>
      <c r="M937" s="18" t="str">
        <f t="shared" si="143"/>
        <v/>
      </c>
      <c r="N937" s="17">
        <f>IF(ISERROR(SEARCH('G_Sipariş Fişi'!$C$14,$A937)),0,1)</f>
        <v>0</v>
      </c>
      <c r="O937" s="17">
        <f>IF(N937=0,0,COUNTIF($N$6:N937,1))</f>
        <v>0</v>
      </c>
      <c r="P937" s="18" t="str">
        <f t="shared" si="144"/>
        <v/>
      </c>
      <c r="Q937" s="17">
        <f>IF(ISERROR(SEARCH('G_Sipariş Fişi'!$C$15,$A937)),0,1)</f>
        <v>0</v>
      </c>
      <c r="R937" s="17">
        <f>IF(Q937=0,0,COUNTIF($Q$6:Q937,1))</f>
        <v>0</v>
      </c>
      <c r="S937" s="18" t="str">
        <f t="shared" si="145"/>
        <v/>
      </c>
      <c r="T937" s="17">
        <f>IF(ISERROR(SEARCH('G_Sipariş Fişi'!$C$16,$A937)),0,1)</f>
        <v>0</v>
      </c>
      <c r="U937" s="17">
        <f>IF(T937=0,0,COUNTIF($T$6:T937,1))</f>
        <v>0</v>
      </c>
      <c r="V937" s="18" t="str">
        <f t="shared" si="146"/>
        <v/>
      </c>
      <c r="W937" s="17">
        <f>IF(ISERROR(SEARCH('G_Sipariş Fişi'!$C$17,$A937)),0,1)</f>
        <v>0</v>
      </c>
      <c r="X937" s="17">
        <f>IF(W937=0,0,COUNTIF($W$6:W937,1))</f>
        <v>0</v>
      </c>
      <c r="Y937" s="18" t="str">
        <f t="shared" si="147"/>
        <v/>
      </c>
      <c r="Z937" s="17">
        <f>IF(ISERROR(SEARCH('G_Sipariş Fişi'!$C$18,$A937)),0,1)</f>
        <v>0</v>
      </c>
      <c r="AA937" s="17">
        <f>IF(Z937=0,0,COUNTIF($Z$6:Z937,1))</f>
        <v>0</v>
      </c>
      <c r="AB937" s="18" t="str">
        <f t="shared" si="148"/>
        <v/>
      </c>
      <c r="AC937" s="17">
        <f>IF(ISERROR(SEARCH('G_Sipariş Fişi'!$C$19,$A937)),0,1)</f>
        <v>0</v>
      </c>
      <c r="AD937" s="17">
        <f>IF(AC937=0,0,COUNTIF($AC$6:AC937,1))</f>
        <v>0</v>
      </c>
      <c r="AE937" s="18" t="str">
        <f t="shared" si="149"/>
        <v/>
      </c>
    </row>
    <row r="938" spans="1:31" x14ac:dyDescent="0.3">
      <c r="A938" s="17" t="e">
        <f>Tbl_Ürünler[[#This Row],[Ürün Adı]]</f>
        <v>#VALUE!</v>
      </c>
      <c r="B938" s="17">
        <f>IF(ISERROR(SEARCH('G_Sipariş Fişi'!$C$10,$A938)),0,1)</f>
        <v>0</v>
      </c>
      <c r="C938" s="17">
        <f>IF(B938=0,0,COUNTIF($B$6:B938,1))</f>
        <v>0</v>
      </c>
      <c r="D938" s="18" t="str">
        <f t="shared" si="140"/>
        <v/>
      </c>
      <c r="E938" s="17">
        <f>IF(ISERROR(SEARCH('G_Sipariş Fişi'!$C$11,$A938)),0,1)</f>
        <v>0</v>
      </c>
      <c r="F938" s="17">
        <f>IF(E938=0,0,COUNTIF($E$6:E938,1))</f>
        <v>0</v>
      </c>
      <c r="G938" s="18" t="str">
        <f t="shared" si="141"/>
        <v/>
      </c>
      <c r="H938" s="17">
        <f>IF(ISERROR(SEARCH('G_Sipariş Fişi'!$C$12,$A938)),0,1)</f>
        <v>0</v>
      </c>
      <c r="I938" s="17">
        <f>IF(H938=0,0,COUNTIF(H$6:$H938,1))</f>
        <v>0</v>
      </c>
      <c r="J938" s="18" t="str">
        <f t="shared" si="142"/>
        <v/>
      </c>
      <c r="K938" s="17">
        <f>IF(ISERROR(SEARCH('G_Sipariş Fişi'!$C$13,$A938)),0,1)</f>
        <v>0</v>
      </c>
      <c r="L938" s="17">
        <f>IF(K938=0,0,COUNTIF($K$6:K938,1))</f>
        <v>0</v>
      </c>
      <c r="M938" s="18" t="str">
        <f t="shared" si="143"/>
        <v/>
      </c>
      <c r="N938" s="17">
        <f>IF(ISERROR(SEARCH('G_Sipariş Fişi'!$C$14,$A938)),0,1)</f>
        <v>0</v>
      </c>
      <c r="O938" s="17">
        <f>IF(N938=0,0,COUNTIF($N$6:N938,1))</f>
        <v>0</v>
      </c>
      <c r="P938" s="18" t="str">
        <f t="shared" si="144"/>
        <v/>
      </c>
      <c r="Q938" s="17">
        <f>IF(ISERROR(SEARCH('G_Sipariş Fişi'!$C$15,$A938)),0,1)</f>
        <v>0</v>
      </c>
      <c r="R938" s="17">
        <f>IF(Q938=0,0,COUNTIF($Q$6:Q938,1))</f>
        <v>0</v>
      </c>
      <c r="S938" s="18" t="str">
        <f t="shared" si="145"/>
        <v/>
      </c>
      <c r="T938" s="17">
        <f>IF(ISERROR(SEARCH('G_Sipariş Fişi'!$C$16,$A938)),0,1)</f>
        <v>0</v>
      </c>
      <c r="U938" s="17">
        <f>IF(T938=0,0,COUNTIF($T$6:T938,1))</f>
        <v>0</v>
      </c>
      <c r="V938" s="18" t="str">
        <f t="shared" si="146"/>
        <v/>
      </c>
      <c r="W938" s="17">
        <f>IF(ISERROR(SEARCH('G_Sipariş Fişi'!$C$17,$A938)),0,1)</f>
        <v>0</v>
      </c>
      <c r="X938" s="17">
        <f>IF(W938=0,0,COUNTIF($W$6:W938,1))</f>
        <v>0</v>
      </c>
      <c r="Y938" s="18" t="str">
        <f t="shared" si="147"/>
        <v/>
      </c>
      <c r="Z938" s="17">
        <f>IF(ISERROR(SEARCH('G_Sipariş Fişi'!$C$18,$A938)),0,1)</f>
        <v>0</v>
      </c>
      <c r="AA938" s="17">
        <f>IF(Z938=0,0,COUNTIF($Z$6:Z938,1))</f>
        <v>0</v>
      </c>
      <c r="AB938" s="18" t="str">
        <f t="shared" si="148"/>
        <v/>
      </c>
      <c r="AC938" s="17">
        <f>IF(ISERROR(SEARCH('G_Sipariş Fişi'!$C$19,$A938)),0,1)</f>
        <v>0</v>
      </c>
      <c r="AD938" s="17">
        <f>IF(AC938=0,0,COUNTIF($AC$6:AC938,1))</f>
        <v>0</v>
      </c>
      <c r="AE938" s="18" t="str">
        <f t="shared" si="149"/>
        <v/>
      </c>
    </row>
    <row r="939" spans="1:31" x14ac:dyDescent="0.3">
      <c r="A939" s="17" t="e">
        <f>Tbl_Ürünler[[#This Row],[Ürün Adı]]</f>
        <v>#VALUE!</v>
      </c>
      <c r="B939" s="17">
        <f>IF(ISERROR(SEARCH('G_Sipariş Fişi'!$C$10,$A939)),0,1)</f>
        <v>0</v>
      </c>
      <c r="C939" s="17">
        <f>IF(B939=0,0,COUNTIF($B$6:B939,1))</f>
        <v>0</v>
      </c>
      <c r="D939" s="18" t="str">
        <f t="shared" si="140"/>
        <v/>
      </c>
      <c r="E939" s="17">
        <f>IF(ISERROR(SEARCH('G_Sipariş Fişi'!$C$11,$A939)),0,1)</f>
        <v>0</v>
      </c>
      <c r="F939" s="17">
        <f>IF(E939=0,0,COUNTIF($E$6:E939,1))</f>
        <v>0</v>
      </c>
      <c r="G939" s="18" t="str">
        <f t="shared" si="141"/>
        <v/>
      </c>
      <c r="H939" s="17">
        <f>IF(ISERROR(SEARCH('G_Sipariş Fişi'!$C$12,$A939)),0,1)</f>
        <v>0</v>
      </c>
      <c r="I939" s="17">
        <f>IF(H939=0,0,COUNTIF(H$6:$H939,1))</f>
        <v>0</v>
      </c>
      <c r="J939" s="18" t="str">
        <f t="shared" si="142"/>
        <v/>
      </c>
      <c r="K939" s="17">
        <f>IF(ISERROR(SEARCH('G_Sipariş Fişi'!$C$13,$A939)),0,1)</f>
        <v>0</v>
      </c>
      <c r="L939" s="17">
        <f>IF(K939=0,0,COUNTIF($K$6:K939,1))</f>
        <v>0</v>
      </c>
      <c r="M939" s="18" t="str">
        <f t="shared" si="143"/>
        <v/>
      </c>
      <c r="N939" s="17">
        <f>IF(ISERROR(SEARCH('G_Sipariş Fişi'!$C$14,$A939)),0,1)</f>
        <v>0</v>
      </c>
      <c r="O939" s="17">
        <f>IF(N939=0,0,COUNTIF($N$6:N939,1))</f>
        <v>0</v>
      </c>
      <c r="P939" s="18" t="str">
        <f t="shared" si="144"/>
        <v/>
      </c>
      <c r="Q939" s="17">
        <f>IF(ISERROR(SEARCH('G_Sipariş Fişi'!$C$15,$A939)),0,1)</f>
        <v>0</v>
      </c>
      <c r="R939" s="17">
        <f>IF(Q939=0,0,COUNTIF($Q$6:Q939,1))</f>
        <v>0</v>
      </c>
      <c r="S939" s="18" t="str">
        <f t="shared" si="145"/>
        <v/>
      </c>
      <c r="T939" s="17">
        <f>IF(ISERROR(SEARCH('G_Sipariş Fişi'!$C$16,$A939)),0,1)</f>
        <v>0</v>
      </c>
      <c r="U939" s="17">
        <f>IF(T939=0,0,COUNTIF($T$6:T939,1))</f>
        <v>0</v>
      </c>
      <c r="V939" s="18" t="str">
        <f t="shared" si="146"/>
        <v/>
      </c>
      <c r="W939" s="17">
        <f>IF(ISERROR(SEARCH('G_Sipariş Fişi'!$C$17,$A939)),0,1)</f>
        <v>0</v>
      </c>
      <c r="X939" s="17">
        <f>IF(W939=0,0,COUNTIF($W$6:W939,1))</f>
        <v>0</v>
      </c>
      <c r="Y939" s="18" t="str">
        <f t="shared" si="147"/>
        <v/>
      </c>
      <c r="Z939" s="17">
        <f>IF(ISERROR(SEARCH('G_Sipariş Fişi'!$C$18,$A939)),0,1)</f>
        <v>0</v>
      </c>
      <c r="AA939" s="17">
        <f>IF(Z939=0,0,COUNTIF($Z$6:Z939,1))</f>
        <v>0</v>
      </c>
      <c r="AB939" s="18" t="str">
        <f t="shared" si="148"/>
        <v/>
      </c>
      <c r="AC939" s="17">
        <f>IF(ISERROR(SEARCH('G_Sipariş Fişi'!$C$19,$A939)),0,1)</f>
        <v>0</v>
      </c>
      <c r="AD939" s="17">
        <f>IF(AC939=0,0,COUNTIF($AC$6:AC939,1))</f>
        <v>0</v>
      </c>
      <c r="AE939" s="18" t="str">
        <f t="shared" si="149"/>
        <v/>
      </c>
    </row>
    <row r="940" spans="1:31" x14ac:dyDescent="0.3">
      <c r="A940" s="17" t="e">
        <f>Tbl_Ürünler[[#This Row],[Ürün Adı]]</f>
        <v>#VALUE!</v>
      </c>
      <c r="B940" s="17">
        <f>IF(ISERROR(SEARCH('G_Sipariş Fişi'!$C$10,$A940)),0,1)</f>
        <v>0</v>
      </c>
      <c r="C940" s="17">
        <f>IF(B940=0,0,COUNTIF($B$6:B940,1))</f>
        <v>0</v>
      </c>
      <c r="D940" s="18" t="str">
        <f t="shared" si="140"/>
        <v/>
      </c>
      <c r="E940" s="17">
        <f>IF(ISERROR(SEARCH('G_Sipariş Fişi'!$C$11,$A940)),0,1)</f>
        <v>0</v>
      </c>
      <c r="F940" s="17">
        <f>IF(E940=0,0,COUNTIF($E$6:E940,1))</f>
        <v>0</v>
      </c>
      <c r="G940" s="18" t="str">
        <f t="shared" si="141"/>
        <v/>
      </c>
      <c r="H940" s="17">
        <f>IF(ISERROR(SEARCH('G_Sipariş Fişi'!$C$12,$A940)),0,1)</f>
        <v>0</v>
      </c>
      <c r="I940" s="17">
        <f>IF(H940=0,0,COUNTIF(H$6:$H940,1))</f>
        <v>0</v>
      </c>
      <c r="J940" s="18" t="str">
        <f t="shared" si="142"/>
        <v/>
      </c>
      <c r="K940" s="17">
        <f>IF(ISERROR(SEARCH('G_Sipariş Fişi'!$C$13,$A940)),0,1)</f>
        <v>0</v>
      </c>
      <c r="L940" s="17">
        <f>IF(K940=0,0,COUNTIF($K$6:K940,1))</f>
        <v>0</v>
      </c>
      <c r="M940" s="18" t="str">
        <f t="shared" si="143"/>
        <v/>
      </c>
      <c r="N940" s="17">
        <f>IF(ISERROR(SEARCH('G_Sipariş Fişi'!$C$14,$A940)),0,1)</f>
        <v>0</v>
      </c>
      <c r="O940" s="17">
        <f>IF(N940=0,0,COUNTIF($N$6:N940,1))</f>
        <v>0</v>
      </c>
      <c r="P940" s="18" t="str">
        <f t="shared" si="144"/>
        <v/>
      </c>
      <c r="Q940" s="17">
        <f>IF(ISERROR(SEARCH('G_Sipariş Fişi'!$C$15,$A940)),0,1)</f>
        <v>0</v>
      </c>
      <c r="R940" s="17">
        <f>IF(Q940=0,0,COUNTIF($Q$6:Q940,1))</f>
        <v>0</v>
      </c>
      <c r="S940" s="18" t="str">
        <f t="shared" si="145"/>
        <v/>
      </c>
      <c r="T940" s="17">
        <f>IF(ISERROR(SEARCH('G_Sipariş Fişi'!$C$16,$A940)),0,1)</f>
        <v>0</v>
      </c>
      <c r="U940" s="17">
        <f>IF(T940=0,0,COUNTIF($T$6:T940,1))</f>
        <v>0</v>
      </c>
      <c r="V940" s="18" t="str">
        <f t="shared" si="146"/>
        <v/>
      </c>
      <c r="W940" s="17">
        <f>IF(ISERROR(SEARCH('G_Sipariş Fişi'!$C$17,$A940)),0,1)</f>
        <v>0</v>
      </c>
      <c r="X940" s="17">
        <f>IF(W940=0,0,COUNTIF($W$6:W940,1))</f>
        <v>0</v>
      </c>
      <c r="Y940" s="18" t="str">
        <f t="shared" si="147"/>
        <v/>
      </c>
      <c r="Z940" s="17">
        <f>IF(ISERROR(SEARCH('G_Sipariş Fişi'!$C$18,$A940)),0,1)</f>
        <v>0</v>
      </c>
      <c r="AA940" s="17">
        <f>IF(Z940=0,0,COUNTIF($Z$6:Z940,1))</f>
        <v>0</v>
      </c>
      <c r="AB940" s="18" t="str">
        <f t="shared" si="148"/>
        <v/>
      </c>
      <c r="AC940" s="17">
        <f>IF(ISERROR(SEARCH('G_Sipariş Fişi'!$C$19,$A940)),0,1)</f>
        <v>0</v>
      </c>
      <c r="AD940" s="17">
        <f>IF(AC940=0,0,COUNTIF($AC$6:AC940,1))</f>
        <v>0</v>
      </c>
      <c r="AE940" s="18" t="str">
        <f t="shared" si="149"/>
        <v/>
      </c>
    </row>
    <row r="941" spans="1:31" x14ac:dyDescent="0.3">
      <c r="A941" s="17" t="e">
        <f>Tbl_Ürünler[[#This Row],[Ürün Adı]]</f>
        <v>#VALUE!</v>
      </c>
      <c r="B941" s="17">
        <f>IF(ISERROR(SEARCH('G_Sipariş Fişi'!$C$10,$A941)),0,1)</f>
        <v>0</v>
      </c>
      <c r="C941" s="17">
        <f>IF(B941=0,0,COUNTIF($B$6:B941,1))</f>
        <v>0</v>
      </c>
      <c r="D941" s="18" t="str">
        <f t="shared" si="140"/>
        <v/>
      </c>
      <c r="E941" s="17">
        <f>IF(ISERROR(SEARCH('G_Sipariş Fişi'!$C$11,$A941)),0,1)</f>
        <v>0</v>
      </c>
      <c r="F941" s="17">
        <f>IF(E941=0,0,COUNTIF($E$6:E941,1))</f>
        <v>0</v>
      </c>
      <c r="G941" s="18" t="str">
        <f t="shared" si="141"/>
        <v/>
      </c>
      <c r="H941" s="17">
        <f>IF(ISERROR(SEARCH('G_Sipariş Fişi'!$C$12,$A941)),0,1)</f>
        <v>0</v>
      </c>
      <c r="I941" s="17">
        <f>IF(H941=0,0,COUNTIF(H$6:$H941,1))</f>
        <v>0</v>
      </c>
      <c r="J941" s="18" t="str">
        <f t="shared" si="142"/>
        <v/>
      </c>
      <c r="K941" s="17">
        <f>IF(ISERROR(SEARCH('G_Sipariş Fişi'!$C$13,$A941)),0,1)</f>
        <v>0</v>
      </c>
      <c r="L941" s="17">
        <f>IF(K941=0,0,COUNTIF($K$6:K941,1))</f>
        <v>0</v>
      </c>
      <c r="M941" s="18" t="str">
        <f t="shared" si="143"/>
        <v/>
      </c>
      <c r="N941" s="17">
        <f>IF(ISERROR(SEARCH('G_Sipariş Fişi'!$C$14,$A941)),0,1)</f>
        <v>0</v>
      </c>
      <c r="O941" s="17">
        <f>IF(N941=0,0,COUNTIF($N$6:N941,1))</f>
        <v>0</v>
      </c>
      <c r="P941" s="18" t="str">
        <f t="shared" si="144"/>
        <v/>
      </c>
      <c r="Q941" s="17">
        <f>IF(ISERROR(SEARCH('G_Sipariş Fişi'!$C$15,$A941)),0,1)</f>
        <v>0</v>
      </c>
      <c r="R941" s="17">
        <f>IF(Q941=0,0,COUNTIF($Q$6:Q941,1))</f>
        <v>0</v>
      </c>
      <c r="S941" s="18" t="str">
        <f t="shared" si="145"/>
        <v/>
      </c>
      <c r="T941" s="17">
        <f>IF(ISERROR(SEARCH('G_Sipariş Fişi'!$C$16,$A941)),0,1)</f>
        <v>0</v>
      </c>
      <c r="U941" s="17">
        <f>IF(T941=0,0,COUNTIF($T$6:T941,1))</f>
        <v>0</v>
      </c>
      <c r="V941" s="18" t="str">
        <f t="shared" si="146"/>
        <v/>
      </c>
      <c r="W941" s="17">
        <f>IF(ISERROR(SEARCH('G_Sipariş Fişi'!$C$17,$A941)),0,1)</f>
        <v>0</v>
      </c>
      <c r="X941" s="17">
        <f>IF(W941=0,0,COUNTIF($W$6:W941,1))</f>
        <v>0</v>
      </c>
      <c r="Y941" s="18" t="str">
        <f t="shared" si="147"/>
        <v/>
      </c>
      <c r="Z941" s="17">
        <f>IF(ISERROR(SEARCH('G_Sipariş Fişi'!$C$18,$A941)),0,1)</f>
        <v>0</v>
      </c>
      <c r="AA941" s="17">
        <f>IF(Z941=0,0,COUNTIF($Z$6:Z941,1))</f>
        <v>0</v>
      </c>
      <c r="AB941" s="18" t="str">
        <f t="shared" si="148"/>
        <v/>
      </c>
      <c r="AC941" s="17">
        <f>IF(ISERROR(SEARCH('G_Sipariş Fişi'!$C$19,$A941)),0,1)</f>
        <v>0</v>
      </c>
      <c r="AD941" s="17">
        <f>IF(AC941=0,0,COUNTIF($AC$6:AC941,1))</f>
        <v>0</v>
      </c>
      <c r="AE941" s="18" t="str">
        <f t="shared" si="149"/>
        <v/>
      </c>
    </row>
    <row r="942" spans="1:31" x14ac:dyDescent="0.3">
      <c r="A942" s="17" t="e">
        <f>Tbl_Ürünler[[#This Row],[Ürün Adı]]</f>
        <v>#VALUE!</v>
      </c>
      <c r="B942" s="17">
        <f>IF(ISERROR(SEARCH('G_Sipariş Fişi'!$C$10,$A942)),0,1)</f>
        <v>0</v>
      </c>
      <c r="C942" s="17">
        <f>IF(B942=0,0,COUNTIF($B$6:B942,1))</f>
        <v>0</v>
      </c>
      <c r="D942" s="18" t="str">
        <f t="shared" si="140"/>
        <v/>
      </c>
      <c r="E942" s="17">
        <f>IF(ISERROR(SEARCH('G_Sipariş Fişi'!$C$11,$A942)),0,1)</f>
        <v>0</v>
      </c>
      <c r="F942" s="17">
        <f>IF(E942=0,0,COUNTIF($E$6:E942,1))</f>
        <v>0</v>
      </c>
      <c r="G942" s="18" t="str">
        <f t="shared" si="141"/>
        <v/>
      </c>
      <c r="H942" s="17">
        <f>IF(ISERROR(SEARCH('G_Sipariş Fişi'!$C$12,$A942)),0,1)</f>
        <v>0</v>
      </c>
      <c r="I942" s="17">
        <f>IF(H942=0,0,COUNTIF(H$6:$H942,1))</f>
        <v>0</v>
      </c>
      <c r="J942" s="18" t="str">
        <f t="shared" si="142"/>
        <v/>
      </c>
      <c r="K942" s="17">
        <f>IF(ISERROR(SEARCH('G_Sipariş Fişi'!$C$13,$A942)),0,1)</f>
        <v>0</v>
      </c>
      <c r="L942" s="17">
        <f>IF(K942=0,0,COUNTIF($K$6:K942,1))</f>
        <v>0</v>
      </c>
      <c r="M942" s="18" t="str">
        <f t="shared" si="143"/>
        <v/>
      </c>
      <c r="N942" s="17">
        <f>IF(ISERROR(SEARCH('G_Sipariş Fişi'!$C$14,$A942)),0,1)</f>
        <v>0</v>
      </c>
      <c r="O942" s="17">
        <f>IF(N942=0,0,COUNTIF($N$6:N942,1))</f>
        <v>0</v>
      </c>
      <c r="P942" s="18" t="str">
        <f t="shared" si="144"/>
        <v/>
      </c>
      <c r="Q942" s="17">
        <f>IF(ISERROR(SEARCH('G_Sipariş Fişi'!$C$15,$A942)),0,1)</f>
        <v>0</v>
      </c>
      <c r="R942" s="17">
        <f>IF(Q942=0,0,COUNTIF($Q$6:Q942,1))</f>
        <v>0</v>
      </c>
      <c r="S942" s="18" t="str">
        <f t="shared" si="145"/>
        <v/>
      </c>
      <c r="T942" s="17">
        <f>IF(ISERROR(SEARCH('G_Sipariş Fişi'!$C$16,$A942)),0,1)</f>
        <v>0</v>
      </c>
      <c r="U942" s="17">
        <f>IF(T942=0,0,COUNTIF($T$6:T942,1))</f>
        <v>0</v>
      </c>
      <c r="V942" s="18" t="str">
        <f t="shared" si="146"/>
        <v/>
      </c>
      <c r="W942" s="17">
        <f>IF(ISERROR(SEARCH('G_Sipariş Fişi'!$C$17,$A942)),0,1)</f>
        <v>0</v>
      </c>
      <c r="X942" s="17">
        <f>IF(W942=0,0,COUNTIF($W$6:W942,1))</f>
        <v>0</v>
      </c>
      <c r="Y942" s="18" t="str">
        <f t="shared" si="147"/>
        <v/>
      </c>
      <c r="Z942" s="17">
        <f>IF(ISERROR(SEARCH('G_Sipariş Fişi'!$C$18,$A942)),0,1)</f>
        <v>0</v>
      </c>
      <c r="AA942" s="17">
        <f>IF(Z942=0,0,COUNTIF($Z$6:Z942,1))</f>
        <v>0</v>
      </c>
      <c r="AB942" s="18" t="str">
        <f t="shared" si="148"/>
        <v/>
      </c>
      <c r="AC942" s="17">
        <f>IF(ISERROR(SEARCH('G_Sipariş Fişi'!$C$19,$A942)),0,1)</f>
        <v>0</v>
      </c>
      <c r="AD942" s="17">
        <f>IF(AC942=0,0,COUNTIF($AC$6:AC942,1))</f>
        <v>0</v>
      </c>
      <c r="AE942" s="18" t="str">
        <f t="shared" si="149"/>
        <v/>
      </c>
    </row>
    <row r="943" spans="1:31" x14ac:dyDescent="0.3">
      <c r="A943" s="17" t="e">
        <f>Tbl_Ürünler[[#This Row],[Ürün Adı]]</f>
        <v>#VALUE!</v>
      </c>
      <c r="B943" s="17">
        <f>IF(ISERROR(SEARCH('G_Sipariş Fişi'!$C$10,$A943)),0,1)</f>
        <v>0</v>
      </c>
      <c r="C943" s="17">
        <f>IF(B943=0,0,COUNTIF($B$6:B943,1))</f>
        <v>0</v>
      </c>
      <c r="D943" s="18" t="str">
        <f t="shared" si="140"/>
        <v/>
      </c>
      <c r="E943" s="17">
        <f>IF(ISERROR(SEARCH('G_Sipariş Fişi'!$C$11,$A943)),0,1)</f>
        <v>0</v>
      </c>
      <c r="F943" s="17">
        <f>IF(E943=0,0,COUNTIF($E$6:E943,1))</f>
        <v>0</v>
      </c>
      <c r="G943" s="18" t="str">
        <f t="shared" si="141"/>
        <v/>
      </c>
      <c r="H943" s="17">
        <f>IF(ISERROR(SEARCH('G_Sipariş Fişi'!$C$12,$A943)),0,1)</f>
        <v>0</v>
      </c>
      <c r="I943" s="17">
        <f>IF(H943=0,0,COUNTIF(H$6:$H943,1))</f>
        <v>0</v>
      </c>
      <c r="J943" s="18" t="str">
        <f t="shared" si="142"/>
        <v/>
      </c>
      <c r="K943" s="17">
        <f>IF(ISERROR(SEARCH('G_Sipariş Fişi'!$C$13,$A943)),0,1)</f>
        <v>0</v>
      </c>
      <c r="L943" s="17">
        <f>IF(K943=0,0,COUNTIF($K$6:K943,1))</f>
        <v>0</v>
      </c>
      <c r="M943" s="18" t="str">
        <f t="shared" si="143"/>
        <v/>
      </c>
      <c r="N943" s="17">
        <f>IF(ISERROR(SEARCH('G_Sipariş Fişi'!$C$14,$A943)),0,1)</f>
        <v>0</v>
      </c>
      <c r="O943" s="17">
        <f>IF(N943=0,0,COUNTIF($N$6:N943,1))</f>
        <v>0</v>
      </c>
      <c r="P943" s="18" t="str">
        <f t="shared" si="144"/>
        <v/>
      </c>
      <c r="Q943" s="17">
        <f>IF(ISERROR(SEARCH('G_Sipariş Fişi'!$C$15,$A943)),0,1)</f>
        <v>0</v>
      </c>
      <c r="R943" s="17">
        <f>IF(Q943=0,0,COUNTIF($Q$6:Q943,1))</f>
        <v>0</v>
      </c>
      <c r="S943" s="18" t="str">
        <f t="shared" si="145"/>
        <v/>
      </c>
      <c r="T943" s="17">
        <f>IF(ISERROR(SEARCH('G_Sipariş Fişi'!$C$16,$A943)),0,1)</f>
        <v>0</v>
      </c>
      <c r="U943" s="17">
        <f>IF(T943=0,0,COUNTIF($T$6:T943,1))</f>
        <v>0</v>
      </c>
      <c r="V943" s="18" t="str">
        <f t="shared" si="146"/>
        <v/>
      </c>
      <c r="W943" s="17">
        <f>IF(ISERROR(SEARCH('G_Sipariş Fişi'!$C$17,$A943)),0,1)</f>
        <v>0</v>
      </c>
      <c r="X943" s="17">
        <f>IF(W943=0,0,COUNTIF($W$6:W943,1))</f>
        <v>0</v>
      </c>
      <c r="Y943" s="18" t="str">
        <f t="shared" si="147"/>
        <v/>
      </c>
      <c r="Z943" s="17">
        <f>IF(ISERROR(SEARCH('G_Sipariş Fişi'!$C$18,$A943)),0,1)</f>
        <v>0</v>
      </c>
      <c r="AA943" s="17">
        <f>IF(Z943=0,0,COUNTIF($Z$6:Z943,1))</f>
        <v>0</v>
      </c>
      <c r="AB943" s="18" t="str">
        <f t="shared" si="148"/>
        <v/>
      </c>
      <c r="AC943" s="17">
        <f>IF(ISERROR(SEARCH('G_Sipariş Fişi'!$C$19,$A943)),0,1)</f>
        <v>0</v>
      </c>
      <c r="AD943" s="17">
        <f>IF(AC943=0,0,COUNTIF($AC$6:AC943,1))</f>
        <v>0</v>
      </c>
      <c r="AE943" s="18" t="str">
        <f t="shared" si="149"/>
        <v/>
      </c>
    </row>
    <row r="944" spans="1:31" x14ac:dyDescent="0.3">
      <c r="A944" s="17" t="e">
        <f>Tbl_Ürünler[[#This Row],[Ürün Adı]]</f>
        <v>#VALUE!</v>
      </c>
      <c r="B944" s="17">
        <f>IF(ISERROR(SEARCH('G_Sipariş Fişi'!$C$10,$A944)),0,1)</f>
        <v>0</v>
      </c>
      <c r="C944" s="17">
        <f>IF(B944=0,0,COUNTIF($B$6:B944,1))</f>
        <v>0</v>
      </c>
      <c r="D944" s="18" t="str">
        <f t="shared" si="140"/>
        <v/>
      </c>
      <c r="E944" s="17">
        <f>IF(ISERROR(SEARCH('G_Sipariş Fişi'!$C$11,$A944)),0,1)</f>
        <v>0</v>
      </c>
      <c r="F944" s="17">
        <f>IF(E944=0,0,COUNTIF($E$6:E944,1))</f>
        <v>0</v>
      </c>
      <c r="G944" s="18" t="str">
        <f t="shared" si="141"/>
        <v/>
      </c>
      <c r="H944" s="17">
        <f>IF(ISERROR(SEARCH('G_Sipariş Fişi'!$C$12,$A944)),0,1)</f>
        <v>0</v>
      </c>
      <c r="I944" s="17">
        <f>IF(H944=0,0,COUNTIF(H$6:$H944,1))</f>
        <v>0</v>
      </c>
      <c r="J944" s="18" t="str">
        <f t="shared" si="142"/>
        <v/>
      </c>
      <c r="K944" s="17">
        <f>IF(ISERROR(SEARCH('G_Sipariş Fişi'!$C$13,$A944)),0,1)</f>
        <v>0</v>
      </c>
      <c r="L944" s="17">
        <f>IF(K944=0,0,COUNTIF($K$6:K944,1))</f>
        <v>0</v>
      </c>
      <c r="M944" s="18" t="str">
        <f t="shared" si="143"/>
        <v/>
      </c>
      <c r="N944" s="17">
        <f>IF(ISERROR(SEARCH('G_Sipariş Fişi'!$C$14,$A944)),0,1)</f>
        <v>0</v>
      </c>
      <c r="O944" s="17">
        <f>IF(N944=0,0,COUNTIF($N$6:N944,1))</f>
        <v>0</v>
      </c>
      <c r="P944" s="18" t="str">
        <f t="shared" si="144"/>
        <v/>
      </c>
      <c r="Q944" s="17">
        <f>IF(ISERROR(SEARCH('G_Sipariş Fişi'!$C$15,$A944)),0,1)</f>
        <v>0</v>
      </c>
      <c r="R944" s="17">
        <f>IF(Q944=0,0,COUNTIF($Q$6:Q944,1))</f>
        <v>0</v>
      </c>
      <c r="S944" s="18" t="str">
        <f t="shared" si="145"/>
        <v/>
      </c>
      <c r="T944" s="17">
        <f>IF(ISERROR(SEARCH('G_Sipariş Fişi'!$C$16,$A944)),0,1)</f>
        <v>0</v>
      </c>
      <c r="U944" s="17">
        <f>IF(T944=0,0,COUNTIF($T$6:T944,1))</f>
        <v>0</v>
      </c>
      <c r="V944" s="18" t="str">
        <f t="shared" si="146"/>
        <v/>
      </c>
      <c r="W944" s="17">
        <f>IF(ISERROR(SEARCH('G_Sipariş Fişi'!$C$17,$A944)),0,1)</f>
        <v>0</v>
      </c>
      <c r="X944" s="17">
        <f>IF(W944=0,0,COUNTIF($W$6:W944,1))</f>
        <v>0</v>
      </c>
      <c r="Y944" s="18" t="str">
        <f t="shared" si="147"/>
        <v/>
      </c>
      <c r="Z944" s="17">
        <f>IF(ISERROR(SEARCH('G_Sipariş Fişi'!$C$18,$A944)),0,1)</f>
        <v>0</v>
      </c>
      <c r="AA944" s="17">
        <f>IF(Z944=0,0,COUNTIF($Z$6:Z944,1))</f>
        <v>0</v>
      </c>
      <c r="AB944" s="18" t="str">
        <f t="shared" si="148"/>
        <v/>
      </c>
      <c r="AC944" s="17">
        <f>IF(ISERROR(SEARCH('G_Sipariş Fişi'!$C$19,$A944)),0,1)</f>
        <v>0</v>
      </c>
      <c r="AD944" s="17">
        <f>IF(AC944=0,0,COUNTIF($AC$6:AC944,1))</f>
        <v>0</v>
      </c>
      <c r="AE944" s="18" t="str">
        <f t="shared" si="149"/>
        <v/>
      </c>
    </row>
    <row r="945" spans="1:31" x14ac:dyDescent="0.3">
      <c r="A945" s="17" t="e">
        <f>Tbl_Ürünler[[#This Row],[Ürün Adı]]</f>
        <v>#VALUE!</v>
      </c>
      <c r="B945" s="17">
        <f>IF(ISERROR(SEARCH('G_Sipariş Fişi'!$C$10,$A945)),0,1)</f>
        <v>0</v>
      </c>
      <c r="C945" s="17">
        <f>IF(B945=0,0,COUNTIF($B$6:B945,1))</f>
        <v>0</v>
      </c>
      <c r="D945" s="18" t="str">
        <f t="shared" si="140"/>
        <v/>
      </c>
      <c r="E945" s="17">
        <f>IF(ISERROR(SEARCH('G_Sipariş Fişi'!$C$11,$A945)),0,1)</f>
        <v>0</v>
      </c>
      <c r="F945" s="17">
        <f>IF(E945=0,0,COUNTIF($E$6:E945,1))</f>
        <v>0</v>
      </c>
      <c r="G945" s="18" t="str">
        <f t="shared" si="141"/>
        <v/>
      </c>
      <c r="H945" s="17">
        <f>IF(ISERROR(SEARCH('G_Sipariş Fişi'!$C$12,$A945)),0,1)</f>
        <v>0</v>
      </c>
      <c r="I945" s="17">
        <f>IF(H945=0,0,COUNTIF(H$6:$H945,1))</f>
        <v>0</v>
      </c>
      <c r="J945" s="18" t="str">
        <f t="shared" si="142"/>
        <v/>
      </c>
      <c r="K945" s="17">
        <f>IF(ISERROR(SEARCH('G_Sipariş Fişi'!$C$13,$A945)),0,1)</f>
        <v>0</v>
      </c>
      <c r="L945" s="17">
        <f>IF(K945=0,0,COUNTIF($K$6:K945,1))</f>
        <v>0</v>
      </c>
      <c r="M945" s="18" t="str">
        <f t="shared" si="143"/>
        <v/>
      </c>
      <c r="N945" s="17">
        <f>IF(ISERROR(SEARCH('G_Sipariş Fişi'!$C$14,$A945)),0,1)</f>
        <v>0</v>
      </c>
      <c r="O945" s="17">
        <f>IF(N945=0,0,COUNTIF($N$6:N945,1))</f>
        <v>0</v>
      </c>
      <c r="P945" s="18" t="str">
        <f t="shared" si="144"/>
        <v/>
      </c>
      <c r="Q945" s="17">
        <f>IF(ISERROR(SEARCH('G_Sipariş Fişi'!$C$15,$A945)),0,1)</f>
        <v>0</v>
      </c>
      <c r="R945" s="17">
        <f>IF(Q945=0,0,COUNTIF($Q$6:Q945,1))</f>
        <v>0</v>
      </c>
      <c r="S945" s="18" t="str">
        <f t="shared" si="145"/>
        <v/>
      </c>
      <c r="T945" s="17">
        <f>IF(ISERROR(SEARCH('G_Sipariş Fişi'!$C$16,$A945)),0,1)</f>
        <v>0</v>
      </c>
      <c r="U945" s="17">
        <f>IF(T945=0,0,COUNTIF($T$6:T945,1))</f>
        <v>0</v>
      </c>
      <c r="V945" s="18" t="str">
        <f t="shared" si="146"/>
        <v/>
      </c>
      <c r="W945" s="17">
        <f>IF(ISERROR(SEARCH('G_Sipariş Fişi'!$C$17,$A945)),0,1)</f>
        <v>0</v>
      </c>
      <c r="X945" s="17">
        <f>IF(W945=0,0,COUNTIF($W$6:W945,1))</f>
        <v>0</v>
      </c>
      <c r="Y945" s="18" t="str">
        <f t="shared" si="147"/>
        <v/>
      </c>
      <c r="Z945" s="17">
        <f>IF(ISERROR(SEARCH('G_Sipariş Fişi'!$C$18,$A945)),0,1)</f>
        <v>0</v>
      </c>
      <c r="AA945" s="17">
        <f>IF(Z945=0,0,COUNTIF($Z$6:Z945,1))</f>
        <v>0</v>
      </c>
      <c r="AB945" s="18" t="str">
        <f t="shared" si="148"/>
        <v/>
      </c>
      <c r="AC945" s="17">
        <f>IF(ISERROR(SEARCH('G_Sipariş Fişi'!$C$19,$A945)),0,1)</f>
        <v>0</v>
      </c>
      <c r="AD945" s="17">
        <f>IF(AC945=0,0,COUNTIF($AC$6:AC945,1))</f>
        <v>0</v>
      </c>
      <c r="AE945" s="18" t="str">
        <f t="shared" si="149"/>
        <v/>
      </c>
    </row>
    <row r="946" spans="1:31" x14ac:dyDescent="0.3">
      <c r="A946" s="17" t="e">
        <f>Tbl_Ürünler[[#This Row],[Ürün Adı]]</f>
        <v>#VALUE!</v>
      </c>
      <c r="B946" s="17">
        <f>IF(ISERROR(SEARCH('G_Sipariş Fişi'!$C$10,$A946)),0,1)</f>
        <v>0</v>
      </c>
      <c r="C946" s="17">
        <f>IF(B946=0,0,COUNTIF($B$6:B946,1))</f>
        <v>0</v>
      </c>
      <c r="D946" s="18" t="str">
        <f t="shared" si="140"/>
        <v/>
      </c>
      <c r="E946" s="17">
        <f>IF(ISERROR(SEARCH('G_Sipariş Fişi'!$C$11,$A946)),0,1)</f>
        <v>0</v>
      </c>
      <c r="F946" s="17">
        <f>IF(E946=0,0,COUNTIF($E$6:E946,1))</f>
        <v>0</v>
      </c>
      <c r="G946" s="18" t="str">
        <f t="shared" si="141"/>
        <v/>
      </c>
      <c r="H946" s="17">
        <f>IF(ISERROR(SEARCH('G_Sipariş Fişi'!$C$12,$A946)),0,1)</f>
        <v>0</v>
      </c>
      <c r="I946" s="17">
        <f>IF(H946=0,0,COUNTIF(H$6:$H946,1))</f>
        <v>0</v>
      </c>
      <c r="J946" s="18" t="str">
        <f t="shared" si="142"/>
        <v/>
      </c>
      <c r="K946" s="17">
        <f>IF(ISERROR(SEARCH('G_Sipariş Fişi'!$C$13,$A946)),0,1)</f>
        <v>0</v>
      </c>
      <c r="L946" s="17">
        <f>IF(K946=0,0,COUNTIF($K$6:K946,1))</f>
        <v>0</v>
      </c>
      <c r="M946" s="18" t="str">
        <f t="shared" si="143"/>
        <v/>
      </c>
      <c r="N946" s="17">
        <f>IF(ISERROR(SEARCH('G_Sipariş Fişi'!$C$14,$A946)),0,1)</f>
        <v>0</v>
      </c>
      <c r="O946" s="17">
        <f>IF(N946=0,0,COUNTIF($N$6:N946,1))</f>
        <v>0</v>
      </c>
      <c r="P946" s="18" t="str">
        <f t="shared" si="144"/>
        <v/>
      </c>
      <c r="Q946" s="17">
        <f>IF(ISERROR(SEARCH('G_Sipariş Fişi'!$C$15,$A946)),0,1)</f>
        <v>0</v>
      </c>
      <c r="R946" s="17">
        <f>IF(Q946=0,0,COUNTIF($Q$6:Q946,1))</f>
        <v>0</v>
      </c>
      <c r="S946" s="18" t="str">
        <f t="shared" si="145"/>
        <v/>
      </c>
      <c r="T946" s="17">
        <f>IF(ISERROR(SEARCH('G_Sipariş Fişi'!$C$16,$A946)),0,1)</f>
        <v>0</v>
      </c>
      <c r="U946" s="17">
        <f>IF(T946=0,0,COUNTIF($T$6:T946,1))</f>
        <v>0</v>
      </c>
      <c r="V946" s="18" t="str">
        <f t="shared" si="146"/>
        <v/>
      </c>
      <c r="W946" s="17">
        <f>IF(ISERROR(SEARCH('G_Sipariş Fişi'!$C$17,$A946)),0,1)</f>
        <v>0</v>
      </c>
      <c r="X946" s="17">
        <f>IF(W946=0,0,COUNTIF($W$6:W946,1))</f>
        <v>0</v>
      </c>
      <c r="Y946" s="18" t="str">
        <f t="shared" si="147"/>
        <v/>
      </c>
      <c r="Z946" s="17">
        <f>IF(ISERROR(SEARCH('G_Sipariş Fişi'!$C$18,$A946)),0,1)</f>
        <v>0</v>
      </c>
      <c r="AA946" s="17">
        <f>IF(Z946=0,0,COUNTIF($Z$6:Z946,1))</f>
        <v>0</v>
      </c>
      <c r="AB946" s="18" t="str">
        <f t="shared" si="148"/>
        <v/>
      </c>
      <c r="AC946" s="17">
        <f>IF(ISERROR(SEARCH('G_Sipariş Fişi'!$C$19,$A946)),0,1)</f>
        <v>0</v>
      </c>
      <c r="AD946" s="17">
        <f>IF(AC946=0,0,COUNTIF($AC$6:AC946,1))</f>
        <v>0</v>
      </c>
      <c r="AE946" s="18" t="str">
        <f t="shared" si="149"/>
        <v/>
      </c>
    </row>
    <row r="947" spans="1:31" x14ac:dyDescent="0.3">
      <c r="A947" s="17" t="e">
        <f>Tbl_Ürünler[[#This Row],[Ürün Adı]]</f>
        <v>#VALUE!</v>
      </c>
      <c r="B947" s="17">
        <f>IF(ISERROR(SEARCH('G_Sipariş Fişi'!$C$10,$A947)),0,1)</f>
        <v>0</v>
      </c>
      <c r="C947" s="17">
        <f>IF(B947=0,0,COUNTIF($B$6:B947,1))</f>
        <v>0</v>
      </c>
      <c r="D947" s="18" t="str">
        <f t="shared" si="140"/>
        <v/>
      </c>
      <c r="E947" s="17">
        <f>IF(ISERROR(SEARCH('G_Sipariş Fişi'!$C$11,$A947)),0,1)</f>
        <v>0</v>
      </c>
      <c r="F947" s="17">
        <f>IF(E947=0,0,COUNTIF($E$6:E947,1))</f>
        <v>0</v>
      </c>
      <c r="G947" s="18" t="str">
        <f t="shared" si="141"/>
        <v/>
      </c>
      <c r="H947" s="17">
        <f>IF(ISERROR(SEARCH('G_Sipariş Fişi'!$C$12,$A947)),0,1)</f>
        <v>0</v>
      </c>
      <c r="I947" s="17">
        <f>IF(H947=0,0,COUNTIF(H$6:$H947,1))</f>
        <v>0</v>
      </c>
      <c r="J947" s="18" t="str">
        <f t="shared" si="142"/>
        <v/>
      </c>
      <c r="K947" s="17">
        <f>IF(ISERROR(SEARCH('G_Sipariş Fişi'!$C$13,$A947)),0,1)</f>
        <v>0</v>
      </c>
      <c r="L947" s="17">
        <f>IF(K947=0,0,COUNTIF($K$6:K947,1))</f>
        <v>0</v>
      </c>
      <c r="M947" s="18" t="str">
        <f t="shared" si="143"/>
        <v/>
      </c>
      <c r="N947" s="17">
        <f>IF(ISERROR(SEARCH('G_Sipariş Fişi'!$C$14,$A947)),0,1)</f>
        <v>0</v>
      </c>
      <c r="O947" s="17">
        <f>IF(N947=0,0,COUNTIF($N$6:N947,1))</f>
        <v>0</v>
      </c>
      <c r="P947" s="18" t="str">
        <f t="shared" si="144"/>
        <v/>
      </c>
      <c r="Q947" s="17">
        <f>IF(ISERROR(SEARCH('G_Sipariş Fişi'!$C$15,$A947)),0,1)</f>
        <v>0</v>
      </c>
      <c r="R947" s="17">
        <f>IF(Q947=0,0,COUNTIF($Q$6:Q947,1))</f>
        <v>0</v>
      </c>
      <c r="S947" s="18" t="str">
        <f t="shared" si="145"/>
        <v/>
      </c>
      <c r="T947" s="17">
        <f>IF(ISERROR(SEARCH('G_Sipariş Fişi'!$C$16,$A947)),0,1)</f>
        <v>0</v>
      </c>
      <c r="U947" s="17">
        <f>IF(T947=0,0,COUNTIF($T$6:T947,1))</f>
        <v>0</v>
      </c>
      <c r="V947" s="18" t="str">
        <f t="shared" si="146"/>
        <v/>
      </c>
      <c r="W947" s="17">
        <f>IF(ISERROR(SEARCH('G_Sipariş Fişi'!$C$17,$A947)),0,1)</f>
        <v>0</v>
      </c>
      <c r="X947" s="17">
        <f>IF(W947=0,0,COUNTIF($W$6:W947,1))</f>
        <v>0</v>
      </c>
      <c r="Y947" s="18" t="str">
        <f t="shared" si="147"/>
        <v/>
      </c>
      <c r="Z947" s="17">
        <f>IF(ISERROR(SEARCH('G_Sipariş Fişi'!$C$18,$A947)),0,1)</f>
        <v>0</v>
      </c>
      <c r="AA947" s="17">
        <f>IF(Z947=0,0,COUNTIF($Z$6:Z947,1))</f>
        <v>0</v>
      </c>
      <c r="AB947" s="18" t="str">
        <f t="shared" si="148"/>
        <v/>
      </c>
      <c r="AC947" s="17">
        <f>IF(ISERROR(SEARCH('G_Sipariş Fişi'!$C$19,$A947)),0,1)</f>
        <v>0</v>
      </c>
      <c r="AD947" s="17">
        <f>IF(AC947=0,0,COUNTIF($AC$6:AC947,1))</f>
        <v>0</v>
      </c>
      <c r="AE947" s="18" t="str">
        <f t="shared" si="149"/>
        <v/>
      </c>
    </row>
    <row r="948" spans="1:31" x14ac:dyDescent="0.3">
      <c r="A948" s="17" t="e">
        <f>Tbl_Ürünler[[#This Row],[Ürün Adı]]</f>
        <v>#VALUE!</v>
      </c>
      <c r="B948" s="17">
        <f>IF(ISERROR(SEARCH('G_Sipariş Fişi'!$C$10,$A948)),0,1)</f>
        <v>0</v>
      </c>
      <c r="C948" s="17">
        <f>IF(B948=0,0,COUNTIF($B$6:B948,1))</f>
        <v>0</v>
      </c>
      <c r="D948" s="18" t="str">
        <f t="shared" si="140"/>
        <v/>
      </c>
      <c r="E948" s="17">
        <f>IF(ISERROR(SEARCH('G_Sipariş Fişi'!$C$11,$A948)),0,1)</f>
        <v>0</v>
      </c>
      <c r="F948" s="17">
        <f>IF(E948=0,0,COUNTIF($E$6:E948,1))</f>
        <v>0</v>
      </c>
      <c r="G948" s="18" t="str">
        <f t="shared" si="141"/>
        <v/>
      </c>
      <c r="H948" s="17">
        <f>IF(ISERROR(SEARCH('G_Sipariş Fişi'!$C$12,$A948)),0,1)</f>
        <v>0</v>
      </c>
      <c r="I948" s="17">
        <f>IF(H948=0,0,COUNTIF(H$6:$H948,1))</f>
        <v>0</v>
      </c>
      <c r="J948" s="18" t="str">
        <f t="shared" si="142"/>
        <v/>
      </c>
      <c r="K948" s="17">
        <f>IF(ISERROR(SEARCH('G_Sipariş Fişi'!$C$13,$A948)),0,1)</f>
        <v>0</v>
      </c>
      <c r="L948" s="17">
        <f>IF(K948=0,0,COUNTIF($K$6:K948,1))</f>
        <v>0</v>
      </c>
      <c r="M948" s="18" t="str">
        <f t="shared" si="143"/>
        <v/>
      </c>
      <c r="N948" s="17">
        <f>IF(ISERROR(SEARCH('G_Sipariş Fişi'!$C$14,$A948)),0,1)</f>
        <v>0</v>
      </c>
      <c r="O948" s="17">
        <f>IF(N948=0,0,COUNTIF($N$6:N948,1))</f>
        <v>0</v>
      </c>
      <c r="P948" s="18" t="str">
        <f t="shared" si="144"/>
        <v/>
      </c>
      <c r="Q948" s="17">
        <f>IF(ISERROR(SEARCH('G_Sipariş Fişi'!$C$15,$A948)),0,1)</f>
        <v>0</v>
      </c>
      <c r="R948" s="17">
        <f>IF(Q948=0,0,COUNTIF($Q$6:Q948,1))</f>
        <v>0</v>
      </c>
      <c r="S948" s="18" t="str">
        <f t="shared" si="145"/>
        <v/>
      </c>
      <c r="T948" s="17">
        <f>IF(ISERROR(SEARCH('G_Sipariş Fişi'!$C$16,$A948)),0,1)</f>
        <v>0</v>
      </c>
      <c r="U948" s="17">
        <f>IF(T948=0,0,COUNTIF($T$6:T948,1))</f>
        <v>0</v>
      </c>
      <c r="V948" s="18" t="str">
        <f t="shared" si="146"/>
        <v/>
      </c>
      <c r="W948" s="17">
        <f>IF(ISERROR(SEARCH('G_Sipariş Fişi'!$C$17,$A948)),0,1)</f>
        <v>0</v>
      </c>
      <c r="X948" s="17">
        <f>IF(W948=0,0,COUNTIF($W$6:W948,1))</f>
        <v>0</v>
      </c>
      <c r="Y948" s="18" t="str">
        <f t="shared" si="147"/>
        <v/>
      </c>
      <c r="Z948" s="17">
        <f>IF(ISERROR(SEARCH('G_Sipariş Fişi'!$C$18,$A948)),0,1)</f>
        <v>0</v>
      </c>
      <c r="AA948" s="17">
        <f>IF(Z948=0,0,COUNTIF($Z$6:Z948,1))</f>
        <v>0</v>
      </c>
      <c r="AB948" s="18" t="str">
        <f t="shared" si="148"/>
        <v/>
      </c>
      <c r="AC948" s="17">
        <f>IF(ISERROR(SEARCH('G_Sipariş Fişi'!$C$19,$A948)),0,1)</f>
        <v>0</v>
      </c>
      <c r="AD948" s="17">
        <f>IF(AC948=0,0,COUNTIF($AC$6:AC948,1))</f>
        <v>0</v>
      </c>
      <c r="AE948" s="18" t="str">
        <f t="shared" si="149"/>
        <v/>
      </c>
    </row>
    <row r="949" spans="1:31" x14ac:dyDescent="0.3">
      <c r="A949" s="17" t="e">
        <f>Tbl_Ürünler[[#This Row],[Ürün Adı]]</f>
        <v>#VALUE!</v>
      </c>
      <c r="B949" s="17">
        <f>IF(ISERROR(SEARCH('G_Sipariş Fişi'!$C$10,$A949)),0,1)</f>
        <v>0</v>
      </c>
      <c r="C949" s="17">
        <f>IF(B949=0,0,COUNTIF($B$6:B949,1))</f>
        <v>0</v>
      </c>
      <c r="D949" s="18" t="str">
        <f t="shared" si="140"/>
        <v/>
      </c>
      <c r="E949" s="17">
        <f>IF(ISERROR(SEARCH('G_Sipariş Fişi'!$C$11,$A949)),0,1)</f>
        <v>0</v>
      </c>
      <c r="F949" s="17">
        <f>IF(E949=0,0,COUNTIF($E$6:E949,1))</f>
        <v>0</v>
      </c>
      <c r="G949" s="18" t="str">
        <f t="shared" si="141"/>
        <v/>
      </c>
      <c r="H949" s="17">
        <f>IF(ISERROR(SEARCH('G_Sipariş Fişi'!$C$12,$A949)),0,1)</f>
        <v>0</v>
      </c>
      <c r="I949" s="17">
        <f>IF(H949=0,0,COUNTIF(H$6:$H949,1))</f>
        <v>0</v>
      </c>
      <c r="J949" s="18" t="str">
        <f t="shared" si="142"/>
        <v/>
      </c>
      <c r="K949" s="17">
        <f>IF(ISERROR(SEARCH('G_Sipariş Fişi'!$C$13,$A949)),0,1)</f>
        <v>0</v>
      </c>
      <c r="L949" s="17">
        <f>IF(K949=0,0,COUNTIF($K$6:K949,1))</f>
        <v>0</v>
      </c>
      <c r="M949" s="18" t="str">
        <f t="shared" si="143"/>
        <v/>
      </c>
      <c r="N949" s="17">
        <f>IF(ISERROR(SEARCH('G_Sipariş Fişi'!$C$14,$A949)),0,1)</f>
        <v>0</v>
      </c>
      <c r="O949" s="17">
        <f>IF(N949=0,0,COUNTIF($N$6:N949,1))</f>
        <v>0</v>
      </c>
      <c r="P949" s="18" t="str">
        <f t="shared" si="144"/>
        <v/>
      </c>
      <c r="Q949" s="17">
        <f>IF(ISERROR(SEARCH('G_Sipariş Fişi'!$C$15,$A949)),0,1)</f>
        <v>0</v>
      </c>
      <c r="R949" s="17">
        <f>IF(Q949=0,0,COUNTIF($Q$6:Q949,1))</f>
        <v>0</v>
      </c>
      <c r="S949" s="18" t="str">
        <f t="shared" si="145"/>
        <v/>
      </c>
      <c r="T949" s="17">
        <f>IF(ISERROR(SEARCH('G_Sipariş Fişi'!$C$16,$A949)),0,1)</f>
        <v>0</v>
      </c>
      <c r="U949" s="17">
        <f>IF(T949=0,0,COUNTIF($T$6:T949,1))</f>
        <v>0</v>
      </c>
      <c r="V949" s="18" t="str">
        <f t="shared" si="146"/>
        <v/>
      </c>
      <c r="W949" s="17">
        <f>IF(ISERROR(SEARCH('G_Sipariş Fişi'!$C$17,$A949)),0,1)</f>
        <v>0</v>
      </c>
      <c r="X949" s="17">
        <f>IF(W949=0,0,COUNTIF($W$6:W949,1))</f>
        <v>0</v>
      </c>
      <c r="Y949" s="18" t="str">
        <f t="shared" si="147"/>
        <v/>
      </c>
      <c r="Z949" s="17">
        <f>IF(ISERROR(SEARCH('G_Sipariş Fişi'!$C$18,$A949)),0,1)</f>
        <v>0</v>
      </c>
      <c r="AA949" s="17">
        <f>IF(Z949=0,0,COUNTIF($Z$6:Z949,1))</f>
        <v>0</v>
      </c>
      <c r="AB949" s="18" t="str">
        <f t="shared" si="148"/>
        <v/>
      </c>
      <c r="AC949" s="17">
        <f>IF(ISERROR(SEARCH('G_Sipariş Fişi'!$C$19,$A949)),0,1)</f>
        <v>0</v>
      </c>
      <c r="AD949" s="17">
        <f>IF(AC949=0,0,COUNTIF($AC$6:AC949,1))</f>
        <v>0</v>
      </c>
      <c r="AE949" s="18" t="str">
        <f t="shared" si="149"/>
        <v/>
      </c>
    </row>
    <row r="950" spans="1:31" x14ac:dyDescent="0.3">
      <c r="A950" s="17" t="e">
        <f>Tbl_Ürünler[[#This Row],[Ürün Adı]]</f>
        <v>#VALUE!</v>
      </c>
      <c r="B950" s="17">
        <f>IF(ISERROR(SEARCH('G_Sipariş Fişi'!$C$10,$A950)),0,1)</f>
        <v>0</v>
      </c>
      <c r="C950" s="17">
        <f>IF(B950=0,0,COUNTIF($B$6:B950,1))</f>
        <v>0</v>
      </c>
      <c r="D950" s="18" t="str">
        <f t="shared" si="140"/>
        <v/>
      </c>
      <c r="E950" s="17">
        <f>IF(ISERROR(SEARCH('G_Sipariş Fişi'!$C$11,$A950)),0,1)</f>
        <v>0</v>
      </c>
      <c r="F950" s="17">
        <f>IF(E950=0,0,COUNTIF($E$6:E950,1))</f>
        <v>0</v>
      </c>
      <c r="G950" s="18" t="str">
        <f t="shared" si="141"/>
        <v/>
      </c>
      <c r="H950" s="17">
        <f>IF(ISERROR(SEARCH('G_Sipariş Fişi'!$C$12,$A950)),0,1)</f>
        <v>0</v>
      </c>
      <c r="I950" s="17">
        <f>IF(H950=0,0,COUNTIF(H$6:$H950,1))</f>
        <v>0</v>
      </c>
      <c r="J950" s="18" t="str">
        <f t="shared" si="142"/>
        <v/>
      </c>
      <c r="K950" s="17">
        <f>IF(ISERROR(SEARCH('G_Sipariş Fişi'!$C$13,$A950)),0,1)</f>
        <v>0</v>
      </c>
      <c r="L950" s="17">
        <f>IF(K950=0,0,COUNTIF($K$6:K950,1))</f>
        <v>0</v>
      </c>
      <c r="M950" s="18" t="str">
        <f t="shared" si="143"/>
        <v/>
      </c>
      <c r="N950" s="17">
        <f>IF(ISERROR(SEARCH('G_Sipariş Fişi'!$C$14,$A950)),0,1)</f>
        <v>0</v>
      </c>
      <c r="O950" s="17">
        <f>IF(N950=0,0,COUNTIF($N$6:N950,1))</f>
        <v>0</v>
      </c>
      <c r="P950" s="18" t="str">
        <f t="shared" si="144"/>
        <v/>
      </c>
      <c r="Q950" s="17">
        <f>IF(ISERROR(SEARCH('G_Sipariş Fişi'!$C$15,$A950)),0,1)</f>
        <v>0</v>
      </c>
      <c r="R950" s="17">
        <f>IF(Q950=0,0,COUNTIF($Q$6:Q950,1))</f>
        <v>0</v>
      </c>
      <c r="S950" s="18" t="str">
        <f t="shared" si="145"/>
        <v/>
      </c>
      <c r="T950" s="17">
        <f>IF(ISERROR(SEARCH('G_Sipariş Fişi'!$C$16,$A950)),0,1)</f>
        <v>0</v>
      </c>
      <c r="U950" s="17">
        <f>IF(T950=0,0,COUNTIF($T$6:T950,1))</f>
        <v>0</v>
      </c>
      <c r="V950" s="18" t="str">
        <f t="shared" si="146"/>
        <v/>
      </c>
      <c r="W950" s="17">
        <f>IF(ISERROR(SEARCH('G_Sipariş Fişi'!$C$17,$A950)),0,1)</f>
        <v>0</v>
      </c>
      <c r="X950" s="17">
        <f>IF(W950=0,0,COUNTIF($W$6:W950,1))</f>
        <v>0</v>
      </c>
      <c r="Y950" s="18" t="str">
        <f t="shared" si="147"/>
        <v/>
      </c>
      <c r="Z950" s="17">
        <f>IF(ISERROR(SEARCH('G_Sipariş Fişi'!$C$18,$A950)),0,1)</f>
        <v>0</v>
      </c>
      <c r="AA950" s="17">
        <f>IF(Z950=0,0,COUNTIF($Z$6:Z950,1))</f>
        <v>0</v>
      </c>
      <c r="AB950" s="18" t="str">
        <f t="shared" si="148"/>
        <v/>
      </c>
      <c r="AC950" s="17">
        <f>IF(ISERROR(SEARCH('G_Sipariş Fişi'!$C$19,$A950)),0,1)</f>
        <v>0</v>
      </c>
      <c r="AD950" s="17">
        <f>IF(AC950=0,0,COUNTIF($AC$6:AC950,1))</f>
        <v>0</v>
      </c>
      <c r="AE950" s="18" t="str">
        <f t="shared" si="149"/>
        <v/>
      </c>
    </row>
    <row r="951" spans="1:31" x14ac:dyDescent="0.3">
      <c r="A951" s="17" t="e">
        <f>Tbl_Ürünler[[#This Row],[Ürün Adı]]</f>
        <v>#VALUE!</v>
      </c>
      <c r="B951" s="17">
        <f>IF(ISERROR(SEARCH('G_Sipariş Fişi'!$C$10,$A951)),0,1)</f>
        <v>0</v>
      </c>
      <c r="C951" s="17">
        <f>IF(B951=0,0,COUNTIF($B$6:B951,1))</f>
        <v>0</v>
      </c>
      <c r="D951" s="18" t="str">
        <f t="shared" si="140"/>
        <v/>
      </c>
      <c r="E951" s="17">
        <f>IF(ISERROR(SEARCH('G_Sipariş Fişi'!$C$11,$A951)),0,1)</f>
        <v>0</v>
      </c>
      <c r="F951" s="17">
        <f>IF(E951=0,0,COUNTIF($E$6:E951,1))</f>
        <v>0</v>
      </c>
      <c r="G951" s="18" t="str">
        <f t="shared" si="141"/>
        <v/>
      </c>
      <c r="H951" s="17">
        <f>IF(ISERROR(SEARCH('G_Sipariş Fişi'!$C$12,$A951)),0,1)</f>
        <v>0</v>
      </c>
      <c r="I951" s="17">
        <f>IF(H951=0,0,COUNTIF(H$6:$H951,1))</f>
        <v>0</v>
      </c>
      <c r="J951" s="18" t="str">
        <f t="shared" si="142"/>
        <v/>
      </c>
      <c r="K951" s="17">
        <f>IF(ISERROR(SEARCH('G_Sipariş Fişi'!$C$13,$A951)),0,1)</f>
        <v>0</v>
      </c>
      <c r="L951" s="17">
        <f>IF(K951=0,0,COUNTIF($K$6:K951,1))</f>
        <v>0</v>
      </c>
      <c r="M951" s="18" t="str">
        <f t="shared" si="143"/>
        <v/>
      </c>
      <c r="N951" s="17">
        <f>IF(ISERROR(SEARCH('G_Sipariş Fişi'!$C$14,$A951)),0,1)</f>
        <v>0</v>
      </c>
      <c r="O951" s="17">
        <f>IF(N951=0,0,COUNTIF($N$6:N951,1))</f>
        <v>0</v>
      </c>
      <c r="P951" s="18" t="str">
        <f t="shared" si="144"/>
        <v/>
      </c>
      <c r="Q951" s="17">
        <f>IF(ISERROR(SEARCH('G_Sipariş Fişi'!$C$15,$A951)),0,1)</f>
        <v>0</v>
      </c>
      <c r="R951" s="17">
        <f>IF(Q951=0,0,COUNTIF($Q$6:Q951,1))</f>
        <v>0</v>
      </c>
      <c r="S951" s="18" t="str">
        <f t="shared" si="145"/>
        <v/>
      </c>
      <c r="T951" s="17">
        <f>IF(ISERROR(SEARCH('G_Sipariş Fişi'!$C$16,$A951)),0,1)</f>
        <v>0</v>
      </c>
      <c r="U951" s="17">
        <f>IF(T951=0,0,COUNTIF($T$6:T951,1))</f>
        <v>0</v>
      </c>
      <c r="V951" s="18" t="str">
        <f t="shared" si="146"/>
        <v/>
      </c>
      <c r="W951" s="17">
        <f>IF(ISERROR(SEARCH('G_Sipariş Fişi'!$C$17,$A951)),0,1)</f>
        <v>0</v>
      </c>
      <c r="X951" s="17">
        <f>IF(W951=0,0,COUNTIF($W$6:W951,1))</f>
        <v>0</v>
      </c>
      <c r="Y951" s="18" t="str">
        <f t="shared" si="147"/>
        <v/>
      </c>
      <c r="Z951" s="17">
        <f>IF(ISERROR(SEARCH('G_Sipariş Fişi'!$C$18,$A951)),0,1)</f>
        <v>0</v>
      </c>
      <c r="AA951" s="17">
        <f>IF(Z951=0,0,COUNTIF($Z$6:Z951,1))</f>
        <v>0</v>
      </c>
      <c r="AB951" s="18" t="str">
        <f t="shared" si="148"/>
        <v/>
      </c>
      <c r="AC951" s="17">
        <f>IF(ISERROR(SEARCH('G_Sipariş Fişi'!$C$19,$A951)),0,1)</f>
        <v>0</v>
      </c>
      <c r="AD951" s="17">
        <f>IF(AC951=0,0,COUNTIF($AC$6:AC951,1))</f>
        <v>0</v>
      </c>
      <c r="AE951" s="18" t="str">
        <f t="shared" si="149"/>
        <v/>
      </c>
    </row>
    <row r="952" spans="1:31" x14ac:dyDescent="0.3">
      <c r="A952" s="17" t="e">
        <f>Tbl_Ürünler[[#This Row],[Ürün Adı]]</f>
        <v>#VALUE!</v>
      </c>
      <c r="B952" s="17">
        <f>IF(ISERROR(SEARCH('G_Sipariş Fişi'!$C$10,$A952)),0,1)</f>
        <v>0</v>
      </c>
      <c r="C952" s="17">
        <f>IF(B952=0,0,COUNTIF($B$6:B952,1))</f>
        <v>0</v>
      </c>
      <c r="D952" s="18" t="str">
        <f t="shared" si="140"/>
        <v/>
      </c>
      <c r="E952" s="17">
        <f>IF(ISERROR(SEARCH('G_Sipariş Fişi'!$C$11,$A952)),0,1)</f>
        <v>0</v>
      </c>
      <c r="F952" s="17">
        <f>IF(E952=0,0,COUNTIF($E$6:E952,1))</f>
        <v>0</v>
      </c>
      <c r="G952" s="18" t="str">
        <f t="shared" si="141"/>
        <v/>
      </c>
      <c r="H952" s="17">
        <f>IF(ISERROR(SEARCH('G_Sipariş Fişi'!$C$12,$A952)),0,1)</f>
        <v>0</v>
      </c>
      <c r="I952" s="17">
        <f>IF(H952=0,0,COUNTIF(H$6:$H952,1))</f>
        <v>0</v>
      </c>
      <c r="J952" s="18" t="str">
        <f t="shared" si="142"/>
        <v/>
      </c>
      <c r="K952" s="17">
        <f>IF(ISERROR(SEARCH('G_Sipariş Fişi'!$C$13,$A952)),0,1)</f>
        <v>0</v>
      </c>
      <c r="L952" s="17">
        <f>IF(K952=0,0,COUNTIF($K$6:K952,1))</f>
        <v>0</v>
      </c>
      <c r="M952" s="18" t="str">
        <f t="shared" si="143"/>
        <v/>
      </c>
      <c r="N952" s="17">
        <f>IF(ISERROR(SEARCH('G_Sipariş Fişi'!$C$14,$A952)),0,1)</f>
        <v>0</v>
      </c>
      <c r="O952" s="17">
        <f>IF(N952=0,0,COUNTIF($N$6:N952,1))</f>
        <v>0</v>
      </c>
      <c r="P952" s="18" t="str">
        <f t="shared" si="144"/>
        <v/>
      </c>
      <c r="Q952" s="17">
        <f>IF(ISERROR(SEARCH('G_Sipariş Fişi'!$C$15,$A952)),0,1)</f>
        <v>0</v>
      </c>
      <c r="R952" s="17">
        <f>IF(Q952=0,0,COUNTIF($Q$6:Q952,1))</f>
        <v>0</v>
      </c>
      <c r="S952" s="18" t="str">
        <f t="shared" si="145"/>
        <v/>
      </c>
      <c r="T952" s="17">
        <f>IF(ISERROR(SEARCH('G_Sipariş Fişi'!$C$16,$A952)),0,1)</f>
        <v>0</v>
      </c>
      <c r="U952" s="17">
        <f>IF(T952=0,0,COUNTIF($T$6:T952,1))</f>
        <v>0</v>
      </c>
      <c r="V952" s="18" t="str">
        <f t="shared" si="146"/>
        <v/>
      </c>
      <c r="W952" s="17">
        <f>IF(ISERROR(SEARCH('G_Sipariş Fişi'!$C$17,$A952)),0,1)</f>
        <v>0</v>
      </c>
      <c r="X952" s="17">
        <f>IF(W952=0,0,COUNTIF($W$6:W952,1))</f>
        <v>0</v>
      </c>
      <c r="Y952" s="18" t="str">
        <f t="shared" si="147"/>
        <v/>
      </c>
      <c r="Z952" s="17">
        <f>IF(ISERROR(SEARCH('G_Sipariş Fişi'!$C$18,$A952)),0,1)</f>
        <v>0</v>
      </c>
      <c r="AA952" s="17">
        <f>IF(Z952=0,0,COUNTIF($Z$6:Z952,1))</f>
        <v>0</v>
      </c>
      <c r="AB952" s="18" t="str">
        <f t="shared" si="148"/>
        <v/>
      </c>
      <c r="AC952" s="17">
        <f>IF(ISERROR(SEARCH('G_Sipariş Fişi'!$C$19,$A952)),0,1)</f>
        <v>0</v>
      </c>
      <c r="AD952" s="17">
        <f>IF(AC952=0,0,COUNTIF($AC$6:AC952,1))</f>
        <v>0</v>
      </c>
      <c r="AE952" s="18" t="str">
        <f t="shared" si="149"/>
        <v/>
      </c>
    </row>
    <row r="953" spans="1:31" x14ac:dyDescent="0.3">
      <c r="A953" s="17" t="e">
        <f>Tbl_Ürünler[[#This Row],[Ürün Adı]]</f>
        <v>#VALUE!</v>
      </c>
      <c r="B953" s="17">
        <f>IF(ISERROR(SEARCH('G_Sipariş Fişi'!$C$10,$A953)),0,1)</f>
        <v>0</v>
      </c>
      <c r="C953" s="17">
        <f>IF(B953=0,0,COUNTIF($B$6:B953,1))</f>
        <v>0</v>
      </c>
      <c r="D953" s="18" t="str">
        <f t="shared" si="140"/>
        <v/>
      </c>
      <c r="E953" s="17">
        <f>IF(ISERROR(SEARCH('G_Sipariş Fişi'!$C$11,$A953)),0,1)</f>
        <v>0</v>
      </c>
      <c r="F953" s="17">
        <f>IF(E953=0,0,COUNTIF($E$6:E953,1))</f>
        <v>0</v>
      </c>
      <c r="G953" s="18" t="str">
        <f t="shared" si="141"/>
        <v/>
      </c>
      <c r="H953" s="17">
        <f>IF(ISERROR(SEARCH('G_Sipariş Fişi'!$C$12,$A953)),0,1)</f>
        <v>0</v>
      </c>
      <c r="I953" s="17">
        <f>IF(H953=0,0,COUNTIF(H$6:$H953,1))</f>
        <v>0</v>
      </c>
      <c r="J953" s="18" t="str">
        <f t="shared" si="142"/>
        <v/>
      </c>
      <c r="K953" s="17">
        <f>IF(ISERROR(SEARCH('G_Sipariş Fişi'!$C$13,$A953)),0,1)</f>
        <v>0</v>
      </c>
      <c r="L953" s="17">
        <f>IF(K953=0,0,COUNTIF($K$6:K953,1))</f>
        <v>0</v>
      </c>
      <c r="M953" s="18" t="str">
        <f t="shared" si="143"/>
        <v/>
      </c>
      <c r="N953" s="17">
        <f>IF(ISERROR(SEARCH('G_Sipariş Fişi'!$C$14,$A953)),0,1)</f>
        <v>0</v>
      </c>
      <c r="O953" s="17">
        <f>IF(N953=0,0,COUNTIF($N$6:N953,1))</f>
        <v>0</v>
      </c>
      <c r="P953" s="18" t="str">
        <f t="shared" si="144"/>
        <v/>
      </c>
      <c r="Q953" s="17">
        <f>IF(ISERROR(SEARCH('G_Sipariş Fişi'!$C$15,$A953)),0,1)</f>
        <v>0</v>
      </c>
      <c r="R953" s="17">
        <f>IF(Q953=0,0,COUNTIF($Q$6:Q953,1))</f>
        <v>0</v>
      </c>
      <c r="S953" s="18" t="str">
        <f t="shared" si="145"/>
        <v/>
      </c>
      <c r="T953" s="17">
        <f>IF(ISERROR(SEARCH('G_Sipariş Fişi'!$C$16,$A953)),0,1)</f>
        <v>0</v>
      </c>
      <c r="U953" s="17">
        <f>IF(T953=0,0,COUNTIF($T$6:T953,1))</f>
        <v>0</v>
      </c>
      <c r="V953" s="18" t="str">
        <f t="shared" si="146"/>
        <v/>
      </c>
      <c r="W953" s="17">
        <f>IF(ISERROR(SEARCH('G_Sipariş Fişi'!$C$17,$A953)),0,1)</f>
        <v>0</v>
      </c>
      <c r="X953" s="17">
        <f>IF(W953=0,0,COUNTIF($W$6:W953,1))</f>
        <v>0</v>
      </c>
      <c r="Y953" s="18" t="str">
        <f t="shared" si="147"/>
        <v/>
      </c>
      <c r="Z953" s="17">
        <f>IF(ISERROR(SEARCH('G_Sipariş Fişi'!$C$18,$A953)),0,1)</f>
        <v>0</v>
      </c>
      <c r="AA953" s="17">
        <f>IF(Z953=0,0,COUNTIF($Z$6:Z953,1))</f>
        <v>0</v>
      </c>
      <c r="AB953" s="18" t="str">
        <f t="shared" si="148"/>
        <v/>
      </c>
      <c r="AC953" s="17">
        <f>IF(ISERROR(SEARCH('G_Sipariş Fişi'!$C$19,$A953)),0,1)</f>
        <v>0</v>
      </c>
      <c r="AD953" s="17">
        <f>IF(AC953=0,0,COUNTIF($AC$6:AC953,1))</f>
        <v>0</v>
      </c>
      <c r="AE953" s="18" t="str">
        <f t="shared" si="149"/>
        <v/>
      </c>
    </row>
    <row r="954" spans="1:31" x14ac:dyDescent="0.3">
      <c r="A954" s="17" t="e">
        <f>Tbl_Ürünler[[#This Row],[Ürün Adı]]</f>
        <v>#VALUE!</v>
      </c>
      <c r="B954" s="17">
        <f>IF(ISERROR(SEARCH('G_Sipariş Fişi'!$C$10,$A954)),0,1)</f>
        <v>0</v>
      </c>
      <c r="C954" s="17">
        <f>IF(B954=0,0,COUNTIF($B$6:B954,1))</f>
        <v>0</v>
      </c>
      <c r="D954" s="18" t="str">
        <f t="shared" si="140"/>
        <v/>
      </c>
      <c r="E954" s="17">
        <f>IF(ISERROR(SEARCH('G_Sipariş Fişi'!$C$11,$A954)),0,1)</f>
        <v>0</v>
      </c>
      <c r="F954" s="17">
        <f>IF(E954=0,0,COUNTIF($E$6:E954,1))</f>
        <v>0</v>
      </c>
      <c r="G954" s="18" t="str">
        <f t="shared" si="141"/>
        <v/>
      </c>
      <c r="H954" s="17">
        <f>IF(ISERROR(SEARCH('G_Sipariş Fişi'!$C$12,$A954)),0,1)</f>
        <v>0</v>
      </c>
      <c r="I954" s="17">
        <f>IF(H954=0,0,COUNTIF(H$6:$H954,1))</f>
        <v>0</v>
      </c>
      <c r="J954" s="18" t="str">
        <f t="shared" si="142"/>
        <v/>
      </c>
      <c r="K954" s="17">
        <f>IF(ISERROR(SEARCH('G_Sipariş Fişi'!$C$13,$A954)),0,1)</f>
        <v>0</v>
      </c>
      <c r="L954" s="17">
        <f>IF(K954=0,0,COUNTIF($K$6:K954,1))</f>
        <v>0</v>
      </c>
      <c r="M954" s="18" t="str">
        <f t="shared" si="143"/>
        <v/>
      </c>
      <c r="N954" s="17">
        <f>IF(ISERROR(SEARCH('G_Sipariş Fişi'!$C$14,$A954)),0,1)</f>
        <v>0</v>
      </c>
      <c r="O954" s="17">
        <f>IF(N954=0,0,COUNTIF($N$6:N954,1))</f>
        <v>0</v>
      </c>
      <c r="P954" s="18" t="str">
        <f t="shared" si="144"/>
        <v/>
      </c>
      <c r="Q954" s="17">
        <f>IF(ISERROR(SEARCH('G_Sipariş Fişi'!$C$15,$A954)),0,1)</f>
        <v>0</v>
      </c>
      <c r="R954" s="17">
        <f>IF(Q954=0,0,COUNTIF($Q$6:Q954,1))</f>
        <v>0</v>
      </c>
      <c r="S954" s="18" t="str">
        <f t="shared" si="145"/>
        <v/>
      </c>
      <c r="T954" s="17">
        <f>IF(ISERROR(SEARCH('G_Sipariş Fişi'!$C$16,$A954)),0,1)</f>
        <v>0</v>
      </c>
      <c r="U954" s="17">
        <f>IF(T954=0,0,COUNTIF($T$6:T954,1))</f>
        <v>0</v>
      </c>
      <c r="V954" s="18" t="str">
        <f t="shared" si="146"/>
        <v/>
      </c>
      <c r="W954" s="17">
        <f>IF(ISERROR(SEARCH('G_Sipariş Fişi'!$C$17,$A954)),0,1)</f>
        <v>0</v>
      </c>
      <c r="X954" s="17">
        <f>IF(W954=0,0,COUNTIF($W$6:W954,1))</f>
        <v>0</v>
      </c>
      <c r="Y954" s="18" t="str">
        <f t="shared" si="147"/>
        <v/>
      </c>
      <c r="Z954" s="17">
        <f>IF(ISERROR(SEARCH('G_Sipariş Fişi'!$C$18,$A954)),0,1)</f>
        <v>0</v>
      </c>
      <c r="AA954" s="17">
        <f>IF(Z954=0,0,COUNTIF($Z$6:Z954,1))</f>
        <v>0</v>
      </c>
      <c r="AB954" s="18" t="str">
        <f t="shared" si="148"/>
        <v/>
      </c>
      <c r="AC954" s="17">
        <f>IF(ISERROR(SEARCH('G_Sipariş Fişi'!$C$19,$A954)),0,1)</f>
        <v>0</v>
      </c>
      <c r="AD954" s="17">
        <f>IF(AC954=0,0,COUNTIF($AC$6:AC954,1))</f>
        <v>0</v>
      </c>
      <c r="AE954" s="18" t="str">
        <f t="shared" si="149"/>
        <v/>
      </c>
    </row>
    <row r="955" spans="1:31" x14ac:dyDescent="0.3">
      <c r="A955" s="17" t="e">
        <f>Tbl_Ürünler[[#This Row],[Ürün Adı]]</f>
        <v>#VALUE!</v>
      </c>
      <c r="B955" s="17">
        <f>IF(ISERROR(SEARCH('G_Sipariş Fişi'!$C$10,$A955)),0,1)</f>
        <v>0</v>
      </c>
      <c r="C955" s="17">
        <f>IF(B955=0,0,COUNTIF($B$6:B955,1))</f>
        <v>0</v>
      </c>
      <c r="D955" s="18" t="str">
        <f t="shared" si="140"/>
        <v/>
      </c>
      <c r="E955" s="17">
        <f>IF(ISERROR(SEARCH('G_Sipariş Fişi'!$C$11,$A955)),0,1)</f>
        <v>0</v>
      </c>
      <c r="F955" s="17">
        <f>IF(E955=0,0,COUNTIF($E$6:E955,1))</f>
        <v>0</v>
      </c>
      <c r="G955" s="18" t="str">
        <f t="shared" si="141"/>
        <v/>
      </c>
      <c r="H955" s="17">
        <f>IF(ISERROR(SEARCH('G_Sipariş Fişi'!$C$12,$A955)),0,1)</f>
        <v>0</v>
      </c>
      <c r="I955" s="17">
        <f>IF(H955=0,0,COUNTIF(H$6:$H955,1))</f>
        <v>0</v>
      </c>
      <c r="J955" s="18" t="str">
        <f t="shared" si="142"/>
        <v/>
      </c>
      <c r="K955" s="17">
        <f>IF(ISERROR(SEARCH('G_Sipariş Fişi'!$C$13,$A955)),0,1)</f>
        <v>0</v>
      </c>
      <c r="L955" s="17">
        <f>IF(K955=0,0,COUNTIF($K$6:K955,1))</f>
        <v>0</v>
      </c>
      <c r="M955" s="18" t="str">
        <f t="shared" si="143"/>
        <v/>
      </c>
      <c r="N955" s="17">
        <f>IF(ISERROR(SEARCH('G_Sipariş Fişi'!$C$14,$A955)),0,1)</f>
        <v>0</v>
      </c>
      <c r="O955" s="17">
        <f>IF(N955=0,0,COUNTIF($N$6:N955,1))</f>
        <v>0</v>
      </c>
      <c r="P955" s="18" t="str">
        <f t="shared" si="144"/>
        <v/>
      </c>
      <c r="Q955" s="17">
        <f>IF(ISERROR(SEARCH('G_Sipariş Fişi'!$C$15,$A955)),0,1)</f>
        <v>0</v>
      </c>
      <c r="R955" s="17">
        <f>IF(Q955=0,0,COUNTIF($Q$6:Q955,1))</f>
        <v>0</v>
      </c>
      <c r="S955" s="18" t="str">
        <f t="shared" si="145"/>
        <v/>
      </c>
      <c r="T955" s="17">
        <f>IF(ISERROR(SEARCH('G_Sipariş Fişi'!$C$16,$A955)),0,1)</f>
        <v>0</v>
      </c>
      <c r="U955" s="17">
        <f>IF(T955=0,0,COUNTIF($T$6:T955,1))</f>
        <v>0</v>
      </c>
      <c r="V955" s="18" t="str">
        <f t="shared" si="146"/>
        <v/>
      </c>
      <c r="W955" s="17">
        <f>IF(ISERROR(SEARCH('G_Sipariş Fişi'!$C$17,$A955)),0,1)</f>
        <v>0</v>
      </c>
      <c r="X955" s="17">
        <f>IF(W955=0,0,COUNTIF($W$6:W955,1))</f>
        <v>0</v>
      </c>
      <c r="Y955" s="18" t="str">
        <f t="shared" si="147"/>
        <v/>
      </c>
      <c r="Z955" s="17">
        <f>IF(ISERROR(SEARCH('G_Sipariş Fişi'!$C$18,$A955)),0,1)</f>
        <v>0</v>
      </c>
      <c r="AA955" s="17">
        <f>IF(Z955=0,0,COUNTIF($Z$6:Z955,1))</f>
        <v>0</v>
      </c>
      <c r="AB955" s="18" t="str">
        <f t="shared" si="148"/>
        <v/>
      </c>
      <c r="AC955" s="17">
        <f>IF(ISERROR(SEARCH('G_Sipariş Fişi'!$C$19,$A955)),0,1)</f>
        <v>0</v>
      </c>
      <c r="AD955" s="17">
        <f>IF(AC955=0,0,COUNTIF($AC$6:AC955,1))</f>
        <v>0</v>
      </c>
      <c r="AE955" s="18" t="str">
        <f t="shared" si="149"/>
        <v/>
      </c>
    </row>
    <row r="956" spans="1:31" x14ac:dyDescent="0.3">
      <c r="A956" s="17" t="e">
        <f>Tbl_Ürünler[[#This Row],[Ürün Adı]]</f>
        <v>#VALUE!</v>
      </c>
      <c r="B956" s="17">
        <f>IF(ISERROR(SEARCH('G_Sipariş Fişi'!$C$10,$A956)),0,1)</f>
        <v>0</v>
      </c>
      <c r="C956" s="17">
        <f>IF(B956=0,0,COUNTIF($B$6:B956,1))</f>
        <v>0</v>
      </c>
      <c r="D956" s="18" t="str">
        <f t="shared" si="140"/>
        <v/>
      </c>
      <c r="E956" s="17">
        <f>IF(ISERROR(SEARCH('G_Sipariş Fişi'!$C$11,$A956)),0,1)</f>
        <v>0</v>
      </c>
      <c r="F956" s="17">
        <f>IF(E956=0,0,COUNTIF($E$6:E956,1))</f>
        <v>0</v>
      </c>
      <c r="G956" s="18" t="str">
        <f t="shared" si="141"/>
        <v/>
      </c>
      <c r="H956" s="17">
        <f>IF(ISERROR(SEARCH('G_Sipariş Fişi'!$C$12,$A956)),0,1)</f>
        <v>0</v>
      </c>
      <c r="I956" s="17">
        <f>IF(H956=0,0,COUNTIF(H$6:$H956,1))</f>
        <v>0</v>
      </c>
      <c r="J956" s="18" t="str">
        <f t="shared" si="142"/>
        <v/>
      </c>
      <c r="K956" s="17">
        <f>IF(ISERROR(SEARCH('G_Sipariş Fişi'!$C$13,$A956)),0,1)</f>
        <v>0</v>
      </c>
      <c r="L956" s="17">
        <f>IF(K956=0,0,COUNTIF($K$6:K956,1))</f>
        <v>0</v>
      </c>
      <c r="M956" s="18" t="str">
        <f t="shared" si="143"/>
        <v/>
      </c>
      <c r="N956" s="17">
        <f>IF(ISERROR(SEARCH('G_Sipariş Fişi'!$C$14,$A956)),0,1)</f>
        <v>0</v>
      </c>
      <c r="O956" s="17">
        <f>IF(N956=0,0,COUNTIF($N$6:N956,1))</f>
        <v>0</v>
      </c>
      <c r="P956" s="18" t="str">
        <f t="shared" si="144"/>
        <v/>
      </c>
      <c r="Q956" s="17">
        <f>IF(ISERROR(SEARCH('G_Sipariş Fişi'!$C$15,$A956)),0,1)</f>
        <v>0</v>
      </c>
      <c r="R956" s="17">
        <f>IF(Q956=0,0,COUNTIF($Q$6:Q956,1))</f>
        <v>0</v>
      </c>
      <c r="S956" s="18" t="str">
        <f t="shared" si="145"/>
        <v/>
      </c>
      <c r="T956" s="17">
        <f>IF(ISERROR(SEARCH('G_Sipariş Fişi'!$C$16,$A956)),0,1)</f>
        <v>0</v>
      </c>
      <c r="U956" s="17">
        <f>IF(T956=0,0,COUNTIF($T$6:T956,1))</f>
        <v>0</v>
      </c>
      <c r="V956" s="18" t="str">
        <f t="shared" si="146"/>
        <v/>
      </c>
      <c r="W956" s="17">
        <f>IF(ISERROR(SEARCH('G_Sipariş Fişi'!$C$17,$A956)),0,1)</f>
        <v>0</v>
      </c>
      <c r="X956" s="17">
        <f>IF(W956=0,0,COUNTIF($W$6:W956,1))</f>
        <v>0</v>
      </c>
      <c r="Y956" s="18" t="str">
        <f t="shared" si="147"/>
        <v/>
      </c>
      <c r="Z956" s="17">
        <f>IF(ISERROR(SEARCH('G_Sipariş Fişi'!$C$18,$A956)),0,1)</f>
        <v>0</v>
      </c>
      <c r="AA956" s="17">
        <f>IF(Z956=0,0,COUNTIF($Z$6:Z956,1))</f>
        <v>0</v>
      </c>
      <c r="AB956" s="18" t="str">
        <f t="shared" si="148"/>
        <v/>
      </c>
      <c r="AC956" s="17">
        <f>IF(ISERROR(SEARCH('G_Sipariş Fişi'!$C$19,$A956)),0,1)</f>
        <v>0</v>
      </c>
      <c r="AD956" s="17">
        <f>IF(AC956=0,0,COUNTIF($AC$6:AC956,1))</f>
        <v>0</v>
      </c>
      <c r="AE956" s="18" t="str">
        <f t="shared" si="149"/>
        <v/>
      </c>
    </row>
    <row r="957" spans="1:31" x14ac:dyDescent="0.3">
      <c r="A957" s="17" t="e">
        <f>Tbl_Ürünler[[#This Row],[Ürün Adı]]</f>
        <v>#VALUE!</v>
      </c>
      <c r="B957" s="17">
        <f>IF(ISERROR(SEARCH('G_Sipariş Fişi'!$C$10,$A957)),0,1)</f>
        <v>0</v>
      </c>
      <c r="C957" s="17">
        <f>IF(B957=0,0,COUNTIF($B$6:B957,1))</f>
        <v>0</v>
      </c>
      <c r="D957" s="18" t="str">
        <f t="shared" si="140"/>
        <v/>
      </c>
      <c r="E957" s="17">
        <f>IF(ISERROR(SEARCH('G_Sipariş Fişi'!$C$11,$A957)),0,1)</f>
        <v>0</v>
      </c>
      <c r="F957" s="17">
        <f>IF(E957=0,0,COUNTIF($E$6:E957,1))</f>
        <v>0</v>
      </c>
      <c r="G957" s="18" t="str">
        <f t="shared" si="141"/>
        <v/>
      </c>
      <c r="H957" s="17">
        <f>IF(ISERROR(SEARCH('G_Sipariş Fişi'!$C$12,$A957)),0,1)</f>
        <v>0</v>
      </c>
      <c r="I957" s="17">
        <f>IF(H957=0,0,COUNTIF(H$6:$H957,1))</f>
        <v>0</v>
      </c>
      <c r="J957" s="18" t="str">
        <f t="shared" si="142"/>
        <v/>
      </c>
      <c r="K957" s="17">
        <f>IF(ISERROR(SEARCH('G_Sipariş Fişi'!$C$13,$A957)),0,1)</f>
        <v>0</v>
      </c>
      <c r="L957" s="17">
        <f>IF(K957=0,0,COUNTIF($K$6:K957,1))</f>
        <v>0</v>
      </c>
      <c r="M957" s="18" t="str">
        <f t="shared" si="143"/>
        <v/>
      </c>
      <c r="N957" s="17">
        <f>IF(ISERROR(SEARCH('G_Sipariş Fişi'!$C$14,$A957)),0,1)</f>
        <v>0</v>
      </c>
      <c r="O957" s="17">
        <f>IF(N957=0,0,COUNTIF($N$6:N957,1))</f>
        <v>0</v>
      </c>
      <c r="P957" s="18" t="str">
        <f t="shared" si="144"/>
        <v/>
      </c>
      <c r="Q957" s="17">
        <f>IF(ISERROR(SEARCH('G_Sipariş Fişi'!$C$15,$A957)),0,1)</f>
        <v>0</v>
      </c>
      <c r="R957" s="17">
        <f>IF(Q957=0,0,COUNTIF($Q$6:Q957,1))</f>
        <v>0</v>
      </c>
      <c r="S957" s="18" t="str">
        <f t="shared" si="145"/>
        <v/>
      </c>
      <c r="T957" s="17">
        <f>IF(ISERROR(SEARCH('G_Sipariş Fişi'!$C$16,$A957)),0,1)</f>
        <v>0</v>
      </c>
      <c r="U957" s="17">
        <f>IF(T957=0,0,COUNTIF($T$6:T957,1))</f>
        <v>0</v>
      </c>
      <c r="V957" s="18" t="str">
        <f t="shared" si="146"/>
        <v/>
      </c>
      <c r="W957" s="17">
        <f>IF(ISERROR(SEARCH('G_Sipariş Fişi'!$C$17,$A957)),0,1)</f>
        <v>0</v>
      </c>
      <c r="X957" s="17">
        <f>IF(W957=0,0,COUNTIF($W$6:W957,1))</f>
        <v>0</v>
      </c>
      <c r="Y957" s="18" t="str">
        <f t="shared" si="147"/>
        <v/>
      </c>
      <c r="Z957" s="17">
        <f>IF(ISERROR(SEARCH('G_Sipariş Fişi'!$C$18,$A957)),0,1)</f>
        <v>0</v>
      </c>
      <c r="AA957" s="17">
        <f>IF(Z957=0,0,COUNTIF($Z$6:Z957,1))</f>
        <v>0</v>
      </c>
      <c r="AB957" s="18" t="str">
        <f t="shared" si="148"/>
        <v/>
      </c>
      <c r="AC957" s="17">
        <f>IF(ISERROR(SEARCH('G_Sipariş Fişi'!$C$19,$A957)),0,1)</f>
        <v>0</v>
      </c>
      <c r="AD957" s="17">
        <f>IF(AC957=0,0,COUNTIF($AC$6:AC957,1))</f>
        <v>0</v>
      </c>
      <c r="AE957" s="18" t="str">
        <f t="shared" si="149"/>
        <v/>
      </c>
    </row>
    <row r="958" spans="1:31" x14ac:dyDescent="0.3">
      <c r="A958" s="17" t="e">
        <f>Tbl_Ürünler[[#This Row],[Ürün Adı]]</f>
        <v>#VALUE!</v>
      </c>
      <c r="B958" s="17">
        <f>IF(ISERROR(SEARCH('G_Sipariş Fişi'!$C$10,$A958)),0,1)</f>
        <v>0</v>
      </c>
      <c r="C958" s="17">
        <f>IF(B958=0,0,COUNTIF($B$6:B958,1))</f>
        <v>0</v>
      </c>
      <c r="D958" s="18" t="str">
        <f t="shared" si="140"/>
        <v/>
      </c>
      <c r="E958" s="17">
        <f>IF(ISERROR(SEARCH('G_Sipariş Fişi'!$C$11,$A958)),0,1)</f>
        <v>0</v>
      </c>
      <c r="F958" s="17">
        <f>IF(E958=0,0,COUNTIF($E$6:E958,1))</f>
        <v>0</v>
      </c>
      <c r="G958" s="18" t="str">
        <f t="shared" si="141"/>
        <v/>
      </c>
      <c r="H958" s="17">
        <f>IF(ISERROR(SEARCH('G_Sipariş Fişi'!$C$12,$A958)),0,1)</f>
        <v>0</v>
      </c>
      <c r="I958" s="17">
        <f>IF(H958=0,0,COUNTIF(H$6:$H958,1))</f>
        <v>0</v>
      </c>
      <c r="J958" s="18" t="str">
        <f t="shared" si="142"/>
        <v/>
      </c>
      <c r="K958" s="17">
        <f>IF(ISERROR(SEARCH('G_Sipariş Fişi'!$C$13,$A958)),0,1)</f>
        <v>0</v>
      </c>
      <c r="L958" s="17">
        <f>IF(K958=0,0,COUNTIF($K$6:K958,1))</f>
        <v>0</v>
      </c>
      <c r="M958" s="18" t="str">
        <f t="shared" si="143"/>
        <v/>
      </c>
      <c r="N958" s="17">
        <f>IF(ISERROR(SEARCH('G_Sipariş Fişi'!$C$14,$A958)),0,1)</f>
        <v>0</v>
      </c>
      <c r="O958" s="17">
        <f>IF(N958=0,0,COUNTIF($N$6:N958,1))</f>
        <v>0</v>
      </c>
      <c r="P958" s="18" t="str">
        <f t="shared" si="144"/>
        <v/>
      </c>
      <c r="Q958" s="17">
        <f>IF(ISERROR(SEARCH('G_Sipariş Fişi'!$C$15,$A958)),0,1)</f>
        <v>0</v>
      </c>
      <c r="R958" s="17">
        <f>IF(Q958=0,0,COUNTIF($Q$6:Q958,1))</f>
        <v>0</v>
      </c>
      <c r="S958" s="18" t="str">
        <f t="shared" si="145"/>
        <v/>
      </c>
      <c r="T958" s="17">
        <f>IF(ISERROR(SEARCH('G_Sipariş Fişi'!$C$16,$A958)),0,1)</f>
        <v>0</v>
      </c>
      <c r="U958" s="17">
        <f>IF(T958=0,0,COUNTIF($T$6:T958,1))</f>
        <v>0</v>
      </c>
      <c r="V958" s="18" t="str">
        <f t="shared" si="146"/>
        <v/>
      </c>
      <c r="W958" s="17">
        <f>IF(ISERROR(SEARCH('G_Sipariş Fişi'!$C$17,$A958)),0,1)</f>
        <v>0</v>
      </c>
      <c r="X958" s="17">
        <f>IF(W958=0,0,COUNTIF($W$6:W958,1))</f>
        <v>0</v>
      </c>
      <c r="Y958" s="18" t="str">
        <f t="shared" si="147"/>
        <v/>
      </c>
      <c r="Z958" s="17">
        <f>IF(ISERROR(SEARCH('G_Sipariş Fişi'!$C$18,$A958)),0,1)</f>
        <v>0</v>
      </c>
      <c r="AA958" s="17">
        <f>IF(Z958=0,0,COUNTIF($Z$6:Z958,1))</f>
        <v>0</v>
      </c>
      <c r="AB958" s="18" t="str">
        <f t="shared" si="148"/>
        <v/>
      </c>
      <c r="AC958" s="17">
        <f>IF(ISERROR(SEARCH('G_Sipariş Fişi'!$C$19,$A958)),0,1)</f>
        <v>0</v>
      </c>
      <c r="AD958" s="17">
        <f>IF(AC958=0,0,COUNTIF($AC$6:AC958,1))</f>
        <v>0</v>
      </c>
      <c r="AE958" s="18" t="str">
        <f t="shared" si="149"/>
        <v/>
      </c>
    </row>
    <row r="959" spans="1:31" x14ac:dyDescent="0.3">
      <c r="A959" s="17" t="e">
        <f>Tbl_Ürünler[[#This Row],[Ürün Adı]]</f>
        <v>#VALUE!</v>
      </c>
      <c r="B959" s="17">
        <f>IF(ISERROR(SEARCH('G_Sipariş Fişi'!$C$10,$A959)),0,1)</f>
        <v>0</v>
      </c>
      <c r="C959" s="17">
        <f>IF(B959=0,0,COUNTIF($B$6:B959,1))</f>
        <v>0</v>
      </c>
      <c r="D959" s="18" t="str">
        <f t="shared" si="140"/>
        <v/>
      </c>
      <c r="E959" s="17">
        <f>IF(ISERROR(SEARCH('G_Sipariş Fişi'!$C$11,$A959)),0,1)</f>
        <v>0</v>
      </c>
      <c r="F959" s="17">
        <f>IF(E959=0,0,COUNTIF($E$6:E959,1))</f>
        <v>0</v>
      </c>
      <c r="G959" s="18" t="str">
        <f t="shared" si="141"/>
        <v/>
      </c>
      <c r="H959" s="17">
        <f>IF(ISERROR(SEARCH('G_Sipariş Fişi'!$C$12,$A959)),0,1)</f>
        <v>0</v>
      </c>
      <c r="I959" s="17">
        <f>IF(H959=0,0,COUNTIF(H$6:$H959,1))</f>
        <v>0</v>
      </c>
      <c r="J959" s="18" t="str">
        <f t="shared" si="142"/>
        <v/>
      </c>
      <c r="K959" s="17">
        <f>IF(ISERROR(SEARCH('G_Sipariş Fişi'!$C$13,$A959)),0,1)</f>
        <v>0</v>
      </c>
      <c r="L959" s="17">
        <f>IF(K959=0,0,COUNTIF($K$6:K959,1))</f>
        <v>0</v>
      </c>
      <c r="M959" s="18" t="str">
        <f t="shared" si="143"/>
        <v/>
      </c>
      <c r="N959" s="17">
        <f>IF(ISERROR(SEARCH('G_Sipariş Fişi'!$C$14,$A959)),0,1)</f>
        <v>0</v>
      </c>
      <c r="O959" s="17">
        <f>IF(N959=0,0,COUNTIF($N$6:N959,1))</f>
        <v>0</v>
      </c>
      <c r="P959" s="18" t="str">
        <f t="shared" si="144"/>
        <v/>
      </c>
      <c r="Q959" s="17">
        <f>IF(ISERROR(SEARCH('G_Sipariş Fişi'!$C$15,$A959)),0,1)</f>
        <v>0</v>
      </c>
      <c r="R959" s="17">
        <f>IF(Q959=0,0,COUNTIF($Q$6:Q959,1))</f>
        <v>0</v>
      </c>
      <c r="S959" s="18" t="str">
        <f t="shared" si="145"/>
        <v/>
      </c>
      <c r="T959" s="17">
        <f>IF(ISERROR(SEARCH('G_Sipariş Fişi'!$C$16,$A959)),0,1)</f>
        <v>0</v>
      </c>
      <c r="U959" s="17">
        <f>IF(T959=0,0,COUNTIF($T$6:T959,1))</f>
        <v>0</v>
      </c>
      <c r="V959" s="18" t="str">
        <f t="shared" si="146"/>
        <v/>
      </c>
      <c r="W959" s="17">
        <f>IF(ISERROR(SEARCH('G_Sipariş Fişi'!$C$17,$A959)),0,1)</f>
        <v>0</v>
      </c>
      <c r="X959" s="17">
        <f>IF(W959=0,0,COUNTIF($W$6:W959,1))</f>
        <v>0</v>
      </c>
      <c r="Y959" s="18" t="str">
        <f t="shared" si="147"/>
        <v/>
      </c>
      <c r="Z959" s="17">
        <f>IF(ISERROR(SEARCH('G_Sipariş Fişi'!$C$18,$A959)),0,1)</f>
        <v>0</v>
      </c>
      <c r="AA959" s="17">
        <f>IF(Z959=0,0,COUNTIF($Z$6:Z959,1))</f>
        <v>0</v>
      </c>
      <c r="AB959" s="18" t="str">
        <f t="shared" si="148"/>
        <v/>
      </c>
      <c r="AC959" s="17">
        <f>IF(ISERROR(SEARCH('G_Sipariş Fişi'!$C$19,$A959)),0,1)</f>
        <v>0</v>
      </c>
      <c r="AD959" s="17">
        <f>IF(AC959=0,0,COUNTIF($AC$6:AC959,1))</f>
        <v>0</v>
      </c>
      <c r="AE959" s="18" t="str">
        <f t="shared" si="149"/>
        <v/>
      </c>
    </row>
    <row r="960" spans="1:31" x14ac:dyDescent="0.3">
      <c r="A960" s="17" t="e">
        <f>Tbl_Ürünler[[#This Row],[Ürün Adı]]</f>
        <v>#VALUE!</v>
      </c>
      <c r="B960" s="17">
        <f>IF(ISERROR(SEARCH('G_Sipariş Fişi'!$C$10,$A960)),0,1)</f>
        <v>0</v>
      </c>
      <c r="C960" s="17">
        <f>IF(B960=0,0,COUNTIF($B$6:B960,1))</f>
        <v>0</v>
      </c>
      <c r="D960" s="18" t="str">
        <f t="shared" si="140"/>
        <v/>
      </c>
      <c r="E960" s="17">
        <f>IF(ISERROR(SEARCH('G_Sipariş Fişi'!$C$11,$A960)),0,1)</f>
        <v>0</v>
      </c>
      <c r="F960" s="17">
        <f>IF(E960=0,0,COUNTIF($E$6:E960,1))</f>
        <v>0</v>
      </c>
      <c r="G960" s="18" t="str">
        <f t="shared" si="141"/>
        <v/>
      </c>
      <c r="H960" s="17">
        <f>IF(ISERROR(SEARCH('G_Sipariş Fişi'!$C$12,$A960)),0,1)</f>
        <v>0</v>
      </c>
      <c r="I960" s="17">
        <f>IF(H960=0,0,COUNTIF(H$6:$H960,1))</f>
        <v>0</v>
      </c>
      <c r="J960" s="18" t="str">
        <f t="shared" si="142"/>
        <v/>
      </c>
      <c r="K960" s="17">
        <f>IF(ISERROR(SEARCH('G_Sipariş Fişi'!$C$13,$A960)),0,1)</f>
        <v>0</v>
      </c>
      <c r="L960" s="17">
        <f>IF(K960=0,0,COUNTIF($K$6:K960,1))</f>
        <v>0</v>
      </c>
      <c r="M960" s="18" t="str">
        <f t="shared" si="143"/>
        <v/>
      </c>
      <c r="N960" s="17">
        <f>IF(ISERROR(SEARCH('G_Sipariş Fişi'!$C$14,$A960)),0,1)</f>
        <v>0</v>
      </c>
      <c r="O960" s="17">
        <f>IF(N960=0,0,COUNTIF($N$6:N960,1))</f>
        <v>0</v>
      </c>
      <c r="P960" s="18" t="str">
        <f t="shared" si="144"/>
        <v/>
      </c>
      <c r="Q960" s="17">
        <f>IF(ISERROR(SEARCH('G_Sipariş Fişi'!$C$15,$A960)),0,1)</f>
        <v>0</v>
      </c>
      <c r="R960" s="17">
        <f>IF(Q960=0,0,COUNTIF($Q$6:Q960,1))</f>
        <v>0</v>
      </c>
      <c r="S960" s="18" t="str">
        <f t="shared" si="145"/>
        <v/>
      </c>
      <c r="T960" s="17">
        <f>IF(ISERROR(SEARCH('G_Sipariş Fişi'!$C$16,$A960)),0,1)</f>
        <v>0</v>
      </c>
      <c r="U960" s="17">
        <f>IF(T960=0,0,COUNTIF($T$6:T960,1))</f>
        <v>0</v>
      </c>
      <c r="V960" s="18" t="str">
        <f t="shared" si="146"/>
        <v/>
      </c>
      <c r="W960" s="17">
        <f>IF(ISERROR(SEARCH('G_Sipariş Fişi'!$C$17,$A960)),0,1)</f>
        <v>0</v>
      </c>
      <c r="X960" s="17">
        <f>IF(W960=0,0,COUNTIF($W$6:W960,1))</f>
        <v>0</v>
      </c>
      <c r="Y960" s="18" t="str">
        <f t="shared" si="147"/>
        <v/>
      </c>
      <c r="Z960" s="17">
        <f>IF(ISERROR(SEARCH('G_Sipariş Fişi'!$C$18,$A960)),0,1)</f>
        <v>0</v>
      </c>
      <c r="AA960" s="17">
        <f>IF(Z960=0,0,COUNTIF($Z$6:Z960,1))</f>
        <v>0</v>
      </c>
      <c r="AB960" s="18" t="str">
        <f t="shared" si="148"/>
        <v/>
      </c>
      <c r="AC960" s="17">
        <f>IF(ISERROR(SEARCH('G_Sipariş Fişi'!$C$19,$A960)),0,1)</f>
        <v>0</v>
      </c>
      <c r="AD960" s="17">
        <f>IF(AC960=0,0,COUNTIF($AC$6:AC960,1))</f>
        <v>0</v>
      </c>
      <c r="AE960" s="18" t="str">
        <f t="shared" si="149"/>
        <v/>
      </c>
    </row>
    <row r="961" spans="1:31" x14ac:dyDescent="0.3">
      <c r="A961" s="17" t="e">
        <f>Tbl_Ürünler[[#This Row],[Ürün Adı]]</f>
        <v>#VALUE!</v>
      </c>
      <c r="B961" s="17">
        <f>IF(ISERROR(SEARCH('G_Sipariş Fişi'!$C$10,$A961)),0,1)</f>
        <v>0</v>
      </c>
      <c r="C961" s="17">
        <f>IF(B961=0,0,COUNTIF($B$6:B961,1))</f>
        <v>0</v>
      </c>
      <c r="D961" s="18" t="str">
        <f t="shared" si="140"/>
        <v/>
      </c>
      <c r="E961" s="17">
        <f>IF(ISERROR(SEARCH('G_Sipariş Fişi'!$C$11,$A961)),0,1)</f>
        <v>0</v>
      </c>
      <c r="F961" s="17">
        <f>IF(E961=0,0,COUNTIF($E$6:E961,1))</f>
        <v>0</v>
      </c>
      <c r="G961" s="18" t="str">
        <f t="shared" si="141"/>
        <v/>
      </c>
      <c r="H961" s="17">
        <f>IF(ISERROR(SEARCH('G_Sipariş Fişi'!$C$12,$A961)),0,1)</f>
        <v>0</v>
      </c>
      <c r="I961" s="17">
        <f>IF(H961=0,0,COUNTIF(H$6:$H961,1))</f>
        <v>0</v>
      </c>
      <c r="J961" s="18" t="str">
        <f t="shared" si="142"/>
        <v/>
      </c>
      <c r="K961" s="17">
        <f>IF(ISERROR(SEARCH('G_Sipariş Fişi'!$C$13,$A961)),0,1)</f>
        <v>0</v>
      </c>
      <c r="L961" s="17">
        <f>IF(K961=0,0,COUNTIF($K$6:K961,1))</f>
        <v>0</v>
      </c>
      <c r="M961" s="18" t="str">
        <f t="shared" si="143"/>
        <v/>
      </c>
      <c r="N961" s="17">
        <f>IF(ISERROR(SEARCH('G_Sipariş Fişi'!$C$14,$A961)),0,1)</f>
        <v>0</v>
      </c>
      <c r="O961" s="17">
        <f>IF(N961=0,0,COUNTIF($N$6:N961,1))</f>
        <v>0</v>
      </c>
      <c r="P961" s="18" t="str">
        <f t="shared" si="144"/>
        <v/>
      </c>
      <c r="Q961" s="17">
        <f>IF(ISERROR(SEARCH('G_Sipariş Fişi'!$C$15,$A961)),0,1)</f>
        <v>0</v>
      </c>
      <c r="R961" s="17">
        <f>IF(Q961=0,0,COUNTIF($Q$6:Q961,1))</f>
        <v>0</v>
      </c>
      <c r="S961" s="18" t="str">
        <f t="shared" si="145"/>
        <v/>
      </c>
      <c r="T961" s="17">
        <f>IF(ISERROR(SEARCH('G_Sipariş Fişi'!$C$16,$A961)),0,1)</f>
        <v>0</v>
      </c>
      <c r="U961" s="17">
        <f>IF(T961=0,0,COUNTIF($T$6:T961,1))</f>
        <v>0</v>
      </c>
      <c r="V961" s="18" t="str">
        <f t="shared" si="146"/>
        <v/>
      </c>
      <c r="W961" s="17">
        <f>IF(ISERROR(SEARCH('G_Sipariş Fişi'!$C$17,$A961)),0,1)</f>
        <v>0</v>
      </c>
      <c r="X961" s="17">
        <f>IF(W961=0,0,COUNTIF($W$6:W961,1))</f>
        <v>0</v>
      </c>
      <c r="Y961" s="18" t="str">
        <f t="shared" si="147"/>
        <v/>
      </c>
      <c r="Z961" s="17">
        <f>IF(ISERROR(SEARCH('G_Sipariş Fişi'!$C$18,$A961)),0,1)</f>
        <v>0</v>
      </c>
      <c r="AA961" s="17">
        <f>IF(Z961=0,0,COUNTIF($Z$6:Z961,1))</f>
        <v>0</v>
      </c>
      <c r="AB961" s="18" t="str">
        <f t="shared" si="148"/>
        <v/>
      </c>
      <c r="AC961" s="17">
        <f>IF(ISERROR(SEARCH('G_Sipariş Fişi'!$C$19,$A961)),0,1)</f>
        <v>0</v>
      </c>
      <c r="AD961" s="17">
        <f>IF(AC961=0,0,COUNTIF($AC$6:AC961,1))</f>
        <v>0</v>
      </c>
      <c r="AE961" s="18" t="str">
        <f t="shared" si="149"/>
        <v/>
      </c>
    </row>
    <row r="962" spans="1:31" x14ac:dyDescent="0.3">
      <c r="A962" s="17" t="e">
        <f>Tbl_Ürünler[[#This Row],[Ürün Adı]]</f>
        <v>#VALUE!</v>
      </c>
      <c r="B962" s="17">
        <f>IF(ISERROR(SEARCH('G_Sipariş Fişi'!$C$10,$A962)),0,1)</f>
        <v>0</v>
      </c>
      <c r="C962" s="17">
        <f>IF(B962=0,0,COUNTIF($B$6:B962,1))</f>
        <v>0</v>
      </c>
      <c r="D962" s="18" t="str">
        <f t="shared" si="140"/>
        <v/>
      </c>
      <c r="E962" s="17">
        <f>IF(ISERROR(SEARCH('G_Sipariş Fişi'!$C$11,$A962)),0,1)</f>
        <v>0</v>
      </c>
      <c r="F962" s="17">
        <f>IF(E962=0,0,COUNTIF($E$6:E962,1))</f>
        <v>0</v>
      </c>
      <c r="G962" s="18" t="str">
        <f t="shared" si="141"/>
        <v/>
      </c>
      <c r="H962" s="17">
        <f>IF(ISERROR(SEARCH('G_Sipariş Fişi'!$C$12,$A962)),0,1)</f>
        <v>0</v>
      </c>
      <c r="I962" s="17">
        <f>IF(H962=0,0,COUNTIF(H$6:$H962,1))</f>
        <v>0</v>
      </c>
      <c r="J962" s="18" t="str">
        <f t="shared" si="142"/>
        <v/>
      </c>
      <c r="K962" s="17">
        <f>IF(ISERROR(SEARCH('G_Sipariş Fişi'!$C$13,$A962)),0,1)</f>
        <v>0</v>
      </c>
      <c r="L962" s="17">
        <f>IF(K962=0,0,COUNTIF($K$6:K962,1))</f>
        <v>0</v>
      </c>
      <c r="M962" s="18" t="str">
        <f t="shared" si="143"/>
        <v/>
      </c>
      <c r="N962" s="17">
        <f>IF(ISERROR(SEARCH('G_Sipariş Fişi'!$C$14,$A962)),0,1)</f>
        <v>0</v>
      </c>
      <c r="O962" s="17">
        <f>IF(N962=0,0,COUNTIF($N$6:N962,1))</f>
        <v>0</v>
      </c>
      <c r="P962" s="18" t="str">
        <f t="shared" si="144"/>
        <v/>
      </c>
      <c r="Q962" s="17">
        <f>IF(ISERROR(SEARCH('G_Sipariş Fişi'!$C$15,$A962)),0,1)</f>
        <v>0</v>
      </c>
      <c r="R962" s="17">
        <f>IF(Q962=0,0,COUNTIF($Q$6:Q962,1))</f>
        <v>0</v>
      </c>
      <c r="S962" s="18" t="str">
        <f t="shared" si="145"/>
        <v/>
      </c>
      <c r="T962" s="17">
        <f>IF(ISERROR(SEARCH('G_Sipariş Fişi'!$C$16,$A962)),0,1)</f>
        <v>0</v>
      </c>
      <c r="U962" s="17">
        <f>IF(T962=0,0,COUNTIF($T$6:T962,1))</f>
        <v>0</v>
      </c>
      <c r="V962" s="18" t="str">
        <f t="shared" si="146"/>
        <v/>
      </c>
      <c r="W962" s="17">
        <f>IF(ISERROR(SEARCH('G_Sipariş Fişi'!$C$17,$A962)),0,1)</f>
        <v>0</v>
      </c>
      <c r="X962" s="17">
        <f>IF(W962=0,0,COUNTIF($W$6:W962,1))</f>
        <v>0</v>
      </c>
      <c r="Y962" s="18" t="str">
        <f t="shared" si="147"/>
        <v/>
      </c>
      <c r="Z962" s="17">
        <f>IF(ISERROR(SEARCH('G_Sipariş Fişi'!$C$18,$A962)),0,1)</f>
        <v>0</v>
      </c>
      <c r="AA962" s="17">
        <f>IF(Z962=0,0,COUNTIF($Z$6:Z962,1))</f>
        <v>0</v>
      </c>
      <c r="AB962" s="18" t="str">
        <f t="shared" si="148"/>
        <v/>
      </c>
      <c r="AC962" s="17">
        <f>IF(ISERROR(SEARCH('G_Sipariş Fişi'!$C$19,$A962)),0,1)</f>
        <v>0</v>
      </c>
      <c r="AD962" s="17">
        <f>IF(AC962=0,0,COUNTIF($AC$6:AC962,1))</f>
        <v>0</v>
      </c>
      <c r="AE962" s="18" t="str">
        <f t="shared" si="149"/>
        <v/>
      </c>
    </row>
    <row r="963" spans="1:31" x14ac:dyDescent="0.3">
      <c r="A963" s="17" t="e">
        <f>Tbl_Ürünler[[#This Row],[Ürün Adı]]</f>
        <v>#VALUE!</v>
      </c>
      <c r="B963" s="17">
        <f>IF(ISERROR(SEARCH('G_Sipariş Fişi'!$C$10,$A963)),0,1)</f>
        <v>0</v>
      </c>
      <c r="C963" s="17">
        <f>IF(B963=0,0,COUNTIF($B$6:B963,1))</f>
        <v>0</v>
      </c>
      <c r="D963" s="18" t="str">
        <f t="shared" si="140"/>
        <v/>
      </c>
      <c r="E963" s="17">
        <f>IF(ISERROR(SEARCH('G_Sipariş Fişi'!$C$11,$A963)),0,1)</f>
        <v>0</v>
      </c>
      <c r="F963" s="17">
        <f>IF(E963=0,0,COUNTIF($E$6:E963,1))</f>
        <v>0</v>
      </c>
      <c r="G963" s="18" t="str">
        <f t="shared" si="141"/>
        <v/>
      </c>
      <c r="H963" s="17">
        <f>IF(ISERROR(SEARCH('G_Sipariş Fişi'!$C$12,$A963)),0,1)</f>
        <v>0</v>
      </c>
      <c r="I963" s="17">
        <f>IF(H963=0,0,COUNTIF(H$6:$H963,1))</f>
        <v>0</v>
      </c>
      <c r="J963" s="18" t="str">
        <f t="shared" si="142"/>
        <v/>
      </c>
      <c r="K963" s="17">
        <f>IF(ISERROR(SEARCH('G_Sipariş Fişi'!$C$13,$A963)),0,1)</f>
        <v>0</v>
      </c>
      <c r="L963" s="17">
        <f>IF(K963=0,0,COUNTIF($K$6:K963,1))</f>
        <v>0</v>
      </c>
      <c r="M963" s="18" t="str">
        <f t="shared" si="143"/>
        <v/>
      </c>
      <c r="N963" s="17">
        <f>IF(ISERROR(SEARCH('G_Sipariş Fişi'!$C$14,$A963)),0,1)</f>
        <v>0</v>
      </c>
      <c r="O963" s="17">
        <f>IF(N963=0,0,COUNTIF($N$6:N963,1))</f>
        <v>0</v>
      </c>
      <c r="P963" s="18" t="str">
        <f t="shared" si="144"/>
        <v/>
      </c>
      <c r="Q963" s="17">
        <f>IF(ISERROR(SEARCH('G_Sipariş Fişi'!$C$15,$A963)),0,1)</f>
        <v>0</v>
      </c>
      <c r="R963" s="17">
        <f>IF(Q963=0,0,COUNTIF($Q$6:Q963,1))</f>
        <v>0</v>
      </c>
      <c r="S963" s="18" t="str">
        <f t="shared" si="145"/>
        <v/>
      </c>
      <c r="T963" s="17">
        <f>IF(ISERROR(SEARCH('G_Sipariş Fişi'!$C$16,$A963)),0,1)</f>
        <v>0</v>
      </c>
      <c r="U963" s="17">
        <f>IF(T963=0,0,COUNTIF($T$6:T963,1))</f>
        <v>0</v>
      </c>
      <c r="V963" s="18" t="str">
        <f t="shared" si="146"/>
        <v/>
      </c>
      <c r="W963" s="17">
        <f>IF(ISERROR(SEARCH('G_Sipariş Fişi'!$C$17,$A963)),0,1)</f>
        <v>0</v>
      </c>
      <c r="X963" s="17">
        <f>IF(W963=0,0,COUNTIF($W$6:W963,1))</f>
        <v>0</v>
      </c>
      <c r="Y963" s="18" t="str">
        <f t="shared" si="147"/>
        <v/>
      </c>
      <c r="Z963" s="17">
        <f>IF(ISERROR(SEARCH('G_Sipariş Fişi'!$C$18,$A963)),0,1)</f>
        <v>0</v>
      </c>
      <c r="AA963" s="17">
        <f>IF(Z963=0,0,COUNTIF($Z$6:Z963,1))</f>
        <v>0</v>
      </c>
      <c r="AB963" s="18" t="str">
        <f t="shared" si="148"/>
        <v/>
      </c>
      <c r="AC963" s="17">
        <f>IF(ISERROR(SEARCH('G_Sipariş Fişi'!$C$19,$A963)),0,1)</f>
        <v>0</v>
      </c>
      <c r="AD963" s="17">
        <f>IF(AC963=0,0,COUNTIF($AC$6:AC963,1))</f>
        <v>0</v>
      </c>
      <c r="AE963" s="18" t="str">
        <f t="shared" si="149"/>
        <v/>
      </c>
    </row>
    <row r="964" spans="1:31" x14ac:dyDescent="0.3">
      <c r="A964" s="17" t="e">
        <f>Tbl_Ürünler[[#This Row],[Ürün Adı]]</f>
        <v>#VALUE!</v>
      </c>
      <c r="B964" s="17">
        <f>IF(ISERROR(SEARCH('G_Sipariş Fişi'!$C$10,$A964)),0,1)</f>
        <v>0</v>
      </c>
      <c r="C964" s="17">
        <f>IF(B964=0,0,COUNTIF($B$6:B964,1))</f>
        <v>0</v>
      </c>
      <c r="D964" s="18" t="str">
        <f t="shared" si="140"/>
        <v/>
      </c>
      <c r="E964" s="17">
        <f>IF(ISERROR(SEARCH('G_Sipariş Fişi'!$C$11,$A964)),0,1)</f>
        <v>0</v>
      </c>
      <c r="F964" s="17">
        <f>IF(E964=0,0,COUNTIF($E$6:E964,1))</f>
        <v>0</v>
      </c>
      <c r="G964" s="18" t="str">
        <f t="shared" si="141"/>
        <v/>
      </c>
      <c r="H964" s="17">
        <f>IF(ISERROR(SEARCH('G_Sipariş Fişi'!$C$12,$A964)),0,1)</f>
        <v>0</v>
      </c>
      <c r="I964" s="17">
        <f>IF(H964=0,0,COUNTIF(H$6:$H964,1))</f>
        <v>0</v>
      </c>
      <c r="J964" s="18" t="str">
        <f t="shared" si="142"/>
        <v/>
      </c>
      <c r="K964" s="17">
        <f>IF(ISERROR(SEARCH('G_Sipariş Fişi'!$C$13,$A964)),0,1)</f>
        <v>0</v>
      </c>
      <c r="L964" s="17">
        <f>IF(K964=0,0,COUNTIF($K$6:K964,1))</f>
        <v>0</v>
      </c>
      <c r="M964" s="18" t="str">
        <f t="shared" si="143"/>
        <v/>
      </c>
      <c r="N964" s="17">
        <f>IF(ISERROR(SEARCH('G_Sipariş Fişi'!$C$14,$A964)),0,1)</f>
        <v>0</v>
      </c>
      <c r="O964" s="17">
        <f>IF(N964=0,0,COUNTIF($N$6:N964,1))</f>
        <v>0</v>
      </c>
      <c r="P964" s="18" t="str">
        <f t="shared" si="144"/>
        <v/>
      </c>
      <c r="Q964" s="17">
        <f>IF(ISERROR(SEARCH('G_Sipariş Fişi'!$C$15,$A964)),0,1)</f>
        <v>0</v>
      </c>
      <c r="R964" s="17">
        <f>IF(Q964=0,0,COUNTIF($Q$6:Q964,1))</f>
        <v>0</v>
      </c>
      <c r="S964" s="18" t="str">
        <f t="shared" si="145"/>
        <v/>
      </c>
      <c r="T964" s="17">
        <f>IF(ISERROR(SEARCH('G_Sipariş Fişi'!$C$16,$A964)),0,1)</f>
        <v>0</v>
      </c>
      <c r="U964" s="17">
        <f>IF(T964=0,0,COUNTIF($T$6:T964,1))</f>
        <v>0</v>
      </c>
      <c r="V964" s="18" t="str">
        <f t="shared" si="146"/>
        <v/>
      </c>
      <c r="W964" s="17">
        <f>IF(ISERROR(SEARCH('G_Sipariş Fişi'!$C$17,$A964)),0,1)</f>
        <v>0</v>
      </c>
      <c r="X964" s="17">
        <f>IF(W964=0,0,COUNTIF($W$6:W964,1))</f>
        <v>0</v>
      </c>
      <c r="Y964" s="18" t="str">
        <f t="shared" si="147"/>
        <v/>
      </c>
      <c r="Z964" s="17">
        <f>IF(ISERROR(SEARCH('G_Sipariş Fişi'!$C$18,$A964)),0,1)</f>
        <v>0</v>
      </c>
      <c r="AA964" s="17">
        <f>IF(Z964=0,0,COUNTIF($Z$6:Z964,1))</f>
        <v>0</v>
      </c>
      <c r="AB964" s="18" t="str">
        <f t="shared" si="148"/>
        <v/>
      </c>
      <c r="AC964" s="17">
        <f>IF(ISERROR(SEARCH('G_Sipariş Fişi'!$C$19,$A964)),0,1)</f>
        <v>0</v>
      </c>
      <c r="AD964" s="17">
        <f>IF(AC964=0,0,COUNTIF($AC$6:AC964,1))</f>
        <v>0</v>
      </c>
      <c r="AE964" s="18" t="str">
        <f t="shared" si="149"/>
        <v/>
      </c>
    </row>
    <row r="965" spans="1:31" x14ac:dyDescent="0.3">
      <c r="A965" s="17" t="e">
        <f>Tbl_Ürünler[[#This Row],[Ürün Adı]]</f>
        <v>#VALUE!</v>
      </c>
      <c r="B965" s="17">
        <f>IF(ISERROR(SEARCH('G_Sipariş Fişi'!$C$10,$A965)),0,1)</f>
        <v>0</v>
      </c>
      <c r="C965" s="17">
        <f>IF(B965=0,0,COUNTIF($B$6:B965,1))</f>
        <v>0</v>
      </c>
      <c r="D965" s="18" t="str">
        <f t="shared" si="140"/>
        <v/>
      </c>
      <c r="E965" s="17">
        <f>IF(ISERROR(SEARCH('G_Sipariş Fişi'!$C$11,$A965)),0,1)</f>
        <v>0</v>
      </c>
      <c r="F965" s="17">
        <f>IF(E965=0,0,COUNTIF($E$6:E965,1))</f>
        <v>0</v>
      </c>
      <c r="G965" s="18" t="str">
        <f t="shared" si="141"/>
        <v/>
      </c>
      <c r="H965" s="17">
        <f>IF(ISERROR(SEARCH('G_Sipariş Fişi'!$C$12,$A965)),0,1)</f>
        <v>0</v>
      </c>
      <c r="I965" s="17">
        <f>IF(H965=0,0,COUNTIF(H$6:$H965,1))</f>
        <v>0</v>
      </c>
      <c r="J965" s="18" t="str">
        <f t="shared" si="142"/>
        <v/>
      </c>
      <c r="K965" s="17">
        <f>IF(ISERROR(SEARCH('G_Sipariş Fişi'!$C$13,$A965)),0,1)</f>
        <v>0</v>
      </c>
      <c r="L965" s="17">
        <f>IF(K965=0,0,COUNTIF($K$6:K965,1))</f>
        <v>0</v>
      </c>
      <c r="M965" s="18" t="str">
        <f t="shared" si="143"/>
        <v/>
      </c>
      <c r="N965" s="17">
        <f>IF(ISERROR(SEARCH('G_Sipariş Fişi'!$C$14,$A965)),0,1)</f>
        <v>0</v>
      </c>
      <c r="O965" s="17">
        <f>IF(N965=0,0,COUNTIF($N$6:N965,1))</f>
        <v>0</v>
      </c>
      <c r="P965" s="18" t="str">
        <f t="shared" si="144"/>
        <v/>
      </c>
      <c r="Q965" s="17">
        <f>IF(ISERROR(SEARCH('G_Sipariş Fişi'!$C$15,$A965)),0,1)</f>
        <v>0</v>
      </c>
      <c r="R965" s="17">
        <f>IF(Q965=0,0,COUNTIF($Q$6:Q965,1))</f>
        <v>0</v>
      </c>
      <c r="S965" s="18" t="str">
        <f t="shared" si="145"/>
        <v/>
      </c>
      <c r="T965" s="17">
        <f>IF(ISERROR(SEARCH('G_Sipariş Fişi'!$C$16,$A965)),0,1)</f>
        <v>0</v>
      </c>
      <c r="U965" s="17">
        <f>IF(T965=0,0,COUNTIF($T$6:T965,1))</f>
        <v>0</v>
      </c>
      <c r="V965" s="18" t="str">
        <f t="shared" si="146"/>
        <v/>
      </c>
      <c r="W965" s="17">
        <f>IF(ISERROR(SEARCH('G_Sipariş Fişi'!$C$17,$A965)),0,1)</f>
        <v>0</v>
      </c>
      <c r="X965" s="17">
        <f>IF(W965=0,0,COUNTIF($W$6:W965,1))</f>
        <v>0</v>
      </c>
      <c r="Y965" s="18" t="str">
        <f t="shared" si="147"/>
        <v/>
      </c>
      <c r="Z965" s="17">
        <f>IF(ISERROR(SEARCH('G_Sipariş Fişi'!$C$18,$A965)),0,1)</f>
        <v>0</v>
      </c>
      <c r="AA965" s="17">
        <f>IF(Z965=0,0,COUNTIF($Z$6:Z965,1))</f>
        <v>0</v>
      </c>
      <c r="AB965" s="18" t="str">
        <f t="shared" si="148"/>
        <v/>
      </c>
      <c r="AC965" s="17">
        <f>IF(ISERROR(SEARCH('G_Sipariş Fişi'!$C$19,$A965)),0,1)</f>
        <v>0</v>
      </c>
      <c r="AD965" s="17">
        <f>IF(AC965=0,0,COUNTIF($AC$6:AC965,1))</f>
        <v>0</v>
      </c>
      <c r="AE965" s="18" t="str">
        <f t="shared" si="149"/>
        <v/>
      </c>
    </row>
    <row r="966" spans="1:31" x14ac:dyDescent="0.3">
      <c r="A966" s="17" t="e">
        <f>Tbl_Ürünler[[#This Row],[Ürün Adı]]</f>
        <v>#VALUE!</v>
      </c>
      <c r="B966" s="17">
        <f>IF(ISERROR(SEARCH('G_Sipariş Fişi'!$C$10,$A966)),0,1)</f>
        <v>0</v>
      </c>
      <c r="C966" s="17">
        <f>IF(B966=0,0,COUNTIF($B$6:B966,1))</f>
        <v>0</v>
      </c>
      <c r="D966" s="18" t="str">
        <f t="shared" ref="D966:D1000" si="150">IFERROR(INDEX($A:$A,MATCH(ROW(C965)-4,C:C,0)),"")</f>
        <v/>
      </c>
      <c r="E966" s="17">
        <f>IF(ISERROR(SEARCH('G_Sipariş Fişi'!$C$11,$A966)),0,1)</f>
        <v>0</v>
      </c>
      <c r="F966" s="17">
        <f>IF(E966=0,0,COUNTIF($E$6:E966,1))</f>
        <v>0</v>
      </c>
      <c r="G966" s="18" t="str">
        <f t="shared" ref="G966:G1000" si="151">IFERROR(INDEX($A:$A,MATCH(ROW(F965)-4,F:F,0)),"")</f>
        <v/>
      </c>
      <c r="H966" s="17">
        <f>IF(ISERROR(SEARCH('G_Sipariş Fişi'!$C$12,$A966)),0,1)</f>
        <v>0</v>
      </c>
      <c r="I966" s="17">
        <f>IF(H966=0,0,COUNTIF(H$6:$H966,1))</f>
        <v>0</v>
      </c>
      <c r="J966" s="18" t="str">
        <f t="shared" ref="J966:J1000" si="152">IFERROR(INDEX($A:$A,MATCH(ROW(I965)-4,I:I,0)),"")</f>
        <v/>
      </c>
      <c r="K966" s="17">
        <f>IF(ISERROR(SEARCH('G_Sipariş Fişi'!$C$13,$A966)),0,1)</f>
        <v>0</v>
      </c>
      <c r="L966" s="17">
        <f>IF(K966=0,0,COUNTIF($K$6:K966,1))</f>
        <v>0</v>
      </c>
      <c r="M966" s="18" t="str">
        <f t="shared" ref="M966:M1000" si="153">IFERROR(INDEX($A:$A,MATCH(ROW(L965)-4,L:L,0)),"")</f>
        <v/>
      </c>
      <c r="N966" s="17">
        <f>IF(ISERROR(SEARCH('G_Sipariş Fişi'!$C$14,$A966)),0,1)</f>
        <v>0</v>
      </c>
      <c r="O966" s="17">
        <f>IF(N966=0,0,COUNTIF($N$6:N966,1))</f>
        <v>0</v>
      </c>
      <c r="P966" s="18" t="str">
        <f t="shared" ref="P966:P1000" si="154">IFERROR(INDEX($A:$A,MATCH(ROW(O965)-4,O:O,0)),"")</f>
        <v/>
      </c>
      <c r="Q966" s="17">
        <f>IF(ISERROR(SEARCH('G_Sipariş Fişi'!$C$15,$A966)),0,1)</f>
        <v>0</v>
      </c>
      <c r="R966" s="17">
        <f>IF(Q966=0,0,COUNTIF($Q$6:Q966,1))</f>
        <v>0</v>
      </c>
      <c r="S966" s="18" t="str">
        <f t="shared" ref="S966:S1000" si="155">IFERROR(INDEX($A:$A,MATCH(ROW(R965)-4,R:R,0)),"")</f>
        <v/>
      </c>
      <c r="T966" s="17">
        <f>IF(ISERROR(SEARCH('G_Sipariş Fişi'!$C$16,$A966)),0,1)</f>
        <v>0</v>
      </c>
      <c r="U966" s="17">
        <f>IF(T966=0,0,COUNTIF($T$6:T966,1))</f>
        <v>0</v>
      </c>
      <c r="V966" s="18" t="str">
        <f t="shared" ref="V966:V1000" si="156">IFERROR(INDEX($A:$A,MATCH(ROW(U965)-4,U:U,0)),"")</f>
        <v/>
      </c>
      <c r="W966" s="17">
        <f>IF(ISERROR(SEARCH('G_Sipariş Fişi'!$C$17,$A966)),0,1)</f>
        <v>0</v>
      </c>
      <c r="X966" s="17">
        <f>IF(W966=0,0,COUNTIF($W$6:W966,1))</f>
        <v>0</v>
      </c>
      <c r="Y966" s="18" t="str">
        <f t="shared" ref="Y966:Y1000" si="157">IFERROR(INDEX($A:$A,MATCH(ROW(X965)-4,X:X,0)),"")</f>
        <v/>
      </c>
      <c r="Z966" s="17">
        <f>IF(ISERROR(SEARCH('G_Sipariş Fişi'!$C$18,$A966)),0,1)</f>
        <v>0</v>
      </c>
      <c r="AA966" s="17">
        <f>IF(Z966=0,0,COUNTIF($Z$6:Z966,1))</f>
        <v>0</v>
      </c>
      <c r="AB966" s="18" t="str">
        <f t="shared" ref="AB966:AB1000" si="158">IFERROR(INDEX($A:$A,MATCH(ROW(AA965)-4,AA:AA,0)),"")</f>
        <v/>
      </c>
      <c r="AC966" s="17">
        <f>IF(ISERROR(SEARCH('G_Sipariş Fişi'!$C$19,$A966)),0,1)</f>
        <v>0</v>
      </c>
      <c r="AD966" s="17">
        <f>IF(AC966=0,0,COUNTIF($AC$6:AC966,1))</f>
        <v>0</v>
      </c>
      <c r="AE966" s="18" t="str">
        <f t="shared" ref="AE966:AE1000" si="159">IFERROR(INDEX($A:$A,MATCH(ROW(AD965)-4,AD:AD,0)),"")</f>
        <v/>
      </c>
    </row>
    <row r="967" spans="1:31" x14ac:dyDescent="0.3">
      <c r="A967" s="17" t="e">
        <f>Tbl_Ürünler[[#This Row],[Ürün Adı]]</f>
        <v>#VALUE!</v>
      </c>
      <c r="B967" s="17">
        <f>IF(ISERROR(SEARCH('G_Sipariş Fişi'!$C$10,$A967)),0,1)</f>
        <v>0</v>
      </c>
      <c r="C967" s="17">
        <f>IF(B967=0,0,COUNTIF($B$6:B967,1))</f>
        <v>0</v>
      </c>
      <c r="D967" s="18" t="str">
        <f t="shared" si="150"/>
        <v/>
      </c>
      <c r="E967" s="17">
        <f>IF(ISERROR(SEARCH('G_Sipariş Fişi'!$C$11,$A967)),0,1)</f>
        <v>0</v>
      </c>
      <c r="F967" s="17">
        <f>IF(E967=0,0,COUNTIF($E$6:E967,1))</f>
        <v>0</v>
      </c>
      <c r="G967" s="18" t="str">
        <f t="shared" si="151"/>
        <v/>
      </c>
      <c r="H967" s="17">
        <f>IF(ISERROR(SEARCH('G_Sipariş Fişi'!$C$12,$A967)),0,1)</f>
        <v>0</v>
      </c>
      <c r="I967" s="17">
        <f>IF(H967=0,0,COUNTIF(H$6:$H967,1))</f>
        <v>0</v>
      </c>
      <c r="J967" s="18" t="str">
        <f t="shared" si="152"/>
        <v/>
      </c>
      <c r="K967" s="17">
        <f>IF(ISERROR(SEARCH('G_Sipariş Fişi'!$C$13,$A967)),0,1)</f>
        <v>0</v>
      </c>
      <c r="L967" s="17">
        <f>IF(K967=0,0,COUNTIF($K$6:K967,1))</f>
        <v>0</v>
      </c>
      <c r="M967" s="18" t="str">
        <f t="shared" si="153"/>
        <v/>
      </c>
      <c r="N967" s="17">
        <f>IF(ISERROR(SEARCH('G_Sipariş Fişi'!$C$14,$A967)),0,1)</f>
        <v>0</v>
      </c>
      <c r="O967" s="17">
        <f>IF(N967=0,0,COUNTIF($N$6:N967,1))</f>
        <v>0</v>
      </c>
      <c r="P967" s="18" t="str">
        <f t="shared" si="154"/>
        <v/>
      </c>
      <c r="Q967" s="17">
        <f>IF(ISERROR(SEARCH('G_Sipariş Fişi'!$C$15,$A967)),0,1)</f>
        <v>0</v>
      </c>
      <c r="R967" s="17">
        <f>IF(Q967=0,0,COUNTIF($Q$6:Q967,1))</f>
        <v>0</v>
      </c>
      <c r="S967" s="18" t="str">
        <f t="shared" si="155"/>
        <v/>
      </c>
      <c r="T967" s="17">
        <f>IF(ISERROR(SEARCH('G_Sipariş Fişi'!$C$16,$A967)),0,1)</f>
        <v>0</v>
      </c>
      <c r="U967" s="17">
        <f>IF(T967=0,0,COUNTIF($T$6:T967,1))</f>
        <v>0</v>
      </c>
      <c r="V967" s="18" t="str">
        <f t="shared" si="156"/>
        <v/>
      </c>
      <c r="W967" s="17">
        <f>IF(ISERROR(SEARCH('G_Sipariş Fişi'!$C$17,$A967)),0,1)</f>
        <v>0</v>
      </c>
      <c r="X967" s="17">
        <f>IF(W967=0,0,COUNTIF($W$6:W967,1))</f>
        <v>0</v>
      </c>
      <c r="Y967" s="18" t="str">
        <f t="shared" si="157"/>
        <v/>
      </c>
      <c r="Z967" s="17">
        <f>IF(ISERROR(SEARCH('G_Sipariş Fişi'!$C$18,$A967)),0,1)</f>
        <v>0</v>
      </c>
      <c r="AA967" s="17">
        <f>IF(Z967=0,0,COUNTIF($Z$6:Z967,1))</f>
        <v>0</v>
      </c>
      <c r="AB967" s="18" t="str">
        <f t="shared" si="158"/>
        <v/>
      </c>
      <c r="AC967" s="17">
        <f>IF(ISERROR(SEARCH('G_Sipariş Fişi'!$C$19,$A967)),0,1)</f>
        <v>0</v>
      </c>
      <c r="AD967" s="17">
        <f>IF(AC967=0,0,COUNTIF($AC$6:AC967,1))</f>
        <v>0</v>
      </c>
      <c r="AE967" s="18" t="str">
        <f t="shared" si="159"/>
        <v/>
      </c>
    </row>
    <row r="968" spans="1:31" x14ac:dyDescent="0.3">
      <c r="A968" s="17" t="e">
        <f>Tbl_Ürünler[[#This Row],[Ürün Adı]]</f>
        <v>#VALUE!</v>
      </c>
      <c r="B968" s="17">
        <f>IF(ISERROR(SEARCH('G_Sipariş Fişi'!$C$10,$A968)),0,1)</f>
        <v>0</v>
      </c>
      <c r="C968" s="17">
        <f>IF(B968=0,0,COUNTIF($B$6:B968,1))</f>
        <v>0</v>
      </c>
      <c r="D968" s="18" t="str">
        <f t="shared" si="150"/>
        <v/>
      </c>
      <c r="E968" s="17">
        <f>IF(ISERROR(SEARCH('G_Sipariş Fişi'!$C$11,$A968)),0,1)</f>
        <v>0</v>
      </c>
      <c r="F968" s="17">
        <f>IF(E968=0,0,COUNTIF($E$6:E968,1))</f>
        <v>0</v>
      </c>
      <c r="G968" s="18" t="str">
        <f t="shared" si="151"/>
        <v/>
      </c>
      <c r="H968" s="17">
        <f>IF(ISERROR(SEARCH('G_Sipariş Fişi'!$C$12,$A968)),0,1)</f>
        <v>0</v>
      </c>
      <c r="I968" s="17">
        <f>IF(H968=0,0,COUNTIF(H$6:$H968,1))</f>
        <v>0</v>
      </c>
      <c r="J968" s="18" t="str">
        <f t="shared" si="152"/>
        <v/>
      </c>
      <c r="K968" s="17">
        <f>IF(ISERROR(SEARCH('G_Sipariş Fişi'!$C$13,$A968)),0,1)</f>
        <v>0</v>
      </c>
      <c r="L968" s="17">
        <f>IF(K968=0,0,COUNTIF($K$6:K968,1))</f>
        <v>0</v>
      </c>
      <c r="M968" s="18" t="str">
        <f t="shared" si="153"/>
        <v/>
      </c>
      <c r="N968" s="17">
        <f>IF(ISERROR(SEARCH('G_Sipariş Fişi'!$C$14,$A968)),0,1)</f>
        <v>0</v>
      </c>
      <c r="O968" s="17">
        <f>IF(N968=0,0,COUNTIF($N$6:N968,1))</f>
        <v>0</v>
      </c>
      <c r="P968" s="18" t="str">
        <f t="shared" si="154"/>
        <v/>
      </c>
      <c r="Q968" s="17">
        <f>IF(ISERROR(SEARCH('G_Sipariş Fişi'!$C$15,$A968)),0,1)</f>
        <v>0</v>
      </c>
      <c r="R968" s="17">
        <f>IF(Q968=0,0,COUNTIF($Q$6:Q968,1))</f>
        <v>0</v>
      </c>
      <c r="S968" s="18" t="str">
        <f t="shared" si="155"/>
        <v/>
      </c>
      <c r="T968" s="17">
        <f>IF(ISERROR(SEARCH('G_Sipariş Fişi'!$C$16,$A968)),0,1)</f>
        <v>0</v>
      </c>
      <c r="U968" s="17">
        <f>IF(T968=0,0,COUNTIF($T$6:T968,1))</f>
        <v>0</v>
      </c>
      <c r="V968" s="18" t="str">
        <f t="shared" si="156"/>
        <v/>
      </c>
      <c r="W968" s="17">
        <f>IF(ISERROR(SEARCH('G_Sipariş Fişi'!$C$17,$A968)),0,1)</f>
        <v>0</v>
      </c>
      <c r="X968" s="17">
        <f>IF(W968=0,0,COUNTIF($W$6:W968,1))</f>
        <v>0</v>
      </c>
      <c r="Y968" s="18" t="str">
        <f t="shared" si="157"/>
        <v/>
      </c>
      <c r="Z968" s="17">
        <f>IF(ISERROR(SEARCH('G_Sipariş Fişi'!$C$18,$A968)),0,1)</f>
        <v>0</v>
      </c>
      <c r="AA968" s="17">
        <f>IF(Z968=0,0,COUNTIF($Z$6:Z968,1))</f>
        <v>0</v>
      </c>
      <c r="AB968" s="18" t="str">
        <f t="shared" si="158"/>
        <v/>
      </c>
      <c r="AC968" s="17">
        <f>IF(ISERROR(SEARCH('G_Sipariş Fişi'!$C$19,$A968)),0,1)</f>
        <v>0</v>
      </c>
      <c r="AD968" s="17">
        <f>IF(AC968=0,0,COUNTIF($AC$6:AC968,1))</f>
        <v>0</v>
      </c>
      <c r="AE968" s="18" t="str">
        <f t="shared" si="159"/>
        <v/>
      </c>
    </row>
    <row r="969" spans="1:31" x14ac:dyDescent="0.3">
      <c r="A969" s="17" t="e">
        <f>Tbl_Ürünler[[#This Row],[Ürün Adı]]</f>
        <v>#VALUE!</v>
      </c>
      <c r="B969" s="17">
        <f>IF(ISERROR(SEARCH('G_Sipariş Fişi'!$C$10,$A969)),0,1)</f>
        <v>0</v>
      </c>
      <c r="C969" s="17">
        <f>IF(B969=0,0,COUNTIF($B$6:B969,1))</f>
        <v>0</v>
      </c>
      <c r="D969" s="18" t="str">
        <f t="shared" si="150"/>
        <v/>
      </c>
      <c r="E969" s="17">
        <f>IF(ISERROR(SEARCH('G_Sipariş Fişi'!$C$11,$A969)),0,1)</f>
        <v>0</v>
      </c>
      <c r="F969" s="17">
        <f>IF(E969=0,0,COUNTIF($E$6:E969,1))</f>
        <v>0</v>
      </c>
      <c r="G969" s="18" t="str">
        <f t="shared" si="151"/>
        <v/>
      </c>
      <c r="H969" s="17">
        <f>IF(ISERROR(SEARCH('G_Sipariş Fişi'!$C$12,$A969)),0,1)</f>
        <v>0</v>
      </c>
      <c r="I969" s="17">
        <f>IF(H969=0,0,COUNTIF(H$6:$H969,1))</f>
        <v>0</v>
      </c>
      <c r="J969" s="18" t="str">
        <f t="shared" si="152"/>
        <v/>
      </c>
      <c r="K969" s="17">
        <f>IF(ISERROR(SEARCH('G_Sipariş Fişi'!$C$13,$A969)),0,1)</f>
        <v>0</v>
      </c>
      <c r="L969" s="17">
        <f>IF(K969=0,0,COUNTIF($K$6:K969,1))</f>
        <v>0</v>
      </c>
      <c r="M969" s="18" t="str">
        <f t="shared" si="153"/>
        <v/>
      </c>
      <c r="N969" s="17">
        <f>IF(ISERROR(SEARCH('G_Sipariş Fişi'!$C$14,$A969)),0,1)</f>
        <v>0</v>
      </c>
      <c r="O969" s="17">
        <f>IF(N969=0,0,COUNTIF($N$6:N969,1))</f>
        <v>0</v>
      </c>
      <c r="P969" s="18" t="str">
        <f t="shared" si="154"/>
        <v/>
      </c>
      <c r="Q969" s="17">
        <f>IF(ISERROR(SEARCH('G_Sipariş Fişi'!$C$15,$A969)),0,1)</f>
        <v>0</v>
      </c>
      <c r="R969" s="17">
        <f>IF(Q969=0,0,COUNTIF($Q$6:Q969,1))</f>
        <v>0</v>
      </c>
      <c r="S969" s="18" t="str">
        <f t="shared" si="155"/>
        <v/>
      </c>
      <c r="T969" s="17">
        <f>IF(ISERROR(SEARCH('G_Sipariş Fişi'!$C$16,$A969)),0,1)</f>
        <v>0</v>
      </c>
      <c r="U969" s="17">
        <f>IF(T969=0,0,COUNTIF($T$6:T969,1))</f>
        <v>0</v>
      </c>
      <c r="V969" s="18" t="str">
        <f t="shared" si="156"/>
        <v/>
      </c>
      <c r="W969" s="17">
        <f>IF(ISERROR(SEARCH('G_Sipariş Fişi'!$C$17,$A969)),0,1)</f>
        <v>0</v>
      </c>
      <c r="X969" s="17">
        <f>IF(W969=0,0,COUNTIF($W$6:W969,1))</f>
        <v>0</v>
      </c>
      <c r="Y969" s="18" t="str">
        <f t="shared" si="157"/>
        <v/>
      </c>
      <c r="Z969" s="17">
        <f>IF(ISERROR(SEARCH('G_Sipariş Fişi'!$C$18,$A969)),0,1)</f>
        <v>0</v>
      </c>
      <c r="AA969" s="17">
        <f>IF(Z969=0,0,COUNTIF($Z$6:Z969,1))</f>
        <v>0</v>
      </c>
      <c r="AB969" s="18" t="str">
        <f t="shared" si="158"/>
        <v/>
      </c>
      <c r="AC969" s="17">
        <f>IF(ISERROR(SEARCH('G_Sipariş Fişi'!$C$19,$A969)),0,1)</f>
        <v>0</v>
      </c>
      <c r="AD969" s="17">
        <f>IF(AC969=0,0,COUNTIF($AC$6:AC969,1))</f>
        <v>0</v>
      </c>
      <c r="AE969" s="18" t="str">
        <f t="shared" si="159"/>
        <v/>
      </c>
    </row>
    <row r="970" spans="1:31" x14ac:dyDescent="0.3">
      <c r="A970" s="17" t="e">
        <f>Tbl_Ürünler[[#This Row],[Ürün Adı]]</f>
        <v>#VALUE!</v>
      </c>
      <c r="B970" s="17">
        <f>IF(ISERROR(SEARCH('G_Sipariş Fişi'!$C$10,$A970)),0,1)</f>
        <v>0</v>
      </c>
      <c r="C970" s="17">
        <f>IF(B970=0,0,COUNTIF($B$6:B970,1))</f>
        <v>0</v>
      </c>
      <c r="D970" s="18" t="str">
        <f t="shared" si="150"/>
        <v/>
      </c>
      <c r="E970" s="17">
        <f>IF(ISERROR(SEARCH('G_Sipariş Fişi'!$C$11,$A970)),0,1)</f>
        <v>0</v>
      </c>
      <c r="F970" s="17">
        <f>IF(E970=0,0,COUNTIF($E$6:E970,1))</f>
        <v>0</v>
      </c>
      <c r="G970" s="18" t="str">
        <f t="shared" si="151"/>
        <v/>
      </c>
      <c r="H970" s="17">
        <f>IF(ISERROR(SEARCH('G_Sipariş Fişi'!$C$12,$A970)),0,1)</f>
        <v>0</v>
      </c>
      <c r="I970" s="17">
        <f>IF(H970=0,0,COUNTIF(H$6:$H970,1))</f>
        <v>0</v>
      </c>
      <c r="J970" s="18" t="str">
        <f t="shared" si="152"/>
        <v/>
      </c>
      <c r="K970" s="17">
        <f>IF(ISERROR(SEARCH('G_Sipariş Fişi'!$C$13,$A970)),0,1)</f>
        <v>0</v>
      </c>
      <c r="L970" s="17">
        <f>IF(K970=0,0,COUNTIF($K$6:K970,1))</f>
        <v>0</v>
      </c>
      <c r="M970" s="18" t="str">
        <f t="shared" si="153"/>
        <v/>
      </c>
      <c r="N970" s="17">
        <f>IF(ISERROR(SEARCH('G_Sipariş Fişi'!$C$14,$A970)),0,1)</f>
        <v>0</v>
      </c>
      <c r="O970" s="17">
        <f>IF(N970=0,0,COUNTIF($N$6:N970,1))</f>
        <v>0</v>
      </c>
      <c r="P970" s="18" t="str">
        <f t="shared" si="154"/>
        <v/>
      </c>
      <c r="Q970" s="17">
        <f>IF(ISERROR(SEARCH('G_Sipariş Fişi'!$C$15,$A970)),0,1)</f>
        <v>0</v>
      </c>
      <c r="R970" s="17">
        <f>IF(Q970=0,0,COUNTIF($Q$6:Q970,1))</f>
        <v>0</v>
      </c>
      <c r="S970" s="18" t="str">
        <f t="shared" si="155"/>
        <v/>
      </c>
      <c r="T970" s="17">
        <f>IF(ISERROR(SEARCH('G_Sipariş Fişi'!$C$16,$A970)),0,1)</f>
        <v>0</v>
      </c>
      <c r="U970" s="17">
        <f>IF(T970=0,0,COUNTIF($T$6:T970,1))</f>
        <v>0</v>
      </c>
      <c r="V970" s="18" t="str">
        <f t="shared" si="156"/>
        <v/>
      </c>
      <c r="W970" s="17">
        <f>IF(ISERROR(SEARCH('G_Sipariş Fişi'!$C$17,$A970)),0,1)</f>
        <v>0</v>
      </c>
      <c r="X970" s="17">
        <f>IF(W970=0,0,COUNTIF($W$6:W970,1))</f>
        <v>0</v>
      </c>
      <c r="Y970" s="18" t="str">
        <f t="shared" si="157"/>
        <v/>
      </c>
      <c r="Z970" s="17">
        <f>IF(ISERROR(SEARCH('G_Sipariş Fişi'!$C$18,$A970)),0,1)</f>
        <v>0</v>
      </c>
      <c r="AA970" s="17">
        <f>IF(Z970=0,0,COUNTIF($Z$6:Z970,1))</f>
        <v>0</v>
      </c>
      <c r="AB970" s="18" t="str">
        <f t="shared" si="158"/>
        <v/>
      </c>
      <c r="AC970" s="17">
        <f>IF(ISERROR(SEARCH('G_Sipariş Fişi'!$C$19,$A970)),0,1)</f>
        <v>0</v>
      </c>
      <c r="AD970" s="17">
        <f>IF(AC970=0,0,COUNTIF($AC$6:AC970,1))</f>
        <v>0</v>
      </c>
      <c r="AE970" s="18" t="str">
        <f t="shared" si="159"/>
        <v/>
      </c>
    </row>
    <row r="971" spans="1:31" x14ac:dyDescent="0.3">
      <c r="A971" s="17" t="e">
        <f>Tbl_Ürünler[[#This Row],[Ürün Adı]]</f>
        <v>#VALUE!</v>
      </c>
      <c r="B971" s="17">
        <f>IF(ISERROR(SEARCH('G_Sipariş Fişi'!$C$10,$A971)),0,1)</f>
        <v>0</v>
      </c>
      <c r="C971" s="17">
        <f>IF(B971=0,0,COUNTIF($B$6:B971,1))</f>
        <v>0</v>
      </c>
      <c r="D971" s="18" t="str">
        <f t="shared" si="150"/>
        <v/>
      </c>
      <c r="E971" s="17">
        <f>IF(ISERROR(SEARCH('G_Sipariş Fişi'!$C$11,$A971)),0,1)</f>
        <v>0</v>
      </c>
      <c r="F971" s="17">
        <f>IF(E971=0,0,COUNTIF($E$6:E971,1))</f>
        <v>0</v>
      </c>
      <c r="G971" s="18" t="str">
        <f t="shared" si="151"/>
        <v/>
      </c>
      <c r="H971" s="17">
        <f>IF(ISERROR(SEARCH('G_Sipariş Fişi'!$C$12,$A971)),0,1)</f>
        <v>0</v>
      </c>
      <c r="I971" s="17">
        <f>IF(H971=0,0,COUNTIF(H$6:$H971,1))</f>
        <v>0</v>
      </c>
      <c r="J971" s="18" t="str">
        <f t="shared" si="152"/>
        <v/>
      </c>
      <c r="K971" s="17">
        <f>IF(ISERROR(SEARCH('G_Sipariş Fişi'!$C$13,$A971)),0,1)</f>
        <v>0</v>
      </c>
      <c r="L971" s="17">
        <f>IF(K971=0,0,COUNTIF($K$6:K971,1))</f>
        <v>0</v>
      </c>
      <c r="M971" s="18" t="str">
        <f t="shared" si="153"/>
        <v/>
      </c>
      <c r="N971" s="17">
        <f>IF(ISERROR(SEARCH('G_Sipariş Fişi'!$C$14,$A971)),0,1)</f>
        <v>0</v>
      </c>
      <c r="O971" s="17">
        <f>IF(N971=0,0,COUNTIF($N$6:N971,1))</f>
        <v>0</v>
      </c>
      <c r="P971" s="18" t="str">
        <f t="shared" si="154"/>
        <v/>
      </c>
      <c r="Q971" s="17">
        <f>IF(ISERROR(SEARCH('G_Sipariş Fişi'!$C$15,$A971)),0,1)</f>
        <v>0</v>
      </c>
      <c r="R971" s="17">
        <f>IF(Q971=0,0,COUNTIF($Q$6:Q971,1))</f>
        <v>0</v>
      </c>
      <c r="S971" s="18" t="str">
        <f t="shared" si="155"/>
        <v/>
      </c>
      <c r="T971" s="17">
        <f>IF(ISERROR(SEARCH('G_Sipariş Fişi'!$C$16,$A971)),0,1)</f>
        <v>0</v>
      </c>
      <c r="U971" s="17">
        <f>IF(T971=0,0,COUNTIF($T$6:T971,1))</f>
        <v>0</v>
      </c>
      <c r="V971" s="18" t="str">
        <f t="shared" si="156"/>
        <v/>
      </c>
      <c r="W971" s="17">
        <f>IF(ISERROR(SEARCH('G_Sipariş Fişi'!$C$17,$A971)),0,1)</f>
        <v>0</v>
      </c>
      <c r="X971" s="17">
        <f>IF(W971=0,0,COUNTIF($W$6:W971,1))</f>
        <v>0</v>
      </c>
      <c r="Y971" s="18" t="str">
        <f t="shared" si="157"/>
        <v/>
      </c>
      <c r="Z971" s="17">
        <f>IF(ISERROR(SEARCH('G_Sipariş Fişi'!$C$18,$A971)),0,1)</f>
        <v>0</v>
      </c>
      <c r="AA971" s="17">
        <f>IF(Z971=0,0,COUNTIF($Z$6:Z971,1))</f>
        <v>0</v>
      </c>
      <c r="AB971" s="18" t="str">
        <f t="shared" si="158"/>
        <v/>
      </c>
      <c r="AC971" s="17">
        <f>IF(ISERROR(SEARCH('G_Sipariş Fişi'!$C$19,$A971)),0,1)</f>
        <v>0</v>
      </c>
      <c r="AD971" s="17">
        <f>IF(AC971=0,0,COUNTIF($AC$6:AC971,1))</f>
        <v>0</v>
      </c>
      <c r="AE971" s="18" t="str">
        <f t="shared" si="159"/>
        <v/>
      </c>
    </row>
    <row r="972" spans="1:31" x14ac:dyDescent="0.3">
      <c r="A972" s="17" t="e">
        <f>Tbl_Ürünler[[#This Row],[Ürün Adı]]</f>
        <v>#VALUE!</v>
      </c>
      <c r="B972" s="17">
        <f>IF(ISERROR(SEARCH('G_Sipariş Fişi'!$C$10,$A972)),0,1)</f>
        <v>0</v>
      </c>
      <c r="C972" s="17">
        <f>IF(B972=0,0,COUNTIF($B$6:B972,1))</f>
        <v>0</v>
      </c>
      <c r="D972" s="18" t="str">
        <f t="shared" si="150"/>
        <v/>
      </c>
      <c r="E972" s="17">
        <f>IF(ISERROR(SEARCH('G_Sipariş Fişi'!$C$11,$A972)),0,1)</f>
        <v>0</v>
      </c>
      <c r="F972" s="17">
        <f>IF(E972=0,0,COUNTIF($E$6:E972,1))</f>
        <v>0</v>
      </c>
      <c r="G972" s="18" t="str">
        <f t="shared" si="151"/>
        <v/>
      </c>
      <c r="H972" s="17">
        <f>IF(ISERROR(SEARCH('G_Sipariş Fişi'!$C$12,$A972)),0,1)</f>
        <v>0</v>
      </c>
      <c r="I972" s="17">
        <f>IF(H972=0,0,COUNTIF(H$6:$H972,1))</f>
        <v>0</v>
      </c>
      <c r="J972" s="18" t="str">
        <f t="shared" si="152"/>
        <v/>
      </c>
      <c r="K972" s="17">
        <f>IF(ISERROR(SEARCH('G_Sipariş Fişi'!$C$13,$A972)),0,1)</f>
        <v>0</v>
      </c>
      <c r="L972" s="17">
        <f>IF(K972=0,0,COUNTIF($K$6:K972,1))</f>
        <v>0</v>
      </c>
      <c r="M972" s="18" t="str">
        <f t="shared" si="153"/>
        <v/>
      </c>
      <c r="N972" s="17">
        <f>IF(ISERROR(SEARCH('G_Sipariş Fişi'!$C$14,$A972)),0,1)</f>
        <v>0</v>
      </c>
      <c r="O972" s="17">
        <f>IF(N972=0,0,COUNTIF($N$6:N972,1))</f>
        <v>0</v>
      </c>
      <c r="P972" s="18" t="str">
        <f t="shared" si="154"/>
        <v/>
      </c>
      <c r="Q972" s="17">
        <f>IF(ISERROR(SEARCH('G_Sipariş Fişi'!$C$15,$A972)),0,1)</f>
        <v>0</v>
      </c>
      <c r="R972" s="17">
        <f>IF(Q972=0,0,COUNTIF($Q$6:Q972,1))</f>
        <v>0</v>
      </c>
      <c r="S972" s="18" t="str">
        <f t="shared" si="155"/>
        <v/>
      </c>
      <c r="T972" s="17">
        <f>IF(ISERROR(SEARCH('G_Sipariş Fişi'!$C$16,$A972)),0,1)</f>
        <v>0</v>
      </c>
      <c r="U972" s="17">
        <f>IF(T972=0,0,COUNTIF($T$6:T972,1))</f>
        <v>0</v>
      </c>
      <c r="V972" s="18" t="str">
        <f t="shared" si="156"/>
        <v/>
      </c>
      <c r="W972" s="17">
        <f>IF(ISERROR(SEARCH('G_Sipariş Fişi'!$C$17,$A972)),0,1)</f>
        <v>0</v>
      </c>
      <c r="X972" s="17">
        <f>IF(W972=0,0,COUNTIF($W$6:W972,1))</f>
        <v>0</v>
      </c>
      <c r="Y972" s="18" t="str">
        <f t="shared" si="157"/>
        <v/>
      </c>
      <c r="Z972" s="17">
        <f>IF(ISERROR(SEARCH('G_Sipariş Fişi'!$C$18,$A972)),0,1)</f>
        <v>0</v>
      </c>
      <c r="AA972" s="17">
        <f>IF(Z972=0,0,COUNTIF($Z$6:Z972,1))</f>
        <v>0</v>
      </c>
      <c r="AB972" s="18" t="str">
        <f t="shared" si="158"/>
        <v/>
      </c>
      <c r="AC972" s="17">
        <f>IF(ISERROR(SEARCH('G_Sipariş Fişi'!$C$19,$A972)),0,1)</f>
        <v>0</v>
      </c>
      <c r="AD972" s="17">
        <f>IF(AC972=0,0,COUNTIF($AC$6:AC972,1))</f>
        <v>0</v>
      </c>
      <c r="AE972" s="18" t="str">
        <f t="shared" si="159"/>
        <v/>
      </c>
    </row>
    <row r="973" spans="1:31" x14ac:dyDescent="0.3">
      <c r="A973" s="17" t="e">
        <f>Tbl_Ürünler[[#This Row],[Ürün Adı]]</f>
        <v>#VALUE!</v>
      </c>
      <c r="B973" s="17">
        <f>IF(ISERROR(SEARCH('G_Sipariş Fişi'!$C$10,$A973)),0,1)</f>
        <v>0</v>
      </c>
      <c r="C973" s="17">
        <f>IF(B973=0,0,COUNTIF($B$6:B973,1))</f>
        <v>0</v>
      </c>
      <c r="D973" s="18" t="str">
        <f t="shared" si="150"/>
        <v/>
      </c>
      <c r="E973" s="17">
        <f>IF(ISERROR(SEARCH('G_Sipariş Fişi'!$C$11,$A973)),0,1)</f>
        <v>0</v>
      </c>
      <c r="F973" s="17">
        <f>IF(E973=0,0,COUNTIF($E$6:E973,1))</f>
        <v>0</v>
      </c>
      <c r="G973" s="18" t="str">
        <f t="shared" si="151"/>
        <v/>
      </c>
      <c r="H973" s="17">
        <f>IF(ISERROR(SEARCH('G_Sipariş Fişi'!$C$12,$A973)),0,1)</f>
        <v>0</v>
      </c>
      <c r="I973" s="17">
        <f>IF(H973=0,0,COUNTIF(H$6:$H973,1))</f>
        <v>0</v>
      </c>
      <c r="J973" s="18" t="str">
        <f t="shared" si="152"/>
        <v/>
      </c>
      <c r="K973" s="17">
        <f>IF(ISERROR(SEARCH('G_Sipariş Fişi'!$C$13,$A973)),0,1)</f>
        <v>0</v>
      </c>
      <c r="L973" s="17">
        <f>IF(K973=0,0,COUNTIF($K$6:K973,1))</f>
        <v>0</v>
      </c>
      <c r="M973" s="18" t="str">
        <f t="shared" si="153"/>
        <v/>
      </c>
      <c r="N973" s="17">
        <f>IF(ISERROR(SEARCH('G_Sipariş Fişi'!$C$14,$A973)),0,1)</f>
        <v>0</v>
      </c>
      <c r="O973" s="17">
        <f>IF(N973=0,0,COUNTIF($N$6:N973,1))</f>
        <v>0</v>
      </c>
      <c r="P973" s="18" t="str">
        <f t="shared" si="154"/>
        <v/>
      </c>
      <c r="Q973" s="17">
        <f>IF(ISERROR(SEARCH('G_Sipariş Fişi'!$C$15,$A973)),0,1)</f>
        <v>0</v>
      </c>
      <c r="R973" s="17">
        <f>IF(Q973=0,0,COUNTIF($Q$6:Q973,1))</f>
        <v>0</v>
      </c>
      <c r="S973" s="18" t="str">
        <f t="shared" si="155"/>
        <v/>
      </c>
      <c r="T973" s="17">
        <f>IF(ISERROR(SEARCH('G_Sipariş Fişi'!$C$16,$A973)),0,1)</f>
        <v>0</v>
      </c>
      <c r="U973" s="17">
        <f>IF(T973=0,0,COUNTIF($T$6:T973,1))</f>
        <v>0</v>
      </c>
      <c r="V973" s="18" t="str">
        <f t="shared" si="156"/>
        <v/>
      </c>
      <c r="W973" s="17">
        <f>IF(ISERROR(SEARCH('G_Sipariş Fişi'!$C$17,$A973)),0,1)</f>
        <v>0</v>
      </c>
      <c r="X973" s="17">
        <f>IF(W973=0,0,COUNTIF($W$6:W973,1))</f>
        <v>0</v>
      </c>
      <c r="Y973" s="18" t="str">
        <f t="shared" si="157"/>
        <v/>
      </c>
      <c r="Z973" s="17">
        <f>IF(ISERROR(SEARCH('G_Sipariş Fişi'!$C$18,$A973)),0,1)</f>
        <v>0</v>
      </c>
      <c r="AA973" s="17">
        <f>IF(Z973=0,0,COUNTIF($Z$6:Z973,1))</f>
        <v>0</v>
      </c>
      <c r="AB973" s="18" t="str">
        <f t="shared" si="158"/>
        <v/>
      </c>
      <c r="AC973" s="17">
        <f>IF(ISERROR(SEARCH('G_Sipariş Fişi'!$C$19,$A973)),0,1)</f>
        <v>0</v>
      </c>
      <c r="AD973" s="17">
        <f>IF(AC973=0,0,COUNTIF($AC$6:AC973,1))</f>
        <v>0</v>
      </c>
      <c r="AE973" s="18" t="str">
        <f t="shared" si="159"/>
        <v/>
      </c>
    </row>
    <row r="974" spans="1:31" x14ac:dyDescent="0.3">
      <c r="A974" s="17" t="e">
        <f>Tbl_Ürünler[[#This Row],[Ürün Adı]]</f>
        <v>#VALUE!</v>
      </c>
      <c r="B974" s="17">
        <f>IF(ISERROR(SEARCH('G_Sipariş Fişi'!$C$10,$A974)),0,1)</f>
        <v>0</v>
      </c>
      <c r="C974" s="17">
        <f>IF(B974=0,0,COUNTIF($B$6:B974,1))</f>
        <v>0</v>
      </c>
      <c r="D974" s="18" t="str">
        <f t="shared" si="150"/>
        <v/>
      </c>
      <c r="E974" s="17">
        <f>IF(ISERROR(SEARCH('G_Sipariş Fişi'!$C$11,$A974)),0,1)</f>
        <v>0</v>
      </c>
      <c r="F974" s="17">
        <f>IF(E974=0,0,COUNTIF($E$6:E974,1))</f>
        <v>0</v>
      </c>
      <c r="G974" s="18" t="str">
        <f t="shared" si="151"/>
        <v/>
      </c>
      <c r="H974" s="17">
        <f>IF(ISERROR(SEARCH('G_Sipariş Fişi'!$C$12,$A974)),0,1)</f>
        <v>0</v>
      </c>
      <c r="I974" s="17">
        <f>IF(H974=0,0,COUNTIF(H$6:$H974,1))</f>
        <v>0</v>
      </c>
      <c r="J974" s="18" t="str">
        <f t="shared" si="152"/>
        <v/>
      </c>
      <c r="K974" s="17">
        <f>IF(ISERROR(SEARCH('G_Sipariş Fişi'!$C$13,$A974)),0,1)</f>
        <v>0</v>
      </c>
      <c r="L974" s="17">
        <f>IF(K974=0,0,COUNTIF($K$6:K974,1))</f>
        <v>0</v>
      </c>
      <c r="M974" s="18" t="str">
        <f t="shared" si="153"/>
        <v/>
      </c>
      <c r="N974" s="17">
        <f>IF(ISERROR(SEARCH('G_Sipariş Fişi'!$C$14,$A974)),0,1)</f>
        <v>0</v>
      </c>
      <c r="O974" s="17">
        <f>IF(N974=0,0,COUNTIF($N$6:N974,1))</f>
        <v>0</v>
      </c>
      <c r="P974" s="18" t="str">
        <f t="shared" si="154"/>
        <v/>
      </c>
      <c r="Q974" s="17">
        <f>IF(ISERROR(SEARCH('G_Sipariş Fişi'!$C$15,$A974)),0,1)</f>
        <v>0</v>
      </c>
      <c r="R974" s="17">
        <f>IF(Q974=0,0,COUNTIF($Q$6:Q974,1))</f>
        <v>0</v>
      </c>
      <c r="S974" s="18" t="str">
        <f t="shared" si="155"/>
        <v/>
      </c>
      <c r="T974" s="17">
        <f>IF(ISERROR(SEARCH('G_Sipariş Fişi'!$C$16,$A974)),0,1)</f>
        <v>0</v>
      </c>
      <c r="U974" s="17">
        <f>IF(T974=0,0,COUNTIF($T$6:T974,1))</f>
        <v>0</v>
      </c>
      <c r="V974" s="18" t="str">
        <f t="shared" si="156"/>
        <v/>
      </c>
      <c r="W974" s="17">
        <f>IF(ISERROR(SEARCH('G_Sipariş Fişi'!$C$17,$A974)),0,1)</f>
        <v>0</v>
      </c>
      <c r="X974" s="17">
        <f>IF(W974=0,0,COUNTIF($W$6:W974,1))</f>
        <v>0</v>
      </c>
      <c r="Y974" s="18" t="str">
        <f t="shared" si="157"/>
        <v/>
      </c>
      <c r="Z974" s="17">
        <f>IF(ISERROR(SEARCH('G_Sipariş Fişi'!$C$18,$A974)),0,1)</f>
        <v>0</v>
      </c>
      <c r="AA974" s="17">
        <f>IF(Z974=0,0,COUNTIF($Z$6:Z974,1))</f>
        <v>0</v>
      </c>
      <c r="AB974" s="18" t="str">
        <f t="shared" si="158"/>
        <v/>
      </c>
      <c r="AC974" s="17">
        <f>IF(ISERROR(SEARCH('G_Sipariş Fişi'!$C$19,$A974)),0,1)</f>
        <v>0</v>
      </c>
      <c r="AD974" s="17">
        <f>IF(AC974=0,0,COUNTIF($AC$6:AC974,1))</f>
        <v>0</v>
      </c>
      <c r="AE974" s="18" t="str">
        <f t="shared" si="159"/>
        <v/>
      </c>
    </row>
    <row r="975" spans="1:31" x14ac:dyDescent="0.3">
      <c r="A975" s="17" t="e">
        <f>Tbl_Ürünler[[#This Row],[Ürün Adı]]</f>
        <v>#VALUE!</v>
      </c>
      <c r="B975" s="17">
        <f>IF(ISERROR(SEARCH('G_Sipariş Fişi'!$C$10,$A975)),0,1)</f>
        <v>0</v>
      </c>
      <c r="C975" s="17">
        <f>IF(B975=0,0,COUNTIF($B$6:B975,1))</f>
        <v>0</v>
      </c>
      <c r="D975" s="18" t="str">
        <f t="shared" si="150"/>
        <v/>
      </c>
      <c r="E975" s="17">
        <f>IF(ISERROR(SEARCH('G_Sipariş Fişi'!$C$11,$A975)),0,1)</f>
        <v>0</v>
      </c>
      <c r="F975" s="17">
        <f>IF(E975=0,0,COUNTIF($E$6:E975,1))</f>
        <v>0</v>
      </c>
      <c r="G975" s="18" t="str">
        <f t="shared" si="151"/>
        <v/>
      </c>
      <c r="H975" s="17">
        <f>IF(ISERROR(SEARCH('G_Sipariş Fişi'!$C$12,$A975)),0,1)</f>
        <v>0</v>
      </c>
      <c r="I975" s="17">
        <f>IF(H975=0,0,COUNTIF(H$6:$H975,1))</f>
        <v>0</v>
      </c>
      <c r="J975" s="18" t="str">
        <f t="shared" si="152"/>
        <v/>
      </c>
      <c r="K975" s="17">
        <f>IF(ISERROR(SEARCH('G_Sipariş Fişi'!$C$13,$A975)),0,1)</f>
        <v>0</v>
      </c>
      <c r="L975" s="17">
        <f>IF(K975=0,0,COUNTIF($K$6:K975,1))</f>
        <v>0</v>
      </c>
      <c r="M975" s="18" t="str">
        <f t="shared" si="153"/>
        <v/>
      </c>
      <c r="N975" s="17">
        <f>IF(ISERROR(SEARCH('G_Sipariş Fişi'!$C$14,$A975)),0,1)</f>
        <v>0</v>
      </c>
      <c r="O975" s="17">
        <f>IF(N975=0,0,COUNTIF($N$6:N975,1))</f>
        <v>0</v>
      </c>
      <c r="P975" s="18" t="str">
        <f t="shared" si="154"/>
        <v/>
      </c>
      <c r="Q975" s="17">
        <f>IF(ISERROR(SEARCH('G_Sipariş Fişi'!$C$15,$A975)),0,1)</f>
        <v>0</v>
      </c>
      <c r="R975" s="17">
        <f>IF(Q975=0,0,COUNTIF($Q$6:Q975,1))</f>
        <v>0</v>
      </c>
      <c r="S975" s="18" t="str">
        <f t="shared" si="155"/>
        <v/>
      </c>
      <c r="T975" s="17">
        <f>IF(ISERROR(SEARCH('G_Sipariş Fişi'!$C$16,$A975)),0,1)</f>
        <v>0</v>
      </c>
      <c r="U975" s="17">
        <f>IF(T975=0,0,COUNTIF($T$6:T975,1))</f>
        <v>0</v>
      </c>
      <c r="V975" s="18" t="str">
        <f t="shared" si="156"/>
        <v/>
      </c>
      <c r="W975" s="17">
        <f>IF(ISERROR(SEARCH('G_Sipariş Fişi'!$C$17,$A975)),0,1)</f>
        <v>0</v>
      </c>
      <c r="X975" s="17">
        <f>IF(W975=0,0,COUNTIF($W$6:W975,1))</f>
        <v>0</v>
      </c>
      <c r="Y975" s="18" t="str">
        <f t="shared" si="157"/>
        <v/>
      </c>
      <c r="Z975" s="17">
        <f>IF(ISERROR(SEARCH('G_Sipariş Fişi'!$C$18,$A975)),0,1)</f>
        <v>0</v>
      </c>
      <c r="AA975" s="17">
        <f>IF(Z975=0,0,COUNTIF($Z$6:Z975,1))</f>
        <v>0</v>
      </c>
      <c r="AB975" s="18" t="str">
        <f t="shared" si="158"/>
        <v/>
      </c>
      <c r="AC975" s="17">
        <f>IF(ISERROR(SEARCH('G_Sipariş Fişi'!$C$19,$A975)),0,1)</f>
        <v>0</v>
      </c>
      <c r="AD975" s="17">
        <f>IF(AC975=0,0,COUNTIF($AC$6:AC975,1))</f>
        <v>0</v>
      </c>
      <c r="AE975" s="18" t="str">
        <f t="shared" si="159"/>
        <v/>
      </c>
    </row>
    <row r="976" spans="1:31" x14ac:dyDescent="0.3">
      <c r="A976" s="17" t="e">
        <f>Tbl_Ürünler[[#This Row],[Ürün Adı]]</f>
        <v>#VALUE!</v>
      </c>
      <c r="B976" s="17">
        <f>IF(ISERROR(SEARCH('G_Sipariş Fişi'!$C$10,$A976)),0,1)</f>
        <v>0</v>
      </c>
      <c r="C976" s="17">
        <f>IF(B976=0,0,COUNTIF($B$6:B976,1))</f>
        <v>0</v>
      </c>
      <c r="D976" s="18" t="str">
        <f t="shared" si="150"/>
        <v/>
      </c>
      <c r="E976" s="17">
        <f>IF(ISERROR(SEARCH('G_Sipariş Fişi'!$C$11,$A976)),0,1)</f>
        <v>0</v>
      </c>
      <c r="F976" s="17">
        <f>IF(E976=0,0,COUNTIF($E$6:E976,1))</f>
        <v>0</v>
      </c>
      <c r="G976" s="18" t="str">
        <f t="shared" si="151"/>
        <v/>
      </c>
      <c r="H976" s="17">
        <f>IF(ISERROR(SEARCH('G_Sipariş Fişi'!$C$12,$A976)),0,1)</f>
        <v>0</v>
      </c>
      <c r="I976" s="17">
        <f>IF(H976=0,0,COUNTIF(H$6:$H976,1))</f>
        <v>0</v>
      </c>
      <c r="J976" s="18" t="str">
        <f t="shared" si="152"/>
        <v/>
      </c>
      <c r="K976" s="17">
        <f>IF(ISERROR(SEARCH('G_Sipariş Fişi'!$C$13,$A976)),0,1)</f>
        <v>0</v>
      </c>
      <c r="L976" s="17">
        <f>IF(K976=0,0,COUNTIF($K$6:K976,1))</f>
        <v>0</v>
      </c>
      <c r="M976" s="18" t="str">
        <f t="shared" si="153"/>
        <v/>
      </c>
      <c r="N976" s="17">
        <f>IF(ISERROR(SEARCH('G_Sipariş Fişi'!$C$14,$A976)),0,1)</f>
        <v>0</v>
      </c>
      <c r="O976" s="17">
        <f>IF(N976=0,0,COUNTIF($N$6:N976,1))</f>
        <v>0</v>
      </c>
      <c r="P976" s="18" t="str">
        <f t="shared" si="154"/>
        <v/>
      </c>
      <c r="Q976" s="17">
        <f>IF(ISERROR(SEARCH('G_Sipariş Fişi'!$C$15,$A976)),0,1)</f>
        <v>0</v>
      </c>
      <c r="R976" s="17">
        <f>IF(Q976=0,0,COUNTIF($Q$6:Q976,1))</f>
        <v>0</v>
      </c>
      <c r="S976" s="18" t="str">
        <f t="shared" si="155"/>
        <v/>
      </c>
      <c r="T976" s="17">
        <f>IF(ISERROR(SEARCH('G_Sipariş Fişi'!$C$16,$A976)),0,1)</f>
        <v>0</v>
      </c>
      <c r="U976" s="17">
        <f>IF(T976=0,0,COUNTIF($T$6:T976,1))</f>
        <v>0</v>
      </c>
      <c r="V976" s="18" t="str">
        <f t="shared" si="156"/>
        <v/>
      </c>
      <c r="W976" s="17">
        <f>IF(ISERROR(SEARCH('G_Sipariş Fişi'!$C$17,$A976)),0,1)</f>
        <v>0</v>
      </c>
      <c r="X976" s="17">
        <f>IF(W976=0,0,COUNTIF($W$6:W976,1))</f>
        <v>0</v>
      </c>
      <c r="Y976" s="18" t="str">
        <f t="shared" si="157"/>
        <v/>
      </c>
      <c r="Z976" s="17">
        <f>IF(ISERROR(SEARCH('G_Sipariş Fişi'!$C$18,$A976)),0,1)</f>
        <v>0</v>
      </c>
      <c r="AA976" s="17">
        <f>IF(Z976=0,0,COUNTIF($Z$6:Z976,1))</f>
        <v>0</v>
      </c>
      <c r="AB976" s="18" t="str">
        <f t="shared" si="158"/>
        <v/>
      </c>
      <c r="AC976" s="17">
        <f>IF(ISERROR(SEARCH('G_Sipariş Fişi'!$C$19,$A976)),0,1)</f>
        <v>0</v>
      </c>
      <c r="AD976" s="17">
        <f>IF(AC976=0,0,COUNTIF($AC$6:AC976,1))</f>
        <v>0</v>
      </c>
      <c r="AE976" s="18" t="str">
        <f t="shared" si="159"/>
        <v/>
      </c>
    </row>
    <row r="977" spans="1:31" x14ac:dyDescent="0.3">
      <c r="A977" s="17" t="e">
        <f>Tbl_Ürünler[[#This Row],[Ürün Adı]]</f>
        <v>#VALUE!</v>
      </c>
      <c r="B977" s="17">
        <f>IF(ISERROR(SEARCH('G_Sipariş Fişi'!$C$10,$A977)),0,1)</f>
        <v>0</v>
      </c>
      <c r="C977" s="17">
        <f>IF(B977=0,0,COUNTIF($B$6:B977,1))</f>
        <v>0</v>
      </c>
      <c r="D977" s="18" t="str">
        <f t="shared" si="150"/>
        <v/>
      </c>
      <c r="E977" s="17">
        <f>IF(ISERROR(SEARCH('G_Sipariş Fişi'!$C$11,$A977)),0,1)</f>
        <v>0</v>
      </c>
      <c r="F977" s="17">
        <f>IF(E977=0,0,COUNTIF($E$6:E977,1))</f>
        <v>0</v>
      </c>
      <c r="G977" s="18" t="str">
        <f t="shared" si="151"/>
        <v/>
      </c>
      <c r="H977" s="17">
        <f>IF(ISERROR(SEARCH('G_Sipariş Fişi'!$C$12,$A977)),0,1)</f>
        <v>0</v>
      </c>
      <c r="I977" s="17">
        <f>IF(H977=0,0,COUNTIF(H$6:$H977,1))</f>
        <v>0</v>
      </c>
      <c r="J977" s="18" t="str">
        <f t="shared" si="152"/>
        <v/>
      </c>
      <c r="K977" s="17">
        <f>IF(ISERROR(SEARCH('G_Sipariş Fişi'!$C$13,$A977)),0,1)</f>
        <v>0</v>
      </c>
      <c r="L977" s="17">
        <f>IF(K977=0,0,COUNTIF($K$6:K977,1))</f>
        <v>0</v>
      </c>
      <c r="M977" s="18" t="str">
        <f t="shared" si="153"/>
        <v/>
      </c>
      <c r="N977" s="17">
        <f>IF(ISERROR(SEARCH('G_Sipariş Fişi'!$C$14,$A977)),0,1)</f>
        <v>0</v>
      </c>
      <c r="O977" s="17">
        <f>IF(N977=0,0,COUNTIF($N$6:N977,1))</f>
        <v>0</v>
      </c>
      <c r="P977" s="18" t="str">
        <f t="shared" si="154"/>
        <v/>
      </c>
      <c r="Q977" s="17">
        <f>IF(ISERROR(SEARCH('G_Sipariş Fişi'!$C$15,$A977)),0,1)</f>
        <v>0</v>
      </c>
      <c r="R977" s="17">
        <f>IF(Q977=0,0,COUNTIF($Q$6:Q977,1))</f>
        <v>0</v>
      </c>
      <c r="S977" s="18" t="str">
        <f t="shared" si="155"/>
        <v/>
      </c>
      <c r="T977" s="17">
        <f>IF(ISERROR(SEARCH('G_Sipariş Fişi'!$C$16,$A977)),0,1)</f>
        <v>0</v>
      </c>
      <c r="U977" s="17">
        <f>IF(T977=0,0,COUNTIF($T$6:T977,1))</f>
        <v>0</v>
      </c>
      <c r="V977" s="18" t="str">
        <f t="shared" si="156"/>
        <v/>
      </c>
      <c r="W977" s="17">
        <f>IF(ISERROR(SEARCH('G_Sipariş Fişi'!$C$17,$A977)),0,1)</f>
        <v>0</v>
      </c>
      <c r="X977" s="17">
        <f>IF(W977=0,0,COUNTIF($W$6:W977,1))</f>
        <v>0</v>
      </c>
      <c r="Y977" s="18" t="str">
        <f t="shared" si="157"/>
        <v/>
      </c>
      <c r="Z977" s="17">
        <f>IF(ISERROR(SEARCH('G_Sipariş Fişi'!$C$18,$A977)),0,1)</f>
        <v>0</v>
      </c>
      <c r="AA977" s="17">
        <f>IF(Z977=0,0,COUNTIF($Z$6:Z977,1))</f>
        <v>0</v>
      </c>
      <c r="AB977" s="18" t="str">
        <f t="shared" si="158"/>
        <v/>
      </c>
      <c r="AC977" s="17">
        <f>IF(ISERROR(SEARCH('G_Sipariş Fişi'!$C$19,$A977)),0,1)</f>
        <v>0</v>
      </c>
      <c r="AD977" s="17">
        <f>IF(AC977=0,0,COUNTIF($AC$6:AC977,1))</f>
        <v>0</v>
      </c>
      <c r="AE977" s="18" t="str">
        <f t="shared" si="159"/>
        <v/>
      </c>
    </row>
    <row r="978" spans="1:31" x14ac:dyDescent="0.3">
      <c r="A978" s="17" t="e">
        <f>Tbl_Ürünler[[#This Row],[Ürün Adı]]</f>
        <v>#VALUE!</v>
      </c>
      <c r="B978" s="17">
        <f>IF(ISERROR(SEARCH('G_Sipariş Fişi'!$C$10,$A978)),0,1)</f>
        <v>0</v>
      </c>
      <c r="C978" s="17">
        <f>IF(B978=0,0,COUNTIF($B$6:B978,1))</f>
        <v>0</v>
      </c>
      <c r="D978" s="18" t="str">
        <f t="shared" si="150"/>
        <v/>
      </c>
      <c r="E978" s="17">
        <f>IF(ISERROR(SEARCH('G_Sipariş Fişi'!$C$11,$A978)),0,1)</f>
        <v>0</v>
      </c>
      <c r="F978" s="17">
        <f>IF(E978=0,0,COUNTIF($E$6:E978,1))</f>
        <v>0</v>
      </c>
      <c r="G978" s="18" t="str">
        <f t="shared" si="151"/>
        <v/>
      </c>
      <c r="H978" s="17">
        <f>IF(ISERROR(SEARCH('G_Sipariş Fişi'!$C$12,$A978)),0,1)</f>
        <v>0</v>
      </c>
      <c r="I978" s="17">
        <f>IF(H978=0,0,COUNTIF(H$6:$H978,1))</f>
        <v>0</v>
      </c>
      <c r="J978" s="18" t="str">
        <f t="shared" si="152"/>
        <v/>
      </c>
      <c r="K978" s="17">
        <f>IF(ISERROR(SEARCH('G_Sipariş Fişi'!$C$13,$A978)),0,1)</f>
        <v>0</v>
      </c>
      <c r="L978" s="17">
        <f>IF(K978=0,0,COUNTIF($K$6:K978,1))</f>
        <v>0</v>
      </c>
      <c r="M978" s="18" t="str">
        <f t="shared" si="153"/>
        <v/>
      </c>
      <c r="N978" s="17">
        <f>IF(ISERROR(SEARCH('G_Sipariş Fişi'!$C$14,$A978)),0,1)</f>
        <v>0</v>
      </c>
      <c r="O978" s="17">
        <f>IF(N978=0,0,COUNTIF($N$6:N978,1))</f>
        <v>0</v>
      </c>
      <c r="P978" s="18" t="str">
        <f t="shared" si="154"/>
        <v/>
      </c>
      <c r="Q978" s="17">
        <f>IF(ISERROR(SEARCH('G_Sipariş Fişi'!$C$15,$A978)),0,1)</f>
        <v>0</v>
      </c>
      <c r="R978" s="17">
        <f>IF(Q978=0,0,COUNTIF($Q$6:Q978,1))</f>
        <v>0</v>
      </c>
      <c r="S978" s="18" t="str">
        <f t="shared" si="155"/>
        <v/>
      </c>
      <c r="T978" s="17">
        <f>IF(ISERROR(SEARCH('G_Sipariş Fişi'!$C$16,$A978)),0,1)</f>
        <v>0</v>
      </c>
      <c r="U978" s="17">
        <f>IF(T978=0,0,COUNTIF($T$6:T978,1))</f>
        <v>0</v>
      </c>
      <c r="V978" s="18" t="str">
        <f t="shared" si="156"/>
        <v/>
      </c>
      <c r="W978" s="17">
        <f>IF(ISERROR(SEARCH('G_Sipariş Fişi'!$C$17,$A978)),0,1)</f>
        <v>0</v>
      </c>
      <c r="X978" s="17">
        <f>IF(W978=0,0,COUNTIF($W$6:W978,1))</f>
        <v>0</v>
      </c>
      <c r="Y978" s="18" t="str">
        <f t="shared" si="157"/>
        <v/>
      </c>
      <c r="Z978" s="17">
        <f>IF(ISERROR(SEARCH('G_Sipariş Fişi'!$C$18,$A978)),0,1)</f>
        <v>0</v>
      </c>
      <c r="AA978" s="17">
        <f>IF(Z978=0,0,COUNTIF($Z$6:Z978,1))</f>
        <v>0</v>
      </c>
      <c r="AB978" s="18" t="str">
        <f t="shared" si="158"/>
        <v/>
      </c>
      <c r="AC978" s="17">
        <f>IF(ISERROR(SEARCH('G_Sipariş Fişi'!$C$19,$A978)),0,1)</f>
        <v>0</v>
      </c>
      <c r="AD978" s="17">
        <f>IF(AC978=0,0,COUNTIF($AC$6:AC978,1))</f>
        <v>0</v>
      </c>
      <c r="AE978" s="18" t="str">
        <f t="shared" si="159"/>
        <v/>
      </c>
    </row>
    <row r="979" spans="1:31" x14ac:dyDescent="0.3">
      <c r="A979" s="17" t="e">
        <f>Tbl_Ürünler[[#This Row],[Ürün Adı]]</f>
        <v>#VALUE!</v>
      </c>
      <c r="B979" s="17">
        <f>IF(ISERROR(SEARCH('G_Sipariş Fişi'!$C$10,$A979)),0,1)</f>
        <v>0</v>
      </c>
      <c r="C979" s="17">
        <f>IF(B979=0,0,COUNTIF($B$6:B979,1))</f>
        <v>0</v>
      </c>
      <c r="D979" s="18" t="str">
        <f t="shared" si="150"/>
        <v/>
      </c>
      <c r="E979" s="17">
        <f>IF(ISERROR(SEARCH('G_Sipariş Fişi'!$C$11,$A979)),0,1)</f>
        <v>0</v>
      </c>
      <c r="F979" s="17">
        <f>IF(E979=0,0,COUNTIF($E$6:E979,1))</f>
        <v>0</v>
      </c>
      <c r="G979" s="18" t="str">
        <f t="shared" si="151"/>
        <v/>
      </c>
      <c r="H979" s="17">
        <f>IF(ISERROR(SEARCH('G_Sipariş Fişi'!$C$12,$A979)),0,1)</f>
        <v>0</v>
      </c>
      <c r="I979" s="17">
        <f>IF(H979=0,0,COUNTIF(H$6:$H979,1))</f>
        <v>0</v>
      </c>
      <c r="J979" s="18" t="str">
        <f t="shared" si="152"/>
        <v/>
      </c>
      <c r="K979" s="17">
        <f>IF(ISERROR(SEARCH('G_Sipariş Fişi'!$C$13,$A979)),0,1)</f>
        <v>0</v>
      </c>
      <c r="L979" s="17">
        <f>IF(K979=0,0,COUNTIF($K$6:K979,1))</f>
        <v>0</v>
      </c>
      <c r="M979" s="18" t="str">
        <f t="shared" si="153"/>
        <v/>
      </c>
      <c r="N979" s="17">
        <f>IF(ISERROR(SEARCH('G_Sipariş Fişi'!$C$14,$A979)),0,1)</f>
        <v>0</v>
      </c>
      <c r="O979" s="17">
        <f>IF(N979=0,0,COUNTIF($N$6:N979,1))</f>
        <v>0</v>
      </c>
      <c r="P979" s="18" t="str">
        <f t="shared" si="154"/>
        <v/>
      </c>
      <c r="Q979" s="17">
        <f>IF(ISERROR(SEARCH('G_Sipariş Fişi'!$C$15,$A979)),0,1)</f>
        <v>0</v>
      </c>
      <c r="R979" s="17">
        <f>IF(Q979=0,0,COUNTIF($Q$6:Q979,1))</f>
        <v>0</v>
      </c>
      <c r="S979" s="18" t="str">
        <f t="shared" si="155"/>
        <v/>
      </c>
      <c r="T979" s="17">
        <f>IF(ISERROR(SEARCH('G_Sipariş Fişi'!$C$16,$A979)),0,1)</f>
        <v>0</v>
      </c>
      <c r="U979" s="17">
        <f>IF(T979=0,0,COUNTIF($T$6:T979,1))</f>
        <v>0</v>
      </c>
      <c r="V979" s="18" t="str">
        <f t="shared" si="156"/>
        <v/>
      </c>
      <c r="W979" s="17">
        <f>IF(ISERROR(SEARCH('G_Sipariş Fişi'!$C$17,$A979)),0,1)</f>
        <v>0</v>
      </c>
      <c r="X979" s="17">
        <f>IF(W979=0,0,COUNTIF($W$6:W979,1))</f>
        <v>0</v>
      </c>
      <c r="Y979" s="18" t="str">
        <f t="shared" si="157"/>
        <v/>
      </c>
      <c r="Z979" s="17">
        <f>IF(ISERROR(SEARCH('G_Sipariş Fişi'!$C$18,$A979)),0,1)</f>
        <v>0</v>
      </c>
      <c r="AA979" s="17">
        <f>IF(Z979=0,0,COUNTIF($Z$6:Z979,1))</f>
        <v>0</v>
      </c>
      <c r="AB979" s="18" t="str">
        <f t="shared" si="158"/>
        <v/>
      </c>
      <c r="AC979" s="17">
        <f>IF(ISERROR(SEARCH('G_Sipariş Fişi'!$C$19,$A979)),0,1)</f>
        <v>0</v>
      </c>
      <c r="AD979" s="17">
        <f>IF(AC979=0,0,COUNTIF($AC$6:AC979,1))</f>
        <v>0</v>
      </c>
      <c r="AE979" s="18" t="str">
        <f t="shared" si="159"/>
        <v/>
      </c>
    </row>
    <row r="980" spans="1:31" x14ac:dyDescent="0.3">
      <c r="A980" s="17" t="e">
        <f>Tbl_Ürünler[[#This Row],[Ürün Adı]]</f>
        <v>#VALUE!</v>
      </c>
      <c r="B980" s="17">
        <f>IF(ISERROR(SEARCH('G_Sipariş Fişi'!$C$10,$A980)),0,1)</f>
        <v>0</v>
      </c>
      <c r="C980" s="17">
        <f>IF(B980=0,0,COUNTIF($B$6:B980,1))</f>
        <v>0</v>
      </c>
      <c r="D980" s="18" t="str">
        <f t="shared" si="150"/>
        <v/>
      </c>
      <c r="E980" s="17">
        <f>IF(ISERROR(SEARCH('G_Sipariş Fişi'!$C$11,$A980)),0,1)</f>
        <v>0</v>
      </c>
      <c r="F980" s="17">
        <f>IF(E980=0,0,COUNTIF($E$6:E980,1))</f>
        <v>0</v>
      </c>
      <c r="G980" s="18" t="str">
        <f t="shared" si="151"/>
        <v/>
      </c>
      <c r="H980" s="17">
        <f>IF(ISERROR(SEARCH('G_Sipariş Fişi'!$C$12,$A980)),0,1)</f>
        <v>0</v>
      </c>
      <c r="I980" s="17">
        <f>IF(H980=0,0,COUNTIF(H$6:$H980,1))</f>
        <v>0</v>
      </c>
      <c r="J980" s="18" t="str">
        <f t="shared" si="152"/>
        <v/>
      </c>
      <c r="K980" s="17">
        <f>IF(ISERROR(SEARCH('G_Sipariş Fişi'!$C$13,$A980)),0,1)</f>
        <v>0</v>
      </c>
      <c r="L980" s="17">
        <f>IF(K980=0,0,COUNTIF($K$6:K980,1))</f>
        <v>0</v>
      </c>
      <c r="M980" s="18" t="str">
        <f t="shared" si="153"/>
        <v/>
      </c>
      <c r="N980" s="17">
        <f>IF(ISERROR(SEARCH('G_Sipariş Fişi'!$C$14,$A980)),0,1)</f>
        <v>0</v>
      </c>
      <c r="O980" s="17">
        <f>IF(N980=0,0,COUNTIF($N$6:N980,1))</f>
        <v>0</v>
      </c>
      <c r="P980" s="18" t="str">
        <f t="shared" si="154"/>
        <v/>
      </c>
      <c r="Q980" s="17">
        <f>IF(ISERROR(SEARCH('G_Sipariş Fişi'!$C$15,$A980)),0,1)</f>
        <v>0</v>
      </c>
      <c r="R980" s="17">
        <f>IF(Q980=0,0,COUNTIF($Q$6:Q980,1))</f>
        <v>0</v>
      </c>
      <c r="S980" s="18" t="str">
        <f t="shared" si="155"/>
        <v/>
      </c>
      <c r="T980" s="17">
        <f>IF(ISERROR(SEARCH('G_Sipariş Fişi'!$C$16,$A980)),0,1)</f>
        <v>0</v>
      </c>
      <c r="U980" s="17">
        <f>IF(T980=0,0,COUNTIF($T$6:T980,1))</f>
        <v>0</v>
      </c>
      <c r="V980" s="18" t="str">
        <f t="shared" si="156"/>
        <v/>
      </c>
      <c r="W980" s="17">
        <f>IF(ISERROR(SEARCH('G_Sipariş Fişi'!$C$17,$A980)),0,1)</f>
        <v>0</v>
      </c>
      <c r="X980" s="17">
        <f>IF(W980=0,0,COUNTIF($W$6:W980,1))</f>
        <v>0</v>
      </c>
      <c r="Y980" s="18" t="str">
        <f t="shared" si="157"/>
        <v/>
      </c>
      <c r="Z980" s="17">
        <f>IF(ISERROR(SEARCH('G_Sipariş Fişi'!$C$18,$A980)),0,1)</f>
        <v>0</v>
      </c>
      <c r="AA980" s="17">
        <f>IF(Z980=0,0,COUNTIF($Z$6:Z980,1))</f>
        <v>0</v>
      </c>
      <c r="AB980" s="18" t="str">
        <f t="shared" si="158"/>
        <v/>
      </c>
      <c r="AC980" s="17">
        <f>IF(ISERROR(SEARCH('G_Sipariş Fişi'!$C$19,$A980)),0,1)</f>
        <v>0</v>
      </c>
      <c r="AD980" s="17">
        <f>IF(AC980=0,0,COUNTIF($AC$6:AC980,1))</f>
        <v>0</v>
      </c>
      <c r="AE980" s="18" t="str">
        <f t="shared" si="159"/>
        <v/>
      </c>
    </row>
    <row r="981" spans="1:31" x14ac:dyDescent="0.3">
      <c r="A981" s="17" t="e">
        <f>Tbl_Ürünler[[#This Row],[Ürün Adı]]</f>
        <v>#VALUE!</v>
      </c>
      <c r="B981" s="17">
        <f>IF(ISERROR(SEARCH('G_Sipariş Fişi'!$C$10,$A981)),0,1)</f>
        <v>0</v>
      </c>
      <c r="C981" s="17">
        <f>IF(B981=0,0,COUNTIF($B$6:B981,1))</f>
        <v>0</v>
      </c>
      <c r="D981" s="18" t="str">
        <f t="shared" si="150"/>
        <v/>
      </c>
      <c r="E981" s="17">
        <f>IF(ISERROR(SEARCH('G_Sipariş Fişi'!$C$11,$A981)),0,1)</f>
        <v>0</v>
      </c>
      <c r="F981" s="17">
        <f>IF(E981=0,0,COUNTIF($E$6:E981,1))</f>
        <v>0</v>
      </c>
      <c r="G981" s="18" t="str">
        <f t="shared" si="151"/>
        <v/>
      </c>
      <c r="H981" s="17">
        <f>IF(ISERROR(SEARCH('G_Sipariş Fişi'!$C$12,$A981)),0,1)</f>
        <v>0</v>
      </c>
      <c r="I981" s="17">
        <f>IF(H981=0,0,COUNTIF(H$6:$H981,1))</f>
        <v>0</v>
      </c>
      <c r="J981" s="18" t="str">
        <f t="shared" si="152"/>
        <v/>
      </c>
      <c r="K981" s="17">
        <f>IF(ISERROR(SEARCH('G_Sipariş Fişi'!$C$13,$A981)),0,1)</f>
        <v>0</v>
      </c>
      <c r="L981" s="17">
        <f>IF(K981=0,0,COUNTIF($K$6:K981,1))</f>
        <v>0</v>
      </c>
      <c r="M981" s="18" t="str">
        <f t="shared" si="153"/>
        <v/>
      </c>
      <c r="N981" s="17">
        <f>IF(ISERROR(SEARCH('G_Sipariş Fişi'!$C$14,$A981)),0,1)</f>
        <v>0</v>
      </c>
      <c r="O981" s="17">
        <f>IF(N981=0,0,COUNTIF($N$6:N981,1))</f>
        <v>0</v>
      </c>
      <c r="P981" s="18" t="str">
        <f t="shared" si="154"/>
        <v/>
      </c>
      <c r="Q981" s="17">
        <f>IF(ISERROR(SEARCH('G_Sipariş Fişi'!$C$15,$A981)),0,1)</f>
        <v>0</v>
      </c>
      <c r="R981" s="17">
        <f>IF(Q981=0,0,COUNTIF($Q$6:Q981,1))</f>
        <v>0</v>
      </c>
      <c r="S981" s="18" t="str">
        <f t="shared" si="155"/>
        <v/>
      </c>
      <c r="T981" s="17">
        <f>IF(ISERROR(SEARCH('G_Sipariş Fişi'!$C$16,$A981)),0,1)</f>
        <v>0</v>
      </c>
      <c r="U981" s="17">
        <f>IF(T981=0,0,COUNTIF($T$6:T981,1))</f>
        <v>0</v>
      </c>
      <c r="V981" s="18" t="str">
        <f t="shared" si="156"/>
        <v/>
      </c>
      <c r="W981" s="17">
        <f>IF(ISERROR(SEARCH('G_Sipariş Fişi'!$C$17,$A981)),0,1)</f>
        <v>0</v>
      </c>
      <c r="X981" s="17">
        <f>IF(W981=0,0,COUNTIF($W$6:W981,1))</f>
        <v>0</v>
      </c>
      <c r="Y981" s="18" t="str">
        <f t="shared" si="157"/>
        <v/>
      </c>
      <c r="Z981" s="17">
        <f>IF(ISERROR(SEARCH('G_Sipariş Fişi'!$C$18,$A981)),0,1)</f>
        <v>0</v>
      </c>
      <c r="AA981" s="17">
        <f>IF(Z981=0,0,COUNTIF($Z$6:Z981,1))</f>
        <v>0</v>
      </c>
      <c r="AB981" s="18" t="str">
        <f t="shared" si="158"/>
        <v/>
      </c>
      <c r="AC981" s="17">
        <f>IF(ISERROR(SEARCH('G_Sipariş Fişi'!$C$19,$A981)),0,1)</f>
        <v>0</v>
      </c>
      <c r="AD981" s="17">
        <f>IF(AC981=0,0,COUNTIF($AC$6:AC981,1))</f>
        <v>0</v>
      </c>
      <c r="AE981" s="18" t="str">
        <f t="shared" si="159"/>
        <v/>
      </c>
    </row>
    <row r="982" spans="1:31" x14ac:dyDescent="0.3">
      <c r="A982" s="17" t="e">
        <f>Tbl_Ürünler[[#This Row],[Ürün Adı]]</f>
        <v>#VALUE!</v>
      </c>
      <c r="B982" s="17">
        <f>IF(ISERROR(SEARCH('G_Sipariş Fişi'!$C$10,$A982)),0,1)</f>
        <v>0</v>
      </c>
      <c r="C982" s="17">
        <f>IF(B982=0,0,COUNTIF($B$6:B982,1))</f>
        <v>0</v>
      </c>
      <c r="D982" s="18" t="str">
        <f t="shared" si="150"/>
        <v/>
      </c>
      <c r="E982" s="17">
        <f>IF(ISERROR(SEARCH('G_Sipariş Fişi'!$C$11,$A982)),0,1)</f>
        <v>0</v>
      </c>
      <c r="F982" s="17">
        <f>IF(E982=0,0,COUNTIF($E$6:E982,1))</f>
        <v>0</v>
      </c>
      <c r="G982" s="18" t="str">
        <f t="shared" si="151"/>
        <v/>
      </c>
      <c r="H982" s="17">
        <f>IF(ISERROR(SEARCH('G_Sipariş Fişi'!$C$12,$A982)),0,1)</f>
        <v>0</v>
      </c>
      <c r="I982" s="17">
        <f>IF(H982=0,0,COUNTIF(H$6:$H982,1))</f>
        <v>0</v>
      </c>
      <c r="J982" s="18" t="str">
        <f t="shared" si="152"/>
        <v/>
      </c>
      <c r="K982" s="17">
        <f>IF(ISERROR(SEARCH('G_Sipariş Fişi'!$C$13,$A982)),0,1)</f>
        <v>0</v>
      </c>
      <c r="L982" s="17">
        <f>IF(K982=0,0,COUNTIF($K$6:K982,1))</f>
        <v>0</v>
      </c>
      <c r="M982" s="18" t="str">
        <f t="shared" si="153"/>
        <v/>
      </c>
      <c r="N982" s="17">
        <f>IF(ISERROR(SEARCH('G_Sipariş Fişi'!$C$14,$A982)),0,1)</f>
        <v>0</v>
      </c>
      <c r="O982" s="17">
        <f>IF(N982=0,0,COUNTIF($N$6:N982,1))</f>
        <v>0</v>
      </c>
      <c r="P982" s="18" t="str">
        <f t="shared" si="154"/>
        <v/>
      </c>
      <c r="Q982" s="17">
        <f>IF(ISERROR(SEARCH('G_Sipariş Fişi'!$C$15,$A982)),0,1)</f>
        <v>0</v>
      </c>
      <c r="R982" s="17">
        <f>IF(Q982=0,0,COUNTIF($Q$6:Q982,1))</f>
        <v>0</v>
      </c>
      <c r="S982" s="18" t="str">
        <f t="shared" si="155"/>
        <v/>
      </c>
      <c r="T982" s="17">
        <f>IF(ISERROR(SEARCH('G_Sipariş Fişi'!$C$16,$A982)),0,1)</f>
        <v>0</v>
      </c>
      <c r="U982" s="17">
        <f>IF(T982=0,0,COUNTIF($T$6:T982,1))</f>
        <v>0</v>
      </c>
      <c r="V982" s="18" t="str">
        <f t="shared" si="156"/>
        <v/>
      </c>
      <c r="W982" s="17">
        <f>IF(ISERROR(SEARCH('G_Sipariş Fişi'!$C$17,$A982)),0,1)</f>
        <v>0</v>
      </c>
      <c r="X982" s="17">
        <f>IF(W982=0,0,COUNTIF($W$6:W982,1))</f>
        <v>0</v>
      </c>
      <c r="Y982" s="18" t="str">
        <f t="shared" si="157"/>
        <v/>
      </c>
      <c r="Z982" s="17">
        <f>IF(ISERROR(SEARCH('G_Sipariş Fişi'!$C$18,$A982)),0,1)</f>
        <v>0</v>
      </c>
      <c r="AA982" s="17">
        <f>IF(Z982=0,0,COUNTIF($Z$6:Z982,1))</f>
        <v>0</v>
      </c>
      <c r="AB982" s="18" t="str">
        <f t="shared" si="158"/>
        <v/>
      </c>
      <c r="AC982" s="17">
        <f>IF(ISERROR(SEARCH('G_Sipariş Fişi'!$C$19,$A982)),0,1)</f>
        <v>0</v>
      </c>
      <c r="AD982" s="17">
        <f>IF(AC982=0,0,COUNTIF($AC$6:AC982,1))</f>
        <v>0</v>
      </c>
      <c r="AE982" s="18" t="str">
        <f t="shared" si="159"/>
        <v/>
      </c>
    </row>
    <row r="983" spans="1:31" x14ac:dyDescent="0.3">
      <c r="A983" s="17" t="e">
        <f>Tbl_Ürünler[[#This Row],[Ürün Adı]]</f>
        <v>#VALUE!</v>
      </c>
      <c r="B983" s="17">
        <f>IF(ISERROR(SEARCH('G_Sipariş Fişi'!$C$10,$A983)),0,1)</f>
        <v>0</v>
      </c>
      <c r="C983" s="17">
        <f>IF(B983=0,0,COUNTIF($B$6:B983,1))</f>
        <v>0</v>
      </c>
      <c r="D983" s="18" t="str">
        <f t="shared" si="150"/>
        <v/>
      </c>
      <c r="E983" s="17">
        <f>IF(ISERROR(SEARCH('G_Sipariş Fişi'!$C$11,$A983)),0,1)</f>
        <v>0</v>
      </c>
      <c r="F983" s="17">
        <f>IF(E983=0,0,COUNTIF($E$6:E983,1))</f>
        <v>0</v>
      </c>
      <c r="G983" s="18" t="str">
        <f t="shared" si="151"/>
        <v/>
      </c>
      <c r="H983" s="17">
        <f>IF(ISERROR(SEARCH('G_Sipariş Fişi'!$C$12,$A983)),0,1)</f>
        <v>0</v>
      </c>
      <c r="I983" s="17">
        <f>IF(H983=0,0,COUNTIF(H$6:$H983,1))</f>
        <v>0</v>
      </c>
      <c r="J983" s="18" t="str">
        <f t="shared" si="152"/>
        <v/>
      </c>
      <c r="K983" s="17">
        <f>IF(ISERROR(SEARCH('G_Sipariş Fişi'!$C$13,$A983)),0,1)</f>
        <v>0</v>
      </c>
      <c r="L983" s="17">
        <f>IF(K983=0,0,COUNTIF($K$6:K983,1))</f>
        <v>0</v>
      </c>
      <c r="M983" s="18" t="str">
        <f t="shared" si="153"/>
        <v/>
      </c>
      <c r="N983" s="17">
        <f>IF(ISERROR(SEARCH('G_Sipariş Fişi'!$C$14,$A983)),0,1)</f>
        <v>0</v>
      </c>
      <c r="O983" s="17">
        <f>IF(N983=0,0,COUNTIF($N$6:N983,1))</f>
        <v>0</v>
      </c>
      <c r="P983" s="18" t="str">
        <f t="shared" si="154"/>
        <v/>
      </c>
      <c r="Q983" s="17">
        <f>IF(ISERROR(SEARCH('G_Sipariş Fişi'!$C$15,$A983)),0,1)</f>
        <v>0</v>
      </c>
      <c r="R983" s="17">
        <f>IF(Q983=0,0,COUNTIF($Q$6:Q983,1))</f>
        <v>0</v>
      </c>
      <c r="S983" s="18" t="str">
        <f t="shared" si="155"/>
        <v/>
      </c>
      <c r="T983" s="17">
        <f>IF(ISERROR(SEARCH('G_Sipariş Fişi'!$C$16,$A983)),0,1)</f>
        <v>0</v>
      </c>
      <c r="U983" s="17">
        <f>IF(T983=0,0,COUNTIF($T$6:T983,1))</f>
        <v>0</v>
      </c>
      <c r="V983" s="18" t="str">
        <f t="shared" si="156"/>
        <v/>
      </c>
      <c r="W983" s="17">
        <f>IF(ISERROR(SEARCH('G_Sipariş Fişi'!$C$17,$A983)),0,1)</f>
        <v>0</v>
      </c>
      <c r="X983" s="17">
        <f>IF(W983=0,0,COUNTIF($W$6:W983,1))</f>
        <v>0</v>
      </c>
      <c r="Y983" s="18" t="str">
        <f t="shared" si="157"/>
        <v/>
      </c>
      <c r="Z983" s="17">
        <f>IF(ISERROR(SEARCH('G_Sipariş Fişi'!$C$18,$A983)),0,1)</f>
        <v>0</v>
      </c>
      <c r="AA983" s="17">
        <f>IF(Z983=0,0,COUNTIF($Z$6:Z983,1))</f>
        <v>0</v>
      </c>
      <c r="AB983" s="18" t="str">
        <f t="shared" si="158"/>
        <v/>
      </c>
      <c r="AC983" s="17">
        <f>IF(ISERROR(SEARCH('G_Sipariş Fişi'!$C$19,$A983)),0,1)</f>
        <v>0</v>
      </c>
      <c r="AD983" s="17">
        <f>IF(AC983=0,0,COUNTIF($AC$6:AC983,1))</f>
        <v>0</v>
      </c>
      <c r="AE983" s="18" t="str">
        <f t="shared" si="159"/>
        <v/>
      </c>
    </row>
    <row r="984" spans="1:31" x14ac:dyDescent="0.3">
      <c r="A984" s="17" t="e">
        <f>Tbl_Ürünler[[#This Row],[Ürün Adı]]</f>
        <v>#VALUE!</v>
      </c>
      <c r="B984" s="17">
        <f>IF(ISERROR(SEARCH('G_Sipariş Fişi'!$C$10,$A984)),0,1)</f>
        <v>0</v>
      </c>
      <c r="C984" s="17">
        <f>IF(B984=0,0,COUNTIF($B$6:B984,1))</f>
        <v>0</v>
      </c>
      <c r="D984" s="18" t="str">
        <f t="shared" si="150"/>
        <v/>
      </c>
      <c r="E984" s="17">
        <f>IF(ISERROR(SEARCH('G_Sipariş Fişi'!$C$11,$A984)),0,1)</f>
        <v>0</v>
      </c>
      <c r="F984" s="17">
        <f>IF(E984=0,0,COUNTIF($E$6:E984,1))</f>
        <v>0</v>
      </c>
      <c r="G984" s="18" t="str">
        <f t="shared" si="151"/>
        <v/>
      </c>
      <c r="H984" s="17">
        <f>IF(ISERROR(SEARCH('G_Sipariş Fişi'!$C$12,$A984)),0,1)</f>
        <v>0</v>
      </c>
      <c r="I984" s="17">
        <f>IF(H984=0,0,COUNTIF(H$6:$H984,1))</f>
        <v>0</v>
      </c>
      <c r="J984" s="18" t="str">
        <f t="shared" si="152"/>
        <v/>
      </c>
      <c r="K984" s="17">
        <f>IF(ISERROR(SEARCH('G_Sipariş Fişi'!$C$13,$A984)),0,1)</f>
        <v>0</v>
      </c>
      <c r="L984" s="17">
        <f>IF(K984=0,0,COUNTIF($K$6:K984,1))</f>
        <v>0</v>
      </c>
      <c r="M984" s="18" t="str">
        <f t="shared" si="153"/>
        <v/>
      </c>
      <c r="N984" s="17">
        <f>IF(ISERROR(SEARCH('G_Sipariş Fişi'!$C$14,$A984)),0,1)</f>
        <v>0</v>
      </c>
      <c r="O984" s="17">
        <f>IF(N984=0,0,COUNTIF($N$6:N984,1))</f>
        <v>0</v>
      </c>
      <c r="P984" s="18" t="str">
        <f t="shared" si="154"/>
        <v/>
      </c>
      <c r="Q984" s="17">
        <f>IF(ISERROR(SEARCH('G_Sipariş Fişi'!$C$15,$A984)),0,1)</f>
        <v>0</v>
      </c>
      <c r="R984" s="17">
        <f>IF(Q984=0,0,COUNTIF($Q$6:Q984,1))</f>
        <v>0</v>
      </c>
      <c r="S984" s="18" t="str">
        <f t="shared" si="155"/>
        <v/>
      </c>
      <c r="T984" s="17">
        <f>IF(ISERROR(SEARCH('G_Sipariş Fişi'!$C$16,$A984)),0,1)</f>
        <v>0</v>
      </c>
      <c r="U984" s="17">
        <f>IF(T984=0,0,COUNTIF($T$6:T984,1))</f>
        <v>0</v>
      </c>
      <c r="V984" s="18" t="str">
        <f t="shared" si="156"/>
        <v/>
      </c>
      <c r="W984" s="17">
        <f>IF(ISERROR(SEARCH('G_Sipariş Fişi'!$C$17,$A984)),0,1)</f>
        <v>0</v>
      </c>
      <c r="X984" s="17">
        <f>IF(W984=0,0,COUNTIF($W$6:W984,1))</f>
        <v>0</v>
      </c>
      <c r="Y984" s="18" t="str">
        <f t="shared" si="157"/>
        <v/>
      </c>
      <c r="Z984" s="17">
        <f>IF(ISERROR(SEARCH('G_Sipariş Fişi'!$C$18,$A984)),0,1)</f>
        <v>0</v>
      </c>
      <c r="AA984" s="17">
        <f>IF(Z984=0,0,COUNTIF($Z$6:Z984,1))</f>
        <v>0</v>
      </c>
      <c r="AB984" s="18" t="str">
        <f t="shared" si="158"/>
        <v/>
      </c>
      <c r="AC984" s="17">
        <f>IF(ISERROR(SEARCH('G_Sipariş Fişi'!$C$19,$A984)),0,1)</f>
        <v>0</v>
      </c>
      <c r="AD984" s="17">
        <f>IF(AC984=0,0,COUNTIF($AC$6:AC984,1))</f>
        <v>0</v>
      </c>
      <c r="AE984" s="18" t="str">
        <f t="shared" si="159"/>
        <v/>
      </c>
    </row>
    <row r="985" spans="1:31" x14ac:dyDescent="0.3">
      <c r="A985" s="17" t="e">
        <f>Tbl_Ürünler[[#This Row],[Ürün Adı]]</f>
        <v>#VALUE!</v>
      </c>
      <c r="B985" s="17">
        <f>IF(ISERROR(SEARCH('G_Sipariş Fişi'!$C$10,$A985)),0,1)</f>
        <v>0</v>
      </c>
      <c r="C985" s="17">
        <f>IF(B985=0,0,COUNTIF($B$6:B985,1))</f>
        <v>0</v>
      </c>
      <c r="D985" s="18" t="str">
        <f t="shared" si="150"/>
        <v/>
      </c>
      <c r="E985" s="17">
        <f>IF(ISERROR(SEARCH('G_Sipariş Fişi'!$C$11,$A985)),0,1)</f>
        <v>0</v>
      </c>
      <c r="F985" s="17">
        <f>IF(E985=0,0,COUNTIF($E$6:E985,1))</f>
        <v>0</v>
      </c>
      <c r="G985" s="18" t="str">
        <f t="shared" si="151"/>
        <v/>
      </c>
      <c r="H985" s="17">
        <f>IF(ISERROR(SEARCH('G_Sipariş Fişi'!$C$12,$A985)),0,1)</f>
        <v>0</v>
      </c>
      <c r="I985" s="17">
        <f>IF(H985=0,0,COUNTIF(H$6:$H985,1))</f>
        <v>0</v>
      </c>
      <c r="J985" s="18" t="str">
        <f t="shared" si="152"/>
        <v/>
      </c>
      <c r="K985" s="17">
        <f>IF(ISERROR(SEARCH('G_Sipariş Fişi'!$C$13,$A985)),0,1)</f>
        <v>0</v>
      </c>
      <c r="L985" s="17">
        <f>IF(K985=0,0,COUNTIF($K$6:K985,1))</f>
        <v>0</v>
      </c>
      <c r="M985" s="18" t="str">
        <f t="shared" si="153"/>
        <v/>
      </c>
      <c r="N985" s="17">
        <f>IF(ISERROR(SEARCH('G_Sipariş Fişi'!$C$14,$A985)),0,1)</f>
        <v>0</v>
      </c>
      <c r="O985" s="17">
        <f>IF(N985=0,0,COUNTIF($N$6:N985,1))</f>
        <v>0</v>
      </c>
      <c r="P985" s="18" t="str">
        <f t="shared" si="154"/>
        <v/>
      </c>
      <c r="Q985" s="17">
        <f>IF(ISERROR(SEARCH('G_Sipariş Fişi'!$C$15,$A985)),0,1)</f>
        <v>0</v>
      </c>
      <c r="R985" s="17">
        <f>IF(Q985=0,0,COUNTIF($Q$6:Q985,1))</f>
        <v>0</v>
      </c>
      <c r="S985" s="18" t="str">
        <f t="shared" si="155"/>
        <v/>
      </c>
      <c r="T985" s="17">
        <f>IF(ISERROR(SEARCH('G_Sipariş Fişi'!$C$16,$A985)),0,1)</f>
        <v>0</v>
      </c>
      <c r="U985" s="17">
        <f>IF(T985=0,0,COUNTIF($T$6:T985,1))</f>
        <v>0</v>
      </c>
      <c r="V985" s="18" t="str">
        <f t="shared" si="156"/>
        <v/>
      </c>
      <c r="W985" s="17">
        <f>IF(ISERROR(SEARCH('G_Sipariş Fişi'!$C$17,$A985)),0,1)</f>
        <v>0</v>
      </c>
      <c r="X985" s="17">
        <f>IF(W985=0,0,COUNTIF($W$6:W985,1))</f>
        <v>0</v>
      </c>
      <c r="Y985" s="18" t="str">
        <f t="shared" si="157"/>
        <v/>
      </c>
      <c r="Z985" s="17">
        <f>IF(ISERROR(SEARCH('G_Sipariş Fişi'!$C$18,$A985)),0,1)</f>
        <v>0</v>
      </c>
      <c r="AA985" s="17">
        <f>IF(Z985=0,0,COUNTIF($Z$6:Z985,1))</f>
        <v>0</v>
      </c>
      <c r="AB985" s="18" t="str">
        <f t="shared" si="158"/>
        <v/>
      </c>
      <c r="AC985" s="17">
        <f>IF(ISERROR(SEARCH('G_Sipariş Fişi'!$C$19,$A985)),0,1)</f>
        <v>0</v>
      </c>
      <c r="AD985" s="17">
        <f>IF(AC985=0,0,COUNTIF($AC$6:AC985,1))</f>
        <v>0</v>
      </c>
      <c r="AE985" s="18" t="str">
        <f t="shared" si="159"/>
        <v/>
      </c>
    </row>
    <row r="986" spans="1:31" x14ac:dyDescent="0.3">
      <c r="A986" s="17" t="e">
        <f>Tbl_Ürünler[[#This Row],[Ürün Adı]]</f>
        <v>#VALUE!</v>
      </c>
      <c r="B986" s="17">
        <f>IF(ISERROR(SEARCH('G_Sipariş Fişi'!$C$10,$A986)),0,1)</f>
        <v>0</v>
      </c>
      <c r="C986" s="17">
        <f>IF(B986=0,0,COUNTIF($B$6:B986,1))</f>
        <v>0</v>
      </c>
      <c r="D986" s="18" t="str">
        <f t="shared" si="150"/>
        <v/>
      </c>
      <c r="E986" s="17">
        <f>IF(ISERROR(SEARCH('G_Sipariş Fişi'!$C$11,$A986)),0,1)</f>
        <v>0</v>
      </c>
      <c r="F986" s="17">
        <f>IF(E986=0,0,COUNTIF($E$6:E986,1))</f>
        <v>0</v>
      </c>
      <c r="G986" s="18" t="str">
        <f t="shared" si="151"/>
        <v/>
      </c>
      <c r="H986" s="17">
        <f>IF(ISERROR(SEARCH('G_Sipariş Fişi'!$C$12,$A986)),0,1)</f>
        <v>0</v>
      </c>
      <c r="I986" s="17">
        <f>IF(H986=0,0,COUNTIF(H$6:$H986,1))</f>
        <v>0</v>
      </c>
      <c r="J986" s="18" t="str">
        <f t="shared" si="152"/>
        <v/>
      </c>
      <c r="K986" s="17">
        <f>IF(ISERROR(SEARCH('G_Sipariş Fişi'!$C$13,$A986)),0,1)</f>
        <v>0</v>
      </c>
      <c r="L986" s="17">
        <f>IF(K986=0,0,COUNTIF($K$6:K986,1))</f>
        <v>0</v>
      </c>
      <c r="M986" s="18" t="str">
        <f t="shared" si="153"/>
        <v/>
      </c>
      <c r="N986" s="17">
        <f>IF(ISERROR(SEARCH('G_Sipariş Fişi'!$C$14,$A986)),0,1)</f>
        <v>0</v>
      </c>
      <c r="O986" s="17">
        <f>IF(N986=0,0,COUNTIF($N$6:N986,1))</f>
        <v>0</v>
      </c>
      <c r="P986" s="18" t="str">
        <f t="shared" si="154"/>
        <v/>
      </c>
      <c r="Q986" s="17">
        <f>IF(ISERROR(SEARCH('G_Sipariş Fişi'!$C$15,$A986)),0,1)</f>
        <v>0</v>
      </c>
      <c r="R986" s="17">
        <f>IF(Q986=0,0,COUNTIF($Q$6:Q986,1))</f>
        <v>0</v>
      </c>
      <c r="S986" s="18" t="str">
        <f t="shared" si="155"/>
        <v/>
      </c>
      <c r="T986" s="17">
        <f>IF(ISERROR(SEARCH('G_Sipariş Fişi'!$C$16,$A986)),0,1)</f>
        <v>0</v>
      </c>
      <c r="U986" s="17">
        <f>IF(T986=0,0,COUNTIF($T$6:T986,1))</f>
        <v>0</v>
      </c>
      <c r="V986" s="18" t="str">
        <f t="shared" si="156"/>
        <v/>
      </c>
      <c r="W986" s="17">
        <f>IF(ISERROR(SEARCH('G_Sipariş Fişi'!$C$17,$A986)),0,1)</f>
        <v>0</v>
      </c>
      <c r="X986" s="17">
        <f>IF(W986=0,0,COUNTIF($W$6:W986,1))</f>
        <v>0</v>
      </c>
      <c r="Y986" s="18" t="str">
        <f t="shared" si="157"/>
        <v/>
      </c>
      <c r="Z986" s="17">
        <f>IF(ISERROR(SEARCH('G_Sipariş Fişi'!$C$18,$A986)),0,1)</f>
        <v>0</v>
      </c>
      <c r="AA986" s="17">
        <f>IF(Z986=0,0,COUNTIF($Z$6:Z986,1))</f>
        <v>0</v>
      </c>
      <c r="AB986" s="18" t="str">
        <f t="shared" si="158"/>
        <v/>
      </c>
      <c r="AC986" s="17">
        <f>IF(ISERROR(SEARCH('G_Sipariş Fişi'!$C$19,$A986)),0,1)</f>
        <v>0</v>
      </c>
      <c r="AD986" s="17">
        <f>IF(AC986=0,0,COUNTIF($AC$6:AC986,1))</f>
        <v>0</v>
      </c>
      <c r="AE986" s="18" t="str">
        <f t="shared" si="159"/>
        <v/>
      </c>
    </row>
    <row r="987" spans="1:31" x14ac:dyDescent="0.3">
      <c r="A987" s="17" t="e">
        <f>Tbl_Ürünler[[#This Row],[Ürün Adı]]</f>
        <v>#VALUE!</v>
      </c>
      <c r="B987" s="17">
        <f>IF(ISERROR(SEARCH('G_Sipariş Fişi'!$C$10,$A987)),0,1)</f>
        <v>0</v>
      </c>
      <c r="C987" s="17">
        <f>IF(B987=0,0,COUNTIF($B$6:B987,1))</f>
        <v>0</v>
      </c>
      <c r="D987" s="18" t="str">
        <f t="shared" si="150"/>
        <v/>
      </c>
      <c r="E987" s="17">
        <f>IF(ISERROR(SEARCH('G_Sipariş Fişi'!$C$11,$A987)),0,1)</f>
        <v>0</v>
      </c>
      <c r="F987" s="17">
        <f>IF(E987=0,0,COUNTIF($E$6:E987,1))</f>
        <v>0</v>
      </c>
      <c r="G987" s="18" t="str">
        <f t="shared" si="151"/>
        <v/>
      </c>
      <c r="H987" s="17">
        <f>IF(ISERROR(SEARCH('G_Sipariş Fişi'!$C$12,$A987)),0,1)</f>
        <v>0</v>
      </c>
      <c r="I987" s="17">
        <f>IF(H987=0,0,COUNTIF(H$6:$H987,1))</f>
        <v>0</v>
      </c>
      <c r="J987" s="18" t="str">
        <f t="shared" si="152"/>
        <v/>
      </c>
      <c r="K987" s="17">
        <f>IF(ISERROR(SEARCH('G_Sipariş Fişi'!$C$13,$A987)),0,1)</f>
        <v>0</v>
      </c>
      <c r="L987" s="17">
        <f>IF(K987=0,0,COUNTIF($K$6:K987,1))</f>
        <v>0</v>
      </c>
      <c r="M987" s="18" t="str">
        <f t="shared" si="153"/>
        <v/>
      </c>
      <c r="N987" s="17">
        <f>IF(ISERROR(SEARCH('G_Sipariş Fişi'!$C$14,$A987)),0,1)</f>
        <v>0</v>
      </c>
      <c r="O987" s="17">
        <f>IF(N987=0,0,COUNTIF($N$6:N987,1))</f>
        <v>0</v>
      </c>
      <c r="P987" s="18" t="str">
        <f t="shared" si="154"/>
        <v/>
      </c>
      <c r="Q987" s="17">
        <f>IF(ISERROR(SEARCH('G_Sipariş Fişi'!$C$15,$A987)),0,1)</f>
        <v>0</v>
      </c>
      <c r="R987" s="17">
        <f>IF(Q987=0,0,COUNTIF($Q$6:Q987,1))</f>
        <v>0</v>
      </c>
      <c r="S987" s="18" t="str">
        <f t="shared" si="155"/>
        <v/>
      </c>
      <c r="T987" s="17">
        <f>IF(ISERROR(SEARCH('G_Sipariş Fişi'!$C$16,$A987)),0,1)</f>
        <v>0</v>
      </c>
      <c r="U987" s="17">
        <f>IF(T987=0,0,COUNTIF($T$6:T987,1))</f>
        <v>0</v>
      </c>
      <c r="V987" s="18" t="str">
        <f t="shared" si="156"/>
        <v/>
      </c>
      <c r="W987" s="17">
        <f>IF(ISERROR(SEARCH('G_Sipariş Fişi'!$C$17,$A987)),0,1)</f>
        <v>0</v>
      </c>
      <c r="X987" s="17">
        <f>IF(W987=0,0,COUNTIF($W$6:W987,1))</f>
        <v>0</v>
      </c>
      <c r="Y987" s="18" t="str">
        <f t="shared" si="157"/>
        <v/>
      </c>
      <c r="Z987" s="17">
        <f>IF(ISERROR(SEARCH('G_Sipariş Fişi'!$C$18,$A987)),0,1)</f>
        <v>0</v>
      </c>
      <c r="AA987" s="17">
        <f>IF(Z987=0,0,COUNTIF($Z$6:Z987,1))</f>
        <v>0</v>
      </c>
      <c r="AB987" s="18" t="str">
        <f t="shared" si="158"/>
        <v/>
      </c>
      <c r="AC987" s="17">
        <f>IF(ISERROR(SEARCH('G_Sipariş Fişi'!$C$19,$A987)),0,1)</f>
        <v>0</v>
      </c>
      <c r="AD987" s="17">
        <f>IF(AC987=0,0,COUNTIF($AC$6:AC987,1))</f>
        <v>0</v>
      </c>
      <c r="AE987" s="18" t="str">
        <f t="shared" si="159"/>
        <v/>
      </c>
    </row>
    <row r="988" spans="1:31" x14ac:dyDescent="0.3">
      <c r="A988" s="17" t="e">
        <f>Tbl_Ürünler[[#This Row],[Ürün Adı]]</f>
        <v>#VALUE!</v>
      </c>
      <c r="B988" s="17">
        <f>IF(ISERROR(SEARCH('G_Sipariş Fişi'!$C$10,$A988)),0,1)</f>
        <v>0</v>
      </c>
      <c r="C988" s="17">
        <f>IF(B988=0,0,COUNTIF($B$6:B988,1))</f>
        <v>0</v>
      </c>
      <c r="D988" s="18" t="str">
        <f t="shared" si="150"/>
        <v/>
      </c>
      <c r="E988" s="17">
        <f>IF(ISERROR(SEARCH('G_Sipariş Fişi'!$C$11,$A988)),0,1)</f>
        <v>0</v>
      </c>
      <c r="F988" s="17">
        <f>IF(E988=0,0,COUNTIF($E$6:E988,1))</f>
        <v>0</v>
      </c>
      <c r="G988" s="18" t="str">
        <f t="shared" si="151"/>
        <v/>
      </c>
      <c r="H988" s="17">
        <f>IF(ISERROR(SEARCH('G_Sipariş Fişi'!$C$12,$A988)),0,1)</f>
        <v>0</v>
      </c>
      <c r="I988" s="17">
        <f>IF(H988=0,0,COUNTIF(H$6:$H988,1))</f>
        <v>0</v>
      </c>
      <c r="J988" s="18" t="str">
        <f t="shared" si="152"/>
        <v/>
      </c>
      <c r="K988" s="17">
        <f>IF(ISERROR(SEARCH('G_Sipariş Fişi'!$C$13,$A988)),0,1)</f>
        <v>0</v>
      </c>
      <c r="L988" s="17">
        <f>IF(K988=0,0,COUNTIF($K$6:K988,1))</f>
        <v>0</v>
      </c>
      <c r="M988" s="18" t="str">
        <f t="shared" si="153"/>
        <v/>
      </c>
      <c r="N988" s="17">
        <f>IF(ISERROR(SEARCH('G_Sipariş Fişi'!$C$14,$A988)),0,1)</f>
        <v>0</v>
      </c>
      <c r="O988" s="17">
        <f>IF(N988=0,0,COUNTIF($N$6:N988,1))</f>
        <v>0</v>
      </c>
      <c r="P988" s="18" t="str">
        <f t="shared" si="154"/>
        <v/>
      </c>
      <c r="Q988" s="17">
        <f>IF(ISERROR(SEARCH('G_Sipariş Fişi'!$C$15,$A988)),0,1)</f>
        <v>0</v>
      </c>
      <c r="R988" s="17">
        <f>IF(Q988=0,0,COUNTIF($Q$6:Q988,1))</f>
        <v>0</v>
      </c>
      <c r="S988" s="18" t="str">
        <f t="shared" si="155"/>
        <v/>
      </c>
      <c r="T988" s="17">
        <f>IF(ISERROR(SEARCH('G_Sipariş Fişi'!$C$16,$A988)),0,1)</f>
        <v>0</v>
      </c>
      <c r="U988" s="17">
        <f>IF(T988=0,0,COUNTIF($T$6:T988,1))</f>
        <v>0</v>
      </c>
      <c r="V988" s="18" t="str">
        <f t="shared" si="156"/>
        <v/>
      </c>
      <c r="W988" s="17">
        <f>IF(ISERROR(SEARCH('G_Sipariş Fişi'!$C$17,$A988)),0,1)</f>
        <v>0</v>
      </c>
      <c r="X988" s="17">
        <f>IF(W988=0,0,COUNTIF($W$6:W988,1))</f>
        <v>0</v>
      </c>
      <c r="Y988" s="18" t="str">
        <f t="shared" si="157"/>
        <v/>
      </c>
      <c r="Z988" s="17">
        <f>IF(ISERROR(SEARCH('G_Sipariş Fişi'!$C$18,$A988)),0,1)</f>
        <v>0</v>
      </c>
      <c r="AA988" s="17">
        <f>IF(Z988=0,0,COUNTIF($Z$6:Z988,1))</f>
        <v>0</v>
      </c>
      <c r="AB988" s="18" t="str">
        <f t="shared" si="158"/>
        <v/>
      </c>
      <c r="AC988" s="17">
        <f>IF(ISERROR(SEARCH('G_Sipariş Fişi'!$C$19,$A988)),0,1)</f>
        <v>0</v>
      </c>
      <c r="AD988" s="17">
        <f>IF(AC988=0,0,COUNTIF($AC$6:AC988,1))</f>
        <v>0</v>
      </c>
      <c r="AE988" s="18" t="str">
        <f t="shared" si="159"/>
        <v/>
      </c>
    </row>
    <row r="989" spans="1:31" x14ac:dyDescent="0.3">
      <c r="A989" s="17" t="e">
        <f>Tbl_Ürünler[[#This Row],[Ürün Adı]]</f>
        <v>#VALUE!</v>
      </c>
      <c r="B989" s="17">
        <f>IF(ISERROR(SEARCH('G_Sipariş Fişi'!$C$10,$A989)),0,1)</f>
        <v>0</v>
      </c>
      <c r="C989" s="17">
        <f>IF(B989=0,0,COUNTIF($B$6:B989,1))</f>
        <v>0</v>
      </c>
      <c r="D989" s="18" t="str">
        <f t="shared" si="150"/>
        <v/>
      </c>
      <c r="E989" s="17">
        <f>IF(ISERROR(SEARCH('G_Sipariş Fişi'!$C$11,$A989)),0,1)</f>
        <v>0</v>
      </c>
      <c r="F989" s="17">
        <f>IF(E989=0,0,COUNTIF($E$6:E989,1))</f>
        <v>0</v>
      </c>
      <c r="G989" s="18" t="str">
        <f t="shared" si="151"/>
        <v/>
      </c>
      <c r="H989" s="17">
        <f>IF(ISERROR(SEARCH('G_Sipariş Fişi'!$C$12,$A989)),0,1)</f>
        <v>0</v>
      </c>
      <c r="I989" s="17">
        <f>IF(H989=0,0,COUNTIF(H$6:$H989,1))</f>
        <v>0</v>
      </c>
      <c r="J989" s="18" t="str">
        <f t="shared" si="152"/>
        <v/>
      </c>
      <c r="K989" s="17">
        <f>IF(ISERROR(SEARCH('G_Sipariş Fişi'!$C$13,$A989)),0,1)</f>
        <v>0</v>
      </c>
      <c r="L989" s="17">
        <f>IF(K989=0,0,COUNTIF($K$6:K989,1))</f>
        <v>0</v>
      </c>
      <c r="M989" s="18" t="str">
        <f t="shared" si="153"/>
        <v/>
      </c>
      <c r="N989" s="17">
        <f>IF(ISERROR(SEARCH('G_Sipariş Fişi'!$C$14,$A989)),0,1)</f>
        <v>0</v>
      </c>
      <c r="O989" s="17">
        <f>IF(N989=0,0,COUNTIF($N$6:N989,1))</f>
        <v>0</v>
      </c>
      <c r="P989" s="18" t="str">
        <f t="shared" si="154"/>
        <v/>
      </c>
      <c r="Q989" s="17">
        <f>IF(ISERROR(SEARCH('G_Sipariş Fişi'!$C$15,$A989)),0,1)</f>
        <v>0</v>
      </c>
      <c r="R989" s="17">
        <f>IF(Q989=0,0,COUNTIF($Q$6:Q989,1))</f>
        <v>0</v>
      </c>
      <c r="S989" s="18" t="str">
        <f t="shared" si="155"/>
        <v/>
      </c>
      <c r="T989" s="17">
        <f>IF(ISERROR(SEARCH('G_Sipariş Fişi'!$C$16,$A989)),0,1)</f>
        <v>0</v>
      </c>
      <c r="U989" s="17">
        <f>IF(T989=0,0,COUNTIF($T$6:T989,1))</f>
        <v>0</v>
      </c>
      <c r="V989" s="18" t="str">
        <f t="shared" si="156"/>
        <v/>
      </c>
      <c r="W989" s="17">
        <f>IF(ISERROR(SEARCH('G_Sipariş Fişi'!$C$17,$A989)),0,1)</f>
        <v>0</v>
      </c>
      <c r="X989" s="17">
        <f>IF(W989=0,0,COUNTIF($W$6:W989,1))</f>
        <v>0</v>
      </c>
      <c r="Y989" s="18" t="str">
        <f t="shared" si="157"/>
        <v/>
      </c>
      <c r="Z989" s="17">
        <f>IF(ISERROR(SEARCH('G_Sipariş Fişi'!$C$18,$A989)),0,1)</f>
        <v>0</v>
      </c>
      <c r="AA989" s="17">
        <f>IF(Z989=0,0,COUNTIF($Z$6:Z989,1))</f>
        <v>0</v>
      </c>
      <c r="AB989" s="18" t="str">
        <f t="shared" si="158"/>
        <v/>
      </c>
      <c r="AC989" s="17">
        <f>IF(ISERROR(SEARCH('G_Sipariş Fişi'!$C$19,$A989)),0,1)</f>
        <v>0</v>
      </c>
      <c r="AD989" s="17">
        <f>IF(AC989=0,0,COUNTIF($AC$6:AC989,1))</f>
        <v>0</v>
      </c>
      <c r="AE989" s="18" t="str">
        <f t="shared" si="159"/>
        <v/>
      </c>
    </row>
    <row r="990" spans="1:31" x14ac:dyDescent="0.3">
      <c r="A990" s="17" t="e">
        <f>Tbl_Ürünler[[#This Row],[Ürün Adı]]</f>
        <v>#VALUE!</v>
      </c>
      <c r="B990" s="17">
        <f>IF(ISERROR(SEARCH('G_Sipariş Fişi'!$C$10,$A990)),0,1)</f>
        <v>0</v>
      </c>
      <c r="C990" s="17">
        <f>IF(B990=0,0,COUNTIF($B$6:B990,1))</f>
        <v>0</v>
      </c>
      <c r="D990" s="18" t="str">
        <f t="shared" si="150"/>
        <v/>
      </c>
      <c r="E990" s="17">
        <f>IF(ISERROR(SEARCH('G_Sipariş Fişi'!$C$11,$A990)),0,1)</f>
        <v>0</v>
      </c>
      <c r="F990" s="17">
        <f>IF(E990=0,0,COUNTIF($E$6:E990,1))</f>
        <v>0</v>
      </c>
      <c r="G990" s="18" t="str">
        <f t="shared" si="151"/>
        <v/>
      </c>
      <c r="H990" s="17">
        <f>IF(ISERROR(SEARCH('G_Sipariş Fişi'!$C$12,$A990)),0,1)</f>
        <v>0</v>
      </c>
      <c r="I990" s="17">
        <f>IF(H990=0,0,COUNTIF(H$6:$H990,1))</f>
        <v>0</v>
      </c>
      <c r="J990" s="18" t="str">
        <f t="shared" si="152"/>
        <v/>
      </c>
      <c r="K990" s="17">
        <f>IF(ISERROR(SEARCH('G_Sipariş Fişi'!$C$13,$A990)),0,1)</f>
        <v>0</v>
      </c>
      <c r="L990" s="17">
        <f>IF(K990=0,0,COUNTIF($K$6:K990,1))</f>
        <v>0</v>
      </c>
      <c r="M990" s="18" t="str">
        <f t="shared" si="153"/>
        <v/>
      </c>
      <c r="N990" s="17">
        <f>IF(ISERROR(SEARCH('G_Sipariş Fişi'!$C$14,$A990)),0,1)</f>
        <v>0</v>
      </c>
      <c r="O990" s="17">
        <f>IF(N990=0,0,COUNTIF($N$6:N990,1))</f>
        <v>0</v>
      </c>
      <c r="P990" s="18" t="str">
        <f t="shared" si="154"/>
        <v/>
      </c>
      <c r="Q990" s="17">
        <f>IF(ISERROR(SEARCH('G_Sipariş Fişi'!$C$15,$A990)),0,1)</f>
        <v>0</v>
      </c>
      <c r="R990" s="17">
        <f>IF(Q990=0,0,COUNTIF($Q$6:Q990,1))</f>
        <v>0</v>
      </c>
      <c r="S990" s="18" t="str">
        <f t="shared" si="155"/>
        <v/>
      </c>
      <c r="T990" s="17">
        <f>IF(ISERROR(SEARCH('G_Sipariş Fişi'!$C$16,$A990)),0,1)</f>
        <v>0</v>
      </c>
      <c r="U990" s="17">
        <f>IF(T990=0,0,COUNTIF($T$6:T990,1))</f>
        <v>0</v>
      </c>
      <c r="V990" s="18" t="str">
        <f t="shared" si="156"/>
        <v/>
      </c>
      <c r="W990" s="17">
        <f>IF(ISERROR(SEARCH('G_Sipariş Fişi'!$C$17,$A990)),0,1)</f>
        <v>0</v>
      </c>
      <c r="X990" s="17">
        <f>IF(W990=0,0,COUNTIF($W$6:W990,1))</f>
        <v>0</v>
      </c>
      <c r="Y990" s="18" t="str">
        <f t="shared" si="157"/>
        <v/>
      </c>
      <c r="Z990" s="17">
        <f>IF(ISERROR(SEARCH('G_Sipariş Fişi'!$C$18,$A990)),0,1)</f>
        <v>0</v>
      </c>
      <c r="AA990" s="17">
        <f>IF(Z990=0,0,COUNTIF($Z$6:Z990,1))</f>
        <v>0</v>
      </c>
      <c r="AB990" s="18" t="str">
        <f t="shared" si="158"/>
        <v/>
      </c>
      <c r="AC990" s="17">
        <f>IF(ISERROR(SEARCH('G_Sipariş Fişi'!$C$19,$A990)),0,1)</f>
        <v>0</v>
      </c>
      <c r="AD990" s="17">
        <f>IF(AC990=0,0,COUNTIF($AC$6:AC990,1))</f>
        <v>0</v>
      </c>
      <c r="AE990" s="18" t="str">
        <f t="shared" si="159"/>
        <v/>
      </c>
    </row>
    <row r="991" spans="1:31" x14ac:dyDescent="0.3">
      <c r="A991" s="17" t="e">
        <f>Tbl_Ürünler[[#This Row],[Ürün Adı]]</f>
        <v>#VALUE!</v>
      </c>
      <c r="B991" s="17">
        <f>IF(ISERROR(SEARCH('G_Sipariş Fişi'!$C$10,$A991)),0,1)</f>
        <v>0</v>
      </c>
      <c r="C991" s="17">
        <f>IF(B991=0,0,COUNTIF($B$6:B991,1))</f>
        <v>0</v>
      </c>
      <c r="D991" s="18" t="str">
        <f t="shared" si="150"/>
        <v/>
      </c>
      <c r="E991" s="17">
        <f>IF(ISERROR(SEARCH('G_Sipariş Fişi'!$C$11,$A991)),0,1)</f>
        <v>0</v>
      </c>
      <c r="F991" s="17">
        <f>IF(E991=0,0,COUNTIF($E$6:E991,1))</f>
        <v>0</v>
      </c>
      <c r="G991" s="18" t="str">
        <f t="shared" si="151"/>
        <v/>
      </c>
      <c r="H991" s="17">
        <f>IF(ISERROR(SEARCH('G_Sipariş Fişi'!$C$12,$A991)),0,1)</f>
        <v>0</v>
      </c>
      <c r="I991" s="17">
        <f>IF(H991=0,0,COUNTIF(H$6:$H991,1))</f>
        <v>0</v>
      </c>
      <c r="J991" s="18" t="str">
        <f t="shared" si="152"/>
        <v/>
      </c>
      <c r="K991" s="17">
        <f>IF(ISERROR(SEARCH('G_Sipariş Fişi'!$C$13,$A991)),0,1)</f>
        <v>0</v>
      </c>
      <c r="L991" s="17">
        <f>IF(K991=0,0,COUNTIF($K$6:K991,1))</f>
        <v>0</v>
      </c>
      <c r="M991" s="18" t="str">
        <f t="shared" si="153"/>
        <v/>
      </c>
      <c r="N991" s="17">
        <f>IF(ISERROR(SEARCH('G_Sipariş Fişi'!$C$14,$A991)),0,1)</f>
        <v>0</v>
      </c>
      <c r="O991" s="17">
        <f>IF(N991=0,0,COUNTIF($N$6:N991,1))</f>
        <v>0</v>
      </c>
      <c r="P991" s="18" t="str">
        <f t="shared" si="154"/>
        <v/>
      </c>
      <c r="Q991" s="17">
        <f>IF(ISERROR(SEARCH('G_Sipariş Fişi'!$C$15,$A991)),0,1)</f>
        <v>0</v>
      </c>
      <c r="R991" s="17">
        <f>IF(Q991=0,0,COUNTIF($Q$6:Q991,1))</f>
        <v>0</v>
      </c>
      <c r="S991" s="18" t="str">
        <f t="shared" si="155"/>
        <v/>
      </c>
      <c r="T991" s="17">
        <f>IF(ISERROR(SEARCH('G_Sipariş Fişi'!$C$16,$A991)),0,1)</f>
        <v>0</v>
      </c>
      <c r="U991" s="17">
        <f>IF(T991=0,0,COUNTIF($T$6:T991,1))</f>
        <v>0</v>
      </c>
      <c r="V991" s="18" t="str">
        <f t="shared" si="156"/>
        <v/>
      </c>
      <c r="W991" s="17">
        <f>IF(ISERROR(SEARCH('G_Sipariş Fişi'!$C$17,$A991)),0,1)</f>
        <v>0</v>
      </c>
      <c r="X991" s="17">
        <f>IF(W991=0,0,COUNTIF($W$6:W991,1))</f>
        <v>0</v>
      </c>
      <c r="Y991" s="18" t="str">
        <f t="shared" si="157"/>
        <v/>
      </c>
      <c r="Z991" s="17">
        <f>IF(ISERROR(SEARCH('G_Sipariş Fişi'!$C$18,$A991)),0,1)</f>
        <v>0</v>
      </c>
      <c r="AA991" s="17">
        <f>IF(Z991=0,0,COUNTIF($Z$6:Z991,1))</f>
        <v>0</v>
      </c>
      <c r="AB991" s="18" t="str">
        <f t="shared" si="158"/>
        <v/>
      </c>
      <c r="AC991" s="17">
        <f>IF(ISERROR(SEARCH('G_Sipariş Fişi'!$C$19,$A991)),0,1)</f>
        <v>0</v>
      </c>
      <c r="AD991" s="17">
        <f>IF(AC991=0,0,COUNTIF($AC$6:AC991,1))</f>
        <v>0</v>
      </c>
      <c r="AE991" s="18" t="str">
        <f t="shared" si="159"/>
        <v/>
      </c>
    </row>
    <row r="992" spans="1:31" x14ac:dyDescent="0.3">
      <c r="A992" s="17" t="e">
        <f>Tbl_Ürünler[[#This Row],[Ürün Adı]]</f>
        <v>#VALUE!</v>
      </c>
      <c r="B992" s="17">
        <f>IF(ISERROR(SEARCH('G_Sipariş Fişi'!$C$10,$A992)),0,1)</f>
        <v>0</v>
      </c>
      <c r="C992" s="17">
        <f>IF(B992=0,0,COUNTIF($B$6:B992,1))</f>
        <v>0</v>
      </c>
      <c r="D992" s="18" t="str">
        <f t="shared" si="150"/>
        <v/>
      </c>
      <c r="E992" s="17">
        <f>IF(ISERROR(SEARCH('G_Sipariş Fişi'!$C$11,$A992)),0,1)</f>
        <v>0</v>
      </c>
      <c r="F992" s="17">
        <f>IF(E992=0,0,COUNTIF($E$6:E992,1))</f>
        <v>0</v>
      </c>
      <c r="G992" s="18" t="str">
        <f t="shared" si="151"/>
        <v/>
      </c>
      <c r="H992" s="17">
        <f>IF(ISERROR(SEARCH('G_Sipariş Fişi'!$C$12,$A992)),0,1)</f>
        <v>0</v>
      </c>
      <c r="I992" s="17">
        <f>IF(H992=0,0,COUNTIF(H$6:$H992,1))</f>
        <v>0</v>
      </c>
      <c r="J992" s="18" t="str">
        <f t="shared" si="152"/>
        <v/>
      </c>
      <c r="K992" s="17">
        <f>IF(ISERROR(SEARCH('G_Sipariş Fişi'!$C$13,$A992)),0,1)</f>
        <v>0</v>
      </c>
      <c r="L992" s="17">
        <f>IF(K992=0,0,COUNTIF($K$6:K992,1))</f>
        <v>0</v>
      </c>
      <c r="M992" s="18" t="str">
        <f t="shared" si="153"/>
        <v/>
      </c>
      <c r="N992" s="17">
        <f>IF(ISERROR(SEARCH('G_Sipariş Fişi'!$C$14,$A992)),0,1)</f>
        <v>0</v>
      </c>
      <c r="O992" s="17">
        <f>IF(N992=0,0,COUNTIF($N$6:N992,1))</f>
        <v>0</v>
      </c>
      <c r="P992" s="18" t="str">
        <f t="shared" si="154"/>
        <v/>
      </c>
      <c r="Q992" s="17">
        <f>IF(ISERROR(SEARCH('G_Sipariş Fişi'!$C$15,$A992)),0,1)</f>
        <v>0</v>
      </c>
      <c r="R992" s="17">
        <f>IF(Q992=0,0,COUNTIF($Q$6:Q992,1))</f>
        <v>0</v>
      </c>
      <c r="S992" s="18" t="str">
        <f t="shared" si="155"/>
        <v/>
      </c>
      <c r="T992" s="17">
        <f>IF(ISERROR(SEARCH('G_Sipariş Fişi'!$C$16,$A992)),0,1)</f>
        <v>0</v>
      </c>
      <c r="U992" s="17">
        <f>IF(T992=0,0,COUNTIF($T$6:T992,1))</f>
        <v>0</v>
      </c>
      <c r="V992" s="18" t="str">
        <f t="shared" si="156"/>
        <v/>
      </c>
      <c r="W992" s="17">
        <f>IF(ISERROR(SEARCH('G_Sipariş Fişi'!$C$17,$A992)),0,1)</f>
        <v>0</v>
      </c>
      <c r="X992" s="17">
        <f>IF(W992=0,0,COUNTIF($W$6:W992,1))</f>
        <v>0</v>
      </c>
      <c r="Y992" s="18" t="str">
        <f t="shared" si="157"/>
        <v/>
      </c>
      <c r="Z992" s="17">
        <f>IF(ISERROR(SEARCH('G_Sipariş Fişi'!$C$18,$A992)),0,1)</f>
        <v>0</v>
      </c>
      <c r="AA992" s="17">
        <f>IF(Z992=0,0,COUNTIF($Z$6:Z992,1))</f>
        <v>0</v>
      </c>
      <c r="AB992" s="18" t="str">
        <f t="shared" si="158"/>
        <v/>
      </c>
      <c r="AC992" s="17">
        <f>IF(ISERROR(SEARCH('G_Sipariş Fişi'!$C$19,$A992)),0,1)</f>
        <v>0</v>
      </c>
      <c r="AD992" s="17">
        <f>IF(AC992=0,0,COUNTIF($AC$6:AC992,1))</f>
        <v>0</v>
      </c>
      <c r="AE992" s="18" t="str">
        <f t="shared" si="159"/>
        <v/>
      </c>
    </row>
    <row r="993" spans="1:31" x14ac:dyDescent="0.3">
      <c r="A993" s="17" t="e">
        <f>Tbl_Ürünler[[#This Row],[Ürün Adı]]</f>
        <v>#VALUE!</v>
      </c>
      <c r="B993" s="17">
        <f>IF(ISERROR(SEARCH('G_Sipariş Fişi'!$C$10,$A993)),0,1)</f>
        <v>0</v>
      </c>
      <c r="C993" s="17">
        <f>IF(B993=0,0,COUNTIF($B$6:B993,1))</f>
        <v>0</v>
      </c>
      <c r="D993" s="18" t="str">
        <f t="shared" si="150"/>
        <v/>
      </c>
      <c r="E993" s="17">
        <f>IF(ISERROR(SEARCH('G_Sipariş Fişi'!$C$11,$A993)),0,1)</f>
        <v>0</v>
      </c>
      <c r="F993" s="17">
        <f>IF(E993=0,0,COUNTIF($E$6:E993,1))</f>
        <v>0</v>
      </c>
      <c r="G993" s="18" t="str">
        <f t="shared" si="151"/>
        <v/>
      </c>
      <c r="H993" s="17">
        <f>IF(ISERROR(SEARCH('G_Sipariş Fişi'!$C$12,$A993)),0,1)</f>
        <v>0</v>
      </c>
      <c r="I993" s="17">
        <f>IF(H993=0,0,COUNTIF(H$6:$H993,1))</f>
        <v>0</v>
      </c>
      <c r="J993" s="18" t="str">
        <f t="shared" si="152"/>
        <v/>
      </c>
      <c r="K993" s="17">
        <f>IF(ISERROR(SEARCH('G_Sipariş Fişi'!$C$13,$A993)),0,1)</f>
        <v>0</v>
      </c>
      <c r="L993" s="17">
        <f>IF(K993=0,0,COUNTIF($K$6:K993,1))</f>
        <v>0</v>
      </c>
      <c r="M993" s="18" t="str">
        <f t="shared" si="153"/>
        <v/>
      </c>
      <c r="N993" s="17">
        <f>IF(ISERROR(SEARCH('G_Sipariş Fişi'!$C$14,$A993)),0,1)</f>
        <v>0</v>
      </c>
      <c r="O993" s="17">
        <f>IF(N993=0,0,COUNTIF($N$6:N993,1))</f>
        <v>0</v>
      </c>
      <c r="P993" s="18" t="str">
        <f t="shared" si="154"/>
        <v/>
      </c>
      <c r="Q993" s="17">
        <f>IF(ISERROR(SEARCH('G_Sipariş Fişi'!$C$15,$A993)),0,1)</f>
        <v>0</v>
      </c>
      <c r="R993" s="17">
        <f>IF(Q993=0,0,COUNTIF($Q$6:Q993,1))</f>
        <v>0</v>
      </c>
      <c r="S993" s="18" t="str">
        <f t="shared" si="155"/>
        <v/>
      </c>
      <c r="T993" s="17">
        <f>IF(ISERROR(SEARCH('G_Sipariş Fişi'!$C$16,$A993)),0,1)</f>
        <v>0</v>
      </c>
      <c r="U993" s="17">
        <f>IF(T993=0,0,COUNTIF($T$6:T993,1))</f>
        <v>0</v>
      </c>
      <c r="V993" s="18" t="str">
        <f t="shared" si="156"/>
        <v/>
      </c>
      <c r="W993" s="17">
        <f>IF(ISERROR(SEARCH('G_Sipariş Fişi'!$C$17,$A993)),0,1)</f>
        <v>0</v>
      </c>
      <c r="X993" s="17">
        <f>IF(W993=0,0,COUNTIF($W$6:W993,1))</f>
        <v>0</v>
      </c>
      <c r="Y993" s="18" t="str">
        <f t="shared" si="157"/>
        <v/>
      </c>
      <c r="Z993" s="17">
        <f>IF(ISERROR(SEARCH('G_Sipariş Fişi'!$C$18,$A993)),0,1)</f>
        <v>0</v>
      </c>
      <c r="AA993" s="17">
        <f>IF(Z993=0,0,COUNTIF($Z$6:Z993,1))</f>
        <v>0</v>
      </c>
      <c r="AB993" s="18" t="str">
        <f t="shared" si="158"/>
        <v/>
      </c>
      <c r="AC993" s="17">
        <f>IF(ISERROR(SEARCH('G_Sipariş Fişi'!$C$19,$A993)),0,1)</f>
        <v>0</v>
      </c>
      <c r="AD993" s="17">
        <f>IF(AC993=0,0,COUNTIF($AC$6:AC993,1))</f>
        <v>0</v>
      </c>
      <c r="AE993" s="18" t="str">
        <f t="shared" si="159"/>
        <v/>
      </c>
    </row>
    <row r="994" spans="1:31" x14ac:dyDescent="0.3">
      <c r="A994" s="17" t="e">
        <f>Tbl_Ürünler[[#This Row],[Ürün Adı]]</f>
        <v>#VALUE!</v>
      </c>
      <c r="B994" s="17">
        <f>IF(ISERROR(SEARCH('G_Sipariş Fişi'!$C$10,$A994)),0,1)</f>
        <v>0</v>
      </c>
      <c r="C994" s="17">
        <f>IF(B994=0,0,COUNTIF($B$6:B994,1))</f>
        <v>0</v>
      </c>
      <c r="D994" s="18" t="str">
        <f t="shared" si="150"/>
        <v/>
      </c>
      <c r="E994" s="17">
        <f>IF(ISERROR(SEARCH('G_Sipariş Fişi'!$C$11,$A994)),0,1)</f>
        <v>0</v>
      </c>
      <c r="F994" s="17">
        <f>IF(E994=0,0,COUNTIF($E$6:E994,1))</f>
        <v>0</v>
      </c>
      <c r="G994" s="18" t="str">
        <f t="shared" si="151"/>
        <v/>
      </c>
      <c r="H994" s="17">
        <f>IF(ISERROR(SEARCH('G_Sipariş Fişi'!$C$12,$A994)),0,1)</f>
        <v>0</v>
      </c>
      <c r="I994" s="17">
        <f>IF(H994=0,0,COUNTIF(H$6:$H994,1))</f>
        <v>0</v>
      </c>
      <c r="J994" s="18" t="str">
        <f t="shared" si="152"/>
        <v/>
      </c>
      <c r="K994" s="17">
        <f>IF(ISERROR(SEARCH('G_Sipariş Fişi'!$C$13,$A994)),0,1)</f>
        <v>0</v>
      </c>
      <c r="L994" s="17">
        <f>IF(K994=0,0,COUNTIF($K$6:K994,1))</f>
        <v>0</v>
      </c>
      <c r="M994" s="18" t="str">
        <f t="shared" si="153"/>
        <v/>
      </c>
      <c r="N994" s="17">
        <f>IF(ISERROR(SEARCH('G_Sipariş Fişi'!$C$14,$A994)),0,1)</f>
        <v>0</v>
      </c>
      <c r="O994" s="17">
        <f>IF(N994=0,0,COUNTIF($N$6:N994,1))</f>
        <v>0</v>
      </c>
      <c r="P994" s="18" t="str">
        <f t="shared" si="154"/>
        <v/>
      </c>
      <c r="Q994" s="17">
        <f>IF(ISERROR(SEARCH('G_Sipariş Fişi'!$C$15,$A994)),0,1)</f>
        <v>0</v>
      </c>
      <c r="R994" s="17">
        <f>IF(Q994=0,0,COUNTIF($Q$6:Q994,1))</f>
        <v>0</v>
      </c>
      <c r="S994" s="18" t="str">
        <f t="shared" si="155"/>
        <v/>
      </c>
      <c r="T994" s="17">
        <f>IF(ISERROR(SEARCH('G_Sipariş Fişi'!$C$16,$A994)),0,1)</f>
        <v>0</v>
      </c>
      <c r="U994" s="17">
        <f>IF(T994=0,0,COUNTIF($T$6:T994,1))</f>
        <v>0</v>
      </c>
      <c r="V994" s="18" t="str">
        <f t="shared" si="156"/>
        <v/>
      </c>
      <c r="W994" s="17">
        <f>IF(ISERROR(SEARCH('G_Sipariş Fişi'!$C$17,$A994)),0,1)</f>
        <v>0</v>
      </c>
      <c r="X994" s="17">
        <f>IF(W994=0,0,COUNTIF($W$6:W994,1))</f>
        <v>0</v>
      </c>
      <c r="Y994" s="18" t="str">
        <f t="shared" si="157"/>
        <v/>
      </c>
      <c r="Z994" s="17">
        <f>IF(ISERROR(SEARCH('G_Sipariş Fişi'!$C$18,$A994)),0,1)</f>
        <v>0</v>
      </c>
      <c r="AA994" s="17">
        <f>IF(Z994=0,0,COUNTIF($Z$6:Z994,1))</f>
        <v>0</v>
      </c>
      <c r="AB994" s="18" t="str">
        <f t="shared" si="158"/>
        <v/>
      </c>
      <c r="AC994" s="17">
        <f>IF(ISERROR(SEARCH('G_Sipariş Fişi'!$C$19,$A994)),0,1)</f>
        <v>0</v>
      </c>
      <c r="AD994" s="17">
        <f>IF(AC994=0,0,COUNTIF($AC$6:AC994,1))</f>
        <v>0</v>
      </c>
      <c r="AE994" s="18" t="str">
        <f t="shared" si="159"/>
        <v/>
      </c>
    </row>
    <row r="995" spans="1:31" x14ac:dyDescent="0.3">
      <c r="A995" s="17" t="e">
        <f>Tbl_Ürünler[[#This Row],[Ürün Adı]]</f>
        <v>#VALUE!</v>
      </c>
      <c r="B995" s="17">
        <f>IF(ISERROR(SEARCH('G_Sipariş Fişi'!$C$10,$A995)),0,1)</f>
        <v>0</v>
      </c>
      <c r="C995" s="17">
        <f>IF(B995=0,0,COUNTIF($B$6:B995,1))</f>
        <v>0</v>
      </c>
      <c r="D995" s="18" t="str">
        <f t="shared" si="150"/>
        <v/>
      </c>
      <c r="E995" s="17">
        <f>IF(ISERROR(SEARCH('G_Sipariş Fişi'!$C$11,$A995)),0,1)</f>
        <v>0</v>
      </c>
      <c r="F995" s="17">
        <f>IF(E995=0,0,COUNTIF($E$6:E995,1))</f>
        <v>0</v>
      </c>
      <c r="G995" s="18" t="str">
        <f t="shared" si="151"/>
        <v/>
      </c>
      <c r="H995" s="17">
        <f>IF(ISERROR(SEARCH('G_Sipariş Fişi'!$C$12,$A995)),0,1)</f>
        <v>0</v>
      </c>
      <c r="I995" s="17">
        <f>IF(H995=0,0,COUNTIF(H$6:$H995,1))</f>
        <v>0</v>
      </c>
      <c r="J995" s="18" t="str">
        <f t="shared" si="152"/>
        <v/>
      </c>
      <c r="K995" s="17">
        <f>IF(ISERROR(SEARCH('G_Sipariş Fişi'!$C$13,$A995)),0,1)</f>
        <v>0</v>
      </c>
      <c r="L995" s="17">
        <f>IF(K995=0,0,COUNTIF($K$6:K995,1))</f>
        <v>0</v>
      </c>
      <c r="M995" s="18" t="str">
        <f t="shared" si="153"/>
        <v/>
      </c>
      <c r="N995" s="17">
        <f>IF(ISERROR(SEARCH('G_Sipariş Fişi'!$C$14,$A995)),0,1)</f>
        <v>0</v>
      </c>
      <c r="O995" s="17">
        <f>IF(N995=0,0,COUNTIF($N$6:N995,1))</f>
        <v>0</v>
      </c>
      <c r="P995" s="18" t="str">
        <f t="shared" si="154"/>
        <v/>
      </c>
      <c r="Q995" s="17">
        <f>IF(ISERROR(SEARCH('G_Sipariş Fişi'!$C$15,$A995)),0,1)</f>
        <v>0</v>
      </c>
      <c r="R995" s="17">
        <f>IF(Q995=0,0,COUNTIF($Q$6:Q995,1))</f>
        <v>0</v>
      </c>
      <c r="S995" s="18" t="str">
        <f t="shared" si="155"/>
        <v/>
      </c>
      <c r="T995" s="17">
        <f>IF(ISERROR(SEARCH('G_Sipariş Fişi'!$C$16,$A995)),0,1)</f>
        <v>0</v>
      </c>
      <c r="U995" s="17">
        <f>IF(T995=0,0,COUNTIF($T$6:T995,1))</f>
        <v>0</v>
      </c>
      <c r="V995" s="18" t="str">
        <f t="shared" si="156"/>
        <v/>
      </c>
      <c r="W995" s="17">
        <f>IF(ISERROR(SEARCH('G_Sipariş Fişi'!$C$17,$A995)),0,1)</f>
        <v>0</v>
      </c>
      <c r="X995" s="17">
        <f>IF(W995=0,0,COUNTIF($W$6:W995,1))</f>
        <v>0</v>
      </c>
      <c r="Y995" s="18" t="str">
        <f t="shared" si="157"/>
        <v/>
      </c>
      <c r="Z995" s="17">
        <f>IF(ISERROR(SEARCH('G_Sipariş Fişi'!$C$18,$A995)),0,1)</f>
        <v>0</v>
      </c>
      <c r="AA995" s="17">
        <f>IF(Z995=0,0,COUNTIF($Z$6:Z995,1))</f>
        <v>0</v>
      </c>
      <c r="AB995" s="18" t="str">
        <f t="shared" si="158"/>
        <v/>
      </c>
      <c r="AC995" s="17">
        <f>IF(ISERROR(SEARCH('G_Sipariş Fişi'!$C$19,$A995)),0,1)</f>
        <v>0</v>
      </c>
      <c r="AD995" s="17">
        <f>IF(AC995=0,0,COUNTIF($AC$6:AC995,1))</f>
        <v>0</v>
      </c>
      <c r="AE995" s="18" t="str">
        <f t="shared" si="159"/>
        <v/>
      </c>
    </row>
    <row r="996" spans="1:31" x14ac:dyDescent="0.3">
      <c r="A996" s="17" t="e">
        <f>Tbl_Ürünler[[#This Row],[Ürün Adı]]</f>
        <v>#VALUE!</v>
      </c>
      <c r="B996" s="17">
        <f>IF(ISERROR(SEARCH('G_Sipariş Fişi'!$C$10,$A996)),0,1)</f>
        <v>0</v>
      </c>
      <c r="C996" s="17">
        <f>IF(B996=0,0,COUNTIF($B$6:B996,1))</f>
        <v>0</v>
      </c>
      <c r="D996" s="18" t="str">
        <f t="shared" si="150"/>
        <v/>
      </c>
      <c r="E996" s="17">
        <f>IF(ISERROR(SEARCH('G_Sipariş Fişi'!$C$11,$A996)),0,1)</f>
        <v>0</v>
      </c>
      <c r="F996" s="17">
        <f>IF(E996=0,0,COUNTIF($E$6:E996,1))</f>
        <v>0</v>
      </c>
      <c r="G996" s="18" t="str">
        <f t="shared" si="151"/>
        <v/>
      </c>
      <c r="H996" s="17">
        <f>IF(ISERROR(SEARCH('G_Sipariş Fişi'!$C$12,$A996)),0,1)</f>
        <v>0</v>
      </c>
      <c r="I996" s="17">
        <f>IF(H996=0,0,COUNTIF(H$6:$H996,1))</f>
        <v>0</v>
      </c>
      <c r="J996" s="18" t="str">
        <f t="shared" si="152"/>
        <v/>
      </c>
      <c r="K996" s="17">
        <f>IF(ISERROR(SEARCH('G_Sipariş Fişi'!$C$13,$A996)),0,1)</f>
        <v>0</v>
      </c>
      <c r="L996" s="17">
        <f>IF(K996=0,0,COUNTIF($K$6:K996,1))</f>
        <v>0</v>
      </c>
      <c r="M996" s="18" t="str">
        <f t="shared" si="153"/>
        <v/>
      </c>
      <c r="N996" s="17">
        <f>IF(ISERROR(SEARCH('G_Sipariş Fişi'!$C$14,$A996)),0,1)</f>
        <v>0</v>
      </c>
      <c r="O996" s="17">
        <f>IF(N996=0,0,COUNTIF($N$6:N996,1))</f>
        <v>0</v>
      </c>
      <c r="P996" s="18" t="str">
        <f t="shared" si="154"/>
        <v/>
      </c>
      <c r="Q996" s="17">
        <f>IF(ISERROR(SEARCH('G_Sipariş Fişi'!$C$15,$A996)),0,1)</f>
        <v>0</v>
      </c>
      <c r="R996" s="17">
        <f>IF(Q996=0,0,COUNTIF($Q$6:Q996,1))</f>
        <v>0</v>
      </c>
      <c r="S996" s="18" t="str">
        <f t="shared" si="155"/>
        <v/>
      </c>
      <c r="T996" s="17">
        <f>IF(ISERROR(SEARCH('G_Sipariş Fişi'!$C$16,$A996)),0,1)</f>
        <v>0</v>
      </c>
      <c r="U996" s="17">
        <f>IF(T996=0,0,COUNTIF($T$6:T996,1))</f>
        <v>0</v>
      </c>
      <c r="V996" s="18" t="str">
        <f t="shared" si="156"/>
        <v/>
      </c>
      <c r="W996" s="17">
        <f>IF(ISERROR(SEARCH('G_Sipariş Fişi'!$C$17,$A996)),0,1)</f>
        <v>0</v>
      </c>
      <c r="X996" s="17">
        <f>IF(W996=0,0,COUNTIF($W$6:W996,1))</f>
        <v>0</v>
      </c>
      <c r="Y996" s="18" t="str">
        <f t="shared" si="157"/>
        <v/>
      </c>
      <c r="Z996" s="17">
        <f>IF(ISERROR(SEARCH('G_Sipariş Fişi'!$C$18,$A996)),0,1)</f>
        <v>0</v>
      </c>
      <c r="AA996" s="17">
        <f>IF(Z996=0,0,COUNTIF($Z$6:Z996,1))</f>
        <v>0</v>
      </c>
      <c r="AB996" s="18" t="str">
        <f t="shared" si="158"/>
        <v/>
      </c>
      <c r="AC996" s="17">
        <f>IF(ISERROR(SEARCH('G_Sipariş Fişi'!$C$19,$A996)),0,1)</f>
        <v>0</v>
      </c>
      <c r="AD996" s="17">
        <f>IF(AC996=0,0,COUNTIF($AC$6:AC996,1))</f>
        <v>0</v>
      </c>
      <c r="AE996" s="18" t="str">
        <f t="shared" si="159"/>
        <v/>
      </c>
    </row>
    <row r="997" spans="1:31" x14ac:dyDescent="0.3">
      <c r="A997" s="17" t="e">
        <f>Tbl_Ürünler[[#This Row],[Ürün Adı]]</f>
        <v>#VALUE!</v>
      </c>
      <c r="B997" s="17">
        <f>IF(ISERROR(SEARCH('G_Sipariş Fişi'!$C$10,$A997)),0,1)</f>
        <v>0</v>
      </c>
      <c r="C997" s="17">
        <f>IF(B997=0,0,COUNTIF($B$6:B997,1))</f>
        <v>0</v>
      </c>
      <c r="D997" s="18" t="str">
        <f t="shared" si="150"/>
        <v/>
      </c>
      <c r="E997" s="17">
        <f>IF(ISERROR(SEARCH('G_Sipariş Fişi'!$C$11,$A997)),0,1)</f>
        <v>0</v>
      </c>
      <c r="F997" s="17">
        <f>IF(E997=0,0,COUNTIF($E$6:E997,1))</f>
        <v>0</v>
      </c>
      <c r="G997" s="18" t="str">
        <f t="shared" si="151"/>
        <v/>
      </c>
      <c r="H997" s="17">
        <f>IF(ISERROR(SEARCH('G_Sipariş Fişi'!$C$12,$A997)),0,1)</f>
        <v>0</v>
      </c>
      <c r="I997" s="17">
        <f>IF(H997=0,0,COUNTIF(H$6:$H997,1))</f>
        <v>0</v>
      </c>
      <c r="J997" s="18" t="str">
        <f t="shared" si="152"/>
        <v/>
      </c>
      <c r="K997" s="17">
        <f>IF(ISERROR(SEARCH('G_Sipariş Fişi'!$C$13,$A997)),0,1)</f>
        <v>0</v>
      </c>
      <c r="L997" s="17">
        <f>IF(K997=0,0,COUNTIF($K$6:K997,1))</f>
        <v>0</v>
      </c>
      <c r="M997" s="18" t="str">
        <f t="shared" si="153"/>
        <v/>
      </c>
      <c r="N997" s="17">
        <f>IF(ISERROR(SEARCH('G_Sipariş Fişi'!$C$14,$A997)),0,1)</f>
        <v>0</v>
      </c>
      <c r="O997" s="17">
        <f>IF(N997=0,0,COUNTIF($N$6:N997,1))</f>
        <v>0</v>
      </c>
      <c r="P997" s="18" t="str">
        <f t="shared" si="154"/>
        <v/>
      </c>
      <c r="Q997" s="17">
        <f>IF(ISERROR(SEARCH('G_Sipariş Fişi'!$C$15,$A997)),0,1)</f>
        <v>0</v>
      </c>
      <c r="R997" s="17">
        <f>IF(Q997=0,0,COUNTIF($Q$6:Q997,1))</f>
        <v>0</v>
      </c>
      <c r="S997" s="18" t="str">
        <f t="shared" si="155"/>
        <v/>
      </c>
      <c r="T997" s="17">
        <f>IF(ISERROR(SEARCH('G_Sipariş Fişi'!$C$16,$A997)),0,1)</f>
        <v>0</v>
      </c>
      <c r="U997" s="17">
        <f>IF(T997=0,0,COUNTIF($T$6:T997,1))</f>
        <v>0</v>
      </c>
      <c r="V997" s="18" t="str">
        <f t="shared" si="156"/>
        <v/>
      </c>
      <c r="W997" s="17">
        <f>IF(ISERROR(SEARCH('G_Sipariş Fişi'!$C$17,$A997)),0,1)</f>
        <v>0</v>
      </c>
      <c r="X997" s="17">
        <f>IF(W997=0,0,COUNTIF($W$6:W997,1))</f>
        <v>0</v>
      </c>
      <c r="Y997" s="18" t="str">
        <f t="shared" si="157"/>
        <v/>
      </c>
      <c r="Z997" s="17">
        <f>IF(ISERROR(SEARCH('G_Sipariş Fişi'!$C$18,$A997)),0,1)</f>
        <v>0</v>
      </c>
      <c r="AA997" s="17">
        <f>IF(Z997=0,0,COUNTIF($Z$6:Z997,1))</f>
        <v>0</v>
      </c>
      <c r="AB997" s="18" t="str">
        <f t="shared" si="158"/>
        <v/>
      </c>
      <c r="AC997" s="17">
        <f>IF(ISERROR(SEARCH('G_Sipariş Fişi'!$C$19,$A997)),0,1)</f>
        <v>0</v>
      </c>
      <c r="AD997" s="17">
        <f>IF(AC997=0,0,COUNTIF($AC$6:AC997,1))</f>
        <v>0</v>
      </c>
      <c r="AE997" s="18" t="str">
        <f t="shared" si="159"/>
        <v/>
      </c>
    </row>
    <row r="998" spans="1:31" x14ac:dyDescent="0.3">
      <c r="A998" s="17" t="e">
        <f>Tbl_Ürünler[[#This Row],[Ürün Adı]]</f>
        <v>#VALUE!</v>
      </c>
      <c r="B998" s="17">
        <f>IF(ISERROR(SEARCH('G_Sipariş Fişi'!$C$10,$A998)),0,1)</f>
        <v>0</v>
      </c>
      <c r="C998" s="17">
        <f>IF(B998=0,0,COUNTIF($B$6:B998,1))</f>
        <v>0</v>
      </c>
      <c r="D998" s="18" t="str">
        <f t="shared" si="150"/>
        <v/>
      </c>
      <c r="E998" s="17">
        <f>IF(ISERROR(SEARCH('G_Sipariş Fişi'!$C$11,$A998)),0,1)</f>
        <v>0</v>
      </c>
      <c r="F998" s="17">
        <f>IF(E998=0,0,COUNTIF($E$6:E998,1))</f>
        <v>0</v>
      </c>
      <c r="G998" s="18" t="str">
        <f t="shared" si="151"/>
        <v/>
      </c>
      <c r="H998" s="17">
        <f>IF(ISERROR(SEARCH('G_Sipariş Fişi'!$C$12,$A998)),0,1)</f>
        <v>0</v>
      </c>
      <c r="I998" s="17">
        <f>IF(H998=0,0,COUNTIF(H$6:$H998,1))</f>
        <v>0</v>
      </c>
      <c r="J998" s="18" t="str">
        <f t="shared" si="152"/>
        <v/>
      </c>
      <c r="K998" s="17">
        <f>IF(ISERROR(SEARCH('G_Sipariş Fişi'!$C$13,$A998)),0,1)</f>
        <v>0</v>
      </c>
      <c r="L998" s="17">
        <f>IF(K998=0,0,COUNTIF($K$6:K998,1))</f>
        <v>0</v>
      </c>
      <c r="M998" s="18" t="str">
        <f t="shared" si="153"/>
        <v/>
      </c>
      <c r="N998" s="17">
        <f>IF(ISERROR(SEARCH('G_Sipariş Fişi'!$C$14,$A998)),0,1)</f>
        <v>0</v>
      </c>
      <c r="O998" s="17">
        <f>IF(N998=0,0,COUNTIF($N$6:N998,1))</f>
        <v>0</v>
      </c>
      <c r="P998" s="18" t="str">
        <f t="shared" si="154"/>
        <v/>
      </c>
      <c r="Q998" s="17">
        <f>IF(ISERROR(SEARCH('G_Sipariş Fişi'!$C$15,$A998)),0,1)</f>
        <v>0</v>
      </c>
      <c r="R998" s="17">
        <f>IF(Q998=0,0,COUNTIF($Q$6:Q998,1))</f>
        <v>0</v>
      </c>
      <c r="S998" s="18" t="str">
        <f t="shared" si="155"/>
        <v/>
      </c>
      <c r="T998" s="17">
        <f>IF(ISERROR(SEARCH('G_Sipariş Fişi'!$C$16,$A998)),0,1)</f>
        <v>0</v>
      </c>
      <c r="U998" s="17">
        <f>IF(T998=0,0,COUNTIF($T$6:T998,1))</f>
        <v>0</v>
      </c>
      <c r="V998" s="18" t="str">
        <f t="shared" si="156"/>
        <v/>
      </c>
      <c r="W998" s="17">
        <f>IF(ISERROR(SEARCH('G_Sipariş Fişi'!$C$17,$A998)),0,1)</f>
        <v>0</v>
      </c>
      <c r="X998" s="17">
        <f>IF(W998=0,0,COUNTIF($W$6:W998,1))</f>
        <v>0</v>
      </c>
      <c r="Y998" s="18" t="str">
        <f t="shared" si="157"/>
        <v/>
      </c>
      <c r="Z998" s="17">
        <f>IF(ISERROR(SEARCH('G_Sipariş Fişi'!$C$18,$A998)),0,1)</f>
        <v>0</v>
      </c>
      <c r="AA998" s="17">
        <f>IF(Z998=0,0,COUNTIF($Z$6:Z998,1))</f>
        <v>0</v>
      </c>
      <c r="AB998" s="18" t="str">
        <f t="shared" si="158"/>
        <v/>
      </c>
      <c r="AC998" s="17">
        <f>IF(ISERROR(SEARCH('G_Sipariş Fişi'!$C$19,$A998)),0,1)</f>
        <v>0</v>
      </c>
      <c r="AD998" s="17">
        <f>IF(AC998=0,0,COUNTIF($AC$6:AC998,1))</f>
        <v>0</v>
      </c>
      <c r="AE998" s="18" t="str">
        <f t="shared" si="159"/>
        <v/>
      </c>
    </row>
    <row r="999" spans="1:31" x14ac:dyDescent="0.3">
      <c r="A999" s="17" t="e">
        <f>Tbl_Ürünler[[#This Row],[Ürün Adı]]</f>
        <v>#VALUE!</v>
      </c>
      <c r="B999" s="17">
        <f>IF(ISERROR(SEARCH('G_Sipariş Fişi'!$C$10,$A999)),0,1)</f>
        <v>0</v>
      </c>
      <c r="C999" s="17">
        <f>IF(B999=0,0,COUNTIF($B$6:B999,1))</f>
        <v>0</v>
      </c>
      <c r="D999" s="18" t="str">
        <f t="shared" si="150"/>
        <v/>
      </c>
      <c r="E999" s="17">
        <f>IF(ISERROR(SEARCH('G_Sipariş Fişi'!$C$11,$A999)),0,1)</f>
        <v>0</v>
      </c>
      <c r="F999" s="17">
        <f>IF(E999=0,0,COUNTIF($E$6:E999,1))</f>
        <v>0</v>
      </c>
      <c r="G999" s="18" t="str">
        <f t="shared" si="151"/>
        <v/>
      </c>
      <c r="H999" s="17">
        <f>IF(ISERROR(SEARCH('G_Sipariş Fişi'!$C$12,$A999)),0,1)</f>
        <v>0</v>
      </c>
      <c r="I999" s="17">
        <f>IF(H999=0,0,COUNTIF(H$6:$H999,1))</f>
        <v>0</v>
      </c>
      <c r="J999" s="18" t="str">
        <f t="shared" si="152"/>
        <v/>
      </c>
      <c r="K999" s="17">
        <f>IF(ISERROR(SEARCH('G_Sipariş Fişi'!$C$13,$A999)),0,1)</f>
        <v>0</v>
      </c>
      <c r="L999" s="17">
        <f>IF(K999=0,0,COUNTIF($K$6:K999,1))</f>
        <v>0</v>
      </c>
      <c r="M999" s="18" t="str">
        <f t="shared" si="153"/>
        <v/>
      </c>
      <c r="N999" s="17">
        <f>IF(ISERROR(SEARCH('G_Sipariş Fişi'!$C$14,$A999)),0,1)</f>
        <v>0</v>
      </c>
      <c r="O999" s="17">
        <f>IF(N999=0,0,COUNTIF($N$6:N999,1))</f>
        <v>0</v>
      </c>
      <c r="P999" s="18" t="str">
        <f t="shared" si="154"/>
        <v/>
      </c>
      <c r="Q999" s="17">
        <f>IF(ISERROR(SEARCH('G_Sipariş Fişi'!$C$15,$A999)),0,1)</f>
        <v>0</v>
      </c>
      <c r="R999" s="17">
        <f>IF(Q999=0,0,COUNTIF($Q$6:Q999,1))</f>
        <v>0</v>
      </c>
      <c r="S999" s="18" t="str">
        <f t="shared" si="155"/>
        <v/>
      </c>
      <c r="T999" s="17">
        <f>IF(ISERROR(SEARCH('G_Sipariş Fişi'!$C$16,$A999)),0,1)</f>
        <v>0</v>
      </c>
      <c r="U999" s="17">
        <f>IF(T999=0,0,COUNTIF($T$6:T999,1))</f>
        <v>0</v>
      </c>
      <c r="V999" s="18" t="str">
        <f t="shared" si="156"/>
        <v/>
      </c>
      <c r="W999" s="17">
        <f>IF(ISERROR(SEARCH('G_Sipariş Fişi'!$C$17,$A999)),0,1)</f>
        <v>0</v>
      </c>
      <c r="X999" s="17">
        <f>IF(W999=0,0,COUNTIF($W$6:W999,1))</f>
        <v>0</v>
      </c>
      <c r="Y999" s="18" t="str">
        <f t="shared" si="157"/>
        <v/>
      </c>
      <c r="Z999" s="17">
        <f>IF(ISERROR(SEARCH('G_Sipariş Fişi'!$C$18,$A999)),0,1)</f>
        <v>0</v>
      </c>
      <c r="AA999" s="17">
        <f>IF(Z999=0,0,COUNTIF($Z$6:Z999,1))</f>
        <v>0</v>
      </c>
      <c r="AB999" s="18" t="str">
        <f t="shared" si="158"/>
        <v/>
      </c>
      <c r="AC999" s="17">
        <f>IF(ISERROR(SEARCH('G_Sipariş Fişi'!$C$19,$A999)),0,1)</f>
        <v>0</v>
      </c>
      <c r="AD999" s="17">
        <f>IF(AC999=0,0,COUNTIF($AC$6:AC999,1))</f>
        <v>0</v>
      </c>
      <c r="AE999" s="18" t="str">
        <f t="shared" si="159"/>
        <v/>
      </c>
    </row>
    <row r="1000" spans="1:31" x14ac:dyDescent="0.3">
      <c r="A1000" s="17" t="e">
        <f>Tbl_Ürünler[[#This Row],[Ürün Adı]]</f>
        <v>#VALUE!</v>
      </c>
      <c r="B1000" s="17">
        <f>IF(ISERROR(SEARCH('G_Sipariş Fişi'!$C$10,$A1000)),0,1)</f>
        <v>0</v>
      </c>
      <c r="C1000" s="17">
        <f>IF(B1000=0,0,COUNTIF($B$6:B1000,1))</f>
        <v>0</v>
      </c>
      <c r="D1000" s="18" t="str">
        <f t="shared" si="150"/>
        <v/>
      </c>
      <c r="E1000" s="17">
        <f>IF(ISERROR(SEARCH('G_Sipariş Fişi'!$C$11,$A1000)),0,1)</f>
        <v>0</v>
      </c>
      <c r="F1000" s="17">
        <f>IF(E1000=0,0,COUNTIF($E$6:E1000,1))</f>
        <v>0</v>
      </c>
      <c r="G1000" s="18" t="str">
        <f t="shared" si="151"/>
        <v/>
      </c>
      <c r="H1000" s="17">
        <f>IF(ISERROR(SEARCH('G_Sipariş Fişi'!$C$12,$A1000)),0,1)</f>
        <v>0</v>
      </c>
      <c r="I1000" s="17">
        <f>IF(H1000=0,0,COUNTIF(H$6:$H1000,1))</f>
        <v>0</v>
      </c>
      <c r="J1000" s="18" t="str">
        <f t="shared" si="152"/>
        <v/>
      </c>
      <c r="K1000" s="17">
        <f>IF(ISERROR(SEARCH('G_Sipariş Fişi'!$C$13,$A1000)),0,1)</f>
        <v>0</v>
      </c>
      <c r="L1000" s="17">
        <f>IF(K1000=0,0,COUNTIF($K$6:K1000,1))</f>
        <v>0</v>
      </c>
      <c r="M1000" s="18" t="str">
        <f t="shared" si="153"/>
        <v/>
      </c>
      <c r="N1000" s="17">
        <f>IF(ISERROR(SEARCH('G_Sipariş Fişi'!$C$14,$A1000)),0,1)</f>
        <v>0</v>
      </c>
      <c r="O1000" s="17">
        <f>IF(N1000=0,0,COUNTIF($N$6:N1000,1))</f>
        <v>0</v>
      </c>
      <c r="P1000" s="18" t="str">
        <f t="shared" si="154"/>
        <v/>
      </c>
      <c r="Q1000" s="17">
        <f>IF(ISERROR(SEARCH('G_Sipariş Fişi'!$C$15,$A1000)),0,1)</f>
        <v>0</v>
      </c>
      <c r="R1000" s="17">
        <f>IF(Q1000=0,0,COUNTIF($Q$6:Q1000,1))</f>
        <v>0</v>
      </c>
      <c r="S1000" s="18" t="str">
        <f t="shared" si="155"/>
        <v/>
      </c>
      <c r="T1000" s="17">
        <f>IF(ISERROR(SEARCH('G_Sipariş Fişi'!$C$16,$A1000)),0,1)</f>
        <v>0</v>
      </c>
      <c r="U1000" s="17">
        <f>IF(T1000=0,0,COUNTIF($T$6:T1000,1))</f>
        <v>0</v>
      </c>
      <c r="V1000" s="18" t="str">
        <f t="shared" si="156"/>
        <v/>
      </c>
      <c r="W1000" s="17">
        <f>IF(ISERROR(SEARCH('G_Sipariş Fişi'!$C$17,$A1000)),0,1)</f>
        <v>0</v>
      </c>
      <c r="X1000" s="17">
        <f>IF(W1000=0,0,COUNTIF($W$6:W1000,1))</f>
        <v>0</v>
      </c>
      <c r="Y1000" s="18" t="str">
        <f t="shared" si="157"/>
        <v/>
      </c>
      <c r="Z1000" s="17">
        <f>IF(ISERROR(SEARCH('G_Sipariş Fişi'!$C$18,$A1000)),0,1)</f>
        <v>0</v>
      </c>
      <c r="AA1000" s="17">
        <f>IF(Z1000=0,0,COUNTIF($Z$6:Z1000,1))</f>
        <v>0</v>
      </c>
      <c r="AB1000" s="18" t="str">
        <f t="shared" si="158"/>
        <v/>
      </c>
      <c r="AC1000" s="17">
        <f>IF(ISERROR(SEARCH('G_Sipariş Fişi'!$C$19,$A1000)),0,1)</f>
        <v>0</v>
      </c>
      <c r="AD1000" s="17">
        <f>IF(AC1000=0,0,COUNTIF($AC$6:AC1000,1))</f>
        <v>0</v>
      </c>
      <c r="AE1000" s="18" t="str">
        <f t="shared" si="159"/>
        <v/>
      </c>
    </row>
  </sheetData>
  <mergeCells count="10">
    <mergeCell ref="T4:V4"/>
    <mergeCell ref="W4:Y4"/>
    <mergeCell ref="Z4:AB4"/>
    <mergeCell ref="AC4:AE4"/>
    <mergeCell ref="B4:D4"/>
    <mergeCell ref="E4:G4"/>
    <mergeCell ref="H4:J4"/>
    <mergeCell ref="K4:M4"/>
    <mergeCell ref="N4:P4"/>
    <mergeCell ref="Q4:S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��11
</file>

<file path=customXml/item4.xml>��11s111111s1111
</file>

<file path=customXml/item5.xml>��_11_11_
</file>

<file path=customXml/item6.xml>��
</file>

<file path=customXml/item7.xml>��1111
</file>

<file path=customXml/item8.xml>��
</file>

<file path=customXml/item9.xml>��
</file>

<file path=customXml/item10.xml>��
</file>

<file path=customXml/item11.xml>��__11_11111s1111
</file>

<file path=customXml/item12.xml>��
</file>

<file path=customXml/item13.xml>��
</file>

<file path=customXml/item14.xml>��__
</file>

<file path=customXml/item15.xml>��111111_____11____11_11s111111s1111_______1_1___________11111s1111__1___11_11_11_11____11111111_______1_1___________11111s1111__1___11_11_11_11____11111111
</file>

<file path=customXml/item16.xml>��
</file>

<file path=customXml/item17.xml>��
</file>

<file path=customXml/item18.xml>��_
</file>

<file path=customXml/item19.xml>��
</file>

<file path=customXml/item20.xml>��_
</file>

<file path=customXml/itemProps1.xml><?xml version="1.0" encoding="utf-8"?>
<ds:datastoreItem xmlns:ds="http://schemas.openxmlformats.org/officeDocument/2006/customXml" ds:itemID="{0DED3B05-E972-4202-89CC-94CD25829E8F}">
  <ds:schemaRefs/>
</ds:datastoreItem>
</file>

<file path=customXml/itemProps2.xml><?xml version="1.0" encoding="utf-8"?>
<ds:datastoreItem xmlns:ds="http://schemas.openxmlformats.org/officeDocument/2006/customXml" ds:itemID="{C6A73BB6-8355-4A8F-BB1E-C3F091587AB1}">
  <ds:schemaRefs/>
</ds:datastoreItem>
</file>

<file path=customXml/itemProps3.xml><?xml version="1.0" encoding="utf-8"?>
<ds:datastoreItem xmlns:ds="http://schemas.openxmlformats.org/officeDocument/2006/customXml" ds:itemID="{64CAFAA9-723F-495E-AEC0-63AF6D25E8B2}">
  <ds:schemaRefs/>
</ds:datastoreItem>
</file>

<file path=customXml/itemProps4.xml><?xml version="1.0" encoding="utf-8"?>
<ds:datastoreItem xmlns:ds="http://schemas.openxmlformats.org/officeDocument/2006/customXml" ds:itemID="{F32D7CE2-1FAF-4218-A6F1-09A72A1A2355}">
  <ds:schemaRefs/>
</ds:datastoreItem>
</file>

<file path=customXml/itemProps5.xml><?xml version="1.0" encoding="utf-8"?>
<ds:datastoreItem xmlns:ds="http://schemas.openxmlformats.org/officeDocument/2006/customXml" ds:itemID="{858A2F68-2F24-4BD0-BAE7-B9133EAD14D8}">
  <ds:schemaRefs/>
</ds:datastoreItem>
</file>

<file path=customXml/itemProps6.xml><?xml version="1.0" encoding="utf-8"?>
<ds:datastoreItem xmlns:ds="http://schemas.openxmlformats.org/officeDocument/2006/customXml" ds:itemID="{DABE70A4-1D48-4DF5-BC65-46F257EB5F0D}">
  <ds:schemaRefs/>
</ds:datastoreItem>
</file>

<file path=customXml/itemProps7.xml><?xml version="1.0" encoding="utf-8"?>
<ds:datastoreItem xmlns:ds="http://schemas.openxmlformats.org/officeDocument/2006/customXml" ds:itemID="{A056F681-2536-43E7-B785-766A5763A5DD}">
  <ds:schemaRefs/>
</ds:datastoreItem>
</file>

<file path=customXml/itemProps8.xml><?xml version="1.0" encoding="utf-8"?>
<ds:datastoreItem xmlns:ds="http://schemas.openxmlformats.org/officeDocument/2006/customXml" ds:itemID="{F73AF892-252F-4C6C-ADCC-93935E6BB127}">
  <ds:schemaRefs/>
</ds:datastoreItem>
</file>

<file path=customXml/itemProps9.xml><?xml version="1.0" encoding="utf-8"?>
<ds:datastoreItem xmlns:ds="http://schemas.openxmlformats.org/officeDocument/2006/customXml" ds:itemID="{108216E7-C377-4D22-B768-8D959C22E4E3}">
  <ds:schemaRefs/>
</ds:datastoreItem>
</file>

<file path=customXml/itemProps10.xml><?xml version="1.0" encoding="utf-8"?>
<ds:datastoreItem xmlns:ds="http://schemas.openxmlformats.org/officeDocument/2006/customXml" ds:itemID="{C4D18118-7864-4A7A-B7BF-BED73FCB9439}">
  <ds:schemaRefs/>
</ds:datastoreItem>
</file>

<file path=customXml/itemProps11.xml><?xml version="1.0" encoding="utf-8"?>
<ds:datastoreItem xmlns:ds="http://schemas.openxmlformats.org/officeDocument/2006/customXml" ds:itemID="{B9D21677-FD45-4064-BAD8-BC5EE104A170}">
  <ds:schemaRefs/>
</ds:datastoreItem>
</file>

<file path=customXml/itemProps12.xml><?xml version="1.0" encoding="utf-8"?>
<ds:datastoreItem xmlns:ds="http://schemas.openxmlformats.org/officeDocument/2006/customXml" ds:itemID="{FF9060A1-8F38-4CA1-94B0-1EF84E5D2F8F}">
  <ds:schemaRefs/>
</ds:datastoreItem>
</file>

<file path=customXml/itemProps13.xml><?xml version="1.0" encoding="utf-8"?>
<ds:datastoreItem xmlns:ds="http://schemas.openxmlformats.org/officeDocument/2006/customXml" ds:itemID="{E53550D6-DDF9-4DB6-985A-4F3AD29E86B7}">
  <ds:schemaRefs/>
</ds:datastoreItem>
</file>

<file path=customXml/itemProps14.xml><?xml version="1.0" encoding="utf-8"?>
<ds:datastoreItem xmlns:ds="http://schemas.openxmlformats.org/officeDocument/2006/customXml" ds:itemID="{B70291D0-F7BA-4C43-9970-6386CABA1B91}">
  <ds:schemaRefs/>
</ds:datastoreItem>
</file>

<file path=customXml/itemProps15.xml><?xml version="1.0" encoding="utf-8"?>
<ds:datastoreItem xmlns:ds="http://schemas.openxmlformats.org/officeDocument/2006/customXml" ds:itemID="{F01D2006-D7DD-4A36-B136-0270F358C550}">
  <ds:schemaRefs/>
</ds:datastoreItem>
</file>

<file path=customXml/itemProps16.xml><?xml version="1.0" encoding="utf-8"?>
<ds:datastoreItem xmlns:ds="http://schemas.openxmlformats.org/officeDocument/2006/customXml" ds:itemID="{8929D441-94EF-42C6-982B-0588E5140C31}">
  <ds:schemaRefs/>
</ds:datastoreItem>
</file>

<file path=customXml/itemProps17.xml><?xml version="1.0" encoding="utf-8"?>
<ds:datastoreItem xmlns:ds="http://schemas.openxmlformats.org/officeDocument/2006/customXml" ds:itemID="{09629E86-3392-41C7-8374-A3546D0CA3DA}">
  <ds:schemaRefs/>
</ds:datastoreItem>
</file>

<file path=customXml/itemProps18.xml><?xml version="1.0" encoding="utf-8"?>
<ds:datastoreItem xmlns:ds="http://schemas.openxmlformats.org/officeDocument/2006/customXml" ds:itemID="{1E422D91-819B-4941-B0A4-169A1755147C}">
  <ds:schemaRefs/>
</ds:datastoreItem>
</file>

<file path=customXml/itemProps19.xml><?xml version="1.0" encoding="utf-8"?>
<ds:datastoreItem xmlns:ds="http://schemas.openxmlformats.org/officeDocument/2006/customXml" ds:itemID="{3401D3E4-FB2B-46B0-B189-82191AA63C03}">
  <ds:schemaRefs/>
</ds:datastoreItem>
</file>

<file path=customXml/itemProps20.xml><?xml version="1.0" encoding="utf-8"?>
<ds:datastoreItem xmlns:ds="http://schemas.openxmlformats.org/officeDocument/2006/customXml" ds:itemID="{4FC6008C-D43D-4041-8382-004714BC7A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G_Sipariş Fişi</vt:lpstr>
      <vt:lpstr>Ürünlerim</vt:lpstr>
      <vt:lpstr>Searchable</vt:lpstr>
      <vt:lpstr>Lst_Ürünler</vt:lpstr>
      <vt:lpstr>'G_Sipariş Fişi'!Print_Area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2022-06-15T19:17:34Z</cp:lastPrinted>
  <dcterms:created xsi:type="dcterms:W3CDTF">2022-06-01T17:06:53Z</dcterms:created>
  <dcterms:modified xsi:type="dcterms:W3CDTF">2023-04-20T10:28:37Z</dcterms:modified>
</cp:coreProperties>
</file>