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in\Downloads\"/>
    </mc:Choice>
  </mc:AlternateContent>
  <xr:revisionPtr revIDLastSave="0" documentId="13_ncr:1_{AE902827-33D0-49C3-B01D-5A53C2C5EF01}" xr6:coauthVersionLast="34" xr6:coauthVersionMax="34" xr10:uidLastSave="{00000000-0000-0000-0000-000000000000}"/>
  <bookViews>
    <workbookView xWindow="0" yWindow="0" windowWidth="21495" windowHeight="10350" firstSheet="2" activeTab="7" xr2:uid="{00000000-000D-0000-FFFF-FFFF00000000}"/>
  </bookViews>
  <sheets>
    <sheet name="汇总" sheetId="49" r:id="rId1"/>
    <sheet name="JAN 2018" sheetId="47" r:id="rId2"/>
    <sheet name="FEB 2018" sheetId="48" r:id="rId3"/>
    <sheet name="MAR 2018" sheetId="50" r:id="rId4"/>
    <sheet name="APR" sheetId="60" r:id="rId5"/>
    <sheet name="MAY" sheetId="61" r:id="rId6"/>
    <sheet name="JUN" sheetId="64" r:id="rId7"/>
    <sheet name="汇总结果" sheetId="68" r:id="rId8"/>
    <sheet name="收款输入" sheetId="66" r:id="rId9"/>
    <sheet name="订单输入" sheetId="69" r:id="rId10"/>
    <sheet name="汇率" sheetId="56" r:id="rId11"/>
    <sheet name="下单月成本" sheetId="59" r:id="rId12"/>
    <sheet name="James" sheetId="57" r:id="rId13"/>
  </sheets>
  <definedNames>
    <definedName name="_xlnm._FilterDatabase" localSheetId="4" hidden="1">APR!$B$5:$Z$33</definedName>
    <definedName name="_xlnm._FilterDatabase" localSheetId="6" hidden="1">JUN!$A$2:$Z$40</definedName>
    <definedName name="_xlnm._FilterDatabase" localSheetId="5" hidden="1">MAY!$A$2:$Z$54</definedName>
    <definedName name="_xlnm._FilterDatabase" localSheetId="0" hidden="1">汇总!$B$2:$N$56</definedName>
    <definedName name="_xlnm._FilterDatabase" localSheetId="10" hidden="1">汇率!$A$1:$F$41</definedName>
    <definedName name="_xlnm.Print_Area" localSheetId="1">'JAN 2018'!$A$3:$L$56</definedName>
  </definedNames>
  <calcPr calcId="179017" concurrentCalc="0"/>
</workbook>
</file>

<file path=xl/calcChain.xml><?xml version="1.0" encoding="utf-8"?>
<calcChain xmlns="http://schemas.openxmlformats.org/spreadsheetml/2006/main">
  <c r="G14" i="64" l="1"/>
  <c r="E13" i="64"/>
  <c r="C6" i="66"/>
  <c r="D14" i="64"/>
  <c r="E14" i="64"/>
  <c r="H9" i="64"/>
  <c r="L9" i="64"/>
  <c r="M9" i="64"/>
  <c r="H10" i="64"/>
  <c r="L10" i="64"/>
  <c r="M10" i="64"/>
  <c r="H11" i="64"/>
  <c r="L11" i="64"/>
  <c r="M11" i="64"/>
  <c r="H12" i="64"/>
  <c r="L12" i="64"/>
  <c r="M12" i="64"/>
  <c r="H13" i="64"/>
  <c r="L13" i="64"/>
  <c r="M13" i="64"/>
  <c r="M14" i="64"/>
  <c r="P14" i="64"/>
  <c r="I9" i="64"/>
  <c r="Q9" i="64"/>
  <c r="I10" i="64"/>
  <c r="Q10" i="64"/>
  <c r="I11" i="64"/>
  <c r="Q11" i="64"/>
  <c r="I12" i="64"/>
  <c r="Q12" i="64"/>
  <c r="I13" i="64"/>
  <c r="Q13" i="64"/>
  <c r="Q14" i="64"/>
  <c r="R14" i="64"/>
  <c r="S14" i="64"/>
  <c r="T14" i="64"/>
  <c r="U14" i="64"/>
  <c r="G17" i="64"/>
  <c r="H15" i="64"/>
  <c r="L15" i="64"/>
  <c r="M15" i="64"/>
  <c r="H16" i="64"/>
  <c r="L16" i="64"/>
  <c r="M16" i="64"/>
  <c r="M17" i="64"/>
  <c r="I15" i="64"/>
  <c r="Q15" i="64"/>
  <c r="I16" i="64"/>
  <c r="Q16" i="64"/>
  <c r="Q17" i="64"/>
  <c r="P17" i="64"/>
  <c r="R17" i="64"/>
  <c r="S17" i="64"/>
  <c r="U17" i="64"/>
  <c r="G20" i="64"/>
  <c r="H18" i="64"/>
  <c r="L18" i="64"/>
  <c r="M18" i="64"/>
  <c r="H19" i="64"/>
  <c r="L19" i="64"/>
  <c r="M19" i="64"/>
  <c r="M20" i="64"/>
  <c r="I18" i="64"/>
  <c r="Q18" i="64"/>
  <c r="I19" i="64"/>
  <c r="Q19" i="64"/>
  <c r="Q20" i="64"/>
  <c r="P20" i="64"/>
  <c r="R20" i="64"/>
  <c r="S20" i="64"/>
  <c r="U20" i="64"/>
  <c r="V14" i="64"/>
  <c r="G22" i="64"/>
  <c r="H21" i="64"/>
  <c r="L21" i="64"/>
  <c r="M21" i="64"/>
  <c r="M22" i="64"/>
  <c r="F53" i="56"/>
  <c r="I21" i="64"/>
  <c r="Q21" i="64"/>
  <c r="Q22" i="64"/>
  <c r="P22" i="64"/>
  <c r="E7" i="59"/>
  <c r="B7" i="59"/>
  <c r="R22" i="64"/>
  <c r="S22" i="64"/>
  <c r="U22" i="64"/>
  <c r="G25" i="64"/>
  <c r="H23" i="64"/>
  <c r="L23" i="64"/>
  <c r="M23" i="64"/>
  <c r="H24" i="64"/>
  <c r="L24" i="64"/>
  <c r="M24" i="64"/>
  <c r="M25" i="64"/>
  <c r="F42" i="56"/>
  <c r="I23" i="64"/>
  <c r="Q23" i="64"/>
  <c r="F52" i="56"/>
  <c r="I24" i="64"/>
  <c r="Q24" i="64"/>
  <c r="Q25" i="64"/>
  <c r="P25" i="64"/>
  <c r="R25" i="64"/>
  <c r="S25" i="64"/>
  <c r="U25" i="64"/>
  <c r="G28" i="64"/>
  <c r="H26" i="64"/>
  <c r="L26" i="64"/>
  <c r="M26" i="64"/>
  <c r="H27" i="64"/>
  <c r="L27" i="64"/>
  <c r="M27" i="64"/>
  <c r="M28" i="64"/>
  <c r="F43" i="56"/>
  <c r="I26" i="64"/>
  <c r="Q26" i="64"/>
  <c r="F56" i="56"/>
  <c r="I27" i="64"/>
  <c r="Q27" i="64"/>
  <c r="Q28" i="64"/>
  <c r="P28" i="64"/>
  <c r="R28" i="64"/>
  <c r="S28" i="64"/>
  <c r="M9" i="59"/>
  <c r="O9" i="59"/>
  <c r="T28" i="64"/>
  <c r="U28" i="64"/>
  <c r="G31" i="64"/>
  <c r="H29" i="64"/>
  <c r="L29" i="64"/>
  <c r="M29" i="64"/>
  <c r="H30" i="64"/>
  <c r="L30" i="64"/>
  <c r="M30" i="64"/>
  <c r="M31" i="64"/>
  <c r="F48" i="56"/>
  <c r="I29" i="64"/>
  <c r="Q29" i="64"/>
  <c r="F59" i="56"/>
  <c r="I30" i="64"/>
  <c r="Q30" i="64"/>
  <c r="Q31" i="64"/>
  <c r="P31" i="64"/>
  <c r="E6" i="59"/>
  <c r="B6" i="59"/>
  <c r="R31" i="64"/>
  <c r="S31" i="64"/>
  <c r="U31" i="64"/>
  <c r="F50" i="56"/>
  <c r="M7" i="59"/>
  <c r="O7" i="59"/>
  <c r="T33" i="64"/>
  <c r="U33" i="64"/>
  <c r="G5" i="64"/>
  <c r="H3" i="64"/>
  <c r="L3" i="64"/>
  <c r="M3" i="64"/>
  <c r="H4" i="64"/>
  <c r="L4" i="64"/>
  <c r="M4" i="64"/>
  <c r="M5" i="64"/>
  <c r="F44" i="56"/>
  <c r="I3" i="64"/>
  <c r="Q3" i="64"/>
  <c r="F54" i="56"/>
  <c r="I4" i="64"/>
  <c r="Q4" i="64"/>
  <c r="Q5" i="64"/>
  <c r="P5" i="64"/>
  <c r="R5" i="64"/>
  <c r="S5" i="64"/>
  <c r="U5" i="64"/>
  <c r="G8" i="64"/>
  <c r="H6" i="64"/>
  <c r="L6" i="64"/>
  <c r="M6" i="64"/>
  <c r="H7" i="64"/>
  <c r="L7" i="64"/>
  <c r="M7" i="64"/>
  <c r="M8" i="64"/>
  <c r="F45" i="56"/>
  <c r="I6" i="64"/>
  <c r="Q6" i="64"/>
  <c r="F55" i="56"/>
  <c r="I7" i="64"/>
  <c r="Q7" i="64"/>
  <c r="Q8" i="64"/>
  <c r="P8" i="64"/>
  <c r="R8" i="64"/>
  <c r="S8" i="64"/>
  <c r="U8" i="64"/>
  <c r="F46" i="56"/>
  <c r="F49" i="56"/>
  <c r="F51" i="56"/>
  <c r="F58" i="56"/>
  <c r="M8" i="59"/>
  <c r="O8" i="59"/>
  <c r="F47" i="56"/>
  <c r="F57" i="56"/>
  <c r="U34" i="64"/>
  <c r="U36" i="64"/>
  <c r="U37" i="64"/>
  <c r="U38" i="64"/>
  <c r="U39" i="64"/>
  <c r="V22" i="64"/>
  <c r="V33" i="64"/>
  <c r="V5" i="64"/>
  <c r="V31" i="64"/>
  <c r="E30" i="64"/>
  <c r="E31" i="64"/>
  <c r="D31" i="64"/>
  <c r="O10" i="59"/>
  <c r="M10" i="59"/>
  <c r="L10" i="59"/>
  <c r="J34" i="64"/>
  <c r="T34" i="64"/>
  <c r="V8" i="64"/>
  <c r="V17" i="64"/>
  <c r="V20" i="64"/>
  <c r="V25" i="64"/>
  <c r="V28" i="64"/>
  <c r="V34" i="64"/>
  <c r="S34" i="64"/>
  <c r="N34" i="64"/>
  <c r="G34" i="64"/>
  <c r="E4" i="64"/>
  <c r="E5" i="64"/>
  <c r="E7" i="64"/>
  <c r="E8" i="64"/>
  <c r="E16" i="64"/>
  <c r="E17" i="64"/>
  <c r="E19" i="64"/>
  <c r="E20" i="64"/>
  <c r="E21" i="64"/>
  <c r="E22" i="64"/>
  <c r="E24" i="64"/>
  <c r="E25" i="64"/>
  <c r="E27" i="64"/>
  <c r="E28" i="64"/>
  <c r="E34" i="64"/>
  <c r="G36" i="64"/>
  <c r="E5" i="61"/>
  <c r="E6" i="61"/>
  <c r="E9" i="61"/>
  <c r="E10" i="61"/>
  <c r="E13" i="61"/>
  <c r="E14" i="61"/>
  <c r="E17" i="61"/>
  <c r="E18" i="61"/>
  <c r="E21" i="61"/>
  <c r="E22" i="61"/>
  <c r="E24" i="61"/>
  <c r="E25" i="61"/>
  <c r="E29" i="61"/>
  <c r="E30" i="61"/>
  <c r="E33" i="61"/>
  <c r="E34" i="61"/>
  <c r="E36" i="61"/>
  <c r="E37" i="61"/>
  <c r="E39" i="61"/>
  <c r="E40" i="61"/>
  <c r="E42" i="61"/>
  <c r="E43" i="61"/>
  <c r="E45" i="61"/>
  <c r="E46" i="61"/>
  <c r="E48" i="61"/>
  <c r="E49" i="61"/>
  <c r="E51" i="61"/>
  <c r="E52" i="61"/>
  <c r="E54" i="61"/>
  <c r="E55" i="61"/>
  <c r="G6" i="61"/>
  <c r="E56" i="61"/>
  <c r="G10" i="61"/>
  <c r="G14" i="61"/>
  <c r="G18" i="61"/>
  <c r="G22" i="61"/>
  <c r="G25" i="61"/>
  <c r="G30" i="61"/>
  <c r="G34" i="61"/>
  <c r="G37" i="61"/>
  <c r="G40" i="61"/>
  <c r="G43" i="61"/>
  <c r="G46" i="61"/>
  <c r="G49" i="61"/>
  <c r="G52" i="61"/>
  <c r="G55" i="61"/>
  <c r="L34" i="64"/>
  <c r="E39" i="64"/>
  <c r="E36" i="64"/>
  <c r="E37" i="64"/>
  <c r="E38" i="64"/>
  <c r="E40" i="64"/>
  <c r="V36" i="64"/>
  <c r="V37" i="64"/>
  <c r="V38" i="64"/>
  <c r="V39" i="64"/>
  <c r="M34" i="64"/>
  <c r="D5" i="64"/>
  <c r="D8" i="64"/>
  <c r="D17" i="64"/>
  <c r="D20" i="64"/>
  <c r="D22" i="64"/>
  <c r="D25" i="64"/>
  <c r="D28" i="64"/>
  <c r="D34" i="64"/>
  <c r="M50" i="61"/>
  <c r="M51" i="61"/>
  <c r="M52" i="61"/>
  <c r="Q50" i="61"/>
  <c r="H50" i="61"/>
  <c r="Q51" i="61"/>
  <c r="H51" i="61"/>
  <c r="Q52" i="61"/>
  <c r="P52" i="61"/>
  <c r="R52" i="61"/>
  <c r="Y52" i="61"/>
  <c r="Z52" i="61"/>
  <c r="S52" i="61"/>
  <c r="U52" i="61"/>
  <c r="H31" i="61"/>
  <c r="L31" i="61"/>
  <c r="M31" i="61"/>
  <c r="H32" i="61"/>
  <c r="L32" i="61"/>
  <c r="M32" i="61"/>
  <c r="H33" i="61"/>
  <c r="L33" i="61"/>
  <c r="M33" i="61"/>
  <c r="M34" i="61"/>
  <c r="Q31" i="61"/>
  <c r="Q32" i="61"/>
  <c r="Q33" i="61"/>
  <c r="Q34" i="61"/>
  <c r="P34" i="61"/>
  <c r="R34" i="61"/>
  <c r="Y34" i="61"/>
  <c r="Z34" i="61"/>
  <c r="S34" i="61"/>
  <c r="U34" i="61"/>
  <c r="H41" i="61"/>
  <c r="L41" i="61"/>
  <c r="M41" i="61"/>
  <c r="H42" i="61"/>
  <c r="L42" i="61"/>
  <c r="M42" i="61"/>
  <c r="M43" i="61"/>
  <c r="Q41" i="61"/>
  <c r="Q42" i="61"/>
  <c r="Q43" i="61"/>
  <c r="P43" i="61"/>
  <c r="R43" i="61"/>
  <c r="Y43" i="61"/>
  <c r="Z43" i="61"/>
  <c r="S43" i="61"/>
  <c r="U43" i="61"/>
  <c r="W37" i="61"/>
  <c r="W34" i="61"/>
  <c r="M35" i="61"/>
  <c r="M36" i="61"/>
  <c r="M37" i="61"/>
  <c r="Q35" i="61"/>
  <c r="H35" i="61"/>
  <c r="Q36" i="61"/>
  <c r="H36" i="61"/>
  <c r="Q37" i="61"/>
  <c r="P37" i="61"/>
  <c r="R37" i="61"/>
  <c r="Y37" i="61"/>
  <c r="Z37" i="61"/>
  <c r="S37" i="61"/>
  <c r="U37" i="61"/>
  <c r="W40" i="61"/>
  <c r="W43" i="61"/>
  <c r="W46" i="61"/>
  <c r="W49" i="61"/>
  <c r="W52" i="61"/>
  <c r="W55" i="61"/>
  <c r="U40" i="61"/>
  <c r="M44" i="61"/>
  <c r="M45" i="61"/>
  <c r="M46" i="61"/>
  <c r="Q44" i="61"/>
  <c r="H44" i="61"/>
  <c r="Q45" i="61"/>
  <c r="H45" i="61"/>
  <c r="Q46" i="61"/>
  <c r="P46" i="61"/>
  <c r="R46" i="61"/>
  <c r="Y46" i="61"/>
  <c r="Z46" i="61"/>
  <c r="S46" i="61"/>
  <c r="U46" i="61"/>
  <c r="M47" i="61"/>
  <c r="M48" i="61"/>
  <c r="M49" i="61"/>
  <c r="Q47" i="61"/>
  <c r="H47" i="61"/>
  <c r="Q48" i="61"/>
  <c r="H48" i="61"/>
  <c r="Q49" i="61"/>
  <c r="P49" i="61"/>
  <c r="R49" i="61"/>
  <c r="Y49" i="61"/>
  <c r="Z49" i="61"/>
  <c r="S49" i="61"/>
  <c r="U49" i="61"/>
  <c r="M53" i="61"/>
  <c r="M54" i="61"/>
  <c r="M55" i="61"/>
  <c r="Q53" i="61"/>
  <c r="H53" i="61"/>
  <c r="Q54" i="61"/>
  <c r="H54" i="61"/>
  <c r="Q55" i="61"/>
  <c r="P55" i="61"/>
  <c r="R55" i="61"/>
  <c r="Y55" i="61"/>
  <c r="Z55" i="61"/>
  <c r="S55" i="61"/>
  <c r="U55" i="61"/>
  <c r="H3" i="61"/>
  <c r="L3" i="61"/>
  <c r="M3" i="61"/>
  <c r="H4" i="61"/>
  <c r="L4" i="61"/>
  <c r="M4" i="61"/>
  <c r="H5" i="61"/>
  <c r="L5" i="61"/>
  <c r="M5" i="61"/>
  <c r="M6" i="61"/>
  <c r="F9" i="56"/>
  <c r="I3" i="61"/>
  <c r="Q3" i="61"/>
  <c r="Q4" i="61"/>
  <c r="Q5" i="61"/>
  <c r="Q6" i="61"/>
  <c r="P6" i="61"/>
  <c r="R6" i="61"/>
  <c r="Y6" i="61"/>
  <c r="Z6" i="61"/>
  <c r="S6" i="61"/>
  <c r="U6" i="61"/>
  <c r="H7" i="61"/>
  <c r="L7" i="61"/>
  <c r="M7" i="61"/>
  <c r="H8" i="61"/>
  <c r="L8" i="61"/>
  <c r="M8" i="61"/>
  <c r="H9" i="61"/>
  <c r="L9" i="61"/>
  <c r="M9" i="61"/>
  <c r="M10" i="61"/>
  <c r="Q7" i="61"/>
  <c r="Q8" i="61"/>
  <c r="Q9" i="61"/>
  <c r="Q10" i="61"/>
  <c r="J10" i="61"/>
  <c r="P10" i="61"/>
  <c r="R10" i="61"/>
  <c r="Y10" i="61"/>
  <c r="Z10" i="61"/>
  <c r="S10" i="61"/>
  <c r="U10" i="61"/>
  <c r="H11" i="61"/>
  <c r="L11" i="61"/>
  <c r="M11" i="61"/>
  <c r="H12" i="61"/>
  <c r="L12" i="61"/>
  <c r="M12" i="61"/>
  <c r="H13" i="61"/>
  <c r="L13" i="61"/>
  <c r="M13" i="61"/>
  <c r="M14" i="61"/>
  <c r="Q11" i="61"/>
  <c r="Q12" i="61"/>
  <c r="Q13" i="61"/>
  <c r="Q14" i="61"/>
  <c r="P14" i="61"/>
  <c r="R14" i="61"/>
  <c r="Y14" i="61"/>
  <c r="Z14" i="61"/>
  <c r="S14" i="61"/>
  <c r="U14" i="61"/>
  <c r="H15" i="61"/>
  <c r="L15" i="61"/>
  <c r="M15" i="61"/>
  <c r="H16" i="61"/>
  <c r="L16" i="61"/>
  <c r="M16" i="61"/>
  <c r="H17" i="61"/>
  <c r="L17" i="61"/>
  <c r="M17" i="61"/>
  <c r="M18" i="61"/>
  <c r="Q15" i="61"/>
  <c r="Q16" i="61"/>
  <c r="Q17" i="61"/>
  <c r="Q18" i="61"/>
  <c r="P18" i="61"/>
  <c r="R18" i="61"/>
  <c r="Y18" i="61"/>
  <c r="Z18" i="61"/>
  <c r="S18" i="61"/>
  <c r="U18" i="61"/>
  <c r="H19" i="61"/>
  <c r="L19" i="61"/>
  <c r="M19" i="61"/>
  <c r="H20" i="61"/>
  <c r="L20" i="61"/>
  <c r="M20" i="61"/>
  <c r="H21" i="61"/>
  <c r="L21" i="61"/>
  <c r="M21" i="61"/>
  <c r="M22" i="61"/>
  <c r="Q19" i="61"/>
  <c r="Q20" i="61"/>
  <c r="Q21" i="61"/>
  <c r="Q22" i="61"/>
  <c r="P22" i="61"/>
  <c r="R22" i="61"/>
  <c r="Y22" i="61"/>
  <c r="Z22" i="61"/>
  <c r="S22" i="61"/>
  <c r="U22" i="61"/>
  <c r="H23" i="61"/>
  <c r="L23" i="61"/>
  <c r="M23" i="61"/>
  <c r="H24" i="61"/>
  <c r="L24" i="61"/>
  <c r="M24" i="61"/>
  <c r="M25" i="61"/>
  <c r="Q23" i="61"/>
  <c r="Q24" i="61"/>
  <c r="Q25" i="61"/>
  <c r="P25" i="61"/>
  <c r="R25" i="61"/>
  <c r="Y25" i="61"/>
  <c r="Z25" i="61"/>
  <c r="S25" i="61"/>
  <c r="U25" i="61"/>
  <c r="H26" i="61"/>
  <c r="L26" i="61"/>
  <c r="M26" i="61"/>
  <c r="H27" i="61"/>
  <c r="L27" i="61"/>
  <c r="M27" i="61"/>
  <c r="H28" i="61"/>
  <c r="L28" i="61"/>
  <c r="M28" i="61"/>
  <c r="H29" i="61"/>
  <c r="L29" i="61"/>
  <c r="M29" i="61"/>
  <c r="M30" i="61"/>
  <c r="Q26" i="61"/>
  <c r="Q27" i="61"/>
  <c r="Q28" i="61"/>
  <c r="Q29" i="61"/>
  <c r="Q30" i="61"/>
  <c r="P30" i="61"/>
  <c r="R30" i="61"/>
  <c r="Y30" i="61"/>
  <c r="Z30" i="61"/>
  <c r="S30" i="61"/>
  <c r="U30" i="61"/>
  <c r="U56" i="61"/>
  <c r="V37" i="61"/>
  <c r="W6" i="61"/>
  <c r="W10" i="61"/>
  <c r="W14" i="61"/>
  <c r="W18" i="61"/>
  <c r="W22" i="61"/>
  <c r="W25" i="61"/>
  <c r="V6" i="61"/>
  <c r="W30" i="61"/>
  <c r="V10" i="61"/>
  <c r="V14" i="61"/>
  <c r="V18" i="61"/>
  <c r="V22" i="61"/>
  <c r="V25" i="61"/>
  <c r="V30" i="61"/>
  <c r="V34" i="61"/>
  <c r="V40" i="61"/>
  <c r="U60" i="61"/>
  <c r="V43" i="61"/>
  <c r="V46" i="61"/>
  <c r="V49" i="61"/>
  <c r="U59" i="61"/>
  <c r="V52" i="61"/>
  <c r="V55" i="61"/>
  <c r="V56" i="61"/>
  <c r="T56" i="61"/>
  <c r="S56" i="61"/>
  <c r="X40" i="61"/>
  <c r="N56" i="61"/>
  <c r="L56" i="61"/>
  <c r="M38" i="61"/>
  <c r="M39" i="61"/>
  <c r="M40" i="61"/>
  <c r="Q38" i="61"/>
  <c r="H38" i="61"/>
  <c r="Q39" i="61"/>
  <c r="H39" i="61"/>
  <c r="Q40" i="61"/>
  <c r="P40" i="61"/>
  <c r="Y40" i="61"/>
  <c r="Z40" i="61"/>
  <c r="U58" i="61"/>
  <c r="U61" i="61"/>
  <c r="V60" i="61"/>
  <c r="V59" i="61"/>
  <c r="V58" i="61"/>
  <c r="E5" i="59"/>
  <c r="J56" i="61"/>
  <c r="E61" i="61"/>
  <c r="E59" i="61"/>
  <c r="E58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D56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M56" i="61"/>
  <c r="G5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/>
  <c r="E38" i="60"/>
  <c r="E40" i="60"/>
  <c r="T10" i="60"/>
  <c r="G13" i="60"/>
  <c r="M13" i="60"/>
  <c r="Q11" i="60"/>
  <c r="H11" i="60"/>
  <c r="Q12" i="60"/>
  <c r="H12" i="60"/>
  <c r="Q13" i="60"/>
  <c r="P13" i="60"/>
  <c r="R13" i="60"/>
  <c r="S13" i="60"/>
  <c r="T13" i="60"/>
  <c r="T36" i="60"/>
  <c r="U36" i="60"/>
  <c r="G16" i="60"/>
  <c r="M16" i="60"/>
  <c r="Q14" i="60"/>
  <c r="H14" i="60"/>
  <c r="Q15" i="60"/>
  <c r="H15" i="60"/>
  <c r="Q16" i="60"/>
  <c r="P16" i="60"/>
  <c r="R16" i="60"/>
  <c r="S16" i="60"/>
  <c r="T16" i="60"/>
  <c r="T21" i="60"/>
  <c r="G26" i="60"/>
  <c r="M26" i="60"/>
  <c r="Q22" i="60"/>
  <c r="H22" i="60"/>
  <c r="Q23" i="60"/>
  <c r="H23" i="60"/>
  <c r="Q24" i="60"/>
  <c r="H24" i="60"/>
  <c r="Q25" i="60"/>
  <c r="H25" i="60"/>
  <c r="Q26" i="60"/>
  <c r="P26" i="60"/>
  <c r="R26" i="60"/>
  <c r="S26" i="60"/>
  <c r="T26" i="60"/>
  <c r="G29" i="60"/>
  <c r="M29" i="60"/>
  <c r="Q27" i="60"/>
  <c r="H27" i="60"/>
  <c r="Q28" i="60"/>
  <c r="H28" i="60"/>
  <c r="Q29" i="60"/>
  <c r="P29" i="60"/>
  <c r="R29" i="60"/>
  <c r="S29" i="60"/>
  <c r="T29" i="60"/>
  <c r="T37" i="60"/>
  <c r="U37" i="60"/>
  <c r="T32" i="60"/>
  <c r="T38" i="60"/>
  <c r="U38" i="60"/>
  <c r="U39" i="60"/>
  <c r="T39" i="60"/>
  <c r="U10" i="60"/>
  <c r="U13" i="60"/>
  <c r="U16" i="60"/>
  <c r="U21" i="60"/>
  <c r="U26" i="60"/>
  <c r="U29" i="60"/>
  <c r="U32" i="60"/>
  <c r="U33" i="60"/>
  <c r="T33" i="60"/>
  <c r="S33" i="60"/>
  <c r="G10" i="60"/>
  <c r="M10" i="60"/>
  <c r="G21" i="60"/>
  <c r="M21" i="60"/>
  <c r="G32" i="60"/>
  <c r="M32" i="60"/>
  <c r="M33" i="60"/>
  <c r="D33" i="60"/>
  <c r="W32" i="60"/>
  <c r="R32" i="60"/>
  <c r="Q30" i="60"/>
  <c r="H30" i="60"/>
  <c r="Q31" i="60"/>
  <c r="H31" i="60"/>
  <c r="Q32" i="60"/>
  <c r="P32" i="60"/>
  <c r="L31" i="60"/>
  <c r="M31" i="60"/>
  <c r="L30" i="60"/>
  <c r="M30" i="60"/>
  <c r="W29" i="60"/>
  <c r="L28" i="60"/>
  <c r="M28" i="60"/>
  <c r="L27" i="60"/>
  <c r="M27" i="60"/>
  <c r="W26" i="60"/>
  <c r="L25" i="60"/>
  <c r="M25" i="60"/>
  <c r="L24" i="60"/>
  <c r="M24" i="60"/>
  <c r="L23" i="60"/>
  <c r="M23" i="60"/>
  <c r="L22" i="60"/>
  <c r="M22" i="60"/>
  <c r="W21" i="60"/>
  <c r="R21" i="60"/>
  <c r="Q17" i="60"/>
  <c r="H17" i="60"/>
  <c r="Q18" i="60"/>
  <c r="H18" i="60"/>
  <c r="Q19" i="60"/>
  <c r="H19" i="60"/>
  <c r="Q20" i="60"/>
  <c r="H20" i="60"/>
  <c r="Q21" i="60"/>
  <c r="P21" i="60"/>
  <c r="L20" i="60"/>
  <c r="M20" i="60"/>
  <c r="L19" i="60"/>
  <c r="M19" i="60"/>
  <c r="L18" i="60"/>
  <c r="M18" i="60"/>
  <c r="L17" i="60"/>
  <c r="M17" i="60"/>
  <c r="W16" i="60"/>
  <c r="L15" i="60"/>
  <c r="M15" i="60"/>
  <c r="L14" i="60"/>
  <c r="M14" i="60"/>
  <c r="W13" i="60"/>
  <c r="L12" i="60"/>
  <c r="M12" i="60"/>
  <c r="L11" i="60"/>
  <c r="M11" i="60"/>
  <c r="W10" i="60"/>
  <c r="R10" i="60"/>
  <c r="Q6" i="60"/>
  <c r="H6" i="60"/>
  <c r="Q7" i="60"/>
  <c r="H7" i="60"/>
  <c r="Q8" i="60"/>
  <c r="H8" i="60"/>
  <c r="Q9" i="60"/>
  <c r="H9" i="60"/>
  <c r="Q10" i="60"/>
  <c r="P10" i="60"/>
  <c r="L9" i="60"/>
  <c r="M9" i="60"/>
  <c r="L8" i="60"/>
  <c r="M8" i="60"/>
  <c r="L7" i="60"/>
  <c r="M7" i="60"/>
  <c r="L6" i="60"/>
  <c r="M6" i="60"/>
  <c r="F5" i="57"/>
  <c r="D3" i="57"/>
  <c r="G3" i="57"/>
  <c r="D4" i="57"/>
  <c r="G4" i="57"/>
  <c r="G2" i="57"/>
  <c r="G6" i="57"/>
  <c r="B5" i="57"/>
  <c r="C2" i="57"/>
  <c r="C5" i="57"/>
  <c r="D2" i="57"/>
  <c r="D6" i="57"/>
  <c r="B6" i="57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98" i="50"/>
  <c r="H99" i="50"/>
  <c r="H102" i="50"/>
  <c r="I102" i="50"/>
  <c r="B107" i="50"/>
  <c r="D91" i="50"/>
  <c r="D93" i="50"/>
  <c r="D100" i="50"/>
  <c r="D102" i="50"/>
  <c r="B104" i="50"/>
  <c r="G88" i="50"/>
  <c r="G92" i="50"/>
  <c r="G102" i="50"/>
  <c r="B105" i="50"/>
  <c r="B106" i="50"/>
  <c r="B108" i="50"/>
  <c r="C88" i="50"/>
  <c r="C92" i="50"/>
  <c r="C100" i="50"/>
  <c r="C102" i="50"/>
  <c r="G5" i="50"/>
  <c r="H5" i="50"/>
  <c r="C17" i="50"/>
  <c r="F27" i="50"/>
  <c r="C27" i="50"/>
  <c r="C19" i="50"/>
  <c r="F29" i="50"/>
  <c r="C29" i="50"/>
  <c r="D8" i="50"/>
  <c r="C20" i="50"/>
  <c r="F30" i="50"/>
  <c r="C30" i="50"/>
  <c r="G9" i="50"/>
  <c r="H9" i="50"/>
  <c r="C21" i="50"/>
  <c r="F31" i="50"/>
  <c r="C31" i="50"/>
  <c r="D10" i="50"/>
  <c r="E10" i="50"/>
  <c r="C22" i="50"/>
  <c r="F32" i="50"/>
  <c r="C32" i="50"/>
  <c r="E11" i="50"/>
  <c r="C23" i="50"/>
  <c r="C33" i="50"/>
  <c r="C24" i="50"/>
  <c r="C34" i="50"/>
  <c r="C35" i="50"/>
  <c r="C36" i="50"/>
  <c r="C37" i="50"/>
  <c r="C51" i="50"/>
  <c r="C56" i="50"/>
  <c r="H45" i="50"/>
  <c r="C52" i="50"/>
  <c r="C57" i="50"/>
  <c r="C58" i="50"/>
  <c r="C59" i="50"/>
  <c r="C60" i="50"/>
  <c r="H64" i="50"/>
  <c r="C71" i="50"/>
  <c r="C75" i="50"/>
  <c r="D65" i="50"/>
  <c r="C72" i="50"/>
  <c r="C76" i="50"/>
  <c r="C73" i="50"/>
  <c r="C77" i="50"/>
  <c r="C78" i="50"/>
  <c r="C79" i="50"/>
  <c r="B83" i="50"/>
  <c r="C65" i="50"/>
  <c r="C67" i="50"/>
  <c r="E55" i="50"/>
  <c r="F55" i="50"/>
  <c r="C50" i="50"/>
  <c r="C55" i="50"/>
  <c r="C46" i="50"/>
  <c r="F28" i="50"/>
  <c r="C18" i="50"/>
  <c r="C28" i="50"/>
  <c r="C5" i="50"/>
  <c r="C9" i="50"/>
  <c r="C13" i="50"/>
  <c r="E51" i="48"/>
  <c r="H50" i="48"/>
  <c r="H51" i="48"/>
  <c r="I51" i="48"/>
  <c r="B56" i="48"/>
  <c r="D51" i="48"/>
  <c r="B53" i="48"/>
  <c r="G51" i="48"/>
  <c r="B54" i="48"/>
  <c r="B55" i="48"/>
  <c r="B57" i="48"/>
  <c r="C51" i="48"/>
  <c r="C11" i="48"/>
  <c r="F15" i="48"/>
  <c r="C15" i="48"/>
  <c r="C17" i="48"/>
  <c r="C18" i="48"/>
  <c r="C30" i="48"/>
  <c r="C34" i="48"/>
  <c r="H25" i="48"/>
  <c r="C31" i="48"/>
  <c r="C35" i="48"/>
  <c r="C36" i="48"/>
  <c r="C37" i="48"/>
  <c r="C38" i="48"/>
  <c r="B42" i="48"/>
  <c r="C26" i="48"/>
  <c r="F16" i="48"/>
  <c r="C12" i="48"/>
  <c r="C16" i="48"/>
  <c r="C7" i="48"/>
  <c r="D6" i="47"/>
  <c r="C14" i="47"/>
  <c r="F20" i="47"/>
  <c r="C20" i="47"/>
  <c r="C23" i="47"/>
  <c r="C24" i="47"/>
  <c r="H117" i="47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C54" i="47"/>
  <c r="C55" i="47"/>
  <c r="H118" i="47"/>
  <c r="H120" i="47"/>
  <c r="E91" i="47"/>
  <c r="E92" i="47"/>
  <c r="H92" i="47"/>
  <c r="I92" i="47"/>
  <c r="B97" i="47"/>
  <c r="D81" i="47"/>
  <c r="D92" i="47"/>
  <c r="B94" i="47"/>
  <c r="G92" i="47"/>
  <c r="B95" i="47"/>
  <c r="B96" i="47"/>
  <c r="B98" i="47"/>
  <c r="C81" i="47"/>
  <c r="C92" i="47"/>
  <c r="E60" i="47"/>
  <c r="I60" i="47"/>
  <c r="C66" i="47"/>
  <c r="F69" i="47"/>
  <c r="C69" i="47"/>
  <c r="C70" i="47"/>
  <c r="B75" i="47"/>
  <c r="F68" i="47"/>
  <c r="C65" i="47"/>
  <c r="C68" i="47"/>
  <c r="C61" i="47"/>
  <c r="C36" i="47"/>
  <c r="F22" i="47"/>
  <c r="C16" i="47"/>
  <c r="C22" i="47"/>
  <c r="F21" i="47"/>
  <c r="C15" i="47"/>
  <c r="C21" i="47"/>
  <c r="F19" i="47"/>
  <c r="C13" i="47"/>
  <c r="C19" i="47"/>
  <c r="C6" i="47"/>
  <c r="C9" i="47"/>
  <c r="F14" i="49"/>
  <c r="F24" i="49"/>
  <c r="F25" i="49"/>
  <c r="F56" i="49"/>
  <c r="I18" i="49"/>
  <c r="I19" i="49"/>
  <c r="I23" i="49"/>
  <c r="I29" i="49"/>
  <c r="I30" i="49"/>
  <c r="I56" i="49"/>
  <c r="J56" i="49"/>
  <c r="C62" i="49"/>
  <c r="E4" i="49"/>
  <c r="E22" i="49"/>
  <c r="E24" i="49"/>
  <c r="E31" i="49"/>
  <c r="E56" i="49"/>
  <c r="C59" i="49"/>
  <c r="H19" i="49"/>
  <c r="H23" i="49"/>
  <c r="H56" i="49"/>
  <c r="C60" i="49"/>
  <c r="C61" i="49"/>
  <c r="C63" i="49"/>
  <c r="D4" i="49"/>
  <c r="D19" i="49"/>
  <c r="D23" i="49"/>
  <c r="D31" i="49"/>
  <c r="D56" i="49"/>
  <c r="E60" i="61"/>
  <c r="V61" i="61"/>
  <c r="E62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1" authorId="0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1" authorId="0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1" authorId="0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1" authorId="0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BE9971AE-F5AD-4ABC-AD0A-8248DA118BD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3097098F-2647-4377-A166-7E5AF893CEA5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E65CCEBB-CC5A-4DFF-9A32-46FCF1FFF68F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sharedStrings.xml><?xml version="1.0" encoding="utf-8"?>
<sst xmlns="http://schemas.openxmlformats.org/spreadsheetml/2006/main" count="1644" uniqueCount="372">
  <si>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</si>
  <si>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</si>
  <si>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</si>
  <si>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</si>
  <si>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</si>
  <si>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</si>
  <si>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</si>
  <si>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</si>
  <si>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</si>
  <si>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</si>
  <si>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</si>
  <si>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</si>
  <si>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</si>
  <si>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</si>
  <si>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</si>
  <si>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</si>
  <si>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</si>
  <si>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</si>
  <si>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</si>
  <si>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</si>
  <si>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</si>
  <si>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</si>
  <si>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</si>
  <si>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</si>
  <si>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</si>
  <si>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</si>
  <si>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</si>
  <si>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</si>
  <si>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</si>
  <si>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</si>
  <si>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</si>
  <si>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</si>
  <si>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</si>
  <si>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</si>
  <si>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</si>
  <si>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</si>
  <si>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</si>
  <si>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</si>
  <si>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</si>
  <si>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</si>
  <si>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</si>
  <si>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</si>
  <si>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</si>
  <si>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</si>
  <si>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</si>
  <si>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</si>
  <si>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</si>
  <si>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</si>
  <si>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</si>
  <si>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</si>
  <si>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</si>
  <si>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</si>
  <si>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</si>
  <si>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</si>
  <si>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</si>
  <si>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</si>
  <si>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</si>
  <si>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</si>
  <si>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</si>
  <si>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</si>
  <si>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</si>
  <si>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</si>
  <si>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</si>
  <si>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</si>
  <si>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</si>
  <si>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</si>
  <si>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</si>
  <si>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</si>
  <si>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</si>
  <si>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</si>
  <si>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</si>
  <si>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</si>
  <si>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</si>
  <si>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</si>
  <si>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</si>
  <si>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</si>
  <si>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</si>
  <si>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</si>
  <si>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</si>
  <si>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</si>
  <si>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</si>
  <si>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</si>
  <si>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</si>
  <si>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</si>
  <si>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</si>
  <si>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</si>
  <si>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</si>
  <si>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</si>
  <si>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</si>
  <si>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</si>
  <si>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</si>
  <si>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</si>
  <si>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</si>
  <si>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</si>
  <si>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</si>
  <si>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</si>
  <si>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</si>
  <si>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</si>
  <si>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</si>
  <si>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</si>
  <si>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</si>
  <si>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</si>
  <si>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</si>
  <si>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</si>
  <si>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</si>
  <si>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</si>
  <si>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</si>
  <si>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</si>
  <si>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</si>
  <si>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</si>
  <si>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</si>
  <si>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</si>
  <si>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</si>
  <si>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</si>
  <si>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</si>
  <si>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</si>
  <si>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</si>
  <si>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</si>
  <si>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</si>
  <si>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</si>
  <si>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</si>
  <si>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</si>
  <si>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</si>
  <si>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</si>
  <si>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</si>
  <si>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</si>
  <si>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</si>
  <si>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</si>
  <si>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</si>
  <si>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</si>
  <si>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</si>
  <si>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</si>
  <si>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</si>
  <si>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</si>
  <si>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</si>
  <si>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</si>
  <si>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</si>
  <si>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</si>
  <si>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</si>
  <si>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</si>
  <si>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</si>
  <si>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</si>
  <si>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</si>
  <si>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</si>
  <si>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</si>
  <si>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</si>
  <si>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</si>
  <si>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</si>
  <si>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2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</si>
  <si>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</si>
  <si>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</si>
  <si>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</si>
  <si>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</si>
  <si>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</si>
  <si>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0" type="noConversion"/>
  </si>
  <si>
    <t>SWING STAGING</t>
    <phoneticPr fontId="40" type="noConversion"/>
  </si>
  <si>
    <t>收款时间</t>
    <phoneticPr fontId="42" type="noConversion"/>
  </si>
  <si>
    <t>收款金额</t>
    <phoneticPr fontId="42" type="noConversion"/>
  </si>
  <si>
    <t>收款额比例</t>
    <phoneticPr fontId="42" type="noConversion"/>
  </si>
  <si>
    <t>收款日汇率</t>
    <phoneticPr fontId="42" type="noConversion"/>
  </si>
  <si>
    <t>4S SCAFFOLDING LTD.</t>
    <phoneticPr fontId="40" type="noConversion"/>
  </si>
  <si>
    <t>4S SCAFFOLDING LTD.</t>
    <phoneticPr fontId="40" type="noConversion"/>
  </si>
  <si>
    <t>CHR. KONTOS ENTER. LTD</t>
    <phoneticPr fontId="40" type="noConversion"/>
  </si>
  <si>
    <t>1/ANDAMIOS Y PROYECTOS TORRES SA</t>
    <phoneticPr fontId="40" type="noConversion"/>
  </si>
  <si>
    <t>1/ANDAMIOS Y PROYECTOS TORRES SA</t>
    <phoneticPr fontId="40" type="noConversion"/>
  </si>
  <si>
    <t>FORD, DAVID BRENDON</t>
    <phoneticPr fontId="40" type="noConversion"/>
  </si>
  <si>
    <t>TECHNIQUE SOLUTIONS PTY LTD ATF D A</t>
    <phoneticPr fontId="40" type="noConversion"/>
  </si>
  <si>
    <t>边际成本</t>
  </si>
  <si>
    <t>下单月成本</t>
    <phoneticPr fontId="40" type="noConversion"/>
  </si>
  <si>
    <t>a</t>
    <phoneticPr fontId="40" type="noConversion"/>
  </si>
  <si>
    <t>b</t>
    <phoneticPr fontId="40" type="noConversion"/>
  </si>
  <si>
    <t>c</t>
    <phoneticPr fontId="40" type="noConversion"/>
  </si>
  <si>
    <t>d</t>
    <phoneticPr fontId="40" type="noConversion"/>
  </si>
  <si>
    <t>e</t>
    <phoneticPr fontId="40" type="noConversion"/>
  </si>
  <si>
    <t>f=a-e</t>
    <phoneticPr fontId="40" type="noConversion"/>
  </si>
  <si>
    <t>g</t>
    <phoneticPr fontId="40" type="noConversion"/>
  </si>
  <si>
    <t>h</t>
    <phoneticPr fontId="40" type="noConversion"/>
  </si>
  <si>
    <t>k</t>
    <phoneticPr fontId="40" type="noConversion"/>
  </si>
  <si>
    <t>平均</t>
  </si>
  <si>
    <t>下午5：00</t>
  </si>
  <si>
    <t>中午12：00</t>
  </si>
  <si>
    <t>上午9：00</t>
  </si>
  <si>
    <t>中行USD现汇买入价</t>
  </si>
  <si>
    <t>m</t>
    <phoneticPr fontId="40" type="noConversion"/>
  </si>
  <si>
    <t>n</t>
    <phoneticPr fontId="40" type="noConversion"/>
  </si>
  <si>
    <t>l=f*(j-i-k) *m*n</t>
    <phoneticPr fontId="40" type="noConversion"/>
  </si>
  <si>
    <t>Real received</t>
    <phoneticPr fontId="40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</si>
  <si>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0" type="noConversion"/>
  </si>
  <si>
    <t>已结清</t>
    <phoneticPr fontId="42" type="noConversion"/>
  </si>
  <si>
    <t>开票资料</t>
    <phoneticPr fontId="42" type="noConversion"/>
  </si>
  <si>
    <t>采购合同</t>
    <phoneticPr fontId="42" type="noConversion"/>
  </si>
  <si>
    <t>合计</t>
    <phoneticPr fontId="42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</si>
  <si>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0" type="noConversion"/>
  </si>
  <si>
    <t>额外费用</t>
    <phoneticPr fontId="42" type="noConversion"/>
  </si>
  <si>
    <t>合同号</t>
    <phoneticPr fontId="42" type="noConversion"/>
  </si>
  <si>
    <t>已结清</t>
    <phoneticPr fontId="42" type="noConversion"/>
  </si>
  <si>
    <t>佣金成本</t>
    <phoneticPr fontId="42" type="noConversion"/>
  </si>
  <si>
    <t>Date</t>
    <phoneticPr fontId="42" type="noConversion"/>
  </si>
  <si>
    <t>Mar,2018</t>
    <phoneticPr fontId="42" type="noConversion"/>
  </si>
  <si>
    <r>
      <rPr>
        <sz val="10"/>
        <color indexed="0"/>
        <rFont val="宋体"/>
        <family val="3"/>
        <charset val="134"/>
      </rPr>
      <t>合计</t>
    </r>
    <phoneticPr fontId="42" type="noConversion"/>
  </si>
  <si>
    <t>Date</t>
    <phoneticPr fontId="40" type="noConversion"/>
  </si>
  <si>
    <t>Apr,2018</t>
  </si>
  <si>
    <t>Apr,2018</t>
    <phoneticPr fontId="42" type="noConversion"/>
  </si>
  <si>
    <t/>
  </si>
  <si>
    <t>TTF</t>
  </si>
  <si>
    <t>SWING STAGING</t>
  </si>
  <si>
    <t>FOB Amount</t>
    <phoneticPr fontId="42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</si>
  <si>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2" type="noConversion"/>
  </si>
  <si>
    <t>按70%发放</t>
    <phoneticPr fontId="40" type="noConversion"/>
  </si>
  <si>
    <t>税后实发</t>
    <phoneticPr fontId="42" type="noConversion"/>
  </si>
  <si>
    <t>税后实发</t>
    <phoneticPr fontId="40" type="noConversion"/>
  </si>
  <si>
    <t>o=l*0.7</t>
    <phoneticPr fontId="40" type="noConversion"/>
  </si>
  <si>
    <t>Sales</t>
    <phoneticPr fontId="40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</si>
  <si>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</si>
  <si>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0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</si>
  <si>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0" type="noConversion"/>
  </si>
  <si>
    <t>下单月成本k</t>
    <phoneticPr fontId="40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</si>
  <si>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0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</si>
  <si>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</si>
  <si>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</si>
  <si>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</si>
  <si>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</si>
  <si>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</si>
  <si>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</si>
  <si>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</si>
  <si>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</si>
  <si>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</si>
  <si>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</si>
  <si>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</si>
  <si>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</si>
  <si>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</si>
  <si>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</si>
  <si>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</si>
  <si>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</si>
  <si>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</si>
  <si>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</si>
  <si>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</si>
  <si>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</si>
  <si>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</si>
  <si>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</si>
  <si>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</si>
  <si>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</si>
  <si>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</si>
  <si>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</si>
  <si>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</si>
  <si>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</si>
  <si>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</si>
  <si>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</si>
  <si>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</si>
  <si>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</si>
  <si>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67" type="noConversion"/>
  </si>
  <si>
    <t>TPF ROOF RESTORATIONS LIMITED</t>
    <phoneticPr fontId="67" type="noConversion"/>
  </si>
  <si>
    <t>UNICOM LTD</t>
    <phoneticPr fontId="67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</si>
  <si>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</si>
  <si>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</si>
  <si>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</si>
  <si>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</si>
  <si>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</si>
  <si>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</si>
  <si>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</si>
  <si>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</si>
  <si>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</si>
  <si>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</si>
  <si>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</si>
  <si>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</si>
  <si>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2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</si>
  <si>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</si>
  <si>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</si>
  <si>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</si>
  <si>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</si>
  <si>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</si>
  <si>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</si>
  <si>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</si>
  <si>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</si>
  <si>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</si>
  <si>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</si>
  <si>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</si>
  <si>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</si>
  <si>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</si>
  <si>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</si>
  <si>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</si>
  <si>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</si>
  <si>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2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</si>
  <si>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</si>
  <si>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</si>
  <si>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</si>
  <si>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</si>
  <si>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</si>
  <si>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</si>
  <si>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</si>
  <si>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</si>
  <si>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2" type="noConversion"/>
  </si>
  <si>
    <t>&lt;0.74</t>
    <phoneticPr fontId="42" type="noConversion"/>
  </si>
  <si>
    <t>&gt;1.11</t>
    <phoneticPr fontId="42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</si>
  <si>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2" type="noConversion"/>
  </si>
  <si>
    <t>2017年</t>
    <phoneticPr fontId="42" type="noConversion"/>
  </si>
  <si>
    <t>月度销售额</t>
    <phoneticPr fontId="42" type="noConversion"/>
  </si>
  <si>
    <t>销售</t>
    <phoneticPr fontId="42" type="noConversion"/>
  </si>
  <si>
    <t>单证</t>
    <phoneticPr fontId="42" type="noConversion"/>
  </si>
  <si>
    <t>财务</t>
    <phoneticPr fontId="42" type="noConversion"/>
  </si>
  <si>
    <t>N</t>
    <phoneticPr fontId="42" type="noConversion"/>
  </si>
  <si>
    <t>N</t>
    <phoneticPr fontId="42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</si>
  <si>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2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</si>
  <si>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2" type="noConversion"/>
  </si>
  <si>
    <t>上月对赌工资</t>
    <phoneticPr fontId="42" type="noConversion"/>
  </si>
  <si>
    <t>p</t>
    <phoneticPr fontId="42" type="noConversion"/>
  </si>
  <si>
    <t>q</t>
    <phoneticPr fontId="42" type="noConversion"/>
  </si>
  <si>
    <t>l=f*(j-i-k) *p*q</t>
    <phoneticPr fontId="42" type="noConversion"/>
  </si>
  <si>
    <t>m</t>
    <phoneticPr fontId="42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</si>
  <si>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2" type="noConversion"/>
  </si>
  <si>
    <t>N</t>
    <phoneticPr fontId="42" type="noConversion"/>
  </si>
  <si>
    <t>CS2017134</t>
    <phoneticPr fontId="42" type="noConversion"/>
  </si>
  <si>
    <t>Technique Solutions Pty</t>
    <phoneticPr fontId="42" type="noConversion"/>
  </si>
  <si>
    <t>Vision Lighting</t>
    <phoneticPr fontId="42" type="noConversion"/>
  </si>
  <si>
    <t>签字</t>
    <phoneticPr fontId="42" type="noConversion"/>
  </si>
  <si>
    <t>n=l*0.7+m</t>
    <phoneticPr fontId="42" type="noConversion"/>
  </si>
  <si>
    <t>Vision Lighting</t>
  </si>
  <si>
    <t>Vision Lighting</t>
    <phoneticPr fontId="42" type="noConversion"/>
  </si>
  <si>
    <t>ABLE SCAFFOLD, LLC</t>
  </si>
  <si>
    <t>TPF ROOF RESTORATIONS LIMITED</t>
  </si>
  <si>
    <t>UNICOM LTD</t>
  </si>
  <si>
    <t>May,2018</t>
    <phoneticPr fontId="42" type="noConversion"/>
  </si>
  <si>
    <t>N</t>
    <phoneticPr fontId="42" type="noConversion"/>
  </si>
  <si>
    <t>N</t>
    <phoneticPr fontId="42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</si>
  <si>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2" type="noConversion"/>
  </si>
  <si>
    <t>105</t>
    <phoneticPr fontId="42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</si>
  <si>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2" type="noConversion"/>
  </si>
  <si>
    <t>JOSEPH GNAZZO COMPANY INC</t>
    <phoneticPr fontId="42" type="noConversion"/>
  </si>
  <si>
    <t>SAFE SCAFFOLDING</t>
  </si>
  <si>
    <t>ABLE SCAFFOLD, LLC</t>
    <phoneticPr fontId="42" type="noConversion"/>
  </si>
  <si>
    <t>JASPER MATERIALS HOLDINGS, LLC</t>
  </si>
  <si>
    <t>E A PROPERTY LTD</t>
  </si>
  <si>
    <t>NALL + COMPANY INC</t>
    <phoneticPr fontId="42" type="noConversion"/>
  </si>
  <si>
    <t>CEN IND</t>
  </si>
  <si>
    <t>NALL + COMPANY INC</t>
    <phoneticPr fontId="42" type="noConversion"/>
  </si>
  <si>
    <t>ABLE SCAFFOLD, LLC</t>
    <phoneticPr fontId="42" type="noConversion"/>
  </si>
  <si>
    <t>JASPER MATERIALS HOLDINGS, LLC</t>
    <phoneticPr fontId="42" type="noConversion"/>
  </si>
  <si>
    <t>RAPID METAL DEVELOPMENTS</t>
    <phoneticPr fontId="42" type="noConversion"/>
  </si>
  <si>
    <t>CHR. KONTOS ENTER. LTD</t>
    <phoneticPr fontId="42" type="noConversion"/>
  </si>
  <si>
    <t>Jun,2018</t>
    <phoneticPr fontId="42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</si>
  <si>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2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</si>
  <si>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</si>
  <si>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2" type="noConversion"/>
  </si>
  <si>
    <t>若团队月度业绩100%达标，将给予个人贡献率（以销售占有比例%）最高者4000元人民币奖励或等值其他激励</t>
    <phoneticPr fontId="42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</si>
  <si>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</si>
  <si>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</si>
  <si>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</si>
  <si>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</si>
  <si>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</si>
  <si>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</si>
  <si>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</si>
  <si>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</si>
  <si>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</si>
  <si>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</si>
  <si>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</si>
  <si>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</si>
  <si>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2" type="noConversion"/>
  </si>
  <si>
    <t>`</t>
  </si>
  <si>
    <t>OrderNo</t>
  </si>
  <si>
    <t>43209</t>
  </si>
  <si>
    <t>5419.55</t>
  </si>
  <si>
    <t>N</t>
  </si>
  <si>
    <t>43237</t>
  </si>
  <si>
    <t>13079.5</t>
  </si>
  <si>
    <t>43250</t>
  </si>
  <si>
    <t>14336.82</t>
  </si>
  <si>
    <t>43272</t>
  </si>
  <si>
    <t>10456.6</t>
  </si>
  <si>
    <t>54651.45</t>
  </si>
  <si>
    <t>0</t>
  </si>
  <si>
    <t>43279</t>
  </si>
  <si>
    <t>11286.98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</si>
</sst>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7" formatCode="yyyy\-mm\-dd;@"/>
    <numFmt numFmtId="188" formatCode="&quot;$&quot;#,##0.00"/>
    <numFmt numFmtId="189" formatCode="[$¥-804]#,##0.00"/>
  </numFmts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3" fillId="0" borderId="0">
      <alignment vertical="center"/>
    </xf>
    <xf numFmtId="179" fontId="32" fillId="0" borderId="0">
      <alignment vertical="center"/>
    </xf>
    <xf numFmtId="179" fontId="33" fillId="0" borderId="0">
      <alignment vertical="center"/>
    </xf>
    <xf numFmtId="179" fontId="43" fillId="0" borderId="0">
      <alignment vertical="center"/>
    </xf>
    <xf numFmtId="179" fontId="43" fillId="0" borderId="0">
      <alignment vertical="center"/>
    </xf>
    <xf numFmtId="179" fontId="44" fillId="0" borderId="0">
      <alignment vertical="center"/>
    </xf>
    <xf numFmtId="165" fontId="46" fillId="0" borderId="0" applyFont="0" applyFill="0" applyBorder="0" applyAlignment="0" applyProtection="0">
      <alignment vertical="center"/>
    </xf>
    <xf numFmtId="179" fontId="47" fillId="0" borderId="0"/>
    <xf numFmtId="165" fontId="47" fillId="0" borderId="0" applyFont="0" applyFill="0" applyBorder="0" applyAlignment="0" applyProtection="0">
      <alignment vertical="center"/>
    </xf>
    <xf numFmtId="179" fontId="32" fillId="0" borderId="0">
      <alignment vertical="center"/>
    </xf>
    <xf numFmtId="179" fontId="1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553">
    <xf numFmtId="179" fontId="0" fillId="0" borderId="0" xfId="0">
      <alignment vertical="center"/>
    </xf>
    <xf numFmtId="179" fontId="0" fillId="0" borderId="0" xfId="0" applyFill="1">
      <alignment vertical="center"/>
    </xf>
    <xf numFmtId="179" fontId="2" fillId="0" borderId="0" xfId="0" applyFont="1">
      <alignment vertical="center"/>
    </xf>
    <xf numFmtId="179" fontId="3" fillId="2" borderId="0" xfId="0" applyFont="1" applyFill="1">
      <alignment vertical="center"/>
    </xf>
    <xf numFmtId="179" fontId="4" fillId="2" borderId="0" xfId="0" applyFont="1" applyFill="1">
      <alignment vertical="center"/>
    </xf>
    <xf numFmtId="167" fontId="4" fillId="2" borderId="0" xfId="0" applyNumberFormat="1" applyFont="1" applyFill="1" applyAlignment="1">
      <alignment horizontal="center" vertical="center"/>
    </xf>
    <xf numFmtId="179" fontId="4" fillId="2" borderId="0" xfId="0" applyFont="1" applyFill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179" fontId="5" fillId="2" borderId="0" xfId="0" applyFont="1" applyFill="1">
      <alignment vertical="center"/>
    </xf>
    <xf numFmtId="167" fontId="5" fillId="2" borderId="0" xfId="0" applyNumberFormat="1" applyFont="1" applyFill="1" applyAlignment="1">
      <alignment horizontal="center" vertical="center"/>
    </xf>
    <xf numFmtId="179" fontId="5" fillId="2" borderId="0" xfId="0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179" fontId="6" fillId="3" borderId="1" xfId="0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 wrapText="1"/>
    </xf>
    <xf numFmtId="168" fontId="6" fillId="3" borderId="1" xfId="0" applyNumberFormat="1" applyFont="1" applyFill="1" applyBorder="1" applyAlignment="1">
      <alignment horizontal="center" vertical="center" wrapText="1"/>
    </xf>
    <xf numFmtId="17" fontId="7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2" fontId="8" fillId="0" borderId="1" xfId="0" applyNumberFormat="1" applyFont="1" applyFill="1" applyBorder="1" applyAlignment="1">
      <alignment horizontal="center" vertical="center"/>
    </xf>
    <xf numFmtId="17" fontId="7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79" fontId="7" fillId="2" borderId="0" xfId="0" applyFont="1" applyFill="1" applyBorder="1" applyAlignment="1">
      <alignment horizontal="center" vertical="center"/>
    </xf>
    <xf numFmtId="167" fontId="7" fillId="2" borderId="0" xfId="0" applyNumberFormat="1" applyFont="1" applyFill="1" applyBorder="1" applyAlignment="1">
      <alignment horizontal="center" vertical="center"/>
    </xf>
    <xf numFmtId="167" fontId="5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 wrapText="1"/>
    </xf>
    <xf numFmtId="179" fontId="5" fillId="2" borderId="0" xfId="3" applyFont="1" applyFill="1">
      <alignment vertical="center"/>
    </xf>
    <xf numFmtId="167" fontId="5" fillId="2" borderId="0" xfId="3" applyNumberFormat="1" applyFont="1" applyFill="1" applyAlignment="1">
      <alignment horizontal="center" vertical="center"/>
    </xf>
    <xf numFmtId="179" fontId="5" fillId="2" borderId="0" xfId="3" applyFont="1" applyFill="1" applyAlignment="1">
      <alignment horizontal="center" vertical="center"/>
    </xf>
    <xf numFmtId="168" fontId="5" fillId="2" borderId="0" xfId="3" applyNumberFormat="1" applyFont="1" applyFill="1" applyAlignment="1">
      <alignment horizontal="center" vertical="center"/>
    </xf>
    <xf numFmtId="179" fontId="9" fillId="2" borderId="0" xfId="3" applyFont="1" applyFill="1" applyAlignment="1">
      <alignment vertical="center"/>
    </xf>
    <xf numFmtId="167" fontId="9" fillId="2" borderId="0" xfId="3" applyNumberFormat="1" applyFont="1" applyFill="1" applyAlignment="1">
      <alignment horizontal="center" vertical="center"/>
    </xf>
    <xf numFmtId="179" fontId="9" fillId="2" borderId="0" xfId="3" applyFont="1" applyFill="1" applyAlignment="1">
      <alignment horizontal="center" vertical="center"/>
    </xf>
    <xf numFmtId="168" fontId="9" fillId="2" borderId="0" xfId="3" applyNumberFormat="1" applyFont="1" applyFill="1" applyAlignment="1">
      <alignment horizontal="center" vertical="center"/>
    </xf>
    <xf numFmtId="179" fontId="5" fillId="2" borderId="0" xfId="2" applyFont="1" applyFill="1" applyAlignment="1">
      <alignment horizontal="center" vertical="center"/>
    </xf>
    <xf numFmtId="179" fontId="5" fillId="2" borderId="0" xfId="2" applyFont="1" applyFill="1" applyAlignment="1">
      <alignment horizontal="left" vertical="center"/>
    </xf>
    <xf numFmtId="167" fontId="5" fillId="2" borderId="0" xfId="2" applyNumberFormat="1" applyFont="1" applyFill="1" applyAlignment="1">
      <alignment horizontal="center" vertical="center"/>
    </xf>
    <xf numFmtId="179" fontId="5" fillId="2" borderId="0" xfId="2" applyFont="1" applyFill="1" applyAlignment="1">
      <alignment vertical="center"/>
    </xf>
    <xf numFmtId="168" fontId="5" fillId="2" borderId="0" xfId="2" applyNumberFormat="1" applyFont="1" applyFill="1" applyAlignment="1">
      <alignment horizontal="center" vertical="center"/>
    </xf>
    <xf numFmtId="173" fontId="5" fillId="0" borderId="1" xfId="2" applyNumberFormat="1" applyFont="1" applyFill="1" applyBorder="1" applyAlignment="1">
      <alignment horizontal="center" vertical="center"/>
    </xf>
    <xf numFmtId="179" fontId="5" fillId="2" borderId="0" xfId="2" applyFont="1" applyFill="1">
      <alignment vertical="center"/>
    </xf>
    <xf numFmtId="167" fontId="7" fillId="2" borderId="1" xfId="2" applyNumberFormat="1" applyFont="1" applyFill="1" applyBorder="1" applyAlignment="1">
      <alignment horizontal="left" vertical="center"/>
    </xf>
    <xf numFmtId="167" fontId="7" fillId="2" borderId="1" xfId="2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168" fontId="7" fillId="2" borderId="1" xfId="2" applyNumberFormat="1" applyFont="1" applyFill="1" applyBorder="1" applyAlignment="1">
      <alignment horizontal="center" vertical="center"/>
    </xf>
    <xf numFmtId="173" fontId="7" fillId="2" borderId="1" xfId="2" applyNumberFormat="1" applyFont="1" applyFill="1" applyBorder="1" applyAlignment="1">
      <alignment horizontal="center" vertical="center"/>
    </xf>
    <xf numFmtId="173" fontId="7" fillId="0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73" fontId="7" fillId="2" borderId="2" xfId="2" applyNumberFormat="1" applyFont="1" applyFill="1" applyBorder="1" applyAlignment="1">
      <alignment horizontal="center" vertical="center"/>
    </xf>
    <xf numFmtId="175" fontId="7" fillId="2" borderId="1" xfId="2" applyNumberFormat="1" applyFont="1" applyFill="1" applyBorder="1" applyAlignment="1">
      <alignment horizontal="center" vertical="center"/>
    </xf>
    <xf numFmtId="179" fontId="7" fillId="2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 applyBorder="1" applyAlignment="1">
      <alignment horizontal="center" vertical="center"/>
    </xf>
    <xf numFmtId="179" fontId="5" fillId="4" borderId="1" xfId="1" applyNumberFormat="1" applyFont="1" applyFill="1" applyBorder="1" applyAlignment="1">
      <alignment horizontal="center" vertical="center"/>
    </xf>
    <xf numFmtId="179" fontId="11" fillId="0" borderId="1" xfId="1" applyNumberFormat="1" applyFont="1" applyFill="1" applyBorder="1" applyAlignment="1">
      <alignment horizontal="center" vertical="center"/>
    </xf>
    <xf numFmtId="168" fontId="5" fillId="2" borderId="1" xfId="1" applyNumberFormat="1" applyFont="1" applyFill="1" applyBorder="1" applyAlignment="1">
      <alignment horizontal="center" vertical="center"/>
    </xf>
    <xf numFmtId="167" fontId="5" fillId="2" borderId="0" xfId="2" applyNumberFormat="1" applyFont="1" applyFill="1" applyBorder="1" applyAlignment="1">
      <alignment horizontal="center" vertical="center"/>
    </xf>
    <xf numFmtId="179" fontId="5" fillId="2" borderId="0" xfId="2" applyFont="1" applyFill="1" applyBorder="1" applyAlignment="1">
      <alignment horizontal="center" vertical="center"/>
    </xf>
    <xf numFmtId="179" fontId="5" fillId="2" borderId="0" xfId="2" applyFont="1" applyFill="1" applyBorder="1" applyAlignment="1">
      <alignment vertical="center"/>
    </xf>
    <xf numFmtId="179" fontId="5" fillId="0" borderId="0" xfId="0" applyFont="1">
      <alignment vertical="center"/>
    </xf>
    <xf numFmtId="179" fontId="5" fillId="0" borderId="0" xfId="0" applyFont="1" applyAlignment="1">
      <alignment horizontal="center" vertical="center"/>
    </xf>
    <xf numFmtId="179" fontId="5" fillId="2" borderId="0" xfId="1" applyFont="1" applyFill="1" applyAlignment="1">
      <alignment horizontal="center" vertical="center"/>
    </xf>
    <xf numFmtId="170" fontId="5" fillId="2" borderId="0" xfId="1" applyNumberFormat="1" applyFont="1" applyFill="1" applyBorder="1" applyAlignment="1">
      <alignment horizontal="center" vertical="center"/>
    </xf>
    <xf numFmtId="168" fontId="5" fillId="2" borderId="0" xfId="1" applyNumberFormat="1" applyFont="1" applyFill="1" applyBorder="1" applyAlignment="1">
      <alignment horizontal="center" vertical="center"/>
    </xf>
    <xf numFmtId="177" fontId="5" fillId="2" borderId="0" xfId="1" applyNumberFormat="1" applyFont="1" applyFill="1" applyAlignment="1">
      <alignment horizontal="center" vertical="center"/>
    </xf>
    <xf numFmtId="176" fontId="5" fillId="2" borderId="0" xfId="1" applyNumberFormat="1" applyFont="1" applyFill="1" applyAlignment="1">
      <alignment horizontal="center" vertical="center"/>
    </xf>
    <xf numFmtId="179" fontId="7" fillId="0" borderId="1" xfId="0" applyFont="1" applyFill="1" applyBorder="1" applyAlignment="1">
      <alignment horizontal="center" vertical="center"/>
    </xf>
    <xf numFmtId="168" fontId="5" fillId="0" borderId="7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176" fontId="5" fillId="2" borderId="0" xfId="0" applyNumberFormat="1" applyFont="1" applyFill="1">
      <alignment vertical="center"/>
    </xf>
    <xf numFmtId="179" fontId="7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79" fontId="12" fillId="0" borderId="0" xfId="0" applyFont="1">
      <alignment vertical="center"/>
    </xf>
    <xf numFmtId="179" fontId="8" fillId="0" borderId="0" xfId="0" applyFont="1">
      <alignment vertical="center"/>
    </xf>
    <xf numFmtId="179" fontId="7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179" fontId="2" fillId="0" borderId="0" xfId="0" applyFont="1" applyFill="1">
      <alignment vertical="center"/>
    </xf>
    <xf numFmtId="179" fontId="9" fillId="2" borderId="0" xfId="0" applyFont="1" applyFill="1" applyBorder="1" applyAlignment="1">
      <alignment vertical="center"/>
    </xf>
    <xf numFmtId="179" fontId="7" fillId="2" borderId="0" xfId="0" applyFont="1" applyFill="1" applyBorder="1" applyAlignment="1">
      <alignment vertical="center"/>
    </xf>
    <xf numFmtId="179" fontId="13" fillId="2" borderId="0" xfId="3" applyFont="1" applyFill="1">
      <alignment vertical="center"/>
    </xf>
    <xf numFmtId="168" fontId="5" fillId="2" borderId="0" xfId="2" applyNumberFormat="1" applyFont="1" applyFill="1" applyAlignment="1">
      <alignment vertical="center"/>
    </xf>
    <xf numFmtId="176" fontId="5" fillId="2" borderId="0" xfId="2" applyNumberFormat="1" applyFont="1" applyFill="1">
      <alignment vertical="center"/>
    </xf>
    <xf numFmtId="168" fontId="5" fillId="0" borderId="2" xfId="0" applyNumberFormat="1" applyFont="1" applyFill="1" applyBorder="1" applyAlignment="1">
      <alignment horizontal="center" vertical="center" wrapText="1"/>
    </xf>
    <xf numFmtId="179" fontId="9" fillId="0" borderId="1" xfId="0" applyFont="1" applyFill="1" applyBorder="1" applyAlignment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179" fontId="9" fillId="0" borderId="1" xfId="0" applyFont="1" applyFill="1" applyBorder="1" applyAlignment="1">
      <alignment horizontal="left" vertical="center"/>
    </xf>
    <xf numFmtId="40" fontId="5" fillId="2" borderId="1" xfId="0" applyNumberFormat="1" applyFont="1" applyFill="1" applyBorder="1" applyAlignment="1">
      <alignment horizontal="center" vertical="center"/>
    </xf>
    <xf numFmtId="179" fontId="5" fillId="2" borderId="7" xfId="0" applyFont="1" applyFill="1" applyBorder="1">
      <alignment vertical="center"/>
    </xf>
    <xf numFmtId="167" fontId="5" fillId="2" borderId="2" xfId="0" applyNumberFormat="1" applyFont="1" applyFill="1" applyBorder="1" applyAlignment="1">
      <alignment horizontal="center" vertical="center"/>
    </xf>
    <xf numFmtId="179" fontId="5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horizontal="center" vertical="center"/>
    </xf>
    <xf numFmtId="167" fontId="14" fillId="2" borderId="0" xfId="0" applyNumberFormat="1" applyFont="1" applyFill="1" applyAlignment="1">
      <alignment horizontal="center" vertical="center"/>
    </xf>
    <xf numFmtId="170" fontId="5" fillId="2" borderId="0" xfId="0" applyNumberFormat="1" applyFont="1" applyFill="1" applyAlignment="1">
      <alignment horizontal="center" vertical="center"/>
    </xf>
    <xf numFmtId="179" fontId="15" fillId="0" borderId="0" xfId="0" applyFont="1">
      <alignment vertical="center"/>
    </xf>
    <xf numFmtId="168" fontId="2" fillId="0" borderId="0" xfId="0" applyNumberFormat="1" applyFont="1" applyAlignment="1">
      <alignment horizontal="center" vertical="center"/>
    </xf>
    <xf numFmtId="179" fontId="16" fillId="0" borderId="0" xfId="0" applyFont="1">
      <alignment vertical="center"/>
    </xf>
    <xf numFmtId="179" fontId="2" fillId="0" borderId="0" xfId="0" applyFont="1" applyAlignment="1">
      <alignment horizontal="center" vertical="center"/>
    </xf>
    <xf numFmtId="167" fontId="17" fillId="3" borderId="1" xfId="0" applyNumberFormat="1" applyFont="1" applyFill="1" applyBorder="1" applyAlignment="1">
      <alignment horizontal="center" vertical="center"/>
    </xf>
    <xf numFmtId="168" fontId="17" fillId="3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/>
    </xf>
    <xf numFmtId="174" fontId="2" fillId="5" borderId="1" xfId="0" applyNumberFormat="1" applyFont="1" applyFill="1" applyBorder="1" applyAlignment="1">
      <alignment horizontal="center" vertical="center"/>
    </xf>
    <xf numFmtId="179" fontId="18" fillId="0" borderId="0" xfId="0" applyFont="1">
      <alignment vertical="center"/>
    </xf>
    <xf numFmtId="166" fontId="18" fillId="0" borderId="0" xfId="0" applyNumberFormat="1" applyFont="1" applyAlignment="1">
      <alignment horizontal="center" vertical="center"/>
    </xf>
    <xf numFmtId="174" fontId="18" fillId="0" borderId="0" xfId="0" applyNumberFormat="1" applyFont="1" applyAlignment="1">
      <alignment horizontal="center" vertical="center"/>
    </xf>
    <xf numFmtId="39" fontId="18" fillId="0" borderId="0" xfId="0" applyNumberFormat="1" applyFont="1" applyAlignment="1">
      <alignment horizontal="center" vertical="center"/>
    </xf>
    <xf numFmtId="167" fontId="7" fillId="2" borderId="0" xfId="0" applyNumberFormat="1" applyFont="1" applyFill="1" applyBorder="1" applyAlignment="1">
      <alignment vertical="center"/>
    </xf>
    <xf numFmtId="179" fontId="2" fillId="5" borderId="1" xfId="0" applyFont="1" applyFill="1" applyBorder="1">
      <alignment vertical="center"/>
    </xf>
    <xf numFmtId="179" fontId="2" fillId="6" borderId="1" xfId="0" applyFont="1" applyFill="1" applyBorder="1">
      <alignment vertical="center"/>
    </xf>
    <xf numFmtId="173" fontId="5" fillId="0" borderId="0" xfId="2" applyNumberFormat="1" applyFont="1" applyFill="1" applyAlignment="1">
      <alignment horizontal="center" vertical="center"/>
    </xf>
    <xf numFmtId="167" fontId="19" fillId="2" borderId="7" xfId="2" applyNumberFormat="1" applyFont="1" applyFill="1" applyBorder="1" applyAlignment="1">
      <alignment horizontal="center" vertical="center"/>
    </xf>
    <xf numFmtId="170" fontId="7" fillId="2" borderId="1" xfId="2" applyNumberFormat="1" applyFont="1" applyFill="1" applyBorder="1" applyAlignment="1">
      <alignment horizontal="center" vertical="center"/>
    </xf>
    <xf numFmtId="175" fontId="7" fillId="2" borderId="7" xfId="2" applyNumberFormat="1" applyFont="1" applyFill="1" applyBorder="1" applyAlignment="1">
      <alignment horizontal="center" vertical="center"/>
    </xf>
    <xf numFmtId="175" fontId="7" fillId="2" borderId="0" xfId="2" applyNumberFormat="1" applyFont="1" applyFill="1" applyBorder="1" applyAlignment="1">
      <alignment horizontal="center" vertical="center"/>
    </xf>
    <xf numFmtId="167" fontId="7" fillId="2" borderId="7" xfId="2" applyNumberFormat="1" applyFont="1" applyFill="1" applyBorder="1" applyAlignment="1">
      <alignment horizontal="center" vertical="center"/>
    </xf>
    <xf numFmtId="179" fontId="5" fillId="0" borderId="1" xfId="1" applyNumberFormat="1" applyFont="1" applyFill="1" applyBorder="1" applyAlignment="1">
      <alignment horizontal="center" vertical="center"/>
    </xf>
    <xf numFmtId="168" fontId="5" fillId="2" borderId="0" xfId="1" applyNumberFormat="1" applyFont="1" applyFill="1" applyAlignment="1">
      <alignment horizontal="center" vertical="center"/>
    </xf>
    <xf numFmtId="179" fontId="5" fillId="0" borderId="1" xfId="1" applyFont="1" applyFill="1" applyBorder="1" applyAlignment="1">
      <alignment horizontal="center" vertical="center"/>
    </xf>
    <xf numFmtId="179" fontId="11" fillId="0" borderId="1" xfId="0" applyFont="1" applyBorder="1" applyAlignment="1">
      <alignment horizontal="center" vertical="center"/>
    </xf>
    <xf numFmtId="179" fontId="20" fillId="0" borderId="0" xfId="0" applyFont="1">
      <alignment vertical="center"/>
    </xf>
    <xf numFmtId="168" fontId="0" fillId="0" borderId="0" xfId="0" applyNumberFormat="1">
      <alignment vertical="center"/>
    </xf>
    <xf numFmtId="179" fontId="21" fillId="0" borderId="0" xfId="0" applyFont="1">
      <alignment vertical="center"/>
    </xf>
    <xf numFmtId="179" fontId="8" fillId="0" borderId="0" xfId="0" applyFont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74" fontId="8" fillId="5" borderId="1" xfId="0" applyNumberFormat="1" applyFont="1" applyFill="1" applyBorder="1" applyAlignment="1">
      <alignment horizontal="center" vertical="center"/>
    </xf>
    <xf numFmtId="179" fontId="23" fillId="0" borderId="0" xfId="0" applyFont="1">
      <alignment vertical="center"/>
    </xf>
    <xf numFmtId="179" fontId="24" fillId="3" borderId="1" xfId="0" applyFont="1" applyFill="1" applyBorder="1" applyAlignment="1">
      <alignment horizontal="center" vertical="center"/>
    </xf>
    <xf numFmtId="179" fontId="8" fillId="5" borderId="1" xfId="0" applyFont="1" applyFill="1" applyBorder="1">
      <alignment vertical="center"/>
    </xf>
    <xf numFmtId="179" fontId="8" fillId="6" borderId="1" xfId="0" applyFont="1" applyFill="1" applyBorder="1">
      <alignment vertical="center"/>
    </xf>
    <xf numFmtId="171" fontId="25" fillId="0" borderId="1" xfId="0" applyNumberFormat="1" applyFont="1" applyFill="1" applyBorder="1" applyAlignment="1">
      <alignment horizontal="center" vertical="center"/>
    </xf>
    <xf numFmtId="172" fontId="25" fillId="0" borderId="1" xfId="0" applyNumberFormat="1" applyFont="1" applyFill="1" applyBorder="1" applyAlignment="1">
      <alignment horizontal="center" vertical="center"/>
    </xf>
    <xf numFmtId="166" fontId="26" fillId="0" borderId="1" xfId="0" applyNumberFormat="1" applyFont="1" applyFill="1" applyBorder="1" applyAlignment="1">
      <alignment horizontal="center" vertical="center"/>
    </xf>
    <xf numFmtId="168" fontId="26" fillId="0" borderId="1" xfId="0" applyNumberFormat="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168" fontId="26" fillId="0" borderId="1" xfId="0" applyNumberFormat="1" applyFont="1" applyFill="1" applyBorder="1" applyAlignment="1">
      <alignment horizontal="center" vertical="center" wrapText="1"/>
    </xf>
    <xf numFmtId="168" fontId="7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5" fillId="2" borderId="1" xfId="0" applyFont="1" applyFill="1" applyBorder="1">
      <alignment vertical="center"/>
    </xf>
    <xf numFmtId="167" fontId="27" fillId="2" borderId="1" xfId="0" applyNumberFormat="1" applyFont="1" applyFill="1" applyBorder="1" applyAlignment="1">
      <alignment horizontal="center" vertical="center"/>
    </xf>
    <xf numFmtId="170" fontId="5" fillId="2" borderId="1" xfId="1" applyNumberFormat="1" applyFont="1" applyFill="1" applyBorder="1" applyAlignment="1">
      <alignment horizontal="center" vertical="center"/>
    </xf>
    <xf numFmtId="179" fontId="28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29" fillId="3" borderId="1" xfId="0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 vertical="center"/>
    </xf>
    <xf numFmtId="168" fontId="30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1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29" fillId="3" borderId="6" xfId="0" applyFont="1" applyFill="1" applyBorder="1" applyAlignment="1">
      <alignment horizontal="center" vertical="center"/>
    </xf>
    <xf numFmtId="167" fontId="29" fillId="3" borderId="6" xfId="0" applyNumberFormat="1" applyFont="1" applyFill="1" applyBorder="1" applyAlignment="1">
      <alignment horizontal="center" vertical="center"/>
    </xf>
    <xf numFmtId="167" fontId="29" fillId="3" borderId="6" xfId="0" applyNumberFormat="1" applyFont="1" applyFill="1" applyBorder="1" applyAlignment="1">
      <alignment horizontal="center" vertical="center" wrapText="1"/>
    </xf>
    <xf numFmtId="167" fontId="30" fillId="3" borderId="6" xfId="0" applyNumberFormat="1" applyFont="1" applyFill="1" applyBorder="1" applyAlignment="1">
      <alignment horizontal="center" vertical="center"/>
    </xf>
    <xf numFmtId="168" fontId="30" fillId="3" borderId="6" xfId="0" applyNumberFormat="1" applyFont="1" applyFill="1" applyBorder="1" applyAlignment="1">
      <alignment horizontal="center" vertical="center" wrapText="1"/>
    </xf>
    <xf numFmtId="179" fontId="24" fillId="3" borderId="6" xfId="0" applyFont="1" applyFill="1" applyBorder="1" applyAlignment="1">
      <alignment horizontal="center" vertical="center"/>
    </xf>
    <xf numFmtId="167" fontId="5" fillId="8" borderId="1" xfId="0" applyNumberFormat="1" applyFont="1" applyFill="1" applyBorder="1" applyAlignment="1">
      <alignment horizontal="center" vertical="center"/>
    </xf>
    <xf numFmtId="171" fontId="8" fillId="8" borderId="1" xfId="0" applyNumberFormat="1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/>
    </xf>
    <xf numFmtId="172" fontId="8" fillId="9" borderId="1" xfId="0" applyNumberFormat="1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 wrapText="1"/>
    </xf>
    <xf numFmtId="179" fontId="6" fillId="3" borderId="1" xfId="0" applyFont="1" applyFill="1" applyBorder="1" applyAlignment="1">
      <alignment horizontal="left" vertical="center"/>
    </xf>
    <xf numFmtId="179" fontId="43" fillId="0" borderId="0" xfId="4">
      <alignment vertical="center"/>
    </xf>
    <xf numFmtId="179" fontId="2" fillId="0" borderId="0" xfId="4" applyFont="1">
      <alignment vertical="center"/>
    </xf>
    <xf numFmtId="39" fontId="18" fillId="0" borderId="0" xfId="4" applyNumberFormat="1" applyFont="1" applyAlignment="1">
      <alignment horizontal="center" vertical="center"/>
    </xf>
    <xf numFmtId="179" fontId="18" fillId="0" borderId="0" xfId="4" applyFont="1">
      <alignment vertical="center"/>
    </xf>
    <xf numFmtId="174" fontId="18" fillId="0" borderId="0" xfId="4" applyNumberFormat="1" applyFont="1" applyAlignment="1">
      <alignment horizontal="center" vertical="center"/>
    </xf>
    <xf numFmtId="166" fontId="18" fillId="0" borderId="0" xfId="4" applyNumberFormat="1" applyFont="1" applyAlignment="1">
      <alignment horizontal="center" vertical="center"/>
    </xf>
    <xf numFmtId="9" fontId="8" fillId="0" borderId="1" xfId="4" applyNumberFormat="1" applyFont="1" applyBorder="1" applyAlignment="1">
      <alignment horizontal="center" vertical="center"/>
    </xf>
    <xf numFmtId="9" fontId="7" fillId="0" borderId="1" xfId="4" applyNumberFormat="1" applyFont="1" applyFill="1" applyBorder="1" applyAlignment="1">
      <alignment horizontal="center" vertical="center"/>
    </xf>
    <xf numFmtId="168" fontId="5" fillId="0" borderId="1" xfId="4" applyNumberFormat="1" applyFont="1" applyFill="1" applyBorder="1" applyAlignment="1">
      <alignment horizontal="center" vertical="center" wrapText="1"/>
    </xf>
    <xf numFmtId="168" fontId="5" fillId="0" borderId="1" xfId="4" applyNumberFormat="1" applyFont="1" applyFill="1" applyBorder="1" applyAlignment="1">
      <alignment horizontal="center" vertical="center"/>
    </xf>
    <xf numFmtId="17" fontId="7" fillId="0" borderId="1" xfId="4" applyNumberFormat="1" applyFont="1" applyFill="1" applyBorder="1" applyAlignment="1">
      <alignment horizontal="center" vertical="center"/>
    </xf>
    <xf numFmtId="179" fontId="7" fillId="0" borderId="1" xfId="4" applyFont="1" applyFill="1" applyBorder="1" applyAlignment="1">
      <alignment horizontal="left" vertical="center"/>
    </xf>
    <xf numFmtId="169" fontId="5" fillId="0" borderId="1" xfId="4" applyNumberFormat="1" applyFont="1" applyFill="1" applyBorder="1" applyAlignment="1">
      <alignment horizontal="center" vertical="center"/>
    </xf>
    <xf numFmtId="179" fontId="2" fillId="0" borderId="0" xfId="4" applyFont="1" applyAlignment="1">
      <alignment horizontal="center" vertical="center"/>
    </xf>
    <xf numFmtId="179" fontId="5" fillId="2" borderId="0" xfId="4" applyFont="1" applyFill="1">
      <alignment vertical="center"/>
    </xf>
    <xf numFmtId="168" fontId="5" fillId="2" borderId="0" xfId="4" applyNumberFormat="1" applyFont="1" applyFill="1" applyAlignment="1">
      <alignment horizontal="center" vertical="center"/>
    </xf>
    <xf numFmtId="167" fontId="5" fillId="2" borderId="0" xfId="4" applyNumberFormat="1" applyFont="1" applyFill="1" applyAlignment="1">
      <alignment horizontal="center" vertical="center"/>
    </xf>
    <xf numFmtId="179" fontId="5" fillId="2" borderId="0" xfId="4" applyFont="1" applyFill="1" applyAlignment="1">
      <alignment horizontal="center" vertical="center"/>
    </xf>
    <xf numFmtId="167" fontId="5" fillId="2" borderId="1" xfId="4" applyNumberFormat="1" applyFont="1" applyFill="1" applyBorder="1" applyAlignment="1">
      <alignment horizontal="center" vertical="center"/>
    </xf>
    <xf numFmtId="179" fontId="5" fillId="2" borderId="1" xfId="4" applyFont="1" applyFill="1" applyBorder="1" applyAlignment="1">
      <alignment horizontal="center" vertical="center"/>
    </xf>
    <xf numFmtId="179" fontId="8" fillId="0" borderId="0" xfId="4" applyFont="1">
      <alignment vertical="center"/>
    </xf>
    <xf numFmtId="179" fontId="45" fillId="0" borderId="0" xfId="4" applyFont="1">
      <alignment vertical="center"/>
    </xf>
    <xf numFmtId="176" fontId="5" fillId="2" borderId="0" xfId="4" applyNumberFormat="1" applyFont="1" applyFill="1">
      <alignment vertical="center"/>
    </xf>
    <xf numFmtId="179" fontId="4" fillId="2" borderId="0" xfId="4" applyFont="1" applyFill="1" applyAlignment="1">
      <alignment horizontal="center" vertical="center"/>
    </xf>
    <xf numFmtId="179" fontId="4" fillId="2" borderId="0" xfId="4" applyFont="1" applyFill="1">
      <alignment vertical="center"/>
    </xf>
    <xf numFmtId="168" fontId="4" fillId="2" borderId="0" xfId="4" applyNumberFormat="1" applyFont="1" applyFill="1" applyAlignment="1">
      <alignment horizontal="center" vertical="center"/>
    </xf>
    <xf numFmtId="167" fontId="4" fillId="2" borderId="0" xfId="4" applyNumberFormat="1" applyFont="1" applyFill="1" applyAlignment="1">
      <alignment horizontal="center" vertical="center"/>
    </xf>
    <xf numFmtId="179" fontId="3" fillId="2" borderId="0" xfId="4" applyFont="1" applyFill="1">
      <alignment vertical="center"/>
    </xf>
    <xf numFmtId="169" fontId="5" fillId="0" borderId="1" xfId="4" applyNumberFormat="1" applyFont="1" applyFill="1" applyBorder="1" applyAlignment="1">
      <alignment horizontal="right" vertical="center"/>
    </xf>
    <xf numFmtId="9" fontId="5" fillId="2" borderId="0" xfId="4" applyNumberFormat="1" applyFont="1" applyFill="1" applyAlignment="1">
      <alignment horizontal="center" vertical="center"/>
    </xf>
    <xf numFmtId="9" fontId="4" fillId="2" borderId="0" xfId="4" applyNumberFormat="1" applyFont="1" applyFill="1" applyAlignment="1">
      <alignment horizontal="center" vertical="center"/>
    </xf>
    <xf numFmtId="9" fontId="5" fillId="0" borderId="1" xfId="4" applyNumberFormat="1" applyFont="1" applyFill="1" applyBorder="1" applyAlignment="1">
      <alignment horizontal="center" vertical="center"/>
    </xf>
    <xf numFmtId="9" fontId="2" fillId="0" borderId="0" xfId="4" applyNumberFormat="1" applyFont="1">
      <alignment vertical="center"/>
    </xf>
    <xf numFmtId="17" fontId="7" fillId="9" borderId="1" xfId="4" applyNumberFormat="1" applyFont="1" applyFill="1" applyBorder="1" applyAlignment="1">
      <alignment horizontal="center" vertical="center"/>
    </xf>
    <xf numFmtId="169" fontId="5" fillId="9" borderId="1" xfId="4" applyNumberFormat="1" applyFont="1" applyFill="1" applyBorder="1" applyAlignment="1">
      <alignment horizontal="center" vertical="center"/>
    </xf>
    <xf numFmtId="167" fontId="5" fillId="9" borderId="1" xfId="4" applyNumberFormat="1" applyFont="1" applyFill="1" applyBorder="1" applyAlignment="1">
      <alignment horizontal="center" vertical="center"/>
    </xf>
    <xf numFmtId="169" fontId="5" fillId="9" borderId="1" xfId="4" applyNumberFormat="1" applyFont="1" applyFill="1" applyBorder="1" applyAlignment="1">
      <alignment horizontal="right" vertical="center"/>
    </xf>
    <xf numFmtId="9" fontId="5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 vertical="center" wrapText="1"/>
    </xf>
    <xf numFmtId="179" fontId="7" fillId="9" borderId="1" xfId="4" applyFont="1" applyFill="1" applyBorder="1" applyAlignment="1">
      <alignment horizontal="left" vertical="center"/>
    </xf>
    <xf numFmtId="9" fontId="7" fillId="9" borderId="1" xfId="4" applyNumberFormat="1" applyFont="1" applyFill="1" applyBorder="1" applyAlignment="1">
      <alignment horizontal="center" vertical="center"/>
    </xf>
    <xf numFmtId="9" fontId="8" fillId="9" borderId="1" xfId="4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79" fontId="7" fillId="9" borderId="1" xfId="4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79" fontId="50" fillId="0" borderId="1" xfId="0" applyFont="1" applyBorder="1">
      <alignment vertical="center"/>
    </xf>
    <xf numFmtId="179" fontId="43" fillId="0" borderId="0" xfId="4" applyAlignment="1">
      <alignment horizontal="center" vertical="center"/>
    </xf>
    <xf numFmtId="179" fontId="32" fillId="0" borderId="0" xfId="2">
      <alignment vertical="center"/>
    </xf>
    <xf numFmtId="170" fontId="32" fillId="0" borderId="0" xfId="2" applyNumberFormat="1">
      <alignment vertical="center"/>
    </xf>
    <xf numFmtId="179" fontId="2" fillId="0" borderId="0" xfId="10" applyFont="1">
      <alignment vertical="center"/>
    </xf>
    <xf numFmtId="169" fontId="5" fillId="0" borderId="1" xfId="10" applyNumberFormat="1" applyFont="1" applyFill="1" applyBorder="1" applyAlignment="1">
      <alignment horizontal="right" vertical="center"/>
    </xf>
    <xf numFmtId="179" fontId="51" fillId="10" borderId="1" xfId="10" applyFont="1" applyFill="1" applyBorder="1">
      <alignment vertical="center"/>
    </xf>
    <xf numFmtId="179" fontId="52" fillId="10" borderId="1" xfId="2" applyFont="1" applyFill="1" applyBorder="1" applyAlignment="1">
      <alignment horizontal="center" vertical="center"/>
    </xf>
    <xf numFmtId="170" fontId="55" fillId="10" borderId="1" xfId="2" applyNumberFormat="1" applyFont="1" applyFill="1" applyBorder="1" applyAlignment="1">
      <alignment horizontal="center" vertical="center"/>
    </xf>
    <xf numFmtId="166" fontId="8" fillId="5" borderId="1" xfId="4" applyNumberFormat="1" applyFont="1" applyFill="1" applyBorder="1" applyAlignment="1">
      <alignment horizontal="center" vertical="center"/>
    </xf>
    <xf numFmtId="9" fontId="8" fillId="5" borderId="1" xfId="4" applyNumberFormat="1" applyFont="1" applyFill="1" applyBorder="1" applyAlignment="1">
      <alignment horizontal="center" vertical="center"/>
    </xf>
    <xf numFmtId="174" fontId="8" fillId="5" borderId="1" xfId="4" applyNumberFormat="1" applyFont="1" applyFill="1" applyBorder="1" applyAlignment="1">
      <alignment horizontal="center" vertical="center"/>
    </xf>
    <xf numFmtId="179" fontId="8" fillId="5" borderId="1" xfId="4" applyFont="1" applyFill="1" applyBorder="1">
      <alignment vertical="center"/>
    </xf>
    <xf numFmtId="179" fontId="8" fillId="6" borderId="1" xfId="4" applyFont="1" applyFill="1" applyBorder="1">
      <alignment vertical="center"/>
    </xf>
    <xf numFmtId="179" fontId="5" fillId="2" borderId="0" xfId="4" applyFont="1" applyFill="1" applyAlignment="1">
      <alignment horizontal="right" vertical="center"/>
    </xf>
    <xf numFmtId="167" fontId="4" fillId="2" borderId="0" xfId="4" applyNumberFormat="1" applyFont="1" applyFill="1" applyAlignment="1">
      <alignment horizontal="right" vertical="center"/>
    </xf>
    <xf numFmtId="167" fontId="5" fillId="2" borderId="0" xfId="4" applyNumberFormat="1" applyFont="1" applyFill="1" applyAlignment="1">
      <alignment horizontal="right" vertical="center"/>
    </xf>
    <xf numFmtId="167" fontId="5" fillId="0" borderId="1" xfId="4" applyNumberFormat="1" applyFont="1" applyFill="1" applyBorder="1" applyAlignment="1">
      <alignment horizontal="right" vertical="center"/>
    </xf>
    <xf numFmtId="167" fontId="5" fillId="9" borderId="1" xfId="4" applyNumberFormat="1" applyFont="1" applyFill="1" applyBorder="1" applyAlignment="1">
      <alignment horizontal="right" vertical="center"/>
    </xf>
    <xf numFmtId="166" fontId="8" fillId="5" borderId="1" xfId="4" applyNumberFormat="1" applyFont="1" applyFill="1" applyBorder="1" applyAlignment="1">
      <alignment horizontal="right" vertical="center"/>
    </xf>
    <xf numFmtId="179" fontId="2" fillId="0" borderId="0" xfId="4" applyFont="1" applyAlignment="1">
      <alignment horizontal="right" vertical="center"/>
    </xf>
    <xf numFmtId="179" fontId="43" fillId="0" borderId="0" xfId="4" applyAlignment="1">
      <alignment horizontal="right" vertical="center"/>
    </xf>
    <xf numFmtId="171" fontId="8" fillId="0" borderId="1" xfId="4" applyNumberFormat="1" applyFont="1" applyFill="1" applyBorder="1" applyAlignment="1">
      <alignment horizontal="right" vertical="center"/>
    </xf>
    <xf numFmtId="171" fontId="8" fillId="9" borderId="1" xfId="4" applyNumberFormat="1" applyFont="1" applyFill="1" applyBorder="1" applyAlignment="1">
      <alignment horizontal="right" vertical="center"/>
    </xf>
    <xf numFmtId="172" fontId="8" fillId="0" borderId="1" xfId="4" applyNumberFormat="1" applyFont="1" applyFill="1" applyBorder="1" applyAlignment="1">
      <alignment horizontal="right" vertical="center"/>
    </xf>
    <xf numFmtId="172" fontId="8" fillId="9" borderId="1" xfId="4" applyNumberFormat="1" applyFont="1" applyFill="1" applyBorder="1" applyAlignment="1">
      <alignment horizontal="right" vertical="center"/>
    </xf>
    <xf numFmtId="174" fontId="8" fillId="5" borderId="1" xfId="4" applyNumberFormat="1" applyFont="1" applyFill="1" applyBorder="1" applyAlignment="1">
      <alignment horizontal="right" vertical="center"/>
    </xf>
    <xf numFmtId="168" fontId="5" fillId="2" borderId="0" xfId="4" applyNumberFormat="1" applyFont="1" applyFill="1" applyAlignment="1">
      <alignment horizontal="right" vertical="center"/>
    </xf>
    <xf numFmtId="168" fontId="4" fillId="2" borderId="0" xfId="4" applyNumberFormat="1" applyFont="1" applyFill="1" applyAlignment="1">
      <alignment horizontal="right" vertical="center"/>
    </xf>
    <xf numFmtId="168" fontId="5" fillId="0" borderId="1" xfId="4" applyNumberFormat="1" applyFont="1" applyFill="1" applyBorder="1" applyAlignment="1">
      <alignment horizontal="right" vertical="center" wrapText="1"/>
    </xf>
    <xf numFmtId="164" fontId="5" fillId="0" borderId="1" xfId="4" applyNumberFormat="1" applyFont="1" applyFill="1" applyBorder="1" applyAlignment="1">
      <alignment horizontal="right" vertical="center" wrapText="1"/>
    </xf>
    <xf numFmtId="164" fontId="5" fillId="9" borderId="1" xfId="4" applyNumberFormat="1" applyFont="1" applyFill="1" applyBorder="1" applyAlignment="1">
      <alignment horizontal="right" vertical="center" wrapText="1"/>
    </xf>
    <xf numFmtId="182" fontId="8" fillId="5" borderId="1" xfId="4" applyNumberFormat="1" applyFont="1" applyFill="1" applyBorder="1" applyAlignment="1">
      <alignment horizontal="right" vertical="center"/>
    </xf>
    <xf numFmtId="170" fontId="8" fillId="0" borderId="1" xfId="0" applyNumberFormat="1" applyFont="1" applyBorder="1" applyAlignment="1">
      <alignment horizontal="right" vertical="center"/>
    </xf>
    <xf numFmtId="180" fontId="5" fillId="9" borderId="1" xfId="4" applyNumberFormat="1" applyFont="1" applyFill="1" applyBorder="1" applyAlignment="1">
      <alignment horizontal="right" vertical="center" wrapText="1"/>
    </xf>
    <xf numFmtId="181" fontId="8" fillId="9" borderId="1" xfId="4" applyNumberFormat="1" applyFont="1" applyFill="1" applyBorder="1" applyAlignment="1">
      <alignment horizontal="right" vertical="center" wrapText="1"/>
    </xf>
    <xf numFmtId="9" fontId="5" fillId="2" borderId="1" xfId="4" applyNumberFormat="1" applyFont="1" applyFill="1" applyBorder="1" applyAlignment="1">
      <alignment horizontal="center" vertical="center"/>
    </xf>
    <xf numFmtId="168" fontId="5" fillId="2" borderId="1" xfId="4" applyNumberFormat="1" applyFont="1" applyFill="1" applyBorder="1" applyAlignment="1">
      <alignment horizontal="center" vertical="center"/>
    </xf>
    <xf numFmtId="168" fontId="53" fillId="2" borderId="1" xfId="4" applyNumberFormat="1" applyFont="1" applyFill="1" applyBorder="1" applyAlignment="1">
      <alignment horizontal="center" vertical="center" wrapText="1"/>
    </xf>
    <xf numFmtId="176" fontId="5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2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9" fillId="9" borderId="1" xfId="4" applyNumberFormat="1" applyFont="1" applyFill="1" applyBorder="1" applyAlignment="1">
      <alignment horizontal="right" vertical="center"/>
    </xf>
    <xf numFmtId="172" fontId="9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2" fillId="0" borderId="1" xfId="0" applyFont="1" applyBorder="1" applyAlignment="1">
      <alignment horizontal="center" vertical="center"/>
    </xf>
    <xf numFmtId="17" fontId="7" fillId="9" borderId="1" xfId="0" applyNumberFormat="1" applyFont="1" applyFill="1" applyBorder="1" applyAlignment="1">
      <alignment horizontal="center" vertical="center"/>
    </xf>
    <xf numFmtId="166" fontId="8" fillId="0" borderId="0" xfId="4" applyNumberFormat="1" applyFont="1" applyAlignment="1">
      <alignment horizontal="right" vertical="center"/>
    </xf>
    <xf numFmtId="39" fontId="58" fillId="0" borderId="0" xfId="4" applyNumberFormat="1" applyFont="1" applyAlignment="1">
      <alignment horizontal="right" vertical="center"/>
    </xf>
    <xf numFmtId="9" fontId="8" fillId="0" borderId="1" xfId="4" quotePrefix="1" applyNumberFormat="1" applyFont="1" applyBorder="1" applyAlignment="1">
      <alignment horizontal="center" vertical="center"/>
    </xf>
    <xf numFmtId="179" fontId="23" fillId="8" borderId="1" xfId="4" applyFont="1" applyFill="1" applyBorder="1" applyAlignment="1">
      <alignment horizontal="left" vertical="center" wrapText="1"/>
    </xf>
    <xf numFmtId="179" fontId="7" fillId="0" borderId="0" xfId="4" applyFont="1" applyFill="1" applyBorder="1" applyAlignment="1">
      <alignment horizontal="center" vertical="center"/>
    </xf>
    <xf numFmtId="166" fontId="8" fillId="0" borderId="0" xfId="4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horizontal="center" vertical="center"/>
    </xf>
    <xf numFmtId="9" fontId="8" fillId="0" borderId="0" xfId="4" applyNumberFormat="1" applyFont="1" applyFill="1" applyBorder="1" applyAlignment="1">
      <alignment horizontal="center" vertical="center"/>
    </xf>
    <xf numFmtId="174" fontId="8" fillId="0" borderId="0" xfId="4" applyNumberFormat="1" applyFont="1" applyFill="1" applyBorder="1" applyAlignment="1">
      <alignment horizontal="right" vertical="center"/>
    </xf>
    <xf numFmtId="174" fontId="8" fillId="0" borderId="0" xfId="4" applyNumberFormat="1" applyFont="1" applyFill="1" applyBorder="1" applyAlignment="1">
      <alignment horizontal="center" vertical="center"/>
    </xf>
    <xf numFmtId="182" fontId="8" fillId="0" borderId="0" xfId="4" applyNumberFormat="1" applyFont="1" applyFill="1" applyBorder="1" applyAlignment="1">
      <alignment horizontal="right" vertical="center"/>
    </xf>
    <xf numFmtId="179" fontId="8" fillId="0" borderId="0" xfId="4" applyFont="1" applyFill="1" applyBorder="1">
      <alignment vertical="center"/>
    </xf>
    <xf numFmtId="179" fontId="8" fillId="0" borderId="0" xfId="4" applyFont="1" applyFill="1">
      <alignment vertical="center"/>
    </xf>
    <xf numFmtId="179" fontId="59" fillId="3" borderId="1" xfId="4" applyFont="1" applyFill="1" applyBorder="1" applyAlignment="1">
      <alignment horizontal="center" vertical="center" wrapText="1"/>
    </xf>
    <xf numFmtId="179" fontId="6" fillId="3" borderId="1" xfId="4" applyFont="1" applyFill="1" applyBorder="1" applyAlignment="1">
      <alignment horizontal="center" vertical="center" wrapText="1"/>
    </xf>
    <xf numFmtId="182" fontId="12" fillId="5" borderId="1" xfId="4" applyNumberFormat="1" applyFont="1" applyFill="1" applyBorder="1" applyAlignment="1">
      <alignment horizontal="center" vertical="center"/>
    </xf>
    <xf numFmtId="179" fontId="6" fillId="3" borderId="1" xfId="4" applyFont="1" applyFill="1" applyBorder="1" applyAlignment="1">
      <alignment horizontal="left" vertical="center" wrapText="1"/>
    </xf>
    <xf numFmtId="179" fontId="6" fillId="3" borderId="1" xfId="4" applyFont="1" applyFill="1" applyBorder="1" applyAlignment="1">
      <alignment horizontal="left" vertical="center"/>
    </xf>
    <xf numFmtId="167" fontId="6" fillId="3" borderId="1" xfId="4" applyNumberFormat="1" applyFont="1" applyFill="1" applyBorder="1" applyAlignment="1">
      <alignment horizontal="left" vertical="center"/>
    </xf>
    <xf numFmtId="167" fontId="6" fillId="3" borderId="1" xfId="4" applyNumberFormat="1" applyFont="1" applyFill="1" applyBorder="1" applyAlignment="1">
      <alignment horizontal="left" vertical="center" wrapText="1"/>
    </xf>
    <xf numFmtId="167" fontId="23" fillId="8" borderId="1" xfId="4" applyNumberFormat="1" applyFont="1" applyFill="1" applyBorder="1" applyAlignment="1">
      <alignment horizontal="left" vertical="center" wrapText="1"/>
    </xf>
    <xf numFmtId="9" fontId="23" fillId="8" borderId="1" xfId="4" applyNumberFormat="1" applyFont="1" applyFill="1" applyBorder="1" applyAlignment="1">
      <alignment horizontal="left" vertical="center" wrapText="1"/>
    </xf>
    <xf numFmtId="179" fontId="2" fillId="0" borderId="0" xfId="4" applyFont="1" applyAlignment="1">
      <alignment horizontal="left" vertical="center"/>
    </xf>
    <xf numFmtId="179" fontId="32" fillId="0" borderId="1" xfId="2" applyBorder="1">
      <alignment vertical="center"/>
    </xf>
    <xf numFmtId="179" fontId="2" fillId="0" borderId="0" xfId="4" applyFont="1" applyFill="1">
      <alignment vertical="center"/>
    </xf>
    <xf numFmtId="179" fontId="50" fillId="0" borderId="1" xfId="0" applyFont="1" applyFill="1" applyBorder="1">
      <alignment vertical="center"/>
    </xf>
    <xf numFmtId="170" fontId="8" fillId="0" borderId="1" xfId="0" applyNumberFormat="1" applyFont="1" applyFill="1" applyBorder="1" applyAlignment="1">
      <alignment horizontal="right" vertical="center"/>
    </xf>
    <xf numFmtId="9" fontId="8" fillId="0" borderId="1" xfId="4" quotePrefix="1" applyNumberFormat="1" applyFont="1" applyFill="1" applyBorder="1" applyAlignment="1">
      <alignment horizontal="center" vertical="center"/>
    </xf>
    <xf numFmtId="9" fontId="8" fillId="0" borderId="1" xfId="4" applyNumberFormat="1" applyFont="1" applyFill="1" applyBorder="1" applyAlignment="1">
      <alignment horizontal="center" vertical="center"/>
    </xf>
    <xf numFmtId="179" fontId="45" fillId="0" borderId="0" xfId="4" applyFont="1" applyFill="1">
      <alignment vertical="center"/>
    </xf>
    <xf numFmtId="179" fontId="7" fillId="4" borderId="1" xfId="4" applyNumberFormat="1" applyFont="1" applyFill="1" applyBorder="1" applyAlignment="1">
      <alignment horizontal="center" vertical="center"/>
    </xf>
    <xf numFmtId="179" fontId="23" fillId="0" borderId="1" xfId="4" applyFont="1" applyFill="1" applyBorder="1" applyAlignment="1">
      <alignment horizontal="left" vertical="center" wrapText="1"/>
    </xf>
    <xf numFmtId="179" fontId="18" fillId="0" borderId="1" xfId="4" applyFont="1" applyFill="1" applyBorder="1" applyAlignment="1">
      <alignment horizontal="left" vertical="center" wrapText="1"/>
    </xf>
    <xf numFmtId="179" fontId="63" fillId="9" borderId="0" xfId="0" applyFont="1" applyFill="1">
      <alignment vertical="center"/>
    </xf>
    <xf numFmtId="179" fontId="2" fillId="9" borderId="0" xfId="4" applyFont="1" applyFill="1">
      <alignment vertical="center"/>
    </xf>
    <xf numFmtId="179" fontId="2" fillId="9" borderId="0" xfId="4" applyFont="1" applyFill="1" applyAlignment="1">
      <alignment horizontal="right" vertical="center"/>
    </xf>
    <xf numFmtId="9" fontId="2" fillId="9" borderId="0" xfId="4" applyNumberFormat="1" applyFont="1" applyFill="1">
      <alignment vertical="center"/>
    </xf>
    <xf numFmtId="179" fontId="43" fillId="9" borderId="0" xfId="4" applyFill="1">
      <alignment vertical="center"/>
    </xf>
    <xf numFmtId="179" fontId="2" fillId="0" borderId="0" xfId="10" applyFont="1" applyAlignment="1">
      <alignment horizontal="right" vertical="center"/>
    </xf>
    <xf numFmtId="179" fontId="5" fillId="2" borderId="1" xfId="10" applyFont="1" applyFill="1" applyBorder="1" applyAlignment="1">
      <alignment horizontal="center" vertical="center"/>
    </xf>
    <xf numFmtId="167" fontId="5" fillId="2" borderId="1" xfId="10" applyNumberFormat="1" applyFont="1" applyFill="1" applyBorder="1" applyAlignment="1">
      <alignment horizontal="center" vertical="center"/>
    </xf>
    <xf numFmtId="9" fontId="5" fillId="2" borderId="1" xfId="10" applyNumberFormat="1" applyFont="1" applyFill="1" applyBorder="1" applyAlignment="1">
      <alignment horizontal="center" vertical="center"/>
    </xf>
    <xf numFmtId="168" fontId="5" fillId="2" borderId="1" xfId="10" applyNumberFormat="1" applyFont="1" applyFill="1" applyBorder="1" applyAlignment="1">
      <alignment horizontal="center" vertical="center"/>
    </xf>
    <xf numFmtId="168" fontId="53" fillId="2" borderId="1" xfId="10" applyNumberFormat="1" applyFont="1" applyFill="1" applyBorder="1" applyAlignment="1">
      <alignment horizontal="center" vertical="center" wrapText="1"/>
    </xf>
    <xf numFmtId="176" fontId="5" fillId="2" borderId="1" xfId="10" applyNumberFormat="1" applyFont="1" applyFill="1" applyBorder="1" applyAlignment="1">
      <alignment horizontal="center" vertical="center"/>
    </xf>
    <xf numFmtId="179" fontId="2" fillId="0" borderId="0" xfId="10" applyFont="1" applyAlignment="1">
      <alignment horizontal="center" vertical="center"/>
    </xf>
    <xf numFmtId="179" fontId="6" fillId="3" borderId="1" xfId="10" applyFont="1" applyFill="1" applyBorder="1" applyAlignment="1">
      <alignment horizontal="left" vertical="center" wrapText="1"/>
    </xf>
    <xf numFmtId="179" fontId="6" fillId="3" borderId="1" xfId="10" applyFont="1" applyFill="1" applyBorder="1" applyAlignment="1">
      <alignment horizontal="left" vertical="center"/>
    </xf>
    <xf numFmtId="179" fontId="2" fillId="0" borderId="0" xfId="10" applyFont="1" applyAlignment="1">
      <alignment horizontal="left" vertical="center"/>
    </xf>
    <xf numFmtId="17" fontId="7" fillId="0" borderId="1" xfId="10" applyNumberFormat="1" applyFont="1" applyFill="1" applyBorder="1" applyAlignment="1">
      <alignment horizontal="center" vertical="center"/>
    </xf>
    <xf numFmtId="169" fontId="5" fillId="0" borderId="1" xfId="10" applyNumberFormat="1" applyFont="1" applyFill="1" applyBorder="1" applyAlignment="1">
      <alignment horizontal="center" vertical="center"/>
    </xf>
    <xf numFmtId="172" fontId="9" fillId="0" borderId="1" xfId="10" applyNumberFormat="1" applyFont="1" applyFill="1" applyBorder="1" applyAlignment="1">
      <alignment horizontal="right" vertical="center"/>
    </xf>
    <xf numFmtId="171" fontId="8" fillId="0" borderId="1" xfId="10" applyNumberFormat="1" applyFont="1" applyFill="1" applyBorder="1" applyAlignment="1">
      <alignment horizontal="right" vertical="center"/>
    </xf>
    <xf numFmtId="172" fontId="8" fillId="0" borderId="1" xfId="10" applyNumberFormat="1" applyFont="1" applyFill="1" applyBorder="1" applyAlignment="1">
      <alignment horizontal="right" vertical="center"/>
    </xf>
    <xf numFmtId="168" fontId="5" fillId="0" borderId="1" xfId="10" applyNumberFormat="1" applyFont="1" applyFill="1" applyBorder="1" applyAlignment="1">
      <alignment horizontal="right" vertical="center" wrapText="1"/>
    </xf>
    <xf numFmtId="170" fontId="8" fillId="0" borderId="1" xfId="2" applyNumberFormat="1" applyFont="1" applyBorder="1" applyAlignment="1">
      <alignment horizontal="right" vertical="center"/>
    </xf>
    <xf numFmtId="176" fontId="5" fillId="0" borderId="1" xfId="10" applyNumberFormat="1" applyFont="1" applyFill="1" applyBorder="1" applyAlignment="1">
      <alignment horizontal="right" vertical="center" wrapText="1"/>
    </xf>
    <xf numFmtId="9" fontId="8" fillId="0" borderId="1" xfId="10" applyNumberFormat="1" applyFont="1" applyBorder="1" applyAlignment="1">
      <alignment horizontal="center" vertical="center"/>
    </xf>
    <xf numFmtId="179" fontId="8" fillId="0" borderId="0" xfId="10" applyFont="1">
      <alignment vertical="center"/>
    </xf>
    <xf numFmtId="174" fontId="8" fillId="5" borderId="1" xfId="10" applyNumberFormat="1" applyFont="1" applyFill="1" applyBorder="1" applyAlignment="1">
      <alignment horizontal="right" vertical="center"/>
    </xf>
    <xf numFmtId="174" fontId="8" fillId="5" borderId="1" xfId="10" applyNumberFormat="1" applyFont="1" applyFill="1" applyBorder="1" applyAlignment="1">
      <alignment horizontal="center" vertical="center"/>
    </xf>
    <xf numFmtId="179" fontId="7" fillId="0" borderId="0" xfId="10" applyFont="1" applyFill="1" applyBorder="1" applyAlignment="1">
      <alignment horizontal="center" vertical="center"/>
    </xf>
    <xf numFmtId="166" fontId="8" fillId="0" borderId="0" xfId="10" applyNumberFormat="1" applyFont="1" applyFill="1" applyBorder="1" applyAlignment="1">
      <alignment horizontal="right" vertical="center"/>
    </xf>
    <xf numFmtId="166" fontId="8" fillId="0" borderId="0" xfId="10" applyNumberFormat="1" applyFont="1" applyFill="1" applyBorder="1" applyAlignment="1">
      <alignment horizontal="center" vertical="center"/>
    </xf>
    <xf numFmtId="9" fontId="8" fillId="0" borderId="0" xfId="10" applyNumberFormat="1" applyFont="1" applyFill="1" applyBorder="1" applyAlignment="1">
      <alignment horizontal="center" vertical="center"/>
    </xf>
    <xf numFmtId="174" fontId="8" fillId="0" borderId="0" xfId="10" applyNumberFormat="1" applyFont="1" applyFill="1" applyBorder="1" applyAlignment="1">
      <alignment horizontal="right" vertical="center"/>
    </xf>
    <xf numFmtId="174" fontId="8" fillId="0" borderId="0" xfId="10" applyNumberFormat="1" applyFont="1" applyFill="1" applyBorder="1" applyAlignment="1">
      <alignment horizontal="center" vertical="center"/>
    </xf>
    <xf numFmtId="179" fontId="8" fillId="0" borderId="0" xfId="10" applyFont="1" applyFill="1" applyBorder="1">
      <alignment vertical="center"/>
    </xf>
    <xf numFmtId="179" fontId="8" fillId="0" borderId="0" xfId="10" applyFont="1" applyFill="1">
      <alignment vertical="center"/>
    </xf>
    <xf numFmtId="9" fontId="2" fillId="0" borderId="0" xfId="10" applyNumberFormat="1" applyFont="1">
      <alignment vertical="center"/>
    </xf>
    <xf numFmtId="179" fontId="18" fillId="0" borderId="0" xfId="10" applyFont="1">
      <alignment vertical="center"/>
    </xf>
    <xf numFmtId="166" fontId="18" fillId="0" borderId="0" xfId="10" applyNumberFormat="1" applyFont="1" applyAlignment="1">
      <alignment horizontal="center" vertical="center"/>
    </xf>
    <xf numFmtId="166" fontId="8" fillId="0" borderId="0" xfId="10" applyNumberFormat="1" applyFont="1" applyAlignment="1">
      <alignment horizontal="right" vertical="center"/>
    </xf>
    <xf numFmtId="176" fontId="5" fillId="12" borderId="1" xfId="10" applyNumberFormat="1" applyFont="1" applyFill="1" applyBorder="1" applyAlignment="1">
      <alignment horizontal="right" vertical="center" wrapText="1"/>
    </xf>
    <xf numFmtId="9" fontId="7" fillId="12" borderId="1" xfId="10" applyNumberFormat="1" applyFont="1" applyFill="1" applyBorder="1" applyAlignment="1">
      <alignment horizontal="center" vertical="center"/>
    </xf>
    <xf numFmtId="174" fontId="18" fillId="0" borderId="0" xfId="10" applyNumberFormat="1" applyFont="1" applyAlignment="1">
      <alignment horizontal="center" vertical="center"/>
    </xf>
    <xf numFmtId="39" fontId="58" fillId="0" borderId="0" xfId="10" applyNumberFormat="1" applyFont="1" applyAlignment="1">
      <alignment horizontal="right" vertical="center"/>
    </xf>
    <xf numFmtId="39" fontId="18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18" fillId="11" borderId="1" xfId="10" applyNumberFormat="1" applyFont="1" applyFill="1" applyBorder="1" applyAlignment="1">
      <alignment horizontal="left" vertical="center" wrapText="1"/>
    </xf>
    <xf numFmtId="165" fontId="8" fillId="0" borderId="1" xfId="7" applyFont="1" applyBorder="1">
      <alignment vertical="center"/>
    </xf>
    <xf numFmtId="179" fontId="8" fillId="0" borderId="1" xfId="0" applyFont="1" applyBorder="1">
      <alignment vertical="center"/>
    </xf>
    <xf numFmtId="165" fontId="8" fillId="0" borderId="1" xfId="7" applyFont="1" applyFill="1" applyBorder="1">
      <alignment vertical="center"/>
    </xf>
    <xf numFmtId="183" fontId="7" fillId="0" borderId="1" xfId="10" applyNumberFormat="1" applyFont="1" applyFill="1" applyBorder="1" applyAlignment="1">
      <alignment horizontal="center" vertical="center"/>
    </xf>
    <xf numFmtId="165" fontId="8" fillId="4" borderId="1" xfId="7" applyFont="1" applyFill="1" applyBorder="1">
      <alignment vertical="center"/>
    </xf>
    <xf numFmtId="165" fontId="8" fillId="13" borderId="1" xfId="7" applyFont="1" applyFill="1" applyBorder="1">
      <alignment vertical="center"/>
    </xf>
    <xf numFmtId="169" fontId="5" fillId="13" borderId="1" xfId="4" applyNumberFormat="1" applyFont="1" applyFill="1" applyBorder="1" applyAlignment="1">
      <alignment horizontal="right" vertical="center"/>
    </xf>
    <xf numFmtId="9" fontId="5" fillId="13" borderId="1" xfId="10" applyNumberFormat="1" applyFont="1" applyFill="1" applyBorder="1" applyAlignment="1">
      <alignment horizontal="center" vertical="center"/>
    </xf>
    <xf numFmtId="172" fontId="9" fillId="13" borderId="1" xfId="10" applyNumberFormat="1" applyFont="1" applyFill="1" applyBorder="1" applyAlignment="1">
      <alignment horizontal="right" vertical="center"/>
    </xf>
    <xf numFmtId="171" fontId="8" fillId="13" borderId="1" xfId="10" applyNumberFormat="1" applyFont="1" applyFill="1" applyBorder="1" applyAlignment="1">
      <alignment horizontal="right" vertical="center"/>
    </xf>
    <xf numFmtId="168" fontId="5" fillId="13" borderId="1" xfId="10" applyNumberFormat="1" applyFont="1" applyFill="1" applyBorder="1" applyAlignment="1">
      <alignment horizontal="right" vertical="center" wrapText="1"/>
    </xf>
    <xf numFmtId="170" fontId="8" fillId="13" borderId="1" xfId="2" applyNumberFormat="1" applyFont="1" applyFill="1" applyBorder="1" applyAlignment="1">
      <alignment horizontal="right" vertical="center"/>
    </xf>
    <xf numFmtId="179" fontId="8" fillId="13" borderId="1" xfId="0" applyFont="1" applyFill="1" applyBorder="1">
      <alignment vertical="center"/>
    </xf>
    <xf numFmtId="9" fontId="8" fillId="13" borderId="1" xfId="10" applyNumberFormat="1" applyFont="1" applyFill="1" applyBorder="1" applyAlignment="1">
      <alignment horizontal="center" vertical="center"/>
    </xf>
    <xf numFmtId="169" fontId="21" fillId="9" borderId="1" xfId="10" applyNumberFormat="1" applyFont="1" applyFill="1" applyBorder="1" applyAlignment="1">
      <alignment horizontal="center" vertical="center"/>
    </xf>
    <xf numFmtId="165" fontId="8" fillId="9" borderId="1" xfId="7" applyFont="1" applyFill="1" applyBorder="1">
      <alignment vertical="center"/>
    </xf>
    <xf numFmtId="9" fontId="5" fillId="9" borderId="1" xfId="10" applyNumberFormat="1" applyFont="1" applyFill="1" applyBorder="1" applyAlignment="1">
      <alignment horizontal="center" vertical="center"/>
    </xf>
    <xf numFmtId="172" fontId="9" fillId="9" borderId="1" xfId="10" applyNumberFormat="1" applyFont="1" applyFill="1" applyBorder="1" applyAlignment="1">
      <alignment horizontal="right" vertical="center"/>
    </xf>
    <xf numFmtId="171" fontId="8" fillId="9" borderId="1" xfId="10" applyNumberFormat="1" applyFont="1" applyFill="1" applyBorder="1" applyAlignment="1">
      <alignment horizontal="right" vertical="center"/>
    </xf>
    <xf numFmtId="172" fontId="8" fillId="9" borderId="1" xfId="10" applyNumberFormat="1" applyFont="1" applyFill="1" applyBorder="1" applyAlignment="1">
      <alignment horizontal="right" vertical="center"/>
    </xf>
    <xf numFmtId="9" fontId="8" fillId="9" borderId="1" xfId="7" applyNumberFormat="1" applyFont="1" applyFill="1" applyBorder="1">
      <alignment vertical="center"/>
    </xf>
    <xf numFmtId="17" fontId="7" fillId="4" borderId="1" xfId="0" applyNumberFormat="1" applyFont="1" applyFill="1" applyBorder="1" applyAlignment="1">
      <alignment horizontal="center" vertical="center"/>
    </xf>
    <xf numFmtId="169" fontId="5" fillId="4" borderId="1" xfId="4" applyNumberFormat="1" applyFont="1" applyFill="1" applyBorder="1" applyAlignment="1">
      <alignment horizontal="center" vertical="center"/>
    </xf>
    <xf numFmtId="167" fontId="5" fillId="4" borderId="1" xfId="4" applyNumberFormat="1" applyFont="1" applyFill="1" applyBorder="1" applyAlignment="1">
      <alignment horizontal="right" vertical="center"/>
    </xf>
    <xf numFmtId="172" fontId="9" fillId="4" borderId="1" xfId="4" applyNumberFormat="1" applyFont="1" applyFill="1" applyBorder="1" applyAlignment="1">
      <alignment horizontal="right" vertical="center"/>
    </xf>
    <xf numFmtId="168" fontId="5" fillId="4" borderId="1" xfId="4" applyNumberFormat="1" applyFont="1" applyFill="1" applyBorder="1" applyAlignment="1">
      <alignment horizontal="center" vertical="center"/>
    </xf>
    <xf numFmtId="171" fontId="8" fillId="4" borderId="1" xfId="4" applyNumberFormat="1" applyFont="1" applyFill="1" applyBorder="1" applyAlignment="1">
      <alignment horizontal="right" vertical="center"/>
    </xf>
    <xf numFmtId="172" fontId="8" fillId="4" borderId="1" xfId="4" applyNumberFormat="1" applyFont="1" applyFill="1" applyBorder="1" applyAlignment="1">
      <alignment horizontal="right" vertical="center"/>
    </xf>
    <xf numFmtId="168" fontId="5" fillId="4" borderId="1" xfId="4" applyNumberFormat="1" applyFont="1" applyFill="1" applyBorder="1" applyAlignment="1">
      <alignment horizontal="center" vertical="center" wrapText="1"/>
    </xf>
    <xf numFmtId="9" fontId="7" fillId="4" borderId="1" xfId="4" applyNumberFormat="1" applyFont="1" applyFill="1" applyBorder="1" applyAlignment="1">
      <alignment horizontal="center" vertical="center"/>
    </xf>
    <xf numFmtId="179" fontId="7" fillId="4" borderId="1" xfId="4" applyFont="1" applyFill="1" applyBorder="1" applyAlignment="1">
      <alignment horizontal="left" vertical="center"/>
    </xf>
    <xf numFmtId="9" fontId="8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7" fillId="4" borderId="1" xfId="4" applyNumberFormat="1" applyFont="1" applyFill="1" applyBorder="1" applyAlignment="1">
      <alignment horizontal="center" vertical="center"/>
    </xf>
    <xf numFmtId="168" fontId="68" fillId="2" borderId="1" xfId="10" applyNumberFormat="1" applyFont="1" applyFill="1" applyBorder="1" applyAlignment="1">
      <alignment horizontal="center" vertical="center" wrapText="1"/>
    </xf>
    <xf numFmtId="183" fontId="7" fillId="13" borderId="1" xfId="10" applyNumberFormat="1" applyFont="1" applyFill="1" applyBorder="1" applyAlignment="1">
      <alignment horizontal="center" vertical="center"/>
    </xf>
    <xf numFmtId="169" fontId="21" fillId="13" borderId="1" xfId="10" applyNumberFormat="1" applyFont="1" applyFill="1" applyBorder="1" applyAlignment="1">
      <alignment horizontal="center" vertical="center"/>
    </xf>
    <xf numFmtId="165" fontId="8" fillId="0" borderId="0" xfId="10" applyNumberFormat="1" applyFont="1" applyAlignment="1">
      <alignment horizontal="right" vertical="center"/>
    </xf>
    <xf numFmtId="179" fontId="32" fillId="0" borderId="0" xfId="0" applyFont="1">
      <alignment vertical="center"/>
    </xf>
    <xf numFmtId="179" fontId="19" fillId="0" borderId="1" xfId="0" applyFont="1" applyBorder="1" applyAlignment="1">
      <alignment horizontal="left" vertical="center" wrapText="1"/>
    </xf>
    <xf numFmtId="179" fontId="69" fillId="0" borderId="1" xfId="0" applyFont="1" applyBorder="1" applyAlignment="1">
      <alignment horizontal="left" vertical="center" wrapText="1"/>
    </xf>
    <xf numFmtId="179" fontId="70" fillId="0" borderId="1" xfId="0" applyFont="1" applyBorder="1" applyAlignment="1">
      <alignment horizontal="center" vertical="center" wrapText="1"/>
    </xf>
    <xf numFmtId="179" fontId="69" fillId="0" borderId="1" xfId="0" applyFont="1" applyBorder="1" applyAlignment="1">
      <alignment horizontal="center" vertical="center" wrapText="1"/>
    </xf>
    <xf numFmtId="179" fontId="70" fillId="0" borderId="1" xfId="0" applyFont="1" applyFill="1" applyBorder="1" applyAlignment="1">
      <alignment horizontal="center" vertical="center" wrapText="1"/>
    </xf>
    <xf numFmtId="179" fontId="19" fillId="0" borderId="1" xfId="0" applyFont="1" applyFill="1" applyBorder="1" applyAlignment="1">
      <alignment horizontal="center" vertical="center" wrapText="1"/>
    </xf>
    <xf numFmtId="179" fontId="19" fillId="0" borderId="1" xfId="0" applyFont="1" applyBorder="1" applyAlignment="1">
      <alignment horizontal="center" vertical="center" wrapText="1"/>
    </xf>
    <xf numFmtId="179" fontId="18" fillId="14" borderId="1" xfId="10" applyFont="1" applyFill="1" applyBorder="1" applyAlignment="1">
      <alignment horizontal="left" vertical="center" wrapText="1"/>
    </xf>
    <xf numFmtId="179" fontId="2" fillId="14" borderId="0" xfId="10" applyFont="1" applyFill="1">
      <alignment vertical="center"/>
    </xf>
    <xf numFmtId="179" fontId="2" fillId="13" borderId="0" xfId="10" applyFont="1" applyFill="1">
      <alignment vertical="center"/>
    </xf>
    <xf numFmtId="179" fontId="2" fillId="8" borderId="0" xfId="10" applyFont="1" applyFill="1">
      <alignment vertical="center"/>
    </xf>
    <xf numFmtId="179" fontId="71" fillId="0" borderId="0" xfId="10" applyFont="1">
      <alignment vertical="center"/>
    </xf>
    <xf numFmtId="179" fontId="18" fillId="8" borderId="1" xfId="10" applyFont="1" applyFill="1" applyBorder="1" applyAlignment="1">
      <alignment horizontal="left" vertical="center"/>
    </xf>
    <xf numFmtId="167" fontId="6" fillId="3" borderId="1" xfId="10" applyNumberFormat="1" applyFont="1" applyFill="1" applyBorder="1" applyAlignment="1">
      <alignment horizontal="left" vertical="center" wrapText="1"/>
    </xf>
    <xf numFmtId="167" fontId="5" fillId="0" borderId="1" xfId="10" applyNumberFormat="1" applyFont="1" applyFill="1" applyBorder="1" applyAlignment="1">
      <alignment horizontal="center" vertical="center"/>
    </xf>
    <xf numFmtId="167" fontId="5" fillId="9" borderId="1" xfId="10" applyNumberFormat="1" applyFont="1" applyFill="1" applyBorder="1" applyAlignment="1">
      <alignment horizontal="center" vertical="center"/>
    </xf>
    <xf numFmtId="167" fontId="5" fillId="13" borderId="1" xfId="10" applyNumberFormat="1" applyFont="1" applyFill="1" applyBorder="1" applyAlignment="1">
      <alignment horizontal="center" vertical="center"/>
    </xf>
    <xf numFmtId="167" fontId="8" fillId="0" borderId="0" xfId="10" applyNumberFormat="1" applyFont="1" applyFill="1" applyBorder="1" applyAlignment="1">
      <alignment horizontal="center" vertical="center"/>
    </xf>
    <xf numFmtId="167" fontId="2" fillId="0" borderId="0" xfId="10" applyNumberFormat="1" applyFont="1">
      <alignment vertical="center"/>
    </xf>
    <xf numFmtId="167" fontId="18" fillId="0" borderId="1" xfId="10" applyNumberFormat="1" applyFont="1" applyFill="1" applyBorder="1" applyAlignment="1">
      <alignment horizontal="left" vertical="center" wrapText="1"/>
    </xf>
    <xf numFmtId="9" fontId="18" fillId="0" borderId="1" xfId="10" applyNumberFormat="1" applyFont="1" applyFill="1" applyBorder="1" applyAlignment="1">
      <alignment horizontal="left" vertical="center" wrapText="1"/>
    </xf>
    <xf numFmtId="179" fontId="18" fillId="0" borderId="1" xfId="10" applyFont="1" applyFill="1" applyBorder="1" applyAlignment="1">
      <alignment horizontal="left" vertical="center" wrapText="1"/>
    </xf>
    <xf numFmtId="167" fontId="18" fillId="8" borderId="1" xfId="10" applyNumberFormat="1" applyFont="1" applyFill="1" applyBorder="1" applyAlignment="1">
      <alignment horizontal="left" vertical="center" wrapText="1"/>
    </xf>
    <xf numFmtId="17" fontId="7" fillId="4" borderId="4" xfId="0" applyNumberFormat="1" applyFont="1" applyFill="1" applyBorder="1" applyAlignment="1">
      <alignment horizontal="center" vertical="center"/>
    </xf>
    <xf numFmtId="179" fontId="8" fillId="0" borderId="11" xfId="10" applyFont="1" applyBorder="1">
      <alignment vertical="center"/>
    </xf>
    <xf numFmtId="179" fontId="23" fillId="0" borderId="1" xfId="10" applyFont="1" applyFill="1" applyBorder="1" applyAlignment="1">
      <alignment horizontal="left" vertical="center" wrapText="1"/>
    </xf>
    <xf numFmtId="179" fontId="8" fillId="4" borderId="1" xfId="0" applyFont="1" applyFill="1" applyBorder="1">
      <alignment vertical="center"/>
    </xf>
    <xf numFmtId="168" fontId="53" fillId="4" borderId="1" xfId="10" applyNumberFormat="1" applyFont="1" applyFill="1" applyBorder="1" applyAlignment="1">
      <alignment horizontal="center" vertical="center" wrapText="1"/>
    </xf>
    <xf numFmtId="184" fontId="8" fillId="13" borderId="1" xfId="10" applyNumberFormat="1" applyFont="1" applyFill="1" applyBorder="1" applyAlignment="1">
      <alignment horizontal="right" vertical="center"/>
    </xf>
    <xf numFmtId="164" fontId="8" fillId="13" borderId="1" xfId="10" applyNumberFormat="1" applyFont="1" applyFill="1" applyBorder="1" applyAlignment="1">
      <alignment horizontal="right" vertical="center"/>
    </xf>
    <xf numFmtId="174" fontId="8" fillId="4" borderId="1" xfId="10" applyNumberFormat="1" applyFont="1" applyFill="1" applyBorder="1" applyAlignment="1">
      <alignment horizontal="center" vertical="center"/>
    </xf>
    <xf numFmtId="179" fontId="12" fillId="0" borderId="0" xfId="10" applyFont="1" applyFill="1" applyBorder="1" applyAlignment="1">
      <alignment horizontal="center" vertical="center"/>
    </xf>
    <xf numFmtId="9" fontId="8" fillId="9" borderId="1" xfId="7" applyNumberFormat="1" applyFont="1" applyFill="1" applyBorder="1" applyAlignment="1">
      <alignment horizontal="center" vertical="center"/>
    </xf>
    <xf numFmtId="171" fontId="25" fillId="0" borderId="1" xfId="0" applyNumberFormat="1" applyFont="1" applyFill="1" applyBorder="1" applyAlignment="1">
      <alignment horizontal="right" vertical="center"/>
    </xf>
    <xf numFmtId="172" fontId="25" fillId="0" borderId="1" xfId="0" applyNumberFormat="1" applyFont="1" applyFill="1" applyBorder="1" applyAlignment="1">
      <alignment horizontal="right" vertical="center"/>
    </xf>
    <xf numFmtId="166" fontId="26" fillId="0" borderId="1" xfId="0" applyNumberFormat="1" applyFont="1" applyFill="1" applyBorder="1" applyAlignment="1">
      <alignment horizontal="right" vertical="center"/>
    </xf>
    <xf numFmtId="168" fontId="26" fillId="0" borderId="1" xfId="0" applyNumberFormat="1" applyFont="1" applyFill="1" applyBorder="1" applyAlignment="1">
      <alignment horizontal="right" vertical="center"/>
    </xf>
    <xf numFmtId="167" fontId="26" fillId="0" borderId="1" xfId="0" applyNumberFormat="1" applyFont="1" applyFill="1" applyBorder="1" applyAlignment="1">
      <alignment horizontal="right" vertical="center"/>
    </xf>
    <xf numFmtId="168" fontId="26" fillId="0" borderId="1" xfId="0" applyNumberFormat="1" applyFont="1" applyFill="1" applyBorder="1" applyAlignment="1">
      <alignment horizontal="right" vertical="center" wrapText="1"/>
    </xf>
    <xf numFmtId="167" fontId="5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 wrapText="1"/>
    </xf>
    <xf numFmtId="171" fontId="8" fillId="0" borderId="1" xfId="0" applyNumberFormat="1" applyFont="1" applyFill="1" applyBorder="1" applyAlignment="1">
      <alignment horizontal="right" vertical="center"/>
    </xf>
    <xf numFmtId="172" fontId="8" fillId="0" borderId="1" xfId="0" applyNumberFormat="1" applyFont="1" applyFill="1" applyBorder="1" applyAlignment="1">
      <alignment horizontal="right" vertical="center"/>
    </xf>
    <xf numFmtId="166" fontId="8" fillId="5" borderId="1" xfId="0" applyNumberFormat="1" applyFont="1" applyFill="1" applyBorder="1" applyAlignment="1">
      <alignment horizontal="right" vertical="center"/>
    </xf>
    <xf numFmtId="174" fontId="8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5" fillId="2" borderId="1" xfId="10" applyNumberFormat="1" applyFont="1" applyFill="1" applyBorder="1" applyAlignment="1">
      <alignment horizontal="center" vertical="center"/>
    </xf>
    <xf numFmtId="173" fontId="18" fillId="0" borderId="1" xfId="10" applyNumberFormat="1" applyFont="1" applyFill="1" applyBorder="1" applyAlignment="1">
      <alignment horizontal="left" vertical="center" wrapText="1"/>
    </xf>
    <xf numFmtId="173" fontId="50" fillId="0" borderId="1" xfId="2" applyNumberFormat="1" applyFont="1" applyBorder="1">
      <alignment vertical="center"/>
    </xf>
    <xf numFmtId="173" fontId="50" fillId="9" borderId="1" xfId="2" applyNumberFormat="1" applyFont="1" applyFill="1" applyBorder="1">
      <alignment vertical="center"/>
    </xf>
    <xf numFmtId="173" fontId="50" fillId="13" borderId="1" xfId="2" applyNumberFormat="1" applyFont="1" applyFill="1" applyBorder="1">
      <alignment vertical="center"/>
    </xf>
    <xf numFmtId="173" fontId="8" fillId="0" borderId="0" xfId="10" applyNumberFormat="1" applyFont="1" applyFill="1" applyBorder="1" applyAlignment="1">
      <alignment horizontal="center" vertical="center"/>
    </xf>
    <xf numFmtId="173" fontId="2" fillId="0" borderId="0" xfId="10" applyNumberFormat="1" applyFont="1">
      <alignment vertical="center"/>
    </xf>
    <xf numFmtId="179" fontId="32" fillId="0" borderId="1" xfId="0" quotePrefix="1" applyFont="1" applyBorder="1">
      <alignment vertical="center"/>
    </xf>
    <xf numFmtId="179" fontId="57" fillId="0" borderId="1" xfId="0" quotePrefix="1" applyFont="1" applyBorder="1">
      <alignment vertical="center"/>
    </xf>
    <xf numFmtId="179" fontId="5" fillId="0" borderId="1" xfId="4" applyNumberFormat="1" applyFont="1" applyFill="1" applyBorder="1" applyAlignment="1">
      <alignment horizontal="right" vertical="center"/>
    </xf>
    <xf numFmtId="167" fontId="8" fillId="0" borderId="1" xfId="7" applyNumberFormat="1" applyFont="1" applyBorder="1">
      <alignment vertical="center"/>
    </xf>
    <xf numFmtId="179" fontId="12" fillId="4" borderId="1" xfId="0" applyFont="1" applyFill="1" applyBorder="1" applyAlignment="1">
      <alignment vertical="center"/>
    </xf>
    <xf numFmtId="173" fontId="32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2" fillId="0" borderId="0" xfId="10" applyNumberFormat="1" applyFont="1" applyAlignment="1">
      <alignment horizontal="right" vertical="center"/>
    </xf>
    <xf numFmtId="185" fontId="8" fillId="13" borderId="1" xfId="7" applyNumberFormat="1" applyFont="1" applyFill="1" applyBorder="1">
      <alignment vertical="center"/>
    </xf>
    <xf numFmtId="185" fontId="5" fillId="13" borderId="1" xfId="4" applyNumberFormat="1" applyFont="1" applyFill="1" applyBorder="1" applyAlignment="1">
      <alignment horizontal="right" vertical="center"/>
    </xf>
    <xf numFmtId="185" fontId="5" fillId="13" borderId="1" xfId="10" applyNumberFormat="1" applyFont="1" applyFill="1" applyBorder="1" applyAlignment="1">
      <alignment horizontal="center" vertical="center"/>
    </xf>
    <xf numFmtId="185" fontId="50" fillId="13" borderId="1" xfId="2" applyNumberFormat="1" applyFont="1" applyFill="1" applyBorder="1">
      <alignment vertical="center"/>
    </xf>
    <xf numFmtId="185" fontId="8" fillId="13" borderId="1" xfId="10" applyNumberFormat="1" applyFont="1" applyFill="1" applyBorder="1" applyAlignment="1">
      <alignment horizontal="right" vertical="center"/>
    </xf>
    <xf numFmtId="179" fontId="72" fillId="0" borderId="1" xfId="0" applyFont="1" applyFill="1" applyBorder="1" applyAlignment="1">
      <alignment horizontal="left"/>
    </xf>
    <xf numFmtId="177" fontId="72" fillId="0" borderId="1" xfId="0" applyNumberFormat="1" applyFont="1" applyFill="1" applyBorder="1" applyAlignment="1">
      <alignment horizontal="center"/>
    </xf>
    <xf numFmtId="10" fontId="57" fillId="0" borderId="0" xfId="0" applyNumberFormat="1" applyFont="1">
      <alignment vertical="center"/>
    </xf>
    <xf numFmtId="179" fontId="57" fillId="0" borderId="0" xfId="0" applyFont="1">
      <alignment vertical="center"/>
    </xf>
    <xf numFmtId="164" fontId="53" fillId="2" borderId="1" xfId="10" applyNumberFormat="1" applyFont="1" applyFill="1" applyBorder="1" applyAlignment="1">
      <alignment horizontal="center" vertical="center" wrapText="1"/>
    </xf>
    <xf numFmtId="164" fontId="23" fillId="0" borderId="1" xfId="10" applyNumberFormat="1" applyFont="1" applyFill="1" applyBorder="1" applyAlignment="1">
      <alignment horizontal="left" vertical="center" wrapText="1"/>
    </xf>
    <xf numFmtId="164" fontId="5" fillId="0" borderId="1" xfId="10" applyNumberFormat="1" applyFont="1" applyFill="1" applyBorder="1" applyAlignment="1">
      <alignment horizontal="right" vertical="center" wrapText="1"/>
    </xf>
    <xf numFmtId="164" fontId="8" fillId="0" borderId="0" xfId="10" applyNumberFormat="1" applyFont="1" applyFill="1" applyBorder="1" applyAlignment="1">
      <alignment horizontal="right" vertical="center"/>
    </xf>
    <xf numFmtId="164" fontId="2" fillId="0" borderId="0" xfId="10" applyNumberFormat="1" applyFont="1" applyAlignment="1">
      <alignment horizontal="right" vertical="center"/>
    </xf>
    <xf numFmtId="167" fontId="8" fillId="15" borderId="1" xfId="7" applyNumberFormat="1" applyFont="1" applyFill="1" applyBorder="1">
      <alignment vertical="center"/>
    </xf>
    <xf numFmtId="165" fontId="8" fillId="15" borderId="1" xfId="7" applyFont="1" applyFill="1" applyBorder="1">
      <alignment vertical="center"/>
    </xf>
    <xf numFmtId="179" fontId="5" fillId="15" borderId="1" xfId="4" applyNumberFormat="1" applyFont="1" applyFill="1" applyBorder="1" applyAlignment="1">
      <alignment horizontal="right" vertical="center"/>
    </xf>
    <xf numFmtId="167" fontId="5" fillId="15" borderId="1" xfId="10" applyNumberFormat="1" applyFont="1" applyFill="1" applyBorder="1" applyAlignment="1">
      <alignment horizontal="center" vertical="center"/>
    </xf>
    <xf numFmtId="9" fontId="8" fillId="15" borderId="1" xfId="7" applyNumberFormat="1" applyFont="1" applyFill="1" applyBorder="1">
      <alignment vertical="center"/>
    </xf>
    <xf numFmtId="172" fontId="8" fillId="15" borderId="1" xfId="10" applyNumberFormat="1" applyFont="1" applyFill="1" applyBorder="1" applyAlignment="1">
      <alignment horizontal="right" vertical="center"/>
    </xf>
    <xf numFmtId="171" fontId="8" fillId="15" borderId="1" xfId="10" applyNumberFormat="1" applyFont="1" applyFill="1" applyBorder="1" applyAlignment="1">
      <alignment horizontal="right" vertical="center"/>
    </xf>
    <xf numFmtId="169" fontId="5" fillId="15" borderId="1" xfId="10" applyNumberFormat="1" applyFont="1" applyFill="1" applyBorder="1" applyAlignment="1">
      <alignment horizontal="center" vertical="center"/>
    </xf>
    <xf numFmtId="169" fontId="21" fillId="15" borderId="1" xfId="10" applyNumberFormat="1" applyFont="1" applyFill="1" applyBorder="1" applyAlignment="1">
      <alignment horizontal="center" vertical="center"/>
    </xf>
    <xf numFmtId="179" fontId="7" fillId="15" borderId="1" xfId="4" applyNumberFormat="1" applyFont="1" applyFill="1" applyBorder="1" applyAlignment="1">
      <alignment horizontal="center" vertical="center"/>
    </xf>
    <xf numFmtId="167" fontId="26" fillId="0" borderId="4" xfId="0" applyNumberFormat="1" applyFont="1" applyFill="1" applyBorder="1" applyAlignment="1">
      <alignment horizontal="right" vertical="center"/>
    </xf>
    <xf numFmtId="167" fontId="26" fillId="0" borderId="6" xfId="0" applyNumberFormat="1" applyFont="1" applyFill="1" applyBorder="1" applyAlignment="1">
      <alignment horizontal="right" vertical="center"/>
    </xf>
    <xf numFmtId="168" fontId="26" fillId="0" borderId="4" xfId="0" applyNumberFormat="1" applyFont="1" applyFill="1" applyBorder="1" applyAlignment="1">
      <alignment horizontal="right" vertical="center" wrapText="1"/>
    </xf>
    <xf numFmtId="168" fontId="26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8" fillId="5" borderId="7" xfId="0" applyNumberFormat="1" applyFont="1" applyFill="1" applyBorder="1" applyAlignment="1">
      <alignment horizontal="center" vertical="center"/>
    </xf>
    <xf numFmtId="166" fontId="8" fillId="5" borderId="10" xfId="0" applyNumberFormat="1" applyFont="1" applyFill="1" applyBorder="1" applyAlignment="1">
      <alignment horizontal="center" vertical="center"/>
    </xf>
    <xf numFmtId="166" fontId="8" fillId="5" borderId="2" xfId="0" applyNumberFormat="1" applyFont="1" applyFill="1" applyBorder="1" applyAlignment="1">
      <alignment horizontal="center" vertical="center"/>
    </xf>
    <xf numFmtId="179" fontId="5" fillId="2" borderId="0" xfId="2" applyFont="1" applyFill="1" applyAlignment="1">
      <alignment horizontal="left" vertical="center"/>
    </xf>
    <xf numFmtId="167" fontId="11" fillId="2" borderId="0" xfId="2" applyNumberFormat="1" applyFont="1" applyFill="1" applyAlignment="1">
      <alignment horizontal="center" vertical="center"/>
    </xf>
    <xf numFmtId="179" fontId="22" fillId="5" borderId="1" xfId="0" applyFont="1" applyFill="1" applyBorder="1" applyAlignment="1">
      <alignment horizontal="center" vertical="center"/>
    </xf>
    <xf numFmtId="173" fontId="5" fillId="0" borderId="4" xfId="2" applyNumberFormat="1" applyFont="1" applyFill="1" applyBorder="1" applyAlignment="1">
      <alignment horizontal="center" vertical="center"/>
    </xf>
    <xf numFmtId="173" fontId="5" fillId="0" borderId="6" xfId="2" applyNumberFormat="1" applyFont="1" applyFill="1" applyBorder="1" applyAlignment="1">
      <alignment horizontal="center" vertical="center"/>
    </xf>
    <xf numFmtId="168" fontId="7" fillId="2" borderId="4" xfId="2" applyNumberFormat="1" applyFont="1" applyFill="1" applyBorder="1" applyAlignment="1">
      <alignment horizontal="center" vertical="center"/>
    </xf>
    <xf numFmtId="168" fontId="7" fillId="2" borderId="6" xfId="2" applyNumberFormat="1" applyFont="1" applyFill="1" applyBorder="1" applyAlignment="1">
      <alignment horizontal="center" vertical="center"/>
    </xf>
    <xf numFmtId="175" fontId="7" fillId="2" borderId="4" xfId="2" applyNumberFormat="1" applyFont="1" applyFill="1" applyBorder="1" applyAlignment="1">
      <alignment horizontal="center" vertical="center"/>
    </xf>
    <xf numFmtId="175" fontId="7" fillId="2" borderId="6" xfId="2" applyNumberFormat="1" applyFont="1" applyFill="1" applyBorder="1" applyAlignment="1">
      <alignment horizontal="center" vertical="center"/>
    </xf>
    <xf numFmtId="167" fontId="26" fillId="0" borderId="4" xfId="0" applyNumberFormat="1" applyFont="1" applyFill="1" applyBorder="1" applyAlignment="1">
      <alignment horizontal="center" vertical="center"/>
    </xf>
    <xf numFmtId="167" fontId="26" fillId="0" borderId="6" xfId="0" applyNumberFormat="1" applyFont="1" applyFill="1" applyBorder="1" applyAlignment="1">
      <alignment horizontal="center" vertical="center"/>
    </xf>
    <xf numFmtId="168" fontId="26" fillId="0" borderId="4" xfId="0" applyNumberFormat="1" applyFont="1" applyFill="1" applyBorder="1" applyAlignment="1">
      <alignment horizontal="center" vertical="center" wrapText="1"/>
    </xf>
    <xf numFmtId="168" fontId="26" fillId="0" borderId="6" xfId="0" applyNumberFormat="1" applyFont="1" applyFill="1" applyBorder="1" applyAlignment="1">
      <alignment horizontal="center" vertical="center" wrapText="1"/>
    </xf>
    <xf numFmtId="179" fontId="7" fillId="5" borderId="1" xfId="0" applyFont="1" applyFill="1" applyBorder="1" applyAlignment="1">
      <alignment horizontal="center" vertical="center"/>
    </xf>
    <xf numFmtId="179" fontId="8" fillId="0" borderId="0" xfId="0" applyFont="1" applyFill="1" applyAlignment="1">
      <alignment horizontal="left" vertical="center"/>
    </xf>
    <xf numFmtId="173" fontId="7" fillId="2" borderId="3" xfId="2" applyNumberFormat="1" applyFont="1" applyFill="1" applyBorder="1" applyAlignment="1">
      <alignment horizontal="center" vertical="center"/>
    </xf>
    <xf numFmtId="173" fontId="7" fillId="2" borderId="5" xfId="2" applyNumberFormat="1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4" fillId="2" borderId="8" xfId="0" applyNumberFormat="1" applyFont="1" applyFill="1" applyBorder="1" applyAlignment="1">
      <alignment horizontal="center" vertical="center"/>
    </xf>
    <xf numFmtId="167" fontId="14" fillId="2" borderId="6" xfId="0" applyNumberFormat="1" applyFont="1" applyFill="1" applyBorder="1" applyAlignment="1">
      <alignment horizontal="center" vertical="center"/>
    </xf>
    <xf numFmtId="173" fontId="7" fillId="2" borderId="4" xfId="2" applyNumberFormat="1" applyFont="1" applyFill="1" applyBorder="1" applyAlignment="1">
      <alignment horizontal="center" vertical="center"/>
    </xf>
    <xf numFmtId="173" fontId="7" fillId="2" borderId="6" xfId="2" applyNumberFormat="1" applyFont="1" applyFill="1" applyBorder="1" applyAlignment="1">
      <alignment horizontal="center" vertical="center"/>
    </xf>
    <xf numFmtId="179" fontId="5" fillId="2" borderId="4" xfId="0" applyFont="1" applyFill="1" applyBorder="1" applyAlignment="1">
      <alignment horizontal="center" vertical="center"/>
    </xf>
    <xf numFmtId="179" fontId="5" fillId="2" borderId="8" xfId="0" applyFont="1" applyFill="1" applyBorder="1" applyAlignment="1">
      <alignment horizontal="center" vertical="center"/>
    </xf>
    <xf numFmtId="179" fontId="5" fillId="2" borderId="6" xfId="0" applyFont="1" applyFill="1" applyBorder="1" applyAlignment="1">
      <alignment horizontal="center" vertical="center"/>
    </xf>
    <xf numFmtId="179" fontId="7" fillId="5" borderId="7" xfId="4" applyFont="1" applyFill="1" applyBorder="1" applyAlignment="1">
      <alignment horizontal="center" vertical="center"/>
    </xf>
    <xf numFmtId="179" fontId="7" fillId="5" borderId="10" xfId="4" applyFont="1" applyFill="1" applyBorder="1" applyAlignment="1">
      <alignment horizontal="center" vertical="center"/>
    </xf>
    <xf numFmtId="179" fontId="7" fillId="5" borderId="2" xfId="4" applyFont="1" applyFill="1" applyBorder="1" applyAlignment="1">
      <alignment horizontal="center" vertical="center"/>
    </xf>
    <xf numFmtId="179" fontId="52" fillId="10" borderId="1" xfId="2" applyFont="1" applyFill="1" applyBorder="1" applyAlignment="1">
      <alignment horizontal="center" vertical="center" wrapText="1"/>
    </xf>
    <xf numFmtId="179" fontId="32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6" fillId="3" borderId="1" xfId="10" applyNumberFormat="1" applyFont="1" applyFill="1" applyBorder="1" applyAlignment="1">
      <alignment horizontal="left" vertical="center" wrapText="1"/>
    </xf>
    <xf numFmtId="49" fontId="6" fillId="3" borderId="1" xfId="10" applyNumberFormat="1" applyFont="1" applyFill="1" applyBorder="1" applyAlignment="1">
      <alignment horizontal="left" vertical="center"/>
    </xf>
    <xf numFmtId="49" fontId="2" fillId="0" borderId="0" xfId="10" applyNumberFormat="1" applyFont="1" applyAlignment="1">
      <alignment horizontal="left" vertical="center"/>
    </xf>
    <xf numFmtId="187" fontId="6" fillId="3" borderId="1" xfId="10" applyNumberFormat="1" applyFont="1" applyFill="1" applyBorder="1" applyAlignment="1">
      <alignment horizontal="left" vertical="center" wrapText="1"/>
    </xf>
    <xf numFmtId="187" fontId="18" fillId="0" borderId="1" xfId="4" applyNumberFormat="1" applyFont="1" applyFill="1" applyBorder="1" applyAlignment="1">
      <alignment horizontal="left" vertical="center" wrapText="1"/>
    </xf>
    <xf numFmtId="187" fontId="0" fillId="0" borderId="0" xfId="0" applyNumberFormat="1">
      <alignment vertical="center"/>
    </xf>
    <xf numFmtId="2" fontId="18" fillId="8" borderId="1" xfId="10" applyNumberFormat="1" applyFont="1" applyFill="1" applyBorder="1" applyAlignment="1">
      <alignment horizontal="left" vertical="center" wrapText="1"/>
    </xf>
    <xf numFmtId="2" fontId="0" fillId="0" borderId="0" xfId="0" applyNumberFormat="1">
      <alignment vertical="center"/>
    </xf>
    <xf numFmtId="2" fontId="18" fillId="0" borderId="1" xfId="10" applyNumberFormat="1" applyFont="1" applyFill="1" applyBorder="1" applyAlignment="1">
      <alignment horizontal="left" vertical="center" wrapText="1"/>
    </xf>
    <xf numFmtId="2" fontId="18" fillId="14" borderId="1" xfId="10" applyNumberFormat="1" applyFont="1" applyFill="1" applyBorder="1" applyAlignment="1">
      <alignment horizontal="left" vertical="center" wrapText="1"/>
    </xf>
    <xf numFmtId="2" fontId="18" fillId="8" borderId="1" xfId="10" applyNumberFormat="1" applyFont="1" applyFill="1" applyBorder="1" applyAlignment="1">
      <alignment horizontal="left" vertical="center"/>
    </xf>
    <xf numFmtId="2" fontId="23" fillId="0" borderId="1" xfId="10" applyNumberFormat="1" applyFont="1" applyFill="1" applyBorder="1" applyAlignment="1">
      <alignment horizontal="left" vertical="center" wrapText="1"/>
    </xf>
    <xf numFmtId="187" fontId="18" fillId="11" borderId="1" xfId="10" applyNumberFormat="1" applyFont="1" applyFill="1" applyBorder="1" applyAlignment="1">
      <alignment horizontal="left" vertical="center" wrapText="1"/>
    </xf>
    <xf numFmtId="187" fontId="7" fillId="9" borderId="1" xfId="4" applyNumberFormat="1" applyFont="1" applyFill="1" applyBorder="1" applyAlignment="1">
      <alignment horizontal="center" vertical="center"/>
    </xf>
    <xf numFmtId="187" fontId="7" fillId="15" borderId="1" xfId="4" applyNumberFormat="1" applyFont="1" applyFill="1" applyBorder="1" applyAlignment="1">
      <alignment horizontal="center" vertical="center"/>
    </xf>
    <xf numFmtId="4" fontId="18" fillId="8" borderId="1" xfId="10" applyNumberFormat="1" applyFont="1" applyFill="1" applyBorder="1" applyAlignment="1">
      <alignment horizontal="left" vertical="center"/>
    </xf>
    <xf numFmtId="4" fontId="8" fillId="15" borderId="1" xfId="7" applyNumberFormat="1" applyFont="1" applyFill="1" applyBorder="1">
      <alignment vertical="center"/>
    </xf>
    <xf numFmtId="4" fontId="0" fillId="0" borderId="0" xfId="0" applyNumberFormat="1">
      <alignment vertical="center"/>
    </xf>
    <xf numFmtId="188" fontId="18" fillId="14" borderId="1" xfId="10" applyNumberFormat="1" applyFont="1" applyFill="1" applyBorder="1" applyAlignment="1">
      <alignment horizontal="left" vertical="center" wrapText="1"/>
    </xf>
    <xf numFmtId="188" fontId="8" fillId="15" borderId="1" xfId="10" applyNumberFormat="1" applyFont="1" applyFill="1" applyBorder="1" applyAlignment="1">
      <alignment horizontal="right" vertical="center"/>
    </xf>
    <xf numFmtId="188" fontId="0" fillId="0" borderId="0" xfId="0" applyNumberFormat="1">
      <alignment vertical="center"/>
    </xf>
    <xf numFmtId="189" fontId="18" fillId="14" borderId="1" xfId="10" applyNumberFormat="1" applyFont="1" applyFill="1" applyBorder="1" applyAlignment="1">
      <alignment horizontal="left" vertical="center" wrapText="1"/>
    </xf>
    <xf numFmtId="189" fontId="8" fillId="15" borderId="1" xfId="10" applyNumberFormat="1" applyFont="1" applyFill="1" applyBorder="1" applyAlignment="1">
      <alignment horizontal="right" vertical="center"/>
    </xf>
    <xf numFmtId="189" fontId="0" fillId="0" borderId="0" xfId="0" applyNumberFormat="1">
      <alignment vertical="center"/>
    </xf>
    <xf numFmtId="4" fontId="18" fillId="14" borderId="1" xfId="10" applyNumberFormat="1" applyFont="1" applyFill="1" applyBorder="1" applyAlignment="1">
      <alignment horizontal="left" vertical="center" wrapText="1"/>
    </xf>
    <xf numFmtId="4" fontId="8" fillId="9" borderId="1" xfId="10" applyNumberFormat="1" applyFont="1" applyFill="1" applyBorder="1" applyAlignment="1">
      <alignment horizontal="right" vertical="center"/>
    </xf>
    <xf numFmtId="49" fontId="8" fillId="15" borderId="1" xfId="7" applyNumberFormat="1" applyFont="1" applyFill="1" applyBorder="1">
      <alignment vertical="center"/>
    </xf>
    <xf numFmtId="10" fontId="6" fillId="3" borderId="1" xfId="10" applyNumberFormat="1" applyFont="1" applyFill="1" applyBorder="1" applyAlignment="1">
      <alignment horizontal="left" vertical="center" wrapText="1"/>
    </xf>
    <xf numFmtId="10" fontId="8" fillId="15" borderId="1" xfId="7" applyNumberFormat="1" applyFont="1" applyFill="1" applyBorder="1">
      <alignment vertical="center"/>
    </xf>
    <xf numFmtId="10" fontId="0" fillId="0" borderId="0" xfId="0" applyNumberFormat="1">
      <alignment vertical="center"/>
    </xf>
    <xf numFmtId="10" fontId="6" fillId="3" borderId="1" xfId="10" applyNumberFormat="1" applyFont="1" applyFill="1" applyBorder="1" applyAlignment="1">
      <alignment horizontal="left" vertical="center"/>
    </xf>
    <xf numFmtId="187" fontId="0" fillId="16" borderId="0" xfId="0" applyNumberFormat="1" applyFill="1">
      <alignment vertical="center"/>
    </xf>
    <xf numFmtId="49" fontId="0" fillId="16" borderId="0" xfId="0" applyNumberFormat="1" applyFill="1">
      <alignment vertical="center"/>
    </xf>
    <xf numFmtId="2" fontId="0" fillId="16" borderId="0" xfId="0" applyNumberFormat="1" applyFill="1">
      <alignment vertical="center"/>
    </xf>
    <xf numFmtId="10" fontId="0" fillId="16" borderId="0" xfId="0" applyNumberFormat="1" applyFill="1">
      <alignment vertical="center"/>
    </xf>
    <xf numFmtId="187" fontId="5" fillId="15" borderId="1" xfId="4" applyNumberFormat="1" applyFont="1" applyFill="1" applyBorder="1" applyAlignment="1">
      <alignment horizontal="right" vertical="center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479" t="s">
        <v>0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475">
        <v>9773</v>
      </c>
      <c r="I7" s="477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476"/>
      <c r="I8" s="478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480" t="s">
        <v>199</v>
      </c>
      <c r="B56" s="481"/>
      <c r="C56" s="482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autoFilter ref="B2:N56" xr:uid="{00000000-0009-0000-0000-000000000000}"/>
  <mergeCells count="4">
    <mergeCell ref="H7:H8"/>
    <mergeCell ref="I7:I8"/>
    <mergeCell ref="A1:N1"/>
    <mergeCell ref="A56:C56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M6"/>
  <sheetViews>
    <sheetView workbookViewId="0">
      <selection activeCell="E30" sqref="E30"/>
    </sheetView>
  </sheetViews>
  <sheetFormatPr defaultRowHeight="15"/>
  <cols>
    <col min="1" max="1" width="16" style="522" bestFit="1" customWidth="1"/>
    <col min="2" max="2" width="17.42578125" style="522" bestFit="1" customWidth="1"/>
    <col min="4" max="4" width="9.5703125" style="534" bestFit="1" customWidth="1"/>
    <col min="6" max="6" width="9.140625" style="537"/>
    <col min="7" max="7" width="9.7109375" style="540" bestFit="1" customWidth="1"/>
    <col min="8" max="8" width="9.140625" style="534"/>
    <col min="9" max="10" width="9.140625" style="516"/>
    <col min="11" max="12" width="9.140625" style="546"/>
  </cols>
  <sheetData>
    <row r="1" spans="1:13" ht="25.5">
      <c r="A1" s="520" t="s">
        <v>227</v>
      </c>
      <c r="B1" s="521" t="s">
        <v>1</v>
      </c>
      <c r="C1" s="317" t="s">
        <v>358</v>
      </c>
      <c r="D1" s="532" t="s">
        <v>5</v>
      </c>
      <c r="E1" s="402" t="s">
        <v>302</v>
      </c>
      <c r="F1" s="535" t="s">
        <v>7</v>
      </c>
      <c r="G1" s="538" t="s">
        <v>8</v>
      </c>
      <c r="H1" s="541" t="s">
        <v>9</v>
      </c>
      <c r="I1" s="518" t="s">
        <v>11</v>
      </c>
      <c r="J1" s="517" t="s">
        <v>10</v>
      </c>
      <c r="K1" s="547" t="s">
        <v>12</v>
      </c>
      <c r="L1" s="544" t="s">
        <v>139</v>
      </c>
    </row>
    <row r="2" spans="1:13">
      <c r="A2" s="530">
        <v>43252</v>
      </c>
      <c r="B2" s="531">
        <v>43191</v>
      </c>
      <c r="C2" s="473" t="s">
        <v>349</v>
      </c>
      <c r="D2" s="533">
        <v>262942.3</v>
      </c>
      <c r="E2" s="404"/>
      <c r="F2" s="536">
        <v>4990</v>
      </c>
      <c r="G2" s="539">
        <v>10530</v>
      </c>
      <c r="H2" s="542"/>
      <c r="I2" s="543" t="s">
        <v>18</v>
      </c>
      <c r="J2" s="543" t="s">
        <v>318</v>
      </c>
      <c r="K2" s="545">
        <v>0.1</v>
      </c>
      <c r="L2" s="545">
        <v>0.25</v>
      </c>
    </row>
    <row r="6" spans="1:13">
      <c r="M6" s="51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3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511" t="s">
        <v>182</v>
      </c>
      <c r="D1" s="511"/>
      <c r="E1" s="511"/>
      <c r="F1" s="511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autoFilter ref="A1:F41" xr:uid="{00000000-0009-0000-0000-000007000000}">
    <filterColumn colId="2" showButton="0"/>
    <filterColumn colId="3" showButton="0"/>
    <filterColumn colId="4" showButton="0"/>
  </autoFilter>
  <sortState ref="A3:F43">
    <sortCondition ref="B3:B43"/>
  </sortState>
  <mergeCells count="1">
    <mergeCell ref="C1:F1"/>
  </mergeCells>
  <phoneticPr fontId="4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topLeftCell="D1" workbookViewId="0">
      <selection activeCell="K7" sqref="K7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512" t="s">
        <v>294</v>
      </c>
      <c r="E1" s="513"/>
      <c r="F1" s="513"/>
      <c r="G1" s="513"/>
      <c r="H1" s="513"/>
      <c r="I1" s="513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mergeCells count="1">
    <mergeCell ref="D1:I1"/>
  </mergeCells>
  <phoneticPr fontId="4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514">
        <f>SUM(B5:C5)</f>
        <v>415468.45999999996</v>
      </c>
      <c r="C6" s="515"/>
      <c r="D6" s="267">
        <f>SUM(D2:D5)</f>
        <v>415468.45999999996</v>
      </c>
      <c r="G6" s="267">
        <f>SUM(G2:G5)</f>
        <v>415468.56</v>
      </c>
    </row>
  </sheetData>
  <mergeCells count="1">
    <mergeCell ref="B6:C6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483" t="s">
        <v>94</v>
      </c>
      <c r="C12" s="483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492">
        <v>9773</v>
      </c>
      <c r="H30" s="494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493"/>
      <c r="H31" s="495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483" t="s">
        <v>94</v>
      </c>
      <c r="C39" s="483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486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487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488">
        <f>(6.88-C40-F48)*(D30+D31-G30)*0.1*0.2</f>
        <v>228.05985000000015</v>
      </c>
      <c r="D48" s="490">
        <v>0.45500000000000002</v>
      </c>
      <c r="E48" s="490">
        <f t="shared" ref="E48:E53" si="1">0.75</f>
        <v>0.75</v>
      </c>
      <c r="F48" s="490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489"/>
      <c r="D49" s="491"/>
      <c r="E49" s="491"/>
      <c r="F49" s="491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484" t="s">
        <v>102</v>
      </c>
      <c r="H51" s="484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492">
        <v>9773</v>
      </c>
      <c r="H84" s="494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493"/>
      <c r="H85" s="495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485" t="s">
        <v>84</v>
      </c>
      <c r="B92" s="485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2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483" t="s">
        <v>94</v>
      </c>
      <c r="C10" s="483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483" t="s">
        <v>94</v>
      </c>
      <c r="C29" s="483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485" t="s">
        <v>84</v>
      </c>
      <c r="B51" s="496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mergeCells count="3">
    <mergeCell ref="B10:C10"/>
    <mergeCell ref="B29:C29"/>
    <mergeCell ref="A51:B51"/>
  </mergeCells>
  <phoneticPr fontId="42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497" t="s">
        <v>125</v>
      </c>
      <c r="O9" s="497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483" t="s">
        <v>129</v>
      </c>
      <c r="C16" s="483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498"/>
      <c r="E33" s="54">
        <v>0.45500000000000002</v>
      </c>
      <c r="F33" s="503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499"/>
      <c r="E34" s="54">
        <v>0.45500000000000002</v>
      </c>
      <c r="F34" s="504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483" t="s">
        <v>129</v>
      </c>
      <c r="C49" s="483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490"/>
      <c r="E56" s="54">
        <v>0.45500000000000002</v>
      </c>
      <c r="F56" s="490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491"/>
      <c r="E57" s="54">
        <v>0.45500000000000002</v>
      </c>
      <c r="F57" s="491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00"/>
      <c r="E74" s="98" t="s">
        <v>119</v>
      </c>
      <c r="F74" s="505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01"/>
      <c r="E75" s="98">
        <v>0.45500000000000002</v>
      </c>
      <c r="F75" s="506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01"/>
      <c r="E76" s="100">
        <v>0.7</v>
      </c>
      <c r="F76" s="506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02"/>
      <c r="E77" s="100">
        <v>0.7</v>
      </c>
      <c r="F77" s="507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496" t="s">
        <v>84</v>
      </c>
      <c r="B102" s="496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2" type="noConversion"/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08" t="s">
        <v>84</v>
      </c>
      <c r="B33" s="509"/>
      <c r="C33" s="510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autoFilter ref="B5:Z33" xr:uid="{00000000-0009-0000-0000-000004000000}"/>
  <mergeCells count="1">
    <mergeCell ref="A33:C33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autoFilter ref="A2:Z55" xr:uid="{00000000-0009-0000-0000-000005000000}"/>
  <phoneticPr fontId="42" type="noConversion"/>
  <conditionalFormatting sqref="Q3">
    <cfRule type="containsText" dxfId="24" priority="8" operator="containsText" text="错误">
      <formula>NOT(ISERROR(SEARCH("错误",Q3)))</formula>
    </cfRule>
    <cfRule type="cellIs" dxfId="23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2" priority="4" operator="containsText" text="错误">
      <formula>NOT(ISERROR(SEARCH("错误",Q4)))</formula>
    </cfRule>
    <cfRule type="cellIs" dxfId="21" priority="5" operator="equal">
      <formula>"提醒"</formula>
    </cfRule>
  </conditionalFormatting>
  <conditionalFormatting sqref="S6">
    <cfRule type="cellIs" dxfId="20" priority="3" operator="lessThan">
      <formula>0</formula>
    </cfRule>
  </conditionalFormatting>
  <conditionalFormatting sqref="S55 S52 S49 S46 S43 S40 S37 S34 S30 S25 S22 S18 S14 S10">
    <cfRule type="cellIs" dxfId="19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9" sqref="B9:Z14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6.140625" style="339" customWidth="1"/>
    <col min="9" max="9" width="6.5703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460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hidden="1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hidden="1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 collapsed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SUBTOTAL(9,D9:D13)</f>
        <v>54651.45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hidden="1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300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hidden="1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 collapsed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252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336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hidden="1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 collapsed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autoFilter ref="A2:Z40" xr:uid="{00000000-0009-0000-0000-000006000000}">
    <sortState ref="A3:Z40">
      <sortCondition ref="F2:F40"/>
    </sortState>
  </autoFilter>
  <phoneticPr fontId="42" type="noConversion"/>
  <conditionalFormatting sqref="Q3:Q4">
    <cfRule type="containsText" dxfId="18" priority="22" operator="containsText" text="错误">
      <formula>NOT(ISERROR(SEARCH("错误",Q3)))</formula>
    </cfRule>
    <cfRule type="cellIs" dxfId="17" priority="23" operator="equal">
      <formula>"提醒"</formula>
    </cfRule>
  </conditionalFormatting>
  <conditionalFormatting sqref="Q23:Q24 Q21 Q18:Q19 Q15:Q16 Q9:Q10 Q6:Q7 Q12:Q13">
    <cfRule type="containsText" dxfId="16" priority="20" operator="containsText" text="错误">
      <formula>NOT(ISERROR(SEARCH("错误",Q6)))</formula>
    </cfRule>
    <cfRule type="cellIs" dxfId="15" priority="21" operator="equal">
      <formula>"提醒"</formula>
    </cfRule>
  </conditionalFormatting>
  <conditionalFormatting sqref="S5">
    <cfRule type="cellIs" dxfId="14" priority="19" operator="lessThan">
      <formula>0</formula>
    </cfRule>
  </conditionalFormatting>
  <conditionalFormatting sqref="S33 S28 S25 S22 S20 S14 S8 S17">
    <cfRule type="cellIs" dxfId="13" priority="18" operator="lessThan">
      <formula>0</formula>
    </cfRule>
  </conditionalFormatting>
  <conditionalFormatting sqref="Q11">
    <cfRule type="containsText" dxfId="12" priority="16" operator="containsText" text="错误">
      <formula>NOT(ISERROR(SEARCH("错误",Q11)))</formula>
    </cfRule>
    <cfRule type="cellIs" dxfId="11" priority="17" operator="equal">
      <formula>"提醒"</formula>
    </cfRule>
  </conditionalFormatting>
  <conditionalFormatting sqref="Q27">
    <cfRule type="containsText" dxfId="10" priority="12" operator="containsText" text="错误">
      <formula>NOT(ISERROR(SEARCH("错误",Q27)))</formula>
    </cfRule>
    <cfRule type="cellIs" dxfId="9" priority="13" operator="equal">
      <formula>"提醒"</formula>
    </cfRule>
  </conditionalFormatting>
  <conditionalFormatting sqref="Q32">
    <cfRule type="containsText" dxfId="8" priority="10" operator="containsText" text="错误">
      <formula>NOT(ISERROR(SEARCH("错误",Q32)))</formula>
    </cfRule>
    <cfRule type="cellIs" dxfId="7" priority="11" operator="equal">
      <formula>"提醒"</formula>
    </cfRule>
  </conditionalFormatting>
  <conditionalFormatting sqref="Q26">
    <cfRule type="containsText" dxfId="6" priority="6" operator="containsText" text="错误">
      <formula>NOT(ISERROR(SEARCH("错误",Q26)))</formula>
    </cfRule>
    <cfRule type="cellIs" dxfId="5" priority="7" operator="equal">
      <formula>"提醒"</formula>
    </cfRule>
  </conditionalFormatting>
  <conditionalFormatting sqref="S31">
    <cfRule type="cellIs" dxfId="4" priority="5" operator="lessThan">
      <formula>0</formula>
    </cfRule>
  </conditionalFormatting>
  <conditionalFormatting sqref="Q30">
    <cfRule type="containsText" dxfId="3" priority="3" operator="containsText" text="错误">
      <formula>NOT(ISERROR(SEARCH("错误",Q30)))</formula>
    </cfRule>
    <cfRule type="cellIs" dxfId="2" priority="4" operator="equal">
      <formula>"提醒"</formula>
    </cfRule>
  </conditionalFormatting>
  <conditionalFormatting sqref="Q29">
    <cfRule type="containsText" dxfId="1" priority="1" operator="containsText" text="错误">
      <formula>NOT(ISERROR(SEARCH("错误",Q29)))</formula>
    </cfRule>
    <cfRule type="cellIs" dxfId="0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Z8"/>
  <sheetViews>
    <sheetView tabSelected="1" topLeftCell="C1" workbookViewId="0">
      <selection activeCell="M23" sqref="M23"/>
    </sheetView>
  </sheetViews>
  <sheetFormatPr defaultRowHeight="15"/>
  <cols>
    <col min="1" max="2" width="10.42578125" style="522" bestFit="1" customWidth="1"/>
    <col min="3" max="3" width="9.140625" style="516"/>
    <col min="4" max="5" width="9.140625" style="524"/>
    <col min="6" max="6" width="10.42578125" style="522" bestFit="1" customWidth="1"/>
    <col min="7" max="9" width="9.140625" style="524"/>
    <col min="10" max="10" width="9.5703125" style="524" bestFit="1" customWidth="1"/>
    <col min="11" max="11" width="9.140625" style="516"/>
    <col min="12" max="22" width="9.140625" style="524"/>
    <col min="23" max="23" width="9.140625" style="516"/>
    <col min="24" max="24" width="23" style="516" customWidth="1"/>
    <col min="25" max="26" width="9.140625" style="546"/>
    <col min="27" max="16384" width="9.140625" style="516"/>
  </cols>
  <sheetData>
    <row r="1" spans="1:26" s="519" customFormat="1" ht="36">
      <c r="A1" s="520" t="s">
        <v>227</v>
      </c>
      <c r="B1" s="521" t="s">
        <v>1</v>
      </c>
      <c r="C1" s="518" t="s">
        <v>358</v>
      </c>
      <c r="D1" s="526" t="s">
        <v>3</v>
      </c>
      <c r="E1" s="525" t="s">
        <v>228</v>
      </c>
      <c r="F1" s="529" t="s">
        <v>254</v>
      </c>
      <c r="G1" s="523" t="s">
        <v>255</v>
      </c>
      <c r="H1" s="525" t="s">
        <v>256</v>
      </c>
      <c r="I1" s="525" t="s">
        <v>257</v>
      </c>
      <c r="J1" s="527" t="s">
        <v>5</v>
      </c>
      <c r="K1" s="517" t="s">
        <v>302</v>
      </c>
      <c r="L1" s="526" t="s">
        <v>7</v>
      </c>
      <c r="M1" s="525" t="s">
        <v>229</v>
      </c>
      <c r="N1" s="526" t="s">
        <v>8</v>
      </c>
      <c r="O1" s="526" t="s">
        <v>9</v>
      </c>
      <c r="P1" s="525" t="s">
        <v>258</v>
      </c>
      <c r="Q1" s="525" t="s">
        <v>259</v>
      </c>
      <c r="R1" s="525" t="s">
        <v>260</v>
      </c>
      <c r="S1" s="525" t="s">
        <v>261</v>
      </c>
      <c r="T1" s="528" t="s">
        <v>304</v>
      </c>
      <c r="U1" s="525" t="s">
        <v>262</v>
      </c>
      <c r="V1" s="525" t="s">
        <v>263</v>
      </c>
      <c r="W1" s="518" t="s">
        <v>11</v>
      </c>
      <c r="X1" s="517" t="s">
        <v>10</v>
      </c>
      <c r="Y1" s="547" t="s">
        <v>12</v>
      </c>
      <c r="Z1" s="544" t="s">
        <v>139</v>
      </c>
    </row>
    <row r="2" spans="1:26">
      <c r="C2" s="516" t="s">
        <v>349</v>
      </c>
      <c r="F2" s="522" t="s">
        <v>359</v>
      </c>
      <c r="G2" s="524" t="s">
        <v>360</v>
      </c>
      <c r="K2" s="516" t="s">
        <v>361</v>
      </c>
      <c r="X2" s="516" t="s">
        <v>318</v>
      </c>
    </row>
    <row r="3" spans="1:26">
      <c r="C3" s="516" t="s">
        <v>349</v>
      </c>
      <c r="F3" s="522" t="s">
        <v>362</v>
      </c>
      <c r="G3" s="524" t="s">
        <v>363</v>
      </c>
      <c r="K3" s="516" t="s">
        <v>361</v>
      </c>
      <c r="X3" s="516" t="s">
        <v>318</v>
      </c>
    </row>
    <row r="4" spans="1:26">
      <c r="C4" s="516" t="s">
        <v>349</v>
      </c>
      <c r="F4" s="522" t="s">
        <v>364</v>
      </c>
      <c r="G4" s="524" t="s">
        <v>365</v>
      </c>
      <c r="K4" s="516" t="s">
        <v>361</v>
      </c>
      <c r="X4" s="516" t="s">
        <v>318</v>
      </c>
    </row>
    <row r="5" spans="1:26">
      <c r="C5" s="516" t="s">
        <v>349</v>
      </c>
      <c r="F5" s="522" t="s">
        <v>366</v>
      </c>
      <c r="G5" s="524" t="s">
        <v>367</v>
      </c>
      <c r="K5" s="516" t="s">
        <v>361</v>
      </c>
      <c r="X5" s="516" t="s">
        <v>318</v>
      </c>
    </row>
    <row r="6" spans="1:26">
      <c r="C6" s="516" t="s">
        <v>349</v>
      </c>
      <c r="D6" s="524" t="s">
        <v>368</v>
      </c>
      <c r="E6" s="524" t="s">
        <v>369</v>
      </c>
      <c r="F6" s="522" t="s">
        <v>370</v>
      </c>
      <c r="G6" s="524" t="s">
        <v>371</v>
      </c>
      <c r="K6" s="516" t="s">
        <v>361</v>
      </c>
      <c r="X6" s="516" t="s">
        <v>318</v>
      </c>
    </row>
    <row r="7" spans="1:26" s="549" customFormat="1">
      <c r="A7" s="548">
        <v>43252</v>
      </c>
      <c r="B7" s="548">
        <v>43191</v>
      </c>
      <c r="C7" s="549" t="s">
        <v>349</v>
      </c>
      <c r="D7" s="550"/>
      <c r="E7" s="550"/>
      <c r="F7" s="548"/>
      <c r="G7" s="550"/>
      <c r="H7" s="550"/>
      <c r="I7" s="550"/>
      <c r="J7" s="550">
        <v>262942.3</v>
      </c>
      <c r="K7" s="549" t="s">
        <v>203</v>
      </c>
      <c r="L7" s="550">
        <v>4990</v>
      </c>
      <c r="M7" s="550"/>
      <c r="N7" s="550">
        <v>10530</v>
      </c>
      <c r="O7" s="550"/>
      <c r="P7" s="550"/>
      <c r="Q7" s="550"/>
      <c r="R7" s="550"/>
      <c r="S7" s="550"/>
      <c r="T7" s="550"/>
      <c r="U7" s="550"/>
      <c r="V7" s="550"/>
      <c r="W7" s="549" t="s">
        <v>18</v>
      </c>
      <c r="X7" s="549" t="s">
        <v>318</v>
      </c>
      <c r="Y7" s="551">
        <v>0.1</v>
      </c>
      <c r="Z7" s="551">
        <v>0.25</v>
      </c>
    </row>
    <row r="8" spans="1:26">
      <c r="C8" s="516" t="s">
        <v>203</v>
      </c>
      <c r="K8" s="516" t="s">
        <v>203</v>
      </c>
      <c r="W8" s="516" t="s">
        <v>203</v>
      </c>
      <c r="X8" s="516" t="s">
        <v>203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7F8-5A23-49D1-96AC-315C19543CF6}">
  <dimension ref="A1:G6"/>
  <sheetViews>
    <sheetView workbookViewId="0">
      <selection activeCell="G28" sqref="G28"/>
    </sheetView>
  </sheetViews>
  <sheetFormatPr defaultRowHeight="15"/>
  <cols>
    <col min="4" max="4" width="21.5703125" style="522" bestFit="1" customWidth="1"/>
    <col min="7" max="7" width="27.42578125" customWidth="1"/>
  </cols>
  <sheetData>
    <row r="1" spans="1:7" s="318" customFormat="1" ht="25.5">
      <c r="A1" s="317" t="s">
        <v>358</v>
      </c>
      <c r="B1" s="396" t="s">
        <v>3</v>
      </c>
      <c r="C1" s="408" t="s">
        <v>228</v>
      </c>
      <c r="D1" s="529" t="s">
        <v>254</v>
      </c>
      <c r="E1" s="411" t="s">
        <v>255</v>
      </c>
      <c r="F1" s="402" t="s">
        <v>302</v>
      </c>
      <c r="G1" s="316" t="s">
        <v>10</v>
      </c>
    </row>
    <row r="2" spans="1:7">
      <c r="A2" s="472" t="s">
        <v>349</v>
      </c>
      <c r="B2" s="466"/>
      <c r="C2" s="350"/>
      <c r="D2" s="552">
        <v>43209</v>
      </c>
      <c r="E2" s="465">
        <v>5419.55</v>
      </c>
      <c r="F2" s="468" t="s">
        <v>300</v>
      </c>
      <c r="G2" s="466" t="s">
        <v>329</v>
      </c>
    </row>
    <row r="3" spans="1:7">
      <c r="A3" s="472" t="s">
        <v>349</v>
      </c>
      <c r="B3" s="466"/>
      <c r="C3" s="350"/>
      <c r="D3" s="552">
        <v>43237</v>
      </c>
      <c r="E3" s="465">
        <v>13079.5</v>
      </c>
      <c r="F3" s="468" t="s">
        <v>300</v>
      </c>
      <c r="G3" s="466" t="s">
        <v>329</v>
      </c>
    </row>
    <row r="4" spans="1:7">
      <c r="A4" s="472" t="s">
        <v>349</v>
      </c>
      <c r="B4" s="466"/>
      <c r="C4" s="350"/>
      <c r="D4" s="552">
        <v>43250</v>
      </c>
      <c r="E4" s="465">
        <v>14336.82</v>
      </c>
      <c r="F4" s="468" t="s">
        <v>300</v>
      </c>
      <c r="G4" s="466" t="s">
        <v>329</v>
      </c>
    </row>
    <row r="5" spans="1:7">
      <c r="A5" s="472" t="s">
        <v>349</v>
      </c>
      <c r="B5" s="466"/>
      <c r="C5" s="350"/>
      <c r="D5" s="552">
        <v>43272</v>
      </c>
      <c r="E5" s="465">
        <v>10456.6</v>
      </c>
      <c r="F5" s="468" t="s">
        <v>300</v>
      </c>
      <c r="G5" s="466" t="s">
        <v>329</v>
      </c>
    </row>
    <row r="6" spans="1:7">
      <c r="A6" s="472" t="s">
        <v>349</v>
      </c>
      <c r="B6" s="465">
        <v>54651.45</v>
      </c>
      <c r="C6" s="350">
        <f>E7</f>
        <v>0</v>
      </c>
      <c r="D6" s="552">
        <v>43279</v>
      </c>
      <c r="E6" s="465">
        <v>11286.98</v>
      </c>
      <c r="F6" s="468" t="s">
        <v>300</v>
      </c>
      <c r="G6" s="466" t="s">
        <v>329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汇总</vt:lpstr>
      <vt:lpstr>JAN 2018</vt:lpstr>
      <vt:lpstr>FEB 2018</vt:lpstr>
      <vt:lpstr>MAR 2018</vt:lpstr>
      <vt:lpstr>APR</vt:lpstr>
      <vt:lpstr>MAY</vt:lpstr>
      <vt:lpstr>JUN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justin</cp:lastModifiedBy>
  <cp:lastPrinted>2018-07-12T04:33:18Z</cp:lastPrinted>
  <dcterms:created xsi:type="dcterms:W3CDTF">2014-09-09T08:01:00Z</dcterms:created>
  <dcterms:modified xsi:type="dcterms:W3CDTF">2018-07-29T02:13:41Z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