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14 - برنامه حسابرسی سال 98\سال 98\پیوست\1- بیلان 97\"/>
    </mc:Choice>
  </mc:AlternateContent>
  <bookViews>
    <workbookView xWindow="0" yWindow="0" windowWidth="12450" windowHeight="8475" tabRatio="782" activeTab="1"/>
  </bookViews>
  <sheets>
    <sheet name="آجا" sheetId="1" r:id="rId1"/>
    <sheet name="نزاجا" sheetId="3" r:id="rId2"/>
    <sheet name="ق پ هـ خ" sheetId="8" r:id="rId3"/>
    <sheet name="نهاجا" sheetId="4" r:id="rId4"/>
    <sheet name="نداجا" sheetId="5" r:id="rId5"/>
    <sheet name="ستادآجا" sheetId="2" r:id="rId6"/>
    <sheet name="مراکز اقتصادی" sheetId="11" r:id="rId7"/>
  </sheets>
  <definedNames>
    <definedName name="_xlnm._FilterDatabase" localSheetId="5" hidden="1">ستادآجا!$B$2:$E$20</definedName>
    <definedName name="OLE_LINK1" localSheetId="1">نزاجا!#REF!</definedName>
    <definedName name="OLE_LINK3" localSheetId="2">'ق پ هـ خ'!#REF!</definedName>
    <definedName name="_xlnm.Print_Area" localSheetId="0">آجا!$A$1:$K$60</definedName>
    <definedName name="_xlnm.Print_Area" localSheetId="5">ستادآجا!$A$1:$E$43</definedName>
    <definedName name="_xlnm.Print_Area" localSheetId="2">'ق پ هـ خ'!$A$1:$E$40</definedName>
    <definedName name="_xlnm.Print_Area" localSheetId="6">'مراکز اقتصادی'!$A$1:$E$53</definedName>
    <definedName name="_xlnm.Print_Area" localSheetId="4">نداجا!$A$1:$E$41</definedName>
    <definedName name="_xlnm.Print_Area" localSheetId="1">نزاجا!$A$1:$E$63</definedName>
    <definedName name="_xlnm.Print_Area" localSheetId="3">نهاجا!$A$1:$E$41</definedName>
  </definedNames>
  <calcPr calcId="152511"/>
</workbook>
</file>

<file path=xl/calcChain.xml><?xml version="1.0" encoding="utf-8"?>
<calcChain xmlns="http://schemas.openxmlformats.org/spreadsheetml/2006/main">
  <c r="E19" i="11" l="1"/>
  <c r="F8" i="1" s="1"/>
  <c r="D19" i="11"/>
  <c r="E8" i="1" s="1"/>
  <c r="E20" i="2"/>
  <c r="F7" i="1" s="1"/>
  <c r="D20" i="2"/>
  <c r="E18" i="5"/>
  <c r="F6" i="1" s="1"/>
  <c r="D18" i="5"/>
  <c r="E6" i="1" s="1"/>
  <c r="E14" i="4"/>
  <c r="D14" i="4"/>
  <c r="E12" i="8"/>
  <c r="D12" i="8"/>
  <c r="D29" i="3"/>
  <c r="E3" i="1" s="1"/>
  <c r="E7" i="1"/>
  <c r="F5" i="1"/>
  <c r="E5" i="1"/>
  <c r="F4" i="1"/>
  <c r="E4" i="1"/>
  <c r="E9" i="1" l="1"/>
  <c r="G8" i="1" l="1"/>
  <c r="G7" i="1" l="1"/>
  <c r="G6" i="1" l="1"/>
  <c r="G5" i="1"/>
  <c r="G4" i="1"/>
  <c r="E29" i="3"/>
  <c r="F3" i="1" s="1"/>
  <c r="F9" i="1" l="1"/>
  <c r="G3" i="1"/>
  <c r="G9" i="1" s="1"/>
</calcChain>
</file>

<file path=xl/sharedStrings.xml><?xml version="1.0" encoding="utf-8"?>
<sst xmlns="http://schemas.openxmlformats.org/spreadsheetml/2006/main" count="166" uniqueCount="111">
  <si>
    <t>مدت مأموريت انجام شده</t>
  </si>
  <si>
    <t>شرح</t>
  </si>
  <si>
    <t>مدت مأموريت پيش بيني شده</t>
  </si>
  <si>
    <t xml:space="preserve">نزاجا </t>
  </si>
  <si>
    <t xml:space="preserve">رديف </t>
  </si>
  <si>
    <t xml:space="preserve">نداجا </t>
  </si>
  <si>
    <t xml:space="preserve">شرح </t>
  </si>
  <si>
    <t xml:space="preserve">نهاجا </t>
  </si>
  <si>
    <t xml:space="preserve">مدت مأموريت پيش بيني شده </t>
  </si>
  <si>
    <t xml:space="preserve">مدت مأموريت انجام شده </t>
  </si>
  <si>
    <t xml:space="preserve">جمع </t>
  </si>
  <si>
    <t>ق پ هـ خ</t>
  </si>
  <si>
    <t>بررسی و مکاتبات و پیگیری نتایج حسابرسی سالهای قبل</t>
  </si>
  <si>
    <t>ستاد آجا</t>
  </si>
  <si>
    <t xml:space="preserve">ردیف </t>
  </si>
  <si>
    <t>جمع کل</t>
  </si>
  <si>
    <t>پایگاه شکاری شهید سرلشکر خلبان علیرضا یاسینی (بوشهر)</t>
  </si>
  <si>
    <t>-</t>
  </si>
  <si>
    <t>قرارگاه و ستاد فرماندهی هوانیروز</t>
  </si>
  <si>
    <t>رسیدگی به مراکزعوایدی و  اقتصادی و مأموریت­هاي ارجاعي ( غير مترقبه )</t>
  </si>
  <si>
    <t>بررسي ومكاتبات در خصوص رفع نارسائيها و پيگيري نتايج گزارش هاي حسابرسي سنوات قبل</t>
  </si>
  <si>
    <t>جمع نفر روزکار پیش بینی شده</t>
  </si>
  <si>
    <t>شرکت تعاونی سیف معدن</t>
  </si>
  <si>
    <t>ف آماد و پش قرارگاه</t>
  </si>
  <si>
    <t>پشتیبانی مرکز ستاد قرارگاه</t>
  </si>
  <si>
    <r>
      <t>پیگیری</t>
    </r>
    <r>
      <rPr>
        <b/>
        <sz val="11"/>
        <rFont val="Tahoma"/>
        <family val="2"/>
      </rPr>
      <t xml:space="preserve"> </t>
    </r>
    <r>
      <rPr>
        <b/>
        <sz val="11"/>
        <rFont val="2  Roya"/>
        <charset val="178"/>
      </rPr>
      <t>حسابرسی از ف آماد و پش قرارگاه</t>
    </r>
  </si>
  <si>
    <r>
      <t>پیگیری</t>
    </r>
    <r>
      <rPr>
        <b/>
        <sz val="11"/>
        <rFont val="Tahoma"/>
        <family val="2"/>
      </rPr>
      <t xml:space="preserve"> </t>
    </r>
    <r>
      <rPr>
        <b/>
        <sz val="11"/>
        <rFont val="2  Roya"/>
        <charset val="178"/>
      </rPr>
      <t>حسابرسی از پشتیبانی مرکز ستاد قرارگاه</t>
    </r>
  </si>
  <si>
    <r>
      <t>پیگیری</t>
    </r>
    <r>
      <rPr>
        <b/>
        <sz val="11"/>
        <rFont val="Tahoma"/>
        <family val="2"/>
      </rPr>
      <t xml:space="preserve"> </t>
    </r>
    <r>
      <rPr>
        <b/>
        <sz val="11"/>
        <rFont val="2  Roya"/>
        <charset val="178"/>
      </rPr>
      <t>حسابرسی از گروه پدافند هوایی شهید جودکی اهواز</t>
    </r>
  </si>
  <si>
    <t>فرماندهی آماد و پشتیبانی هوایی</t>
  </si>
  <si>
    <t>پایگاه شکاری شهید وحدتی ( دزفول )</t>
  </si>
  <si>
    <r>
      <t>پیگیری</t>
    </r>
    <r>
      <rPr>
        <b/>
        <sz val="11"/>
        <rFont val="Tahoma"/>
        <family val="2"/>
      </rPr>
      <t xml:space="preserve"> </t>
    </r>
    <r>
      <rPr>
        <b/>
        <sz val="11"/>
        <rFont val="2  Roya"/>
        <charset val="178"/>
      </rPr>
      <t>حسابرسی از فرماندهی آماد و پشتیبانی هوایی</t>
    </r>
  </si>
  <si>
    <r>
      <t>پیگیری</t>
    </r>
    <r>
      <rPr>
        <b/>
        <sz val="11"/>
        <rFont val="Tahoma"/>
        <family val="2"/>
      </rPr>
      <t xml:space="preserve"> </t>
    </r>
    <r>
      <rPr>
        <b/>
        <sz val="11"/>
        <rFont val="2  Roya"/>
        <charset val="178"/>
      </rPr>
      <t>حسابرسی از پایگاه شکاری شهید وحدتی ( دزفول )</t>
    </r>
  </si>
  <si>
    <r>
      <t>پیگیری</t>
    </r>
    <r>
      <rPr>
        <b/>
        <sz val="10.5"/>
        <rFont val="Times New Roman"/>
        <family val="1"/>
      </rPr>
      <t xml:space="preserve"> </t>
    </r>
    <r>
      <rPr>
        <b/>
        <sz val="10.5"/>
        <rFont val="2  Roya"/>
        <charset val="178"/>
      </rPr>
      <t>حسابرسی از پایگاه شکاری شهید سرلشکر خلبان علیرضا یاسینی (بوشهر)</t>
    </r>
  </si>
  <si>
    <t>ف. آ.ت.د رشت نداجا</t>
  </si>
  <si>
    <t>سرویس حمل و نقل نداجا</t>
  </si>
  <si>
    <r>
      <t>پیگیری</t>
    </r>
    <r>
      <rPr>
        <b/>
        <sz val="11"/>
        <rFont val="Tahoma"/>
        <family val="2"/>
      </rPr>
      <t xml:space="preserve"> </t>
    </r>
    <r>
      <rPr>
        <b/>
        <sz val="11"/>
        <rFont val="2  Roya"/>
        <charset val="178"/>
      </rPr>
      <t>حسابرسی از ف. آ.ت.د رشت نداجا</t>
    </r>
  </si>
  <si>
    <r>
      <t>پیگیری</t>
    </r>
    <r>
      <rPr>
        <b/>
        <sz val="11"/>
        <rFont val="Tahoma"/>
        <family val="2"/>
      </rPr>
      <t xml:space="preserve"> </t>
    </r>
    <r>
      <rPr>
        <b/>
        <sz val="11"/>
        <rFont val="2  Roya"/>
        <charset val="178"/>
      </rPr>
      <t>حسابرسی از ف آموزش تفنگداران منجیل</t>
    </r>
  </si>
  <si>
    <r>
      <t>پیگیری</t>
    </r>
    <r>
      <rPr>
        <b/>
        <sz val="11"/>
        <rFont val="Tahoma"/>
        <family val="2"/>
      </rPr>
      <t xml:space="preserve"> </t>
    </r>
    <r>
      <rPr>
        <b/>
        <sz val="11"/>
        <rFont val="2  Roya"/>
        <charset val="178"/>
      </rPr>
      <t>حسابرسی از سرویس حمل و نقل نداجا</t>
    </r>
  </si>
  <si>
    <r>
      <t>پیگیری</t>
    </r>
    <r>
      <rPr>
        <b/>
        <sz val="11"/>
        <rFont val="Tahoma"/>
        <family val="2"/>
      </rPr>
      <t xml:space="preserve"> </t>
    </r>
    <r>
      <rPr>
        <b/>
        <sz val="11"/>
        <rFont val="2  Roya"/>
        <charset val="178"/>
      </rPr>
      <t>حسابرسی از ف آماد و پش نداجا</t>
    </r>
  </si>
  <si>
    <t xml:space="preserve">اداره فناوری اطلاعات آجا </t>
  </si>
  <si>
    <t>معاونت اطلاعات آجا</t>
  </si>
  <si>
    <t xml:space="preserve">فرماندهی جنگال راهبردی آجا </t>
  </si>
  <si>
    <t>دبیرخانه ستاد آجا</t>
  </si>
  <si>
    <t>پیگیری حسابرسی از مجری طرح های عمرانی ستاد آجا</t>
  </si>
  <si>
    <t>واحد اجرایی آجا</t>
  </si>
  <si>
    <t>پیگیری حسابرسی از ق پشتیبانی ستاد آجا</t>
  </si>
  <si>
    <r>
      <t>پیگیری</t>
    </r>
    <r>
      <rPr>
        <b/>
        <sz val="10"/>
        <rFont val="Tahoma"/>
        <family val="2"/>
      </rPr>
      <t xml:space="preserve"> </t>
    </r>
    <r>
      <rPr>
        <b/>
        <sz val="10"/>
        <rFont val="2  Roya"/>
        <charset val="178"/>
      </rPr>
      <t>حسابرسی از معاونت اطلاعات آجا</t>
    </r>
  </si>
  <si>
    <r>
      <t>پیگیری</t>
    </r>
    <r>
      <rPr>
        <b/>
        <sz val="10"/>
        <rFont val="Tahoma"/>
        <family val="2"/>
      </rPr>
      <t xml:space="preserve"> </t>
    </r>
    <r>
      <rPr>
        <b/>
        <sz val="10"/>
        <rFont val="2  Roya"/>
        <charset val="178"/>
      </rPr>
      <t xml:space="preserve">حسابرسی از فرماندهی جنگال راهبردی آجا </t>
    </r>
  </si>
  <si>
    <r>
      <t>پیگیری</t>
    </r>
    <r>
      <rPr>
        <b/>
        <sz val="10"/>
        <rFont val="Tahoma"/>
        <family val="2"/>
      </rPr>
      <t xml:space="preserve"> </t>
    </r>
    <r>
      <rPr>
        <b/>
        <sz val="10"/>
        <rFont val="2  Roya"/>
        <charset val="178"/>
      </rPr>
      <t>حسابرسی از دبیرخانه ستاد آجا</t>
    </r>
  </si>
  <si>
    <r>
      <t>پیگیری</t>
    </r>
    <r>
      <rPr>
        <b/>
        <sz val="10"/>
        <rFont val="Tahoma"/>
        <family val="2"/>
      </rPr>
      <t xml:space="preserve"> </t>
    </r>
    <r>
      <rPr>
        <b/>
        <sz val="10"/>
        <rFont val="2  Roya"/>
        <charset val="178"/>
      </rPr>
      <t>حسابرسی از اداره فناوری اطلاعات آجا</t>
    </r>
  </si>
  <si>
    <r>
      <t>پیگیری</t>
    </r>
    <r>
      <rPr>
        <b/>
        <sz val="10"/>
        <rFont val="Tahoma"/>
        <family val="2"/>
      </rPr>
      <t xml:space="preserve"> </t>
    </r>
    <r>
      <rPr>
        <b/>
        <sz val="10"/>
        <rFont val="2  Roya"/>
        <charset val="178"/>
      </rPr>
      <t>حسابرسی از کانون بازنشستگان آجا</t>
    </r>
  </si>
  <si>
    <t>صندوق تعاون و سرمایه گذاری مسکن بتاجا</t>
  </si>
  <si>
    <t>ستاد بنیاد تعاون آجا</t>
  </si>
  <si>
    <t xml:space="preserve">شرکت فرودگاهی عقاب عسلویه </t>
  </si>
  <si>
    <t>رسیدگی به تخلفات کارمند هادی قلیچ اوغلی جمعی معاونت تربیت و آموزش نزاجا</t>
  </si>
  <si>
    <t>مجتمع رفاهی شهید قرنی</t>
  </si>
  <si>
    <r>
      <t>پیگیری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theme="1"/>
        <rFont val="2  Roya"/>
        <charset val="178"/>
      </rPr>
      <t>حسابرسی از پشتیبانی قرارگاه ستاد نزاجا</t>
    </r>
  </si>
  <si>
    <r>
      <t>پیگیری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theme="1"/>
        <rFont val="2  Roya"/>
        <charset val="178"/>
      </rPr>
      <t>حسابرسی از قرارگاه و ستاد فرماندهی هوانیروز</t>
    </r>
  </si>
  <si>
    <r>
      <t>پیگیری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theme="1"/>
        <rFont val="2  Roya"/>
        <charset val="178"/>
      </rPr>
      <t>حسابرسی از تیپ 40 پیاده شهید سرلشکر خسرو ابراهیمی (اردبیل)</t>
    </r>
  </si>
  <si>
    <r>
      <t>پیگیری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theme="1"/>
        <rFont val="2  Roya"/>
        <charset val="178"/>
      </rPr>
      <t>حسابرسی از بیما خانواده</t>
    </r>
  </si>
  <si>
    <t>شرکت عمران توسعه گران پیشگام</t>
  </si>
  <si>
    <t xml:space="preserve">مراکز اقتصادی آجا
</t>
  </si>
  <si>
    <t>بیلان کلی و عملکرد سازمان حسابرسی آجا در سال 1397</t>
  </si>
  <si>
    <t xml:space="preserve">بیلان عملکرد مدیریت حسابرسی از نداجا در سال 97 </t>
  </si>
  <si>
    <t xml:space="preserve">بیلان عملکرد مدیریت حسابرسی از نهاجا در سال 97 </t>
  </si>
  <si>
    <t>بیلان عملکرد مدیریت حسابرسی از نزاجا  در سال 97</t>
  </si>
  <si>
    <t>بیلان عملکرد مدیریت حسابرسی از ستاد آجا در سال 97</t>
  </si>
  <si>
    <t>بیلان عملکرد مدیریت حسابرسی از مراکز اقتصادی آجا در سال 97</t>
  </si>
  <si>
    <t>پیگیری حسابرسی از شرکت تعاونی سیف معدن</t>
  </si>
  <si>
    <t>کانون بازنشستگان آجا</t>
  </si>
  <si>
    <t>املاک و اراضی آجا</t>
  </si>
  <si>
    <t>مأموریت هاي ارجاعي ( غير مترقبه )</t>
  </si>
  <si>
    <t>پیگیری حسابرسی از شرکت هواپیمایی کاسپین</t>
  </si>
  <si>
    <r>
      <t>پیگیری</t>
    </r>
    <r>
      <rPr>
        <b/>
        <sz val="11"/>
        <rFont val="Tahoma"/>
        <family val="2"/>
      </rPr>
      <t xml:space="preserve"> </t>
    </r>
    <r>
      <rPr>
        <b/>
        <sz val="11"/>
        <rFont val="2  Roya"/>
        <charset val="178"/>
      </rPr>
      <t>حسابرسی از ابهاد و بیمارستان گلستان نداجا</t>
    </r>
  </si>
  <si>
    <t>افزایش</t>
  </si>
  <si>
    <t>بیلان عملکرد مدیریت حسابرسی از قرارگاه پدافند هوایی خاتم الانبیاء(ص) در سال 97</t>
  </si>
  <si>
    <t>بیمارستان فوق تخصصی هاجر(س)</t>
  </si>
  <si>
    <t xml:space="preserve">گروه 55 توپخانه شهید محمد کاظم واعظ نزاجا - اصفهان </t>
  </si>
  <si>
    <t>تیپ 364 پیاده شهید سرتیپ علی نصیر زاده نزاجا - مهاباد</t>
  </si>
  <si>
    <t>فرماندهی آماد و پش منطقه شمال شرق نزاجا -  مشهد</t>
  </si>
  <si>
    <t>گروه سوم رزمی پشتیبانی مستقیم هوانیروز -  کرمان</t>
  </si>
  <si>
    <t>مراتکاور شهید سرلشکر ابوالفضل شبان نزاجا</t>
  </si>
  <si>
    <r>
      <t>پیگیری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theme="1"/>
        <rFont val="2  Roya"/>
        <charset val="178"/>
      </rPr>
      <t xml:space="preserve">حسابرسی از گروه 55 توپخانه شهید محمد کاظم واعظ نزاجا - اصفهان </t>
    </r>
  </si>
  <si>
    <r>
      <t>پیگیری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theme="1"/>
        <rFont val="2  Roya"/>
        <charset val="178"/>
      </rPr>
      <t>حسابرسی از بیمارستان فوق تخصصی هاجر(س)</t>
    </r>
  </si>
  <si>
    <r>
      <t>پیگیری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theme="1"/>
        <rFont val="2  Roya"/>
        <charset val="178"/>
      </rPr>
      <t>حسابرسی از تیپ 364 پیاده شهید سرتیپ علی نصیر زاده نزاجا - مهاباد</t>
    </r>
  </si>
  <si>
    <r>
      <t>پیگیری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theme="1"/>
        <rFont val="2  Roya"/>
        <charset val="178"/>
      </rPr>
      <t>حسابرسی از فرماندهی آماد و پش منطقه شمال شرق نزاجا -  مشهد</t>
    </r>
  </si>
  <si>
    <r>
      <t>پیگیری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theme="1"/>
        <rFont val="2  Roya"/>
        <charset val="178"/>
      </rPr>
      <t>حسابرسی از گروه سوم رزمی پشتیبانی مستقیم هوانیروز -  کرمان</t>
    </r>
  </si>
  <si>
    <r>
      <t>پیگیری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theme="1"/>
        <rFont val="2  Roya"/>
        <charset val="178"/>
      </rPr>
      <t>حسابرسی از مراتکاورشهید سرلشکر ابوالفضل شبان  نزاجا</t>
    </r>
  </si>
  <si>
    <r>
      <t>پیگیری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theme="1"/>
        <rFont val="2  Roya"/>
        <charset val="178"/>
      </rPr>
      <t>حسابرسی از آمادو پشتیبانی منطقه جنوب شرق - شیراز</t>
    </r>
  </si>
  <si>
    <r>
      <t>پیگیری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theme="1"/>
        <rFont val="2  Roya"/>
        <charset val="178"/>
      </rPr>
      <t>حسابرسی از تیپ 188 شهید سرلشکر یعقوب احمد بیگی نزاجا - زاهدان</t>
    </r>
  </si>
  <si>
    <r>
      <t>پیگیری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theme="1"/>
        <rFont val="2  Roya"/>
        <charset val="178"/>
      </rPr>
      <t>حسابرسی از تیپ 292 زرهی شهید سرلشکر غلامرضا آزادی نزاجا - اهواز</t>
    </r>
  </si>
  <si>
    <r>
      <t>پیگیری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theme="1"/>
        <rFont val="2  Roya"/>
        <charset val="178"/>
      </rPr>
      <t>حسابرسی از مرکز بهداری شهید سرلشکر دکتر احمد هجرتی نزاجا</t>
    </r>
  </si>
  <si>
    <t>منطقه پدافند شهید سرتیپ فرهاد دستنبو - همدان</t>
  </si>
  <si>
    <r>
      <t>پیگیری</t>
    </r>
    <r>
      <rPr>
        <b/>
        <sz val="11"/>
        <rFont val="Tahoma"/>
        <family val="2"/>
      </rPr>
      <t xml:space="preserve"> </t>
    </r>
    <r>
      <rPr>
        <b/>
        <sz val="11"/>
        <rFont val="2  Roya"/>
        <charset val="178"/>
      </rPr>
      <t>حسابرسی از منطقه پدافند شهید سرتیپ فرهاد دستنبو - همدان</t>
    </r>
  </si>
  <si>
    <t xml:space="preserve">ف. آموزش های هوایی شهید خضرایی </t>
  </si>
  <si>
    <r>
      <t>پیگیری</t>
    </r>
    <r>
      <rPr>
        <b/>
        <sz val="11"/>
        <rFont val="Tahoma"/>
        <family val="2"/>
      </rPr>
      <t xml:space="preserve"> </t>
    </r>
    <r>
      <rPr>
        <b/>
        <sz val="11"/>
        <rFont val="2  Roya"/>
        <charset val="178"/>
      </rPr>
      <t xml:space="preserve">حسابرسی ازف. آموزش های هوایی شهید خضرایی </t>
    </r>
  </si>
  <si>
    <t>منطقه سوم نبوت نداجا -  کنارک</t>
  </si>
  <si>
    <t>ف کارخانجات منطقه یکم دریایی - بندر عباس</t>
  </si>
  <si>
    <t>بیمارستان منطقه دوم دریایی - بوشهر</t>
  </si>
  <si>
    <r>
      <t>پیگیری</t>
    </r>
    <r>
      <rPr>
        <b/>
        <sz val="11"/>
        <rFont val="Tahoma"/>
        <family val="2"/>
      </rPr>
      <t xml:space="preserve"> </t>
    </r>
    <r>
      <rPr>
        <b/>
        <sz val="11"/>
        <rFont val="2  Roya"/>
        <charset val="178"/>
      </rPr>
      <t>حسابرسی از بیمارستان منطقه دوم دریایی - بوشهر</t>
    </r>
  </si>
  <si>
    <r>
      <t>پیگیری</t>
    </r>
    <r>
      <rPr>
        <b/>
        <sz val="11"/>
        <rFont val="Tahoma"/>
        <family val="2"/>
      </rPr>
      <t xml:space="preserve"> </t>
    </r>
    <r>
      <rPr>
        <b/>
        <sz val="11"/>
        <rFont val="2  Roya"/>
        <charset val="178"/>
      </rPr>
      <t>حسابرسی از بیمارستان فوق تخصصی ولیعصر (عج) - رشت</t>
    </r>
  </si>
  <si>
    <r>
      <t>پیگیری</t>
    </r>
    <r>
      <rPr>
        <b/>
        <sz val="11"/>
        <rFont val="Tahoma"/>
        <family val="2"/>
      </rPr>
      <t xml:space="preserve"> </t>
    </r>
    <r>
      <rPr>
        <b/>
        <sz val="11"/>
        <rFont val="2  Roya"/>
        <charset val="178"/>
      </rPr>
      <t xml:space="preserve">حسابرسی از منطقه چهارم دریایی امام رضا(ع) - انزلی </t>
    </r>
  </si>
  <si>
    <t>شرکت عمران آبشار اسپادانا - اصفهان</t>
  </si>
  <si>
    <t>شرکت عمران ذوالفقار خراسان - مشهد</t>
  </si>
  <si>
    <t>شرکت مکران ایمن پارسا نداجا</t>
  </si>
  <si>
    <t xml:space="preserve"> پیگیری حسابرسی از شرکت مکران ایمن پارسا نداجا</t>
  </si>
  <si>
    <t>پیگیری حسابرسی از پروژه چیتگر (موسسه مسکن سازان بتاجا )</t>
  </si>
  <si>
    <t>پیگیری حسابرسی از شرکت عمران توسعه گران پیشگام</t>
  </si>
  <si>
    <t>پشتیبانی قرارگاه نزاجا</t>
  </si>
  <si>
    <t xml:space="preserve">سرویس ارتباط هوایی آجا (ساها) </t>
  </si>
  <si>
    <t>تیپ 40 پیاده شهید سرلشکر خسرو ابراهیمی - سراب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</si>
</sst>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  <charset val="178"/>
    </font>
    <font>
      <b/>
      <sz val="12"/>
      <name val="Zar"/>
      <charset val="178"/>
    </font>
    <font>
      <b/>
      <sz val="18"/>
      <name val="B Zar"/>
      <charset val="178"/>
    </font>
    <font>
      <b/>
      <sz val="9"/>
      <name val="B Zar"/>
      <charset val="178"/>
    </font>
    <font>
      <b/>
      <sz val="11"/>
      <name val="B Zar"/>
      <charset val="178"/>
    </font>
    <font>
      <b/>
      <sz val="10"/>
      <name val="B Zar"/>
      <charset val="178"/>
    </font>
    <font>
      <b/>
      <sz val="12"/>
      <name val="B Zar"/>
      <charset val="178"/>
    </font>
    <font>
      <sz val="8"/>
      <name val="Arial"/>
      <family val="2"/>
    </font>
    <font>
      <sz val="10"/>
      <name val="B Zar"/>
      <charset val="178"/>
    </font>
    <font>
      <b/>
      <sz val="16"/>
      <color indexed="10"/>
      <name val="B Zar"/>
      <charset val="178"/>
    </font>
    <font>
      <sz val="12"/>
      <color rgb="FF000000"/>
      <name val="2  Roya"/>
      <charset val="178"/>
    </font>
    <font>
      <sz val="12"/>
      <color rgb="FF000000"/>
      <name val="B Roya"/>
      <charset val="178"/>
    </font>
    <font>
      <b/>
      <sz val="11"/>
      <name val="2  Zar"/>
      <charset val="178"/>
    </font>
    <font>
      <b/>
      <sz val="12"/>
      <color rgb="FF000000"/>
      <name val="B Roya"/>
      <charset val="178"/>
    </font>
    <font>
      <b/>
      <sz val="11"/>
      <name val="2  Roya"/>
      <charset val="178"/>
    </font>
    <font>
      <b/>
      <sz val="10"/>
      <name val="B Nazanin"/>
      <charset val="178"/>
    </font>
    <font>
      <b/>
      <sz val="12"/>
      <name val="B Nazanin"/>
      <charset val="178"/>
    </font>
    <font>
      <b/>
      <sz val="12"/>
      <name val="B Roya"/>
      <charset val="178"/>
    </font>
    <font>
      <sz val="10"/>
      <name val="Arial"/>
      <family val="2"/>
    </font>
    <font>
      <b/>
      <sz val="11"/>
      <color rgb="FF000000"/>
      <name val="2  Roya"/>
      <charset val="178"/>
    </font>
    <font>
      <b/>
      <sz val="11"/>
      <name val="Tahoma"/>
      <family val="2"/>
    </font>
    <font>
      <sz val="11"/>
      <name val="2  Roya"/>
      <charset val="178"/>
    </font>
    <font>
      <b/>
      <sz val="11"/>
      <color rgb="FF000000"/>
      <name val="B Roya"/>
      <charset val="178"/>
    </font>
    <font>
      <sz val="11"/>
      <color rgb="FF000000"/>
      <name val="2  Roya"/>
      <charset val="178"/>
    </font>
    <font>
      <b/>
      <sz val="10.5"/>
      <name val="2  Roya"/>
      <charset val="178"/>
    </font>
    <font>
      <b/>
      <sz val="10.5"/>
      <name val="Times New Roman"/>
      <family val="1"/>
    </font>
    <font>
      <sz val="10"/>
      <color rgb="FF000000"/>
      <name val="2  Roya"/>
      <charset val="178"/>
    </font>
    <font>
      <b/>
      <sz val="10"/>
      <name val="2  Roya"/>
      <charset val="178"/>
    </font>
    <font>
      <sz val="10"/>
      <name val="2  Roya"/>
      <charset val="178"/>
    </font>
    <font>
      <b/>
      <sz val="10"/>
      <name val="Tahoma"/>
      <family val="2"/>
    </font>
    <font>
      <sz val="10"/>
      <color rgb="FF000000"/>
      <name val="B Roya"/>
      <charset val="178"/>
    </font>
    <font>
      <b/>
      <sz val="16"/>
      <color theme="1"/>
      <name val="B Zar"/>
      <charset val="178"/>
    </font>
    <font>
      <b/>
      <sz val="12"/>
      <color theme="1"/>
      <name val="B Zar"/>
      <charset val="178"/>
    </font>
    <font>
      <b/>
      <sz val="11"/>
      <color theme="1"/>
      <name val="B Zar"/>
      <charset val="178"/>
    </font>
    <font>
      <sz val="12"/>
      <color theme="1"/>
      <name val="2  Roya"/>
      <charset val="178"/>
    </font>
    <font>
      <b/>
      <sz val="11"/>
      <color theme="1"/>
      <name val="B Roya"/>
      <charset val="178"/>
    </font>
    <font>
      <b/>
      <sz val="11"/>
      <color theme="1"/>
      <name val="2  Roya"/>
      <charset val="178"/>
    </font>
    <font>
      <b/>
      <sz val="11"/>
      <color theme="1"/>
      <name val="Tahoma"/>
      <family val="2"/>
    </font>
    <font>
      <sz val="10"/>
      <color theme="1"/>
      <name val="B Zar"/>
      <charset val="178"/>
    </font>
    <font>
      <b/>
      <sz val="10"/>
      <color rgb="FF000000"/>
      <name val="2  Roya"/>
      <charset val="178"/>
    </font>
    <font>
      <b/>
      <sz val="11"/>
      <name val="2  Mitra"/>
      <charset val="17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wrapText="1" shrinkToFit="1"/>
    </xf>
    <xf numFmtId="0" fontId="6" fillId="0" borderId="0" xfId="0" applyFont="1"/>
    <xf numFmtId="49" fontId="1" fillId="0" borderId="0" xfId="0" applyNumberFormat="1" applyFont="1" applyBorder="1" applyAlignment="1">
      <alignment horizontal="center" vertical="center" wrapText="1" readingOrder="2"/>
    </xf>
    <xf numFmtId="49" fontId="6" fillId="0" borderId="0" xfId="0" applyNumberFormat="1" applyFont="1" applyBorder="1" applyAlignment="1">
      <alignment horizontal="center" vertical="center" wrapText="1" readingOrder="2"/>
    </xf>
    <xf numFmtId="0" fontId="6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shrinkToFit="1"/>
    </xf>
    <xf numFmtId="0" fontId="6" fillId="0" borderId="0" xfId="0" applyFont="1" applyBorder="1" applyAlignment="1">
      <alignment horizontal="center" vertical="center" shrinkToFit="1" readingOrder="2"/>
    </xf>
    <xf numFmtId="0" fontId="6" fillId="0" borderId="0" xfId="0" applyFont="1" applyBorder="1" applyAlignment="1">
      <alignment horizontal="center" vertical="center" shrinkToFit="1"/>
    </xf>
    <xf numFmtId="0" fontId="6" fillId="0" borderId="0" xfId="0" applyFont="1" applyBorder="1" applyAlignment="1">
      <alignment shrinkToFit="1"/>
    </xf>
    <xf numFmtId="0" fontId="4" fillId="0" borderId="0" xfId="0" applyFont="1" applyBorder="1" applyAlignment="1">
      <alignment horizontal="center" vertical="center" shrinkToFit="1"/>
    </xf>
    <xf numFmtId="0" fontId="6" fillId="0" borderId="0" xfId="0" applyFont="1" applyBorder="1" applyAlignment="1">
      <alignment vertical="center" shrinkToFit="1"/>
    </xf>
    <xf numFmtId="0" fontId="3" fillId="0" borderId="0" xfId="0" applyFont="1" applyAlignment="1">
      <alignment readingOrder="2"/>
    </xf>
    <xf numFmtId="0" fontId="0" fillId="0" borderId="0" xfId="0" applyBorder="1" applyAlignment="1">
      <alignment wrapText="1" shrinkToFit="1"/>
    </xf>
    <xf numFmtId="0" fontId="3" fillId="0" borderId="0" xfId="0" applyFont="1" applyBorder="1"/>
    <xf numFmtId="1" fontId="6" fillId="0" borderId="0" xfId="0" applyNumberFormat="1" applyFont="1" applyBorder="1" applyAlignment="1">
      <alignment horizontal="center" readingOrder="2"/>
    </xf>
    <xf numFmtId="0" fontId="0" fillId="0" borderId="0" xfId="0" applyAlignment="1">
      <alignment horizontal="center" vertical="center" wrapText="1" shrinkToFit="1"/>
    </xf>
    <xf numFmtId="0" fontId="3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wrapText="1" readingOrder="2"/>
    </xf>
    <xf numFmtId="0" fontId="10" fillId="0" borderId="0" xfId="0" applyFont="1" applyBorder="1" applyAlignment="1">
      <alignment horizontal="center" vertical="top" wrapText="1" readingOrder="2"/>
    </xf>
    <xf numFmtId="0" fontId="6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 readingOrder="2"/>
    </xf>
    <xf numFmtId="0" fontId="6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Border="1" applyAlignment="1">
      <alignment vertical="center" wrapText="1" shrinkToFit="1"/>
    </xf>
    <xf numFmtId="0" fontId="6" fillId="0" borderId="0" xfId="0" applyFont="1" applyBorder="1" applyAlignment="1">
      <alignment horizontal="center" vertical="center" readingOrder="2"/>
    </xf>
    <xf numFmtId="0" fontId="3" fillId="0" borderId="0" xfId="0" applyFont="1" applyBorder="1" applyAlignment="1">
      <alignment vertical="center"/>
    </xf>
    <xf numFmtId="0" fontId="6" fillId="0" borderId="3" xfId="0" applyFont="1" applyBorder="1" applyAlignment="1">
      <alignment horizontal="center" vertical="center" readingOrder="2"/>
    </xf>
    <xf numFmtId="0" fontId="11" fillId="0" borderId="0" xfId="0" applyFont="1" applyBorder="1" applyAlignment="1">
      <alignment horizontal="center" vertical="center" wrapText="1" readingOrder="2"/>
    </xf>
    <xf numFmtId="0" fontId="12" fillId="0" borderId="0" xfId="0" applyFont="1" applyAlignment="1">
      <alignment horizontal="center" vertical="center" readingOrder="2"/>
    </xf>
    <xf numFmtId="0" fontId="6" fillId="2" borderId="1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readingOrder="2"/>
    </xf>
    <xf numFmtId="0" fontId="6" fillId="0" borderId="16" xfId="0" applyFont="1" applyBorder="1" applyAlignment="1">
      <alignment horizontal="center" vertical="center" readingOrder="2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 wrapText="1" readingOrder="2"/>
    </xf>
    <xf numFmtId="0" fontId="6" fillId="2" borderId="13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 vertical="center" wrapText="1" readingOrder="2"/>
    </xf>
    <xf numFmtId="0" fontId="6" fillId="0" borderId="18" xfId="0" applyFont="1" applyFill="1" applyBorder="1" applyAlignment="1">
      <alignment horizontal="center" vertical="center" wrapText="1" readingOrder="2"/>
    </xf>
    <xf numFmtId="0" fontId="14" fillId="0" borderId="21" xfId="0" applyFont="1" applyBorder="1" applyAlignment="1">
      <alignment horizontal="center" vertical="center" wrapText="1" readingOrder="2"/>
    </xf>
    <xf numFmtId="0" fontId="14" fillId="0" borderId="11" xfId="0" applyFont="1" applyBorder="1" applyAlignment="1">
      <alignment horizontal="right" vertical="center" wrapText="1" readingOrder="2"/>
    </xf>
    <xf numFmtId="0" fontId="14" fillId="0" borderId="27" xfId="0" applyFont="1" applyBorder="1" applyAlignment="1">
      <alignment horizontal="center" vertical="center" wrapText="1" readingOrder="2"/>
    </xf>
    <xf numFmtId="0" fontId="21" fillId="0" borderId="20" xfId="0" applyFont="1" applyBorder="1" applyAlignment="1">
      <alignment horizontal="center" vertical="center" wrapText="1" readingOrder="2"/>
    </xf>
    <xf numFmtId="0" fontId="22" fillId="0" borderId="21" xfId="0" applyFont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right" vertical="center" wrapText="1" readingOrder="2"/>
    </xf>
    <xf numFmtId="0" fontId="14" fillId="0" borderId="21" xfId="0" quotePrefix="1" applyFont="1" applyBorder="1" applyAlignment="1">
      <alignment horizontal="center" vertical="center" wrapText="1" readingOrder="2"/>
    </xf>
    <xf numFmtId="0" fontId="23" fillId="0" borderId="25" xfId="0" applyFont="1" applyBorder="1" applyAlignment="1">
      <alignment horizontal="center" vertical="center" wrapText="1" readingOrder="2"/>
    </xf>
    <xf numFmtId="0" fontId="14" fillId="0" borderId="26" xfId="0" applyFont="1" applyBorder="1" applyAlignment="1">
      <alignment horizontal="right" vertical="center" wrapText="1" readingOrder="2"/>
    </xf>
    <xf numFmtId="0" fontId="23" fillId="0" borderId="20" xfId="0" applyFont="1" applyBorder="1" applyAlignment="1">
      <alignment horizontal="center" vertical="center" wrapText="1" readingOrder="2"/>
    </xf>
    <xf numFmtId="0" fontId="19" fillId="0" borderId="21" xfId="0" applyFont="1" applyBorder="1" applyAlignment="1">
      <alignment horizontal="center" vertical="center" wrapText="1" readingOrder="2"/>
    </xf>
    <xf numFmtId="0" fontId="24" fillId="0" borderId="11" xfId="0" applyFont="1" applyBorder="1" applyAlignment="1">
      <alignment horizontal="right" vertical="center" wrapText="1" readingOrder="2"/>
    </xf>
    <xf numFmtId="0" fontId="19" fillId="0" borderId="20" xfId="0" applyFont="1" applyBorder="1" applyAlignment="1">
      <alignment horizontal="center" vertical="center" wrapText="1" readingOrder="2"/>
    </xf>
    <xf numFmtId="0" fontId="19" fillId="0" borderId="21" xfId="0" quotePrefix="1" applyFont="1" applyBorder="1" applyAlignment="1">
      <alignment horizontal="center" vertical="center" wrapText="1" readingOrder="2"/>
    </xf>
    <xf numFmtId="0" fontId="18" fillId="0" borderId="0" xfId="0" applyFont="1"/>
    <xf numFmtId="0" fontId="32" fillId="0" borderId="0" xfId="0" applyFont="1"/>
    <xf numFmtId="0" fontId="34" fillId="0" borderId="0" xfId="0" applyFont="1" applyBorder="1" applyAlignment="1">
      <alignment horizontal="center" wrapText="1" readingOrder="2"/>
    </xf>
    <xf numFmtId="0" fontId="32" fillId="0" borderId="0" xfId="0" applyFont="1" applyAlignment="1">
      <alignment vertical="center"/>
    </xf>
    <xf numFmtId="0" fontId="35" fillId="0" borderId="20" xfId="0" applyFont="1" applyBorder="1" applyAlignment="1">
      <alignment horizontal="center" vertical="center" wrapText="1" readingOrder="2"/>
    </xf>
    <xf numFmtId="0" fontId="36" fillId="0" borderId="11" xfId="0" applyFont="1" applyBorder="1" applyAlignment="1">
      <alignment horizontal="justify" vertical="center" wrapText="1" readingOrder="2"/>
    </xf>
    <xf numFmtId="0" fontId="36" fillId="0" borderId="11" xfId="0" applyFont="1" applyBorder="1" applyAlignment="1">
      <alignment horizontal="center" vertical="center" wrapText="1" readingOrder="2"/>
    </xf>
    <xf numFmtId="0" fontId="36" fillId="0" borderId="21" xfId="0" applyFont="1" applyBorder="1" applyAlignment="1">
      <alignment horizontal="center" vertical="center" wrapText="1" readingOrder="2"/>
    </xf>
    <xf numFmtId="0" fontId="36" fillId="0" borderId="11" xfId="0" applyFont="1" applyBorder="1" applyAlignment="1">
      <alignment horizontal="right" vertical="center" wrapText="1" readingOrder="2"/>
    </xf>
    <xf numFmtId="0" fontId="33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 readingOrder="2"/>
    </xf>
    <xf numFmtId="0" fontId="38" fillId="0" borderId="0" xfId="0" applyFont="1" applyBorder="1" applyAlignment="1">
      <alignment horizontal="center" vertical="center" readingOrder="2"/>
    </xf>
    <xf numFmtId="0" fontId="26" fillId="0" borderId="4" xfId="0" applyFont="1" applyBorder="1" applyAlignment="1">
      <alignment horizontal="justify" vertical="center" wrapText="1" readingOrder="2"/>
    </xf>
    <xf numFmtId="0" fontId="30" fillId="0" borderId="4" xfId="0" applyFont="1" applyBorder="1" applyAlignment="1">
      <alignment horizontal="center" vertical="center" wrapText="1" readingOrder="2"/>
    </xf>
    <xf numFmtId="0" fontId="26" fillId="0" borderId="3" xfId="0" applyFont="1" applyBorder="1" applyAlignment="1">
      <alignment horizontal="center" vertical="center" wrapText="1" readingOrder="2"/>
    </xf>
    <xf numFmtId="0" fontId="28" fillId="0" borderId="28" xfId="0" applyFont="1" applyBorder="1" applyAlignment="1">
      <alignment horizontal="center" vertical="center" wrapText="1" readingOrder="2"/>
    </xf>
    <xf numFmtId="0" fontId="6" fillId="2" borderId="33" xfId="0" applyFont="1" applyFill="1" applyBorder="1" applyAlignment="1">
      <alignment horizontal="center"/>
    </xf>
    <xf numFmtId="1" fontId="6" fillId="0" borderId="33" xfId="0" applyNumberFormat="1" applyFont="1" applyBorder="1" applyAlignment="1">
      <alignment horizontal="center" vertical="center"/>
    </xf>
    <xf numFmtId="0" fontId="6" fillId="2" borderId="32" xfId="0" applyFont="1" applyFill="1" applyBorder="1" applyAlignment="1">
      <alignment horizontal="center"/>
    </xf>
    <xf numFmtId="1" fontId="6" fillId="0" borderId="34" xfId="0" applyNumberFormat="1" applyFont="1" applyBorder="1" applyAlignment="1">
      <alignment horizontal="center" vertical="center"/>
    </xf>
    <xf numFmtId="1" fontId="6" fillId="0" borderId="35" xfId="0" applyNumberFormat="1" applyFont="1" applyBorder="1" applyAlignment="1">
      <alignment horizontal="center" vertical="center"/>
    </xf>
    <xf numFmtId="1" fontId="6" fillId="0" borderId="32" xfId="0" applyNumberFormat="1" applyFont="1" applyBorder="1" applyAlignment="1">
      <alignment horizontal="center" vertical="center"/>
    </xf>
    <xf numFmtId="0" fontId="15" fillId="2" borderId="32" xfId="0" applyFont="1" applyFill="1" applyBorder="1" applyAlignment="1">
      <alignment horizontal="center"/>
    </xf>
    <xf numFmtId="0" fontId="16" fillId="0" borderId="32" xfId="0" applyFont="1" applyBorder="1" applyAlignment="1">
      <alignment horizontal="center" readingOrder="2"/>
    </xf>
    <xf numFmtId="0" fontId="6" fillId="2" borderId="36" xfId="0" applyFont="1" applyFill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 readingOrder="2"/>
    </xf>
    <xf numFmtId="0" fontId="32" fillId="2" borderId="32" xfId="0" applyFont="1" applyFill="1" applyBorder="1" applyAlignment="1">
      <alignment horizontal="center" vertical="center"/>
    </xf>
    <xf numFmtId="0" fontId="33" fillId="2" borderId="32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wrapText="1" readingOrder="2"/>
    </xf>
    <xf numFmtId="0" fontId="28" fillId="0" borderId="4" xfId="0" applyFont="1" applyFill="1" applyBorder="1" applyAlignment="1">
      <alignment horizontal="justify" vertical="center" wrapText="1" readingOrder="2"/>
    </xf>
    <xf numFmtId="0" fontId="28" fillId="0" borderId="4" xfId="0" applyFont="1" applyFill="1" applyBorder="1" applyAlignment="1">
      <alignment horizontal="center" vertical="center" wrapText="1" readingOrder="2"/>
    </xf>
    <xf numFmtId="0" fontId="28" fillId="0" borderId="28" xfId="0" applyFont="1" applyFill="1" applyBorder="1" applyAlignment="1">
      <alignment horizontal="center" vertical="center" wrapText="1" readingOrder="2"/>
    </xf>
    <xf numFmtId="0" fontId="28" fillId="0" borderId="29" xfId="0" applyFont="1" applyFill="1" applyBorder="1" applyAlignment="1">
      <alignment horizontal="justify" vertical="center" wrapText="1" readingOrder="2"/>
    </xf>
    <xf numFmtId="0" fontId="28" fillId="0" borderId="29" xfId="0" applyFont="1" applyFill="1" applyBorder="1" applyAlignment="1">
      <alignment horizontal="center" vertical="center" wrapText="1" readingOrder="2"/>
    </xf>
    <xf numFmtId="0" fontId="28" fillId="0" borderId="30" xfId="0" applyFont="1" applyFill="1" applyBorder="1" applyAlignment="1">
      <alignment horizontal="center" vertical="center" wrapText="1" readingOrder="2"/>
    </xf>
    <xf numFmtId="0" fontId="40" fillId="0" borderId="8" xfId="0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 wrapText="1" readingOrder="2"/>
    </xf>
    <xf numFmtId="0" fontId="6" fillId="0" borderId="12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12" fillId="2" borderId="37" xfId="0" applyFont="1" applyFill="1" applyBorder="1" applyAlignment="1">
      <alignment horizontal="center" vertical="center" readingOrder="2"/>
    </xf>
    <xf numFmtId="0" fontId="12" fillId="2" borderId="24" xfId="0" applyFont="1" applyFill="1" applyBorder="1" applyAlignment="1">
      <alignment horizontal="center" vertical="center" readingOrder="2"/>
    </xf>
    <xf numFmtId="0" fontId="12" fillId="2" borderId="2" xfId="0" applyFont="1" applyFill="1" applyBorder="1" applyAlignment="1">
      <alignment horizontal="center" vertical="center" readingOrder="2"/>
    </xf>
    <xf numFmtId="0" fontId="27" fillId="0" borderId="4" xfId="0" applyFont="1" applyBorder="1" applyAlignment="1">
      <alignment horizontal="justify" vertical="center" wrapText="1" readingOrder="2"/>
    </xf>
    <xf numFmtId="0" fontId="27" fillId="0" borderId="4" xfId="0" applyFont="1" applyBorder="1" applyAlignment="1">
      <alignment horizontal="center" vertical="center" wrapText="1" readingOrder="2"/>
    </xf>
    <xf numFmtId="0" fontId="27" fillId="0" borderId="4" xfId="0" applyFont="1" applyBorder="1" applyAlignment="1">
      <alignment horizontal="right" vertical="center" wrapText="1" readingOrder="2"/>
    </xf>
    <xf numFmtId="0" fontId="27" fillId="0" borderId="29" xfId="0" applyFont="1" applyBorder="1" applyAlignment="1">
      <alignment horizontal="center" vertical="center" wrapText="1" readingOrder="2"/>
    </xf>
    <xf numFmtId="0" fontId="12" fillId="2" borderId="5" xfId="0" applyFont="1" applyFill="1" applyBorder="1" applyAlignment="1">
      <alignment horizontal="center" vertical="center" readingOrder="2"/>
    </xf>
    <xf numFmtId="0" fontId="12" fillId="2" borderId="6" xfId="0" applyFont="1" applyFill="1" applyBorder="1" applyAlignment="1">
      <alignment horizontal="center" vertical="center" readingOrder="2"/>
    </xf>
    <xf numFmtId="0" fontId="12" fillId="2" borderId="7" xfId="0" applyFont="1" applyFill="1" applyBorder="1" applyAlignment="1">
      <alignment horizontal="center" vertical="center" readingOrder="2"/>
    </xf>
    <xf numFmtId="0" fontId="27" fillId="0" borderId="8" xfId="0" applyFont="1" applyBorder="1" applyAlignment="1">
      <alignment horizontal="center" vertical="center" wrapText="1" readingOrder="2"/>
    </xf>
    <xf numFmtId="0" fontId="27" fillId="0" borderId="31" xfId="0" applyFont="1" applyBorder="1" applyAlignment="1">
      <alignment horizontal="center" vertical="center" wrapText="1" readingOrder="2"/>
    </xf>
    <xf numFmtId="0" fontId="26" fillId="0" borderId="38" xfId="0" applyFont="1" applyBorder="1" applyAlignment="1">
      <alignment horizontal="center" vertical="center" wrapText="1" readingOrder="2"/>
    </xf>
    <xf numFmtId="0" fontId="27" fillId="0" borderId="39" xfId="0" applyFont="1" applyBorder="1" applyAlignment="1">
      <alignment horizontal="justify" vertical="center" wrapText="1" readingOrder="2"/>
    </xf>
    <xf numFmtId="0" fontId="27" fillId="0" borderId="39" xfId="0" applyFont="1" applyBorder="1" applyAlignment="1">
      <alignment horizontal="center" vertical="center" wrapText="1" readingOrder="2"/>
    </xf>
    <xf numFmtId="0" fontId="28" fillId="0" borderId="40" xfId="0" applyFont="1" applyBorder="1" applyAlignment="1">
      <alignment horizontal="center" vertical="center" wrapText="1" readingOrder="2"/>
    </xf>
    <xf numFmtId="0" fontId="26" fillId="0" borderId="41" xfId="0" applyFont="1" applyBorder="1" applyAlignment="1">
      <alignment horizontal="center" vertical="center" wrapText="1" readingOrder="2"/>
    </xf>
    <xf numFmtId="0" fontId="27" fillId="0" borderId="29" xfId="0" applyFont="1" applyBorder="1" applyAlignment="1">
      <alignment horizontal="justify" vertical="center" wrapText="1" readingOrder="2"/>
    </xf>
    <xf numFmtId="0" fontId="28" fillId="0" borderId="30" xfId="0" applyFont="1" applyBorder="1" applyAlignment="1">
      <alignment horizontal="center" vertical="center" wrapText="1" readingOrder="2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shrinkToFit="1"/>
    </xf>
    <xf numFmtId="0" fontId="5" fillId="0" borderId="0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 wrapText="1" readingOrder="2"/>
    </xf>
    <xf numFmtId="0" fontId="35" fillId="0" borderId="23" xfId="0" applyFont="1" applyFill="1" applyBorder="1" applyAlignment="1">
      <alignment horizontal="center" vertical="center" wrapText="1" readingOrder="2"/>
    </xf>
    <xf numFmtId="0" fontId="31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/>
    </xf>
    <xf numFmtId="0" fontId="9" fillId="0" borderId="0" xfId="0" applyFont="1" applyBorder="1" applyAlignment="1">
      <alignment horizontal="center" vertical="center" readingOrder="2"/>
    </xf>
    <xf numFmtId="0" fontId="39" fillId="0" borderId="42" xfId="0" applyFont="1" applyBorder="1" applyAlignment="1">
      <alignment horizontal="center" vertical="center" wrapText="1" readingOrder="2"/>
    </xf>
    <xf numFmtId="0" fontId="39" fillId="0" borderId="8" xfId="0" applyFont="1" applyBorder="1" applyAlignment="1">
      <alignment horizontal="center" vertical="center" wrapText="1" readingOrder="2"/>
    </xf>
    <xf numFmtId="0" fontId="9" fillId="0" borderId="9" xfId="0" applyFont="1" applyBorder="1" applyAlignment="1">
      <alignment horizontal="center" vertical="center" readingOrder="2"/>
    </xf>
    <xf numFmtId="0" fontId="40" fillId="0" borderId="24" xfId="0" applyFont="1" applyFill="1" applyBorder="1" applyAlignment="1">
      <alignment horizontal="center" vertical="center"/>
    </xf>
    <xf numFmtId="0" fontId="40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3300"/>
      <color rgb="FFC82004"/>
      <color rgb="FFBABABA"/>
      <color rgb="FF660033"/>
      <color rgb="FF660066"/>
      <color rgb="FF6699FF"/>
      <color rgb="FF9900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809579170338473E-2"/>
          <c:y val="0.10367181559612032"/>
          <c:w val="0.89524017680472667"/>
          <c:h val="0.8120958888362758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0.17043424601267895"/>
                  <c:y val="0.191642864409825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0670738913774675"/>
                  <c:y val="-9.902874242962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6935032627059536E-2"/>
                  <c:y val="-0.217640844896830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625676178371592"/>
                  <c:y val="-0.1980610703239602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004907136878652"/>
                  <c:y val="-6.716023576223169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19599654935908364"/>
                  <c:y val="0.185699060294519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fa-IR" sz="1125" b="1" i="0" u="none" strike="noStrike" baseline="0">
                    <a:solidFill>
                      <a:srgbClr val="000000"/>
                    </a:solidFill>
                    <a:latin typeface="2  Zar"/>
                    <a:ea typeface="2  Zar"/>
                    <a:cs typeface="2  Zar"/>
                  </a:defRPr>
                </a:pPr>
                <a:endParaRPr lang="fa-I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آجا!$D$3:$D$8</c:f>
              <c:strCache>
                <c:ptCount val="6"/>
                <c:pt idx="0">
                  <c:v>نزاجا </c:v>
                </c:pt>
                <c:pt idx="1">
                  <c:v>ق پ هـ خ</c:v>
                </c:pt>
                <c:pt idx="2">
                  <c:v>نهاجا </c:v>
                </c:pt>
                <c:pt idx="3">
                  <c:v>نداجا </c:v>
                </c:pt>
                <c:pt idx="4">
                  <c:v>ستاد آجا</c:v>
                </c:pt>
                <c:pt idx="5">
                  <c:v>مراکز اقتصادی آجا
</c:v>
                </c:pt>
              </c:strCache>
            </c:strRef>
          </c:cat>
          <c:val>
            <c:numRef>
              <c:f>آجا!$F$3:$F$8</c:f>
              <c:numCache>
                <c:formatCode>General</c:formatCode>
                <c:ptCount val="6"/>
                <c:pt idx="0">
                  <c:v>2122</c:v>
                </c:pt>
                <c:pt idx="1">
                  <c:v>788</c:v>
                </c:pt>
                <c:pt idx="2">
                  <c:v>1159</c:v>
                </c:pt>
                <c:pt idx="3">
                  <c:v>1352</c:v>
                </c:pt>
                <c:pt idx="4">
                  <c:v>1542</c:v>
                </c:pt>
                <c:pt idx="5">
                  <c:v>1576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a-IR"/>
    </a:p>
  </c:txPr>
  <c:printSettings>
    <c:headerFooter alignWithMargins="0"/>
    <c:pageMargins b="1" l="0.75000000000000833" r="0.75000000000000833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471429600845824E-2"/>
          <c:y val="0.13390942847832546"/>
          <c:w val="0.81938414116719949"/>
          <c:h val="0.8034565708699213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chemeClr val="tx1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chemeClr val="tx1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chemeClr val="tx1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2700">
                <a:solidFill>
                  <a:schemeClr val="tx1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0.17451346027457665"/>
                  <c:y val="0.154754448384221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8842564482764984"/>
                  <c:y val="-7.21090572627716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2220291838526298"/>
                  <c:y val="-0.150143765897891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2067918668488714"/>
                  <c:y val="-0.2142823369067710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1957858740653267"/>
                  <c:y val="-2.56069350042790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18490431861234399"/>
                  <c:y val="0.19281392361124339"/>
                </c:manualLayout>
              </c:layout>
              <c:tx>
                <c:rich>
                  <a:bodyPr/>
                  <a:lstStyle/>
                  <a:p>
                    <a:pPr>
                      <a:defRPr lang="fa-IR" sz="1100" b="1" i="0" u="none" strike="noStrike" baseline="0">
                        <a:solidFill>
                          <a:srgbClr val="000000"/>
                        </a:solidFill>
                        <a:latin typeface="2  Zar"/>
                        <a:ea typeface="2  Zar"/>
                        <a:cs typeface="2  Zar"/>
                      </a:defRPr>
                    </a:pPr>
                    <a:fld id="{1488A4C7-A580-4644-859E-59B415EEE312}" type="CATEGORYNAME">
                      <a:rPr lang="fa-IR" sz="1100"/>
                      <a:pPr>
                        <a:defRPr lang="fa-IR" sz="1100" b="1" i="0" u="none" strike="noStrike" baseline="0">
                          <a:solidFill>
                            <a:srgbClr val="000000"/>
                          </a:solidFill>
                          <a:latin typeface="2  Zar"/>
                          <a:ea typeface="2  Zar"/>
                          <a:cs typeface="2  Zar"/>
                        </a:defRPr>
                      </a:pPr>
                      <a:t>[CATEGORY NAME]</a:t>
                    </a:fld>
                    <a:fld id="{C6F061A5-C90F-4452-A468-E93B42DCF38D}" type="PERCENTAGE">
                      <a:rPr lang="fa-IR" sz="1100" baseline="0"/>
                      <a:pPr>
                        <a:defRPr lang="fa-IR" sz="1100" b="1" i="0" u="none" strike="noStrike" baseline="0">
                          <a:solidFill>
                            <a:srgbClr val="000000"/>
                          </a:solidFill>
                          <a:latin typeface="2  Zar"/>
                          <a:ea typeface="2  Zar"/>
                          <a:cs typeface="2  Zar"/>
                        </a:defRPr>
                      </a:pPr>
                      <a:t>[PERCENTAGE]</a:t>
                    </a:fld>
                    <a:endParaRPr lang="fa-IR"/>
                  </a:p>
                </c:rich>
              </c:tx>
              <c:numFmt formatCode="0%" sourceLinked="0"/>
              <c:spPr>
                <a:noFill/>
                <a:ln w="25400">
                  <a:noFill/>
                </a:ln>
              </c:sp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657279344972812"/>
                      <c:h val="0.26325154141368601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lang="fa-IR" sz="1050" b="1" i="0" u="none" strike="noStrike" baseline="0">
                        <a:solidFill>
                          <a:srgbClr val="000000"/>
                        </a:solidFill>
                        <a:latin typeface="2  Zar"/>
                        <a:ea typeface="2  Zar"/>
                        <a:cs typeface="2  Zar"/>
                      </a:defRPr>
                    </a:pPr>
                    <a:fld id="{0A996433-EDBF-4E0C-82A1-1D4A4B6DCCBE}" type="CATEGORYNAME">
                      <a:rPr lang="fa-IR" sz="1050"/>
                      <a:pPr>
                        <a:defRPr lang="fa-IR" sz="1050" b="1" i="0" u="none" strike="noStrike" baseline="0">
                          <a:solidFill>
                            <a:srgbClr val="000000"/>
                          </a:solidFill>
                          <a:latin typeface="2  Zar"/>
                          <a:ea typeface="2  Zar"/>
                          <a:cs typeface="2  Zar"/>
                        </a:defRPr>
                      </a:pPr>
                      <a:t>[CATEGORY NAME]</a:t>
                    </a:fld>
                    <a:r>
                      <a:rPr lang="fa-IR" sz="1050"/>
                      <a:t> </a:t>
                    </a:r>
                  </a:p>
                  <a:p>
                    <a:pPr>
                      <a:defRPr lang="fa-IR" sz="1050" b="1" i="0" u="none" strike="noStrike" baseline="0">
                        <a:solidFill>
                          <a:srgbClr val="000000"/>
                        </a:solidFill>
                        <a:latin typeface="2  Zar"/>
                        <a:ea typeface="2  Zar"/>
                        <a:cs typeface="2  Zar"/>
                      </a:defRPr>
                    </a:pPr>
                    <a:fld id="{E543294F-D9DF-4064-9FE2-BBB67B3DE986}" type="PERCENTAGE">
                      <a:rPr lang="fa-IR" sz="1050" baseline="0"/>
                      <a:pPr>
                        <a:defRPr lang="fa-IR" sz="1050" b="1" i="0" u="none" strike="noStrike" baseline="0">
                          <a:solidFill>
                            <a:srgbClr val="000000"/>
                          </a:solidFill>
                          <a:latin typeface="2  Zar"/>
                          <a:ea typeface="2  Zar"/>
                          <a:cs typeface="2  Zar"/>
                        </a:defRPr>
                      </a:pPr>
                      <a:t>[PERCENTAGE]</a:t>
                    </a:fld>
                    <a:endParaRPr lang="fa-IR"/>
                  </a:p>
                </c:rich>
              </c:tx>
              <c:numFmt formatCode="0%" sourceLinked="0"/>
              <c:spPr>
                <a:noFill/>
                <a:ln w="25400">
                  <a:noFill/>
                </a:ln>
              </c:sp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fa-IR" sz="1200" b="1" i="0" u="none" strike="noStrike" baseline="0">
                    <a:solidFill>
                      <a:srgbClr val="000000"/>
                    </a:solidFill>
                    <a:latin typeface="2  Zar"/>
                    <a:ea typeface="2  Zar"/>
                    <a:cs typeface="2  Zar"/>
                  </a:defRPr>
                </a:pPr>
                <a:endParaRPr lang="fa-I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آجا!$D$3:$D$8</c:f>
              <c:strCache>
                <c:ptCount val="6"/>
                <c:pt idx="0">
                  <c:v>نزاجا </c:v>
                </c:pt>
                <c:pt idx="1">
                  <c:v>ق پ هـ خ</c:v>
                </c:pt>
                <c:pt idx="2">
                  <c:v>نهاجا </c:v>
                </c:pt>
                <c:pt idx="3">
                  <c:v>نداجا </c:v>
                </c:pt>
                <c:pt idx="4">
                  <c:v>ستاد آجا</c:v>
                </c:pt>
                <c:pt idx="5">
                  <c:v>مراکز اقتصادی آجا
</c:v>
                </c:pt>
              </c:strCache>
            </c:strRef>
          </c:cat>
          <c:val>
            <c:numRef>
              <c:f>آجا!$E$3:$E$8</c:f>
              <c:numCache>
                <c:formatCode>General</c:formatCode>
                <c:ptCount val="6"/>
                <c:pt idx="0">
                  <c:v>1808</c:v>
                </c:pt>
                <c:pt idx="1">
                  <c:v>590</c:v>
                </c:pt>
                <c:pt idx="2">
                  <c:v>1014</c:v>
                </c:pt>
                <c:pt idx="3">
                  <c:v>1014</c:v>
                </c:pt>
                <c:pt idx="4">
                  <c:v>1014</c:v>
                </c:pt>
                <c:pt idx="5">
                  <c:v>1092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a-IR"/>
    </a:p>
  </c:txPr>
  <c:printSettings>
    <c:headerFooter alignWithMargins="0"/>
    <c:pageMargins b="1" l="0.75000000000000833" r="0.75000000000000833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28128210931234E-2"/>
          <c:y val="3.902006838148276E-2"/>
          <c:w val="0.94028139836142122"/>
          <c:h val="0.78274067722284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آجا!$E$2</c:f>
              <c:strCache>
                <c:ptCount val="1"/>
                <c:pt idx="0">
                  <c:v>مدت مأموريت پيش بيني شده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آجا!$D$3:$D$8</c:f>
              <c:strCache>
                <c:ptCount val="6"/>
                <c:pt idx="0">
                  <c:v>نزاجا </c:v>
                </c:pt>
                <c:pt idx="1">
                  <c:v>ق پ هـ خ</c:v>
                </c:pt>
                <c:pt idx="2">
                  <c:v>نهاجا </c:v>
                </c:pt>
                <c:pt idx="3">
                  <c:v>نداجا </c:v>
                </c:pt>
                <c:pt idx="4">
                  <c:v>ستاد آجا</c:v>
                </c:pt>
                <c:pt idx="5">
                  <c:v>مراکز اقتصادی آجا
</c:v>
                </c:pt>
              </c:strCache>
            </c:strRef>
          </c:cat>
          <c:val>
            <c:numRef>
              <c:f>آجا!$E$3:$E$8</c:f>
              <c:numCache>
                <c:formatCode>General</c:formatCode>
                <c:ptCount val="6"/>
                <c:pt idx="0">
                  <c:v>1808</c:v>
                </c:pt>
                <c:pt idx="1">
                  <c:v>590</c:v>
                </c:pt>
                <c:pt idx="2">
                  <c:v>1014</c:v>
                </c:pt>
                <c:pt idx="3">
                  <c:v>1014</c:v>
                </c:pt>
                <c:pt idx="4">
                  <c:v>1014</c:v>
                </c:pt>
                <c:pt idx="5">
                  <c:v>1092</c:v>
                </c:pt>
              </c:numCache>
            </c:numRef>
          </c:val>
        </c:ser>
        <c:ser>
          <c:idx val="1"/>
          <c:order val="1"/>
          <c:tx>
            <c:strRef>
              <c:f>آجا!$F$2</c:f>
              <c:strCache>
                <c:ptCount val="1"/>
                <c:pt idx="0">
                  <c:v>مدت مأموريت انجام شده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آجا!$D$3:$D$8</c:f>
              <c:strCache>
                <c:ptCount val="6"/>
                <c:pt idx="0">
                  <c:v>نزاجا </c:v>
                </c:pt>
                <c:pt idx="1">
                  <c:v>ق پ هـ خ</c:v>
                </c:pt>
                <c:pt idx="2">
                  <c:v>نهاجا </c:v>
                </c:pt>
                <c:pt idx="3">
                  <c:v>نداجا </c:v>
                </c:pt>
                <c:pt idx="4">
                  <c:v>ستاد آجا</c:v>
                </c:pt>
                <c:pt idx="5">
                  <c:v>مراکز اقتصادی آجا
</c:v>
                </c:pt>
              </c:strCache>
            </c:strRef>
          </c:cat>
          <c:val>
            <c:numRef>
              <c:f>آجا!$F$3:$F$8</c:f>
              <c:numCache>
                <c:formatCode>General</c:formatCode>
                <c:ptCount val="6"/>
                <c:pt idx="0">
                  <c:v>2122</c:v>
                </c:pt>
                <c:pt idx="1">
                  <c:v>788</c:v>
                </c:pt>
                <c:pt idx="2">
                  <c:v>1159</c:v>
                </c:pt>
                <c:pt idx="3">
                  <c:v>1352</c:v>
                </c:pt>
                <c:pt idx="4">
                  <c:v>1542</c:v>
                </c:pt>
                <c:pt idx="5">
                  <c:v>1576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7308304"/>
        <c:axId val="627308864"/>
      </c:barChart>
      <c:catAx>
        <c:axId val="6273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2  Nazanin" panose="00000400000000000000" pitchFamily="2" charset="-78"/>
              </a:defRPr>
            </a:pPr>
            <a:endParaRPr lang="fa-IR"/>
          </a:p>
        </c:txPr>
        <c:crossAx val="627308864"/>
        <c:crosses val="autoZero"/>
        <c:auto val="1"/>
        <c:lblAlgn val="ctr"/>
        <c:lblOffset val="100"/>
        <c:noMultiLvlLbl val="0"/>
      </c:catAx>
      <c:valAx>
        <c:axId val="6273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273083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51903420307686265"/>
          <c:y val="3.8393568643618287E-2"/>
          <c:w val="0.22118511408542266"/>
          <c:h val="0.25924547980299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2  Zar" panose="00000400000000000000" pitchFamily="2" charset="-78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بیلان عملکرد مدیریت حسابرسی از نزاجا  در سال 97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7.0186693370072176E-2"/>
          <c:y val="4.1351274284550217E-2"/>
          <c:w val="0.92859540525471362"/>
          <c:h val="0.53775532484191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نزاجا!$D$2</c:f>
              <c:strCache>
                <c:ptCount val="1"/>
                <c:pt idx="0">
                  <c:v>مدت مأموريت پيش بيني شده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نزاجا!$B$3:$C$29</c15:sqref>
                  </c15:fullRef>
                </c:ext>
              </c:extLst>
              <c:f>نزاجا!$B$3:$C$28</c:f>
              <c:multiLvlStrCache>
                <c:ptCount val="26"/>
                <c:lvl>
                  <c:pt idx="0">
                    <c:v>پشتیبانی قرارگاه نزاجا</c:v>
                  </c:pt>
                  <c:pt idx="1">
                    <c:v>قرارگاه و ستاد فرماندهی هوانیروز</c:v>
                  </c:pt>
                  <c:pt idx="2">
                    <c:v>بیمارستان فوق تخصصی هاجر(س)</c:v>
                  </c:pt>
                  <c:pt idx="3">
                    <c:v>گروه 55 توپخانه شهید محمد کاظم واعظ نزاجا - اصفهان </c:v>
                  </c:pt>
                  <c:pt idx="4">
                    <c:v>تیپ 364 پیاده شهید سرتیپ علی نصیر زاده نزاجا - مهاباد</c:v>
                  </c:pt>
                  <c:pt idx="5">
                    <c:v>فرماندهی آماد و پش منطقه شمال شرق نزاجا -  مشهد</c:v>
                  </c:pt>
                  <c:pt idx="6">
                    <c:v>تیپ 40 پیاده شهید سرلشکر خسرو ابراهیمی - سراب</c:v>
                  </c:pt>
                  <c:pt idx="7">
                    <c:v>گروه سوم رزمی پشتیبانی مستقیم هوانیروز -  کرمان</c:v>
                  </c:pt>
                  <c:pt idx="8">
                    <c:v>مراتکاور شهید سرلشکر ابوالفضل شبان نزاجا</c:v>
                  </c:pt>
                  <c:pt idx="9">
                    <c:v>پیگیری حسابرسی از پشتیبانی قرارگاه ستاد نزاجا</c:v>
                  </c:pt>
                  <c:pt idx="10">
                    <c:v>پیگیری حسابرسی از قرارگاه و ستاد فرماندهی هوانیروز</c:v>
                  </c:pt>
                  <c:pt idx="11">
                    <c:v>پیگیری حسابرسی از بیمارستان فوق تخصصی هاجر(س)</c:v>
                  </c:pt>
                  <c:pt idx="12">
                    <c:v>پیگیری حسابرسی از گروه 55 توپخانه شهید محمد کاظم واعظ نزاجا - اصفهان </c:v>
                  </c:pt>
                  <c:pt idx="13">
                    <c:v>پیگیری حسابرسی از تیپ 364 پیاده شهید سرتیپ علی نصیر زاده نزاجا - مهاباد</c:v>
                  </c:pt>
                  <c:pt idx="14">
                    <c:v>پیگیری حسابرسی از فرماندهی آماد و پش منطقه شمال شرق نزاجا -  مشهد</c:v>
                  </c:pt>
                  <c:pt idx="15">
                    <c:v>پیگیری حسابرسی از تیپ 40 پیاده شهید سرلشکر خسرو ابراهیمی (اردبیل)</c:v>
                  </c:pt>
                  <c:pt idx="16">
                    <c:v>پیگیری حسابرسی از گروه سوم رزمی پشتیبانی مستقیم هوانیروز -  کرمان</c:v>
                  </c:pt>
                  <c:pt idx="17">
                    <c:v>پیگیری حسابرسی از مراتکاورشهید سرلشکر ابوالفضل شبان  نزاجا</c:v>
                  </c:pt>
                  <c:pt idx="18">
                    <c:v>پیگیری حسابرسی از آمادو پشتیبانی منطقه جنوب شرق - شیراز</c:v>
                  </c:pt>
                  <c:pt idx="19">
                    <c:v>پیگیری حسابرسی از تیپ 188 شهید سرلشکر یعقوب احمد بیگی نزاجا - زاهدان</c:v>
                  </c:pt>
                  <c:pt idx="20">
                    <c:v>پیگیری حسابرسی از تیپ 292 زرهی شهید سرلشکر غلامرضا آزادی نزاجا - اهواز</c:v>
                  </c:pt>
                  <c:pt idx="21">
                    <c:v>پیگیری حسابرسی از مرکز بهداری شهید سرلشکر دکتر احمد هجرتی نزاجا</c:v>
                  </c:pt>
                  <c:pt idx="22">
                    <c:v>پیگیری حسابرسی از بیما خانواده</c:v>
                  </c:pt>
                  <c:pt idx="23">
                    <c:v>رسیدگی به مراکزعوایدی و  اقتصادی و مأموریت­هاي ارجاعي ( غير مترقبه )</c:v>
                  </c:pt>
                  <c:pt idx="24">
                    <c:v>رسیدگی به تخلفات کارمند هادی قلیچ اوغلی جمعی معاونت تربیت و آموزش نزاجا</c:v>
                  </c:pt>
                  <c:pt idx="25">
                    <c:v>بررسي ومكاتبات در خصوص رفع نارسائيها و پيگيري نتايج گزارش هاي حسابرسي سنوات قبل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نزاجا!$D$3:$D$29</c15:sqref>
                  </c15:fullRef>
                </c:ext>
              </c:extLst>
              <c:f>نزاجا!$D$3:$D$28</c:f>
              <c:numCache>
                <c:formatCode>General</c:formatCode>
                <c:ptCount val="26"/>
                <c:pt idx="0">
                  <c:v>165</c:v>
                </c:pt>
                <c:pt idx="1">
                  <c:v>165</c:v>
                </c:pt>
                <c:pt idx="2">
                  <c:v>165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150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22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22</c:v>
                </c:pt>
                <c:pt idx="22">
                  <c:v>22</c:v>
                </c:pt>
                <c:pt idx="23">
                  <c:v>436</c:v>
                </c:pt>
                <c:pt idx="24">
                  <c:v>0</c:v>
                </c:pt>
                <c:pt idx="25">
                  <c:v>77</c:v>
                </c:pt>
              </c:numCache>
            </c:numRef>
          </c:val>
        </c:ser>
        <c:ser>
          <c:idx val="1"/>
          <c:order val="1"/>
          <c:tx>
            <c:strRef>
              <c:f>نزاجا!$E$2</c:f>
              <c:strCache>
                <c:ptCount val="1"/>
                <c:pt idx="0">
                  <c:v>مدت مأموريت انجام شده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نزاجا!$B$3:$C$29</c15:sqref>
                  </c15:fullRef>
                </c:ext>
              </c:extLst>
              <c:f>نزاجا!$B$3:$C$28</c:f>
              <c:multiLvlStrCache>
                <c:ptCount val="26"/>
                <c:lvl>
                  <c:pt idx="0">
                    <c:v>پشتیبانی قرارگاه نزاجا</c:v>
                  </c:pt>
                  <c:pt idx="1">
                    <c:v>قرارگاه و ستاد فرماندهی هوانیروز</c:v>
                  </c:pt>
                  <c:pt idx="2">
                    <c:v>بیمارستان فوق تخصصی هاجر(س)</c:v>
                  </c:pt>
                  <c:pt idx="3">
                    <c:v>گروه 55 توپخانه شهید محمد کاظم واعظ نزاجا - اصفهان </c:v>
                  </c:pt>
                  <c:pt idx="4">
                    <c:v>تیپ 364 پیاده شهید سرتیپ علی نصیر زاده نزاجا - مهاباد</c:v>
                  </c:pt>
                  <c:pt idx="5">
                    <c:v>فرماندهی آماد و پش منطقه شمال شرق نزاجا -  مشهد</c:v>
                  </c:pt>
                  <c:pt idx="6">
                    <c:v>تیپ 40 پیاده شهید سرلشکر خسرو ابراهیمی - سراب</c:v>
                  </c:pt>
                  <c:pt idx="7">
                    <c:v>گروه سوم رزمی پشتیبانی مستقیم هوانیروز -  کرمان</c:v>
                  </c:pt>
                  <c:pt idx="8">
                    <c:v>مراتکاور شهید سرلشکر ابوالفضل شبان نزاجا</c:v>
                  </c:pt>
                  <c:pt idx="9">
                    <c:v>پیگیری حسابرسی از پشتیبانی قرارگاه ستاد نزاجا</c:v>
                  </c:pt>
                  <c:pt idx="10">
                    <c:v>پیگیری حسابرسی از قرارگاه و ستاد فرماندهی هوانیروز</c:v>
                  </c:pt>
                  <c:pt idx="11">
                    <c:v>پیگیری حسابرسی از بیمارستان فوق تخصصی هاجر(س)</c:v>
                  </c:pt>
                  <c:pt idx="12">
                    <c:v>پیگیری حسابرسی از گروه 55 توپخانه شهید محمد کاظم واعظ نزاجا - اصفهان </c:v>
                  </c:pt>
                  <c:pt idx="13">
                    <c:v>پیگیری حسابرسی از تیپ 364 پیاده شهید سرتیپ علی نصیر زاده نزاجا - مهاباد</c:v>
                  </c:pt>
                  <c:pt idx="14">
                    <c:v>پیگیری حسابرسی از فرماندهی آماد و پش منطقه شمال شرق نزاجا -  مشهد</c:v>
                  </c:pt>
                  <c:pt idx="15">
                    <c:v>پیگیری حسابرسی از تیپ 40 پیاده شهید سرلشکر خسرو ابراهیمی (اردبیل)</c:v>
                  </c:pt>
                  <c:pt idx="16">
                    <c:v>پیگیری حسابرسی از گروه سوم رزمی پشتیبانی مستقیم هوانیروز -  کرمان</c:v>
                  </c:pt>
                  <c:pt idx="17">
                    <c:v>پیگیری حسابرسی از مراتکاورشهید سرلشکر ابوالفضل شبان  نزاجا</c:v>
                  </c:pt>
                  <c:pt idx="18">
                    <c:v>پیگیری حسابرسی از آمادو پشتیبانی منطقه جنوب شرق - شیراز</c:v>
                  </c:pt>
                  <c:pt idx="19">
                    <c:v>پیگیری حسابرسی از تیپ 188 شهید سرلشکر یعقوب احمد بیگی نزاجا - زاهدان</c:v>
                  </c:pt>
                  <c:pt idx="20">
                    <c:v>پیگیری حسابرسی از تیپ 292 زرهی شهید سرلشکر غلامرضا آزادی نزاجا - اهواز</c:v>
                  </c:pt>
                  <c:pt idx="21">
                    <c:v>پیگیری حسابرسی از مرکز بهداری شهید سرلشکر دکتر احمد هجرتی نزاجا</c:v>
                  </c:pt>
                  <c:pt idx="22">
                    <c:v>پیگیری حسابرسی از بیما خانواده</c:v>
                  </c:pt>
                  <c:pt idx="23">
                    <c:v>رسیدگی به مراکزعوایدی و  اقتصادی و مأموریت­هاي ارجاعي ( غير مترقبه )</c:v>
                  </c:pt>
                  <c:pt idx="24">
                    <c:v>رسیدگی به تخلفات کارمند هادی قلیچ اوغلی جمعی معاونت تربیت و آموزش نزاجا</c:v>
                  </c:pt>
                  <c:pt idx="25">
                    <c:v>بررسي ومكاتبات در خصوص رفع نارسائيها و پيگيري نتايج گزارش هاي حسابرسي سنوات قبل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نزاجا!$E$3:$E$29</c15:sqref>
                  </c15:fullRef>
                </c:ext>
              </c:extLst>
              <c:f>نزاجا!$E$3:$E$28</c:f>
              <c:numCache>
                <c:formatCode>General</c:formatCode>
                <c:ptCount val="26"/>
                <c:pt idx="0">
                  <c:v>250</c:v>
                </c:pt>
                <c:pt idx="1">
                  <c:v>308</c:v>
                </c:pt>
                <c:pt idx="2">
                  <c:v>165</c:v>
                </c:pt>
                <c:pt idx="3">
                  <c:v>87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22</c:v>
                </c:pt>
                <c:pt idx="22">
                  <c:v>22</c:v>
                </c:pt>
                <c:pt idx="23">
                  <c:v>420</c:v>
                </c:pt>
                <c:pt idx="24">
                  <c:v>210</c:v>
                </c:pt>
                <c:pt idx="25">
                  <c:v>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43280"/>
        <c:axId val="36743840"/>
      </c:barChart>
      <c:catAx>
        <c:axId val="3674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6743840"/>
        <c:crosses val="autoZero"/>
        <c:auto val="1"/>
        <c:lblAlgn val="ctr"/>
        <c:lblOffset val="100"/>
        <c:noMultiLvlLbl val="0"/>
      </c:catAx>
      <c:valAx>
        <c:axId val="367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674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879140021651661"/>
          <c:y val="7.5514396970505715E-2"/>
          <c:w val="0.24657916753865722"/>
          <c:h val="7.8155000372011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بیلان عملکرد مدیریت حسابرسی از قرارگاه پدافند هوای خاتم الانبیاء(ص) در سال 97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5.5665659175472886E-2"/>
          <c:y val="9.7247224638604829E-2"/>
          <c:w val="0.92792408382525815"/>
          <c:h val="0.600293916604611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'ق پ هـ خ'!$D$2</c:f>
              <c:strCache>
                <c:ptCount val="1"/>
                <c:pt idx="0">
                  <c:v>مدت مأموريت پيش بيني شده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'ق پ هـ خ'!$B$3:$C$11</c:f>
              <c:multiLvlStrCache>
                <c:ptCount val="9"/>
                <c:lvl>
                  <c:pt idx="0">
                    <c:v>ف آماد و پش قرارگاه</c:v>
                  </c:pt>
                  <c:pt idx="1">
                    <c:v>پشتیبانی مرکز ستاد قرارگاه</c:v>
                  </c:pt>
                  <c:pt idx="2">
                    <c:v>منطقه پدافند شهید سرتیپ فرهاد دستنبو - همدان</c:v>
                  </c:pt>
                  <c:pt idx="3">
                    <c:v>پیگیری حسابرسی از ف آماد و پش قرارگاه</c:v>
                  </c:pt>
                  <c:pt idx="4">
                    <c:v>پیگیری حسابرسی از پشتیبانی مرکز ستاد قرارگاه</c:v>
                  </c:pt>
                  <c:pt idx="5">
                    <c:v>پیگیری حسابرسی از منطقه پدافند شهید سرتیپ فرهاد دستنبو - همدان</c:v>
                  </c:pt>
                  <c:pt idx="6">
                    <c:v>پیگیری حسابرسی از گروه پدافند هوایی شهید جودکی اهواز</c:v>
                  </c:pt>
                  <c:pt idx="7">
                    <c:v>رسیدگی به مراکزعوایدی و  اقتصادی و مأموریت­هاي ارجاعي ( غير مترقبه )</c:v>
                  </c:pt>
                  <c:pt idx="8">
                    <c:v>بررسی و مکاتبات و پیگیری نتایج حسابرسی سالهای قبل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'ق پ هـ خ'!$D$3:$D$12</c:f>
              <c:numCache>
                <c:formatCode>General</c:formatCode>
                <c:ptCount val="10"/>
                <c:pt idx="0">
                  <c:v>135</c:v>
                </c:pt>
                <c:pt idx="1">
                  <c:v>135</c:v>
                </c:pt>
                <c:pt idx="2">
                  <c:v>78</c:v>
                </c:pt>
                <c:pt idx="3">
                  <c:v>36</c:v>
                </c:pt>
                <c:pt idx="4">
                  <c:v>36</c:v>
                </c:pt>
                <c:pt idx="5">
                  <c:v>20</c:v>
                </c:pt>
                <c:pt idx="6">
                  <c:v>20</c:v>
                </c:pt>
                <c:pt idx="7">
                  <c:v>100</c:v>
                </c:pt>
                <c:pt idx="8">
                  <c:v>30</c:v>
                </c:pt>
                <c:pt idx="9">
                  <c:v>590</c:v>
                </c:pt>
              </c:numCache>
            </c:numRef>
          </c:val>
        </c:ser>
        <c:ser>
          <c:idx val="1"/>
          <c:order val="1"/>
          <c:tx>
            <c:strRef>
              <c:f>'ق پ هـ خ'!$E$2</c:f>
              <c:strCache>
                <c:ptCount val="1"/>
                <c:pt idx="0">
                  <c:v>مدت مأموريت انجام شده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'ق پ هـ خ'!$B$3:$C$11</c:f>
              <c:multiLvlStrCache>
                <c:ptCount val="9"/>
                <c:lvl>
                  <c:pt idx="0">
                    <c:v>ف آماد و پش قرارگاه</c:v>
                  </c:pt>
                  <c:pt idx="1">
                    <c:v>پشتیبانی مرکز ستاد قرارگاه</c:v>
                  </c:pt>
                  <c:pt idx="2">
                    <c:v>منطقه پدافند شهید سرتیپ فرهاد دستنبو - همدان</c:v>
                  </c:pt>
                  <c:pt idx="3">
                    <c:v>پیگیری حسابرسی از ف آماد و پش قرارگاه</c:v>
                  </c:pt>
                  <c:pt idx="4">
                    <c:v>پیگیری حسابرسی از پشتیبانی مرکز ستاد قرارگاه</c:v>
                  </c:pt>
                  <c:pt idx="5">
                    <c:v>پیگیری حسابرسی از منطقه پدافند شهید سرتیپ فرهاد دستنبو - همدان</c:v>
                  </c:pt>
                  <c:pt idx="6">
                    <c:v>پیگیری حسابرسی از گروه پدافند هوایی شهید جودکی اهواز</c:v>
                  </c:pt>
                  <c:pt idx="7">
                    <c:v>رسیدگی به مراکزعوایدی و  اقتصادی و مأموریت­هاي ارجاعي ( غير مترقبه )</c:v>
                  </c:pt>
                  <c:pt idx="8">
                    <c:v>بررسی و مکاتبات و پیگیری نتایج حسابرسی سالهای قبل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'ق پ هـ خ'!$E$3:$E$12</c:f>
              <c:numCache>
                <c:formatCode>General</c:formatCode>
                <c:ptCount val="10"/>
                <c:pt idx="0">
                  <c:v>168</c:v>
                </c:pt>
                <c:pt idx="1">
                  <c:v>240</c:v>
                </c:pt>
                <c:pt idx="2">
                  <c:v>144</c:v>
                </c:pt>
                <c:pt idx="3">
                  <c:v>48</c:v>
                </c:pt>
                <c:pt idx="4">
                  <c:v>32</c:v>
                </c:pt>
                <c:pt idx="5">
                  <c:v>0</c:v>
                </c:pt>
                <c:pt idx="6">
                  <c:v>26</c:v>
                </c:pt>
                <c:pt idx="7">
                  <c:v>100</c:v>
                </c:pt>
                <c:pt idx="8">
                  <c:v>30</c:v>
                </c:pt>
                <c:pt idx="9">
                  <c:v>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47200"/>
        <c:axId val="36747760"/>
      </c:barChart>
      <c:catAx>
        <c:axId val="3674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6747760"/>
        <c:crosses val="autoZero"/>
        <c:auto val="1"/>
        <c:lblAlgn val="ctr"/>
        <c:lblOffset val="100"/>
        <c:noMultiLvlLbl val="0"/>
      </c:catAx>
      <c:valAx>
        <c:axId val="36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67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337261074985266"/>
          <c:y val="8.3047094489380469E-2"/>
          <c:w val="0.20134595693190505"/>
          <c:h val="0.11803886139554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بیلان عملکرد مدیریت حسابرسی از نهاجا در سال 97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6.8741456812961316E-2"/>
          <c:y val="8.2539969940393199E-2"/>
          <c:w val="0.92978449594339796"/>
          <c:h val="0.653048299724375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نهاجا!$D$2</c:f>
              <c:strCache>
                <c:ptCount val="1"/>
                <c:pt idx="0">
                  <c:v>مدت مأموريت پيش بيني شده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نهاجا!$B$3:$C$13</c:f>
              <c:multiLvlStrCache>
                <c:ptCount val="11"/>
                <c:lvl>
                  <c:pt idx="0">
                    <c:v>ف. آموزش های هوایی شهید خضرایی </c:v>
                  </c:pt>
                  <c:pt idx="1">
                    <c:v>فرماندهی آماد و پشتیبانی هوایی</c:v>
                  </c:pt>
                  <c:pt idx="2">
                    <c:v>پایگاه شکاری شهید وحدتی ( دزفول )</c:v>
                  </c:pt>
                  <c:pt idx="3">
                    <c:v>پایگاه شکاری شهید سرلشکر خلبان علیرضا یاسینی (بوشهر)</c:v>
                  </c:pt>
                  <c:pt idx="4">
                    <c:v>پیگیری حسابرسی ازف. آموزش های هوایی شهید خضرایی </c:v>
                  </c:pt>
                  <c:pt idx="5">
                    <c:v>پیگیری حسابرسی از فرماندهی آماد و پشتیبانی هوایی</c:v>
                  </c:pt>
                  <c:pt idx="6">
                    <c:v>پیگیری حسابرسی از پایگاه شکاری شهید وحدتی ( دزفول )</c:v>
                  </c:pt>
                  <c:pt idx="7">
                    <c:v>پیگیری حسابرسی از پایگاه شکاری شهید سرلشکر خلبان علیرضا یاسینی (بوشهر)</c:v>
                  </c:pt>
                  <c:pt idx="8">
                    <c:v>سرویس ارتباط هوایی آجا (ساها) </c:v>
                  </c:pt>
                  <c:pt idx="9">
                    <c:v>رسیدگی به مراکزعوایدی و  اقتصادی و مأموریت­هاي ارجاعي ( غير مترقبه )</c:v>
                  </c:pt>
                  <c:pt idx="10">
                    <c:v>بررسی و مکاتبات و پیگیری نتایج حسابرسی سالهای قبل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نهاجا!$D$3:$D$13</c:f>
              <c:numCache>
                <c:formatCode>General</c:formatCode>
                <c:ptCount val="11"/>
                <c:pt idx="0">
                  <c:v>165</c:v>
                </c:pt>
                <c:pt idx="1">
                  <c:v>195</c:v>
                </c:pt>
                <c:pt idx="2">
                  <c:v>78</c:v>
                </c:pt>
                <c:pt idx="3">
                  <c:v>78</c:v>
                </c:pt>
                <c:pt idx="4">
                  <c:v>14</c:v>
                </c:pt>
                <c:pt idx="5">
                  <c:v>18</c:v>
                </c:pt>
                <c:pt idx="6">
                  <c:v>12</c:v>
                </c:pt>
                <c:pt idx="7">
                  <c:v>12</c:v>
                </c:pt>
                <c:pt idx="8">
                  <c:v>180</c:v>
                </c:pt>
                <c:pt idx="9">
                  <c:v>220</c:v>
                </c:pt>
                <c:pt idx="10">
                  <c:v>42</c:v>
                </c:pt>
              </c:numCache>
            </c:numRef>
          </c:val>
        </c:ser>
        <c:ser>
          <c:idx val="1"/>
          <c:order val="1"/>
          <c:tx>
            <c:strRef>
              <c:f>نهاجا!$E$2</c:f>
              <c:strCache>
                <c:ptCount val="1"/>
                <c:pt idx="0">
                  <c:v>مدت مأموريت انجام شده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نهاجا!$B$3:$C$13</c:f>
              <c:multiLvlStrCache>
                <c:ptCount val="11"/>
                <c:lvl>
                  <c:pt idx="0">
                    <c:v>ف. آموزش های هوایی شهید خضرایی </c:v>
                  </c:pt>
                  <c:pt idx="1">
                    <c:v>فرماندهی آماد و پشتیبانی هوایی</c:v>
                  </c:pt>
                  <c:pt idx="2">
                    <c:v>پایگاه شکاری شهید وحدتی ( دزفول )</c:v>
                  </c:pt>
                  <c:pt idx="3">
                    <c:v>پایگاه شکاری شهید سرلشکر خلبان علیرضا یاسینی (بوشهر)</c:v>
                  </c:pt>
                  <c:pt idx="4">
                    <c:v>پیگیری حسابرسی ازف. آموزش های هوایی شهید خضرایی </c:v>
                  </c:pt>
                  <c:pt idx="5">
                    <c:v>پیگیری حسابرسی از فرماندهی آماد و پشتیبانی هوایی</c:v>
                  </c:pt>
                  <c:pt idx="6">
                    <c:v>پیگیری حسابرسی از پایگاه شکاری شهید وحدتی ( دزفول )</c:v>
                  </c:pt>
                  <c:pt idx="7">
                    <c:v>پیگیری حسابرسی از پایگاه شکاری شهید سرلشکر خلبان علیرضا یاسینی (بوشهر)</c:v>
                  </c:pt>
                  <c:pt idx="8">
                    <c:v>سرویس ارتباط هوایی آجا (ساها) </c:v>
                  </c:pt>
                  <c:pt idx="9">
                    <c:v>رسیدگی به مراکزعوایدی و  اقتصادی و مأموریت­هاي ارجاعي ( غير مترقبه )</c:v>
                  </c:pt>
                  <c:pt idx="10">
                    <c:v>بررسی و مکاتبات و پیگیری نتایج حسابرسی سالهای قبل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نهاجا!$E$3:$E$13</c:f>
              <c:numCache>
                <c:formatCode>General</c:formatCode>
                <c:ptCount val="11"/>
                <c:pt idx="0">
                  <c:v>168</c:v>
                </c:pt>
                <c:pt idx="1">
                  <c:v>252</c:v>
                </c:pt>
                <c:pt idx="2">
                  <c:v>96</c:v>
                </c:pt>
                <c:pt idx="3">
                  <c:v>114</c:v>
                </c:pt>
                <c:pt idx="4">
                  <c:v>0</c:v>
                </c:pt>
                <c:pt idx="5">
                  <c:v>18</c:v>
                </c:pt>
                <c:pt idx="6">
                  <c:v>0</c:v>
                </c:pt>
                <c:pt idx="7">
                  <c:v>27</c:v>
                </c:pt>
                <c:pt idx="8">
                  <c:v>222</c:v>
                </c:pt>
                <c:pt idx="9">
                  <c:v>220</c:v>
                </c:pt>
                <c:pt idx="10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870736"/>
        <c:axId val="628871296"/>
      </c:barChart>
      <c:catAx>
        <c:axId val="62887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28871296"/>
        <c:crosses val="autoZero"/>
        <c:auto val="1"/>
        <c:lblAlgn val="ctr"/>
        <c:lblOffset val="100"/>
        <c:noMultiLvlLbl val="0"/>
      </c:catAx>
      <c:valAx>
        <c:axId val="6288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288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9339951603584087"/>
          <c:y val="8.2539969940393185E-2"/>
          <c:w val="0.19438317927332086"/>
          <c:h val="0.15143504141651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بیلان عملکرد مدیریت حسابرسی از نداجا در سال 97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4.5016384786221247E-2"/>
          <c:y val="7.3034259243610899E-2"/>
          <c:w val="0.93762661324139218"/>
          <c:h val="0.471123634163082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نداجا!$D$2</c:f>
              <c:strCache>
                <c:ptCount val="1"/>
                <c:pt idx="0">
                  <c:v>مدت مأموريت پيش بيني شده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نداجا!$B$3:$C$17</c15:sqref>
                  </c15:fullRef>
                </c:ext>
              </c:extLst>
              <c:f>نداجا!$B$3:$C$16</c:f>
              <c:multiLvlStrCache>
                <c:ptCount val="14"/>
                <c:lvl>
                  <c:pt idx="0">
                    <c:v>ف. آ.ت.د رشت نداجا</c:v>
                  </c:pt>
                  <c:pt idx="1">
                    <c:v>منطقه سوم نبوت نداجا -  کنارک</c:v>
                  </c:pt>
                  <c:pt idx="2">
                    <c:v>سرویس حمل و نقل نداجا</c:v>
                  </c:pt>
                  <c:pt idx="3">
                    <c:v>بیمارستان منطقه دوم دریایی - بوشهر</c:v>
                  </c:pt>
                  <c:pt idx="4">
                    <c:v>ف کارخانجات منطقه یکم دریایی - بندر عباس</c:v>
                  </c:pt>
                  <c:pt idx="5">
                    <c:v>پیگیری حسابرسی از ف. آ.ت.د رشت نداجا</c:v>
                  </c:pt>
                  <c:pt idx="6">
                    <c:v>پیگیری حسابرسی از ف آموزش تفنگداران منجیل</c:v>
                  </c:pt>
                  <c:pt idx="7">
                    <c:v>پیگیری حسابرسی از سرویس حمل و نقل نداجا</c:v>
                  </c:pt>
                  <c:pt idx="8">
                    <c:v>پیگیری حسابرسی از بیمارستان منطقه دوم دریایی - بوشهر</c:v>
                  </c:pt>
                  <c:pt idx="9">
                    <c:v>پیگیری حسابرسی از بیمارستان فوق تخصصی ولیعصر (عج) - رشت</c:v>
                  </c:pt>
                  <c:pt idx="10">
                    <c:v>پیگیری حسابرسی از منطقه چهارم دریایی امام رضا(ع) - انزلی </c:v>
                  </c:pt>
                  <c:pt idx="11">
                    <c:v>پیگیری حسابرسی از ابهاد و بیمارستان گلستان نداجا</c:v>
                  </c:pt>
                  <c:pt idx="12">
                    <c:v>پیگیری حسابرسی از ف آماد و پش نداجا</c:v>
                  </c:pt>
                  <c:pt idx="13">
                    <c:v>رسیدگی به مراکزعوایدی و  اقتصادی و مأموریت­هاي ارجاعي ( غير مترقبه 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نداجا!$D$3:$D$18</c15:sqref>
                  </c15:fullRef>
                </c:ext>
              </c:extLst>
              <c:f>(نداجا!$D$3:$D$16,نداجا!$D$18)</c:f>
              <c:numCache>
                <c:formatCode>General</c:formatCode>
                <c:ptCount val="15"/>
                <c:pt idx="0">
                  <c:v>78</c:v>
                </c:pt>
                <c:pt idx="1">
                  <c:v>78</c:v>
                </c:pt>
                <c:pt idx="2">
                  <c:v>195</c:v>
                </c:pt>
                <c:pt idx="3">
                  <c:v>78</c:v>
                </c:pt>
                <c:pt idx="4">
                  <c:v>78</c:v>
                </c:pt>
                <c:pt idx="5">
                  <c:v>12</c:v>
                </c:pt>
                <c:pt idx="6">
                  <c:v>12</c:v>
                </c:pt>
                <c:pt idx="7">
                  <c:v>20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0</c:v>
                </c:pt>
                <c:pt idx="12">
                  <c:v>20</c:v>
                </c:pt>
                <c:pt idx="13">
                  <c:v>330</c:v>
                </c:pt>
                <c:pt idx="14">
                  <c:v>1014</c:v>
                </c:pt>
              </c:numCache>
            </c:numRef>
          </c:val>
        </c:ser>
        <c:ser>
          <c:idx val="1"/>
          <c:order val="1"/>
          <c:tx>
            <c:strRef>
              <c:f>نداجا!$E$2</c:f>
              <c:strCache>
                <c:ptCount val="1"/>
                <c:pt idx="0">
                  <c:v>مدت مأموريت انجام شده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نداجا!$B$3:$C$17</c15:sqref>
                  </c15:fullRef>
                </c:ext>
              </c:extLst>
              <c:f>نداجا!$B$3:$C$16</c:f>
              <c:multiLvlStrCache>
                <c:ptCount val="14"/>
                <c:lvl>
                  <c:pt idx="0">
                    <c:v>ف. آ.ت.د رشت نداجا</c:v>
                  </c:pt>
                  <c:pt idx="1">
                    <c:v>منطقه سوم نبوت نداجا -  کنارک</c:v>
                  </c:pt>
                  <c:pt idx="2">
                    <c:v>سرویس حمل و نقل نداجا</c:v>
                  </c:pt>
                  <c:pt idx="3">
                    <c:v>بیمارستان منطقه دوم دریایی - بوشهر</c:v>
                  </c:pt>
                  <c:pt idx="4">
                    <c:v>ف کارخانجات منطقه یکم دریایی - بندر عباس</c:v>
                  </c:pt>
                  <c:pt idx="5">
                    <c:v>پیگیری حسابرسی از ف. آ.ت.د رشت نداجا</c:v>
                  </c:pt>
                  <c:pt idx="6">
                    <c:v>پیگیری حسابرسی از ف آموزش تفنگداران منجیل</c:v>
                  </c:pt>
                  <c:pt idx="7">
                    <c:v>پیگیری حسابرسی از سرویس حمل و نقل نداجا</c:v>
                  </c:pt>
                  <c:pt idx="8">
                    <c:v>پیگیری حسابرسی از بیمارستان منطقه دوم دریایی - بوشهر</c:v>
                  </c:pt>
                  <c:pt idx="9">
                    <c:v>پیگیری حسابرسی از بیمارستان فوق تخصصی ولیعصر (عج) - رشت</c:v>
                  </c:pt>
                  <c:pt idx="10">
                    <c:v>پیگیری حسابرسی از منطقه چهارم دریایی امام رضا(ع) - انزلی </c:v>
                  </c:pt>
                  <c:pt idx="11">
                    <c:v>پیگیری حسابرسی از ابهاد و بیمارستان گلستان نداجا</c:v>
                  </c:pt>
                  <c:pt idx="12">
                    <c:v>پیگیری حسابرسی از ف آماد و پش نداجا</c:v>
                  </c:pt>
                  <c:pt idx="13">
                    <c:v>رسیدگی به مراکزعوایدی و  اقتصادی و مأموریت­هاي ارجاعي ( غير مترقبه 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نداجا!$E$3:$E$18</c15:sqref>
                  </c15:fullRef>
                </c:ext>
              </c:extLst>
              <c:f>(نداجا!$E$3:$E$16,نداجا!$E$18)</c:f>
              <c:numCache>
                <c:formatCode>General</c:formatCode>
                <c:ptCount val="15"/>
                <c:pt idx="0">
                  <c:v>126</c:v>
                </c:pt>
                <c:pt idx="1">
                  <c:v>159</c:v>
                </c:pt>
                <c:pt idx="2">
                  <c:v>273</c:v>
                </c:pt>
                <c:pt idx="3">
                  <c:v>114</c:v>
                </c:pt>
                <c:pt idx="4">
                  <c:v>105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22</c:v>
                </c:pt>
                <c:pt idx="10">
                  <c:v>22</c:v>
                </c:pt>
                <c:pt idx="11">
                  <c:v>74</c:v>
                </c:pt>
                <c:pt idx="12">
                  <c:v>26</c:v>
                </c:pt>
                <c:pt idx="13">
                  <c:v>330</c:v>
                </c:pt>
                <c:pt idx="14">
                  <c:v>1352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874656"/>
        <c:axId val="628875216"/>
      </c:barChart>
      <c:catAx>
        <c:axId val="62887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28875216"/>
        <c:crosses val="autoZero"/>
        <c:auto val="1"/>
        <c:lblAlgn val="ctr"/>
        <c:lblOffset val="100"/>
        <c:noMultiLvlLbl val="0"/>
      </c:catAx>
      <c:valAx>
        <c:axId val="6288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288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9650840982155336"/>
          <c:y val="6.3188713376313668E-2"/>
          <c:w val="0.16792992591902345"/>
          <c:h val="0.11396242598591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بیلان عملکرد مدیریت حسابرسی از  ستاد آجا در سال 97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7.0094575840357623E-2"/>
          <c:y val="5.1627413868181052E-2"/>
          <c:w val="0.91357889354739752"/>
          <c:h val="0.52591622597807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ستادآجا!$D$2</c:f>
              <c:strCache>
                <c:ptCount val="1"/>
                <c:pt idx="0">
                  <c:v>مدت مأموريت پيش بيني شده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ستادآجا!$B$3:$C$19</c15:sqref>
                  </c15:fullRef>
                  <c15:levelRef>
                    <c15:sqref>ستادآجا!$C$3:$C$19</c15:sqref>
                  </c15:levelRef>
                </c:ext>
              </c:extLst>
              <c:f>ستادآجا!$C$3:$C$19</c:f>
              <c:strCache>
                <c:ptCount val="17"/>
                <c:pt idx="0">
                  <c:v>اداره فناوری اطلاعات آجا </c:v>
                </c:pt>
                <c:pt idx="1">
                  <c:v>معاونت اطلاعات آجا</c:v>
                </c:pt>
                <c:pt idx="2">
                  <c:v>فرماندهی جنگال راهبردی آجا </c:v>
                </c:pt>
                <c:pt idx="3">
                  <c:v>دبیرخانه ستاد آجا</c:v>
                </c:pt>
                <c:pt idx="4">
                  <c:v>پیگیری حسابرسی از مجری طرح های عمرانی ستاد آجا</c:v>
                </c:pt>
                <c:pt idx="5">
                  <c:v>واحد اجرایی آجا</c:v>
                </c:pt>
                <c:pt idx="6">
                  <c:v>پیگیری حسابرسی از ق پشتیبانی ستاد آجا</c:v>
                </c:pt>
                <c:pt idx="7">
                  <c:v>پیگیری حسابرسی از معاونت اطلاعات آجا</c:v>
                </c:pt>
                <c:pt idx="8">
                  <c:v>پیگیری حسابرسی از فرماندهی جنگال راهبردی آجا </c:v>
                </c:pt>
                <c:pt idx="9">
                  <c:v>پیگیری حسابرسی از دبیرخانه ستاد آجا</c:v>
                </c:pt>
                <c:pt idx="10">
                  <c:v>پیگیری حسابرسی از اداره فناوری اطلاعات آجا</c:v>
                </c:pt>
                <c:pt idx="11">
                  <c:v>پیگیری حسابرسی از کانون بازنشستگان آجا</c:v>
                </c:pt>
                <c:pt idx="12">
                  <c:v>املاک و اراضی آجا</c:v>
                </c:pt>
                <c:pt idx="13">
                  <c:v>مجتمع رفاهی شهید قرنی</c:v>
                </c:pt>
                <c:pt idx="14">
                  <c:v>کانون بازنشستگان آجا</c:v>
                </c:pt>
                <c:pt idx="15">
                  <c:v>رسیدگی به مراکزعوایدی و  اقتصادی و مأموریت­هاي ارجاعي ( غير مترقبه )</c:v>
                </c:pt>
                <c:pt idx="16">
                  <c:v>بررسی و مکاتبات و پیگیری نتایج حسابرسی سالهای قبل</c:v>
                </c:pt>
              </c:strCache>
            </c:strRef>
          </c:cat>
          <c:val>
            <c:numRef>
              <c:f>ستادآجا!$D$3:$D$19</c:f>
              <c:numCache>
                <c:formatCode>General</c:formatCode>
                <c:ptCount val="17"/>
                <c:pt idx="0">
                  <c:v>165</c:v>
                </c:pt>
                <c:pt idx="1">
                  <c:v>165</c:v>
                </c:pt>
                <c:pt idx="2">
                  <c:v>120</c:v>
                </c:pt>
                <c:pt idx="3">
                  <c:v>135</c:v>
                </c:pt>
                <c:pt idx="4">
                  <c:v>24</c:v>
                </c:pt>
                <c:pt idx="5">
                  <c:v>135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26</c:v>
                </c:pt>
              </c:numCache>
            </c:numRef>
          </c:val>
        </c:ser>
        <c:ser>
          <c:idx val="1"/>
          <c:order val="1"/>
          <c:tx>
            <c:strRef>
              <c:f>ستادآجا!$E$2</c:f>
              <c:strCache>
                <c:ptCount val="1"/>
                <c:pt idx="0">
                  <c:v>مدت مأموريت انجام شده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ستادآجا!$B$3:$C$19</c15:sqref>
                  </c15:fullRef>
                  <c15:levelRef>
                    <c15:sqref>ستادآجا!$C$3:$C$19</c15:sqref>
                  </c15:levelRef>
                </c:ext>
              </c:extLst>
              <c:f>ستادآجا!$C$3:$C$19</c:f>
              <c:strCache>
                <c:ptCount val="17"/>
                <c:pt idx="0">
                  <c:v>اداره فناوری اطلاعات آجا </c:v>
                </c:pt>
                <c:pt idx="1">
                  <c:v>معاونت اطلاعات آجا</c:v>
                </c:pt>
                <c:pt idx="2">
                  <c:v>فرماندهی جنگال راهبردی آجا </c:v>
                </c:pt>
                <c:pt idx="3">
                  <c:v>دبیرخانه ستاد آجا</c:v>
                </c:pt>
                <c:pt idx="4">
                  <c:v>پیگیری حسابرسی از مجری طرح های عمرانی ستاد آجا</c:v>
                </c:pt>
                <c:pt idx="5">
                  <c:v>واحد اجرایی آجا</c:v>
                </c:pt>
                <c:pt idx="6">
                  <c:v>پیگیری حسابرسی از ق پشتیبانی ستاد آجا</c:v>
                </c:pt>
                <c:pt idx="7">
                  <c:v>پیگیری حسابرسی از معاونت اطلاعات آجا</c:v>
                </c:pt>
                <c:pt idx="8">
                  <c:v>پیگیری حسابرسی از فرماندهی جنگال راهبردی آجا </c:v>
                </c:pt>
                <c:pt idx="9">
                  <c:v>پیگیری حسابرسی از دبیرخانه ستاد آجا</c:v>
                </c:pt>
                <c:pt idx="10">
                  <c:v>پیگیری حسابرسی از اداره فناوری اطلاعات آجا</c:v>
                </c:pt>
                <c:pt idx="11">
                  <c:v>پیگیری حسابرسی از کانون بازنشستگان آجا</c:v>
                </c:pt>
                <c:pt idx="12">
                  <c:v>املاک و اراضی آجا</c:v>
                </c:pt>
                <c:pt idx="13">
                  <c:v>مجتمع رفاهی شهید قرنی</c:v>
                </c:pt>
                <c:pt idx="14">
                  <c:v>کانون بازنشستگان آجا</c:v>
                </c:pt>
                <c:pt idx="15">
                  <c:v>رسیدگی به مراکزعوایدی و  اقتصادی و مأموریت­هاي ارجاعي ( غير مترقبه )</c:v>
                </c:pt>
                <c:pt idx="16">
                  <c:v>بررسی و مکاتبات و پیگیری نتایج حسابرسی سالهای قبل</c:v>
                </c:pt>
              </c:strCache>
            </c:strRef>
          </c:cat>
          <c:val>
            <c:numRef>
              <c:f>ستادآجا!$E$3:$E$19</c:f>
              <c:numCache>
                <c:formatCode>General</c:formatCode>
                <c:ptCount val="17"/>
                <c:pt idx="0">
                  <c:v>105</c:v>
                </c:pt>
                <c:pt idx="1">
                  <c:v>135</c:v>
                </c:pt>
                <c:pt idx="2">
                  <c:v>105</c:v>
                </c:pt>
                <c:pt idx="3">
                  <c:v>70</c:v>
                </c:pt>
                <c:pt idx="4">
                  <c:v>0</c:v>
                </c:pt>
                <c:pt idx="5">
                  <c:v>26</c:v>
                </c:pt>
                <c:pt idx="6">
                  <c:v>0</c:v>
                </c:pt>
                <c:pt idx="7">
                  <c:v>8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684</c:v>
                </c:pt>
                <c:pt idx="13">
                  <c:v>145</c:v>
                </c:pt>
                <c:pt idx="14">
                  <c:v>198</c:v>
                </c:pt>
                <c:pt idx="15">
                  <c:v>0</c:v>
                </c:pt>
                <c:pt idx="16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13536"/>
        <c:axId val="629214096"/>
      </c:barChart>
      <c:catAx>
        <c:axId val="6292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29214096"/>
        <c:crosses val="autoZero"/>
        <c:auto val="1"/>
        <c:lblAlgn val="ctr"/>
        <c:lblOffset val="100"/>
        <c:noMultiLvlLbl val="0"/>
      </c:catAx>
      <c:valAx>
        <c:axId val="6292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292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575334732960046"/>
          <c:y val="7.1166114045154549E-2"/>
          <c:w val="0.17540053376090053"/>
          <c:h val="9.7302014932305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بیلان عملکرد مدیریت حسابرسی از مراکز اقتصادی آجا در سال 97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6.4922766241666721E-2"/>
          <c:y val="0.14685058478410146"/>
          <c:w val="0.91004491303642765"/>
          <c:h val="0.3924768763795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'مراکز اقتصادی'!$C$3</c:f>
              <c:strCache>
                <c:ptCount val="1"/>
                <c:pt idx="0">
                  <c:v>شرح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'مراکز اقتصادی'!$B$4:$C$18</c:f>
              <c:multiLvlStrCache>
                <c:ptCount val="15"/>
                <c:lvl>
                  <c:pt idx="0">
                    <c:v>شرکت عمران توسعه گران پیشگام</c:v>
                  </c:pt>
                  <c:pt idx="1">
                    <c:v>صندوق تعاون و سرمایه گذاری مسکن بتاجا</c:v>
                  </c:pt>
                  <c:pt idx="2">
                    <c:v>ستاد بنیاد تعاون آجا</c:v>
                  </c:pt>
                  <c:pt idx="3">
                    <c:v>شرکت عمران آبشار اسپادانا - اصفهان</c:v>
                  </c:pt>
                  <c:pt idx="4">
                    <c:v>شرکت عمران ذوالفقار خراسان - مشهد</c:v>
                  </c:pt>
                  <c:pt idx="5">
                    <c:v>شرکت فرودگاهی عقاب عسلویه </c:v>
                  </c:pt>
                  <c:pt idx="6">
                    <c:v>شرکت مکران ایمن پارسا نداجا</c:v>
                  </c:pt>
                  <c:pt idx="7">
                    <c:v>شرکت تعاونی سیف معدن</c:v>
                  </c:pt>
                  <c:pt idx="8">
                    <c:v> پیگیری حسابرسی از شرکت مکران ایمن پارسا نداجا</c:v>
                  </c:pt>
                  <c:pt idx="9">
                    <c:v>پیگیری حسابرسی از پروژه چیتگر (موسسه مسکن سازان بتاجا )</c:v>
                  </c:pt>
                  <c:pt idx="10">
                    <c:v>پیگیری حسابرسی از شرکت تعاونی سیف معدن</c:v>
                  </c:pt>
                  <c:pt idx="11">
                    <c:v>پیگیری حسابرسی از شرکت عمران توسعه گران پیشگام</c:v>
                  </c:pt>
                  <c:pt idx="12">
                    <c:v>پیگیری حسابرسی از شرکت هواپیمایی کاسپین</c:v>
                  </c:pt>
                  <c:pt idx="13">
                    <c:v>مأموریت هاي ارجاعي ( غير مترقبه )</c:v>
                  </c:pt>
                  <c:pt idx="14">
                    <c:v>بررسی و مکاتبات و پیگیری نتایج حسابرسی سالهای قبل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'مراکز اقتصادی'!$C$4:$C$18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'مراکز اقتصادی'!$D$3</c:f>
              <c:strCache>
                <c:ptCount val="1"/>
                <c:pt idx="0">
                  <c:v>مدت مأموريت پيش بيني شده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'مراکز اقتصادی'!$B$4:$C$18</c:f>
              <c:multiLvlStrCache>
                <c:ptCount val="15"/>
                <c:lvl>
                  <c:pt idx="0">
                    <c:v>شرکت عمران توسعه گران پیشگام</c:v>
                  </c:pt>
                  <c:pt idx="1">
                    <c:v>صندوق تعاون و سرمایه گذاری مسکن بتاجا</c:v>
                  </c:pt>
                  <c:pt idx="2">
                    <c:v>ستاد بنیاد تعاون آجا</c:v>
                  </c:pt>
                  <c:pt idx="3">
                    <c:v>شرکت عمران آبشار اسپادانا - اصفهان</c:v>
                  </c:pt>
                  <c:pt idx="4">
                    <c:v>شرکت عمران ذوالفقار خراسان - مشهد</c:v>
                  </c:pt>
                  <c:pt idx="5">
                    <c:v>شرکت فرودگاهی عقاب عسلویه </c:v>
                  </c:pt>
                  <c:pt idx="6">
                    <c:v>شرکت مکران ایمن پارسا نداجا</c:v>
                  </c:pt>
                  <c:pt idx="7">
                    <c:v>شرکت تعاونی سیف معدن</c:v>
                  </c:pt>
                  <c:pt idx="8">
                    <c:v> پیگیری حسابرسی از شرکت مکران ایمن پارسا نداجا</c:v>
                  </c:pt>
                  <c:pt idx="9">
                    <c:v>پیگیری حسابرسی از پروژه چیتگر (موسسه مسکن سازان بتاجا )</c:v>
                  </c:pt>
                  <c:pt idx="10">
                    <c:v>پیگیری حسابرسی از شرکت تعاونی سیف معدن</c:v>
                  </c:pt>
                  <c:pt idx="11">
                    <c:v>پیگیری حسابرسی از شرکت عمران توسعه گران پیشگام</c:v>
                  </c:pt>
                  <c:pt idx="12">
                    <c:v>پیگیری حسابرسی از شرکت هواپیمایی کاسپین</c:v>
                  </c:pt>
                  <c:pt idx="13">
                    <c:v>مأموریت هاي ارجاعي ( غير مترقبه )</c:v>
                  </c:pt>
                  <c:pt idx="14">
                    <c:v>بررسی و مکاتبات و پیگیری نتایج حسابرسی سالهای قبل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'مراکز اقتصادی'!$D$4:$D$18</c:f>
              <c:numCache>
                <c:formatCode>General</c:formatCode>
                <c:ptCount val="15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100</c:v>
                </c:pt>
                <c:pt idx="7">
                  <c:v>135</c:v>
                </c:pt>
                <c:pt idx="8">
                  <c:v>0</c:v>
                </c:pt>
                <c:pt idx="9">
                  <c:v>0</c:v>
                </c:pt>
                <c:pt idx="10">
                  <c:v>36</c:v>
                </c:pt>
                <c:pt idx="11">
                  <c:v>0</c:v>
                </c:pt>
                <c:pt idx="12">
                  <c:v>0</c:v>
                </c:pt>
                <c:pt idx="13">
                  <c:v>150</c:v>
                </c:pt>
                <c:pt idx="14">
                  <c:v>47</c:v>
                </c:pt>
              </c:numCache>
            </c:numRef>
          </c:val>
        </c:ser>
        <c:ser>
          <c:idx val="2"/>
          <c:order val="2"/>
          <c:tx>
            <c:strRef>
              <c:f>'مراکز اقتصادی'!$E$3</c:f>
              <c:strCache>
                <c:ptCount val="1"/>
                <c:pt idx="0">
                  <c:v>مدت مأموريت انجام شده</c:v>
                </c:pt>
              </c:strCache>
            </c:strRef>
          </c:tx>
          <c:spPr>
            <a:solidFill>
              <a:srgbClr val="CC3300"/>
            </a:solidFill>
            <a:ln>
              <a:noFill/>
            </a:ln>
            <a:effectLst/>
          </c:spPr>
          <c:invertIfNegative val="0"/>
          <c:cat>
            <c:multiLvlStrRef>
              <c:f>'مراکز اقتصادی'!$B$4:$C$18</c:f>
              <c:multiLvlStrCache>
                <c:ptCount val="15"/>
                <c:lvl>
                  <c:pt idx="0">
                    <c:v>شرکت عمران توسعه گران پیشگام</c:v>
                  </c:pt>
                  <c:pt idx="1">
                    <c:v>صندوق تعاون و سرمایه گذاری مسکن بتاجا</c:v>
                  </c:pt>
                  <c:pt idx="2">
                    <c:v>ستاد بنیاد تعاون آجا</c:v>
                  </c:pt>
                  <c:pt idx="3">
                    <c:v>شرکت عمران آبشار اسپادانا - اصفهان</c:v>
                  </c:pt>
                  <c:pt idx="4">
                    <c:v>شرکت عمران ذوالفقار خراسان - مشهد</c:v>
                  </c:pt>
                  <c:pt idx="5">
                    <c:v>شرکت فرودگاهی عقاب عسلویه </c:v>
                  </c:pt>
                  <c:pt idx="6">
                    <c:v>شرکت مکران ایمن پارسا نداجا</c:v>
                  </c:pt>
                  <c:pt idx="7">
                    <c:v>شرکت تعاونی سیف معدن</c:v>
                  </c:pt>
                  <c:pt idx="8">
                    <c:v> پیگیری حسابرسی از شرکت مکران ایمن پارسا نداجا</c:v>
                  </c:pt>
                  <c:pt idx="9">
                    <c:v>پیگیری حسابرسی از پروژه چیتگر (موسسه مسکن سازان بتاجا )</c:v>
                  </c:pt>
                  <c:pt idx="10">
                    <c:v>پیگیری حسابرسی از شرکت تعاونی سیف معدن</c:v>
                  </c:pt>
                  <c:pt idx="11">
                    <c:v>پیگیری حسابرسی از شرکت عمران توسعه گران پیشگام</c:v>
                  </c:pt>
                  <c:pt idx="12">
                    <c:v>پیگیری حسابرسی از شرکت هواپیمایی کاسپین</c:v>
                  </c:pt>
                  <c:pt idx="13">
                    <c:v>مأموریت هاي ارجاعي ( غير مترقبه )</c:v>
                  </c:pt>
                  <c:pt idx="14">
                    <c:v>بررسی و مکاتبات و پیگیری نتایج حسابرسی سالهای قبل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'مراکز اقتصادی'!$E$4:$E$18</c:f>
              <c:numCache>
                <c:formatCode>General</c:formatCode>
                <c:ptCount val="15"/>
                <c:pt idx="0">
                  <c:v>130</c:v>
                </c:pt>
                <c:pt idx="1">
                  <c:v>50</c:v>
                </c:pt>
                <c:pt idx="2">
                  <c:v>285</c:v>
                </c:pt>
                <c:pt idx="3">
                  <c:v>110</c:v>
                </c:pt>
                <c:pt idx="4">
                  <c:v>78</c:v>
                </c:pt>
                <c:pt idx="5">
                  <c:v>78</c:v>
                </c:pt>
                <c:pt idx="6">
                  <c:v>67</c:v>
                </c:pt>
                <c:pt idx="7">
                  <c:v>360</c:v>
                </c:pt>
                <c:pt idx="8">
                  <c:v>30</c:v>
                </c:pt>
                <c:pt idx="9">
                  <c:v>30</c:v>
                </c:pt>
                <c:pt idx="10">
                  <c:v>0</c:v>
                </c:pt>
                <c:pt idx="11">
                  <c:v>30</c:v>
                </c:pt>
                <c:pt idx="12">
                  <c:v>78</c:v>
                </c:pt>
                <c:pt idx="13">
                  <c:v>150</c:v>
                </c:pt>
                <c:pt idx="1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18016"/>
        <c:axId val="629218576"/>
      </c:barChart>
      <c:catAx>
        <c:axId val="6292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29218576"/>
        <c:crosses val="autoZero"/>
        <c:auto val="1"/>
        <c:lblAlgn val="ctr"/>
        <c:lblOffset val="100"/>
        <c:noMultiLvlLbl val="0"/>
      </c:catAx>
      <c:valAx>
        <c:axId val="6292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292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49268875256796313"/>
          <c:y val="7.7295647130538284E-2"/>
          <c:w val="0.24446471240157075"/>
          <c:h val="9.1230344795147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152401</xdr:colOff>
      <xdr:row>33</xdr:row>
      <xdr:rowOff>0</xdr:rowOff>
    </xdr:from>
    <xdr:to>
      <xdr:col>10</xdr:col>
      <xdr:colOff>400052</xdr:colOff>
      <xdr:row>55</xdr:row>
      <xdr:rowOff>9525</xdr:rowOff>
    </xdr:to>
    <xdr:graphicFrame macro="">
      <xdr:nvGraphicFramePr>
        <xdr:cNvPr id="928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457201</xdr:colOff>
      <xdr:row>32</xdr:row>
      <xdr:rowOff>180975</xdr:rowOff>
    </xdr:from>
    <xdr:to>
      <xdr:col>4</xdr:col>
      <xdr:colOff>1543050</xdr:colOff>
      <xdr:row>54</xdr:row>
      <xdr:rowOff>190500</xdr:rowOff>
    </xdr:to>
    <xdr:graphicFrame macro="">
      <xdr:nvGraphicFramePr>
        <xdr:cNvPr id="928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1524000</xdr:colOff>
      <xdr:row>56</xdr:row>
      <xdr:rowOff>114300</xdr:rowOff>
    </xdr:from>
    <xdr:to>
      <xdr:col>9</xdr:col>
      <xdr:colOff>495300</xdr:colOff>
      <xdr:row>59</xdr:row>
      <xdr:rowOff>0</xdr:rowOff>
    </xdr:to>
    <xdr:sp macro="" textlink="">
      <xdr:nvSpPr>
        <xdr:cNvPr id="6" name="Text Box 13"/>
        <xdr:cNvSpPr txBox="1">
          <a:spLocks noChangeArrowheads="1"/>
        </xdr:cNvSpPr>
      </xdr:nvSpPr>
      <xdr:spPr bwMode="auto">
        <a:xfrm>
          <a:off x="9981609450" y="12163425"/>
          <a:ext cx="2247900" cy="4857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64008" rIns="36576" bIns="0" anchor="t" upright="1"/>
        <a:lstStyle/>
        <a:p>
          <a:pPr algn="ctr" rtl="0">
            <a:defRPr sz="1000"/>
          </a:pPr>
          <a:r>
            <a:rPr lang="fa-IR" sz="1600" b="1" i="0" strike="noStrike">
              <a:solidFill>
                <a:srgbClr val="000000"/>
              </a:solidFill>
              <a:cs typeface="2  Zar"/>
            </a:rPr>
            <a:t>مدت مأموريت انجام شده </a:t>
          </a:r>
        </a:p>
      </xdr:txBody>
    </xdr:sp>
    <xdr:clientData/>
  </xdr:twoCellAnchor>
  <xdr:twoCellAnchor>
    <xdr:from>
      <xdr:col>2</xdr:col>
      <xdr:colOff>342900</xdr:colOff>
      <xdr:row>56</xdr:row>
      <xdr:rowOff>114300</xdr:rowOff>
    </xdr:from>
    <xdr:to>
      <xdr:col>4</xdr:col>
      <xdr:colOff>676275</xdr:colOff>
      <xdr:row>59</xdr:row>
      <xdr:rowOff>0</xdr:rowOff>
    </xdr:to>
    <xdr:sp macro="" textlink="">
      <xdr:nvSpPr>
        <xdr:cNvPr id="7" name="Text Box 13"/>
        <xdr:cNvSpPr txBox="1">
          <a:spLocks noChangeArrowheads="1"/>
        </xdr:cNvSpPr>
      </xdr:nvSpPr>
      <xdr:spPr bwMode="auto">
        <a:xfrm>
          <a:off x="9986419575" y="12163425"/>
          <a:ext cx="2247900" cy="4857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64008" rIns="36576" bIns="0" anchor="t" upright="1"/>
        <a:lstStyle/>
        <a:p>
          <a:pPr algn="ctr" rtl="0">
            <a:defRPr sz="1000"/>
          </a:pPr>
          <a:r>
            <a:rPr lang="fa-IR" sz="1600" b="1" i="0" strike="noStrike">
              <a:solidFill>
                <a:srgbClr val="000000"/>
              </a:solidFill>
              <a:cs typeface="2  Zar"/>
            </a:rPr>
            <a:t>مدت مأموريت</a:t>
          </a:r>
          <a:r>
            <a:rPr lang="fa-IR" sz="1600" b="1" i="0" strike="noStrike" baseline="0">
              <a:solidFill>
                <a:srgbClr val="000000"/>
              </a:solidFill>
              <a:cs typeface="2  Zar"/>
            </a:rPr>
            <a:t> </a:t>
          </a:r>
          <a:r>
            <a:rPr lang="fa-IR" sz="1600" b="1" i="0" strike="noStrike">
              <a:solidFill>
                <a:srgbClr val="000000"/>
              </a:solidFill>
              <a:cs typeface="2  Zar"/>
            </a:rPr>
            <a:t>پيش بيني شده </a:t>
          </a:r>
        </a:p>
      </xdr:txBody>
    </xdr:sp>
    <xdr:clientData/>
  </xdr:twoCellAnchor>
  <xdr:twoCellAnchor>
    <xdr:from>
      <xdr:col>0</xdr:col>
      <xdr:colOff>178594</xdr:colOff>
      <xdr:row>10</xdr:row>
      <xdr:rowOff>277414</xdr:rowOff>
    </xdr:from>
    <xdr:to>
      <xdr:col>10</xdr:col>
      <xdr:colOff>648893</xdr:colOff>
      <xdr:row>28</xdr:row>
      <xdr:rowOff>71436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672463</xdr:colOff>
      <xdr:row>57</xdr:row>
      <xdr:rowOff>28575</xdr:rowOff>
    </xdr:from>
    <xdr:ext cx="194454" cy="258872"/>
    <xdr:sp macro="" textlink="">
      <xdr:nvSpPr>
        <xdr:cNvPr id="4" name="TextBox 3"/>
        <xdr:cNvSpPr txBox="1"/>
      </xdr:nvSpPr>
      <xdr:spPr>
        <a:xfrm>
          <a:off x="156981581" y="11325225"/>
          <a:ext cx="184731" cy="3259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1" anchor="ctr" anchorCtr="0">
          <a:spAutoFit/>
        </a:bodyPr>
        <a:lstStyle/>
        <a:p>
          <a:pPr algn="r" rtl="1"/>
          <a:endParaRPr lang="fa-IR" sz="1100">
            <a:cs typeface="2  Roya" pitchFamily="2" charset="-78"/>
          </a:endParaRPr>
        </a:p>
      </xdr:txBody>
    </xdr:sp>
    <xdr:clientData/>
  </xdr:oneCellAnchor>
  <xdr:twoCellAnchor>
    <xdr:from>
      <xdr:col>1</xdr:col>
      <xdr:colOff>11908</xdr:colOff>
      <xdr:row>29</xdr:row>
      <xdr:rowOff>241694</xdr:rowOff>
    </xdr:from>
    <xdr:to>
      <xdr:col>4</xdr:col>
      <xdr:colOff>1297782</xdr:colOff>
      <xdr:row>62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11907</xdr:colOff>
      <xdr:row>15</xdr:row>
      <xdr:rowOff>194070</xdr:rowOff>
    </xdr:from>
    <xdr:to>
      <xdr:col>4</xdr:col>
      <xdr:colOff>1500188</xdr:colOff>
      <xdr:row>36</xdr:row>
      <xdr:rowOff>59531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65486</xdr:colOff>
      <xdr:row>19</xdr:row>
      <xdr:rowOff>217882</xdr:rowOff>
    </xdr:from>
    <xdr:to>
      <xdr:col>4</xdr:col>
      <xdr:colOff>1250158</xdr:colOff>
      <xdr:row>38</xdr:row>
      <xdr:rowOff>178593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48</xdr:row>
      <xdr:rowOff>19051</xdr:rowOff>
    </xdr:from>
    <xdr:ext cx="8143874" cy="334895"/>
    <xdr:sp macro="" textlink="">
      <xdr:nvSpPr>
        <xdr:cNvPr id="3" name="TextBox 2"/>
        <xdr:cNvSpPr txBox="1"/>
      </xdr:nvSpPr>
      <xdr:spPr>
        <a:xfrm>
          <a:off x="9924919249" y="12418869"/>
          <a:ext cx="8143874" cy="3348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tIns="36000" bIns="0" rtlCol="1" anchor="ctr" anchorCtr="0">
          <a:spAutoFit/>
        </a:bodyPr>
        <a:lstStyle/>
        <a:p>
          <a:pPr marL="0" marR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a-IR" sz="1400">
            <a:solidFill>
              <a:schemeClr val="tx1"/>
            </a:solidFill>
            <a:latin typeface="+mn-lt"/>
            <a:ea typeface="+mn-ea"/>
            <a:cs typeface="2  Roya" pitchFamily="2" charset="-78"/>
          </a:endParaRPr>
        </a:p>
      </xdr:txBody>
    </xdr:sp>
    <xdr:clientData/>
  </xdr:oneCellAnchor>
  <xdr:twoCellAnchor>
    <xdr:from>
      <xdr:col>0</xdr:col>
      <xdr:colOff>59532</xdr:colOff>
      <xdr:row>18</xdr:row>
      <xdr:rowOff>51195</xdr:rowOff>
    </xdr:from>
    <xdr:to>
      <xdr:col>4</xdr:col>
      <xdr:colOff>1595439</xdr:colOff>
      <xdr:row>41</xdr:row>
      <xdr:rowOff>238124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73025</xdr:rowOff>
    </xdr:from>
    <xdr:to>
      <xdr:col>4</xdr:col>
      <xdr:colOff>1545166</xdr:colOff>
      <xdr:row>43</xdr:row>
      <xdr:rowOff>222252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20</xdr:row>
      <xdr:rowOff>44159</xdr:rowOff>
    </xdr:from>
    <xdr:to>
      <xdr:col>4</xdr:col>
      <xdr:colOff>653762</xdr:colOff>
      <xdr:row>52</xdr:row>
      <xdr:rowOff>51953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>
        <a:noFill/>
      </a:spPr>
      <a:bodyPr wrap="square" rtlCol="1" anchor="ctr" anchorCtr="0">
        <a:spAutoFit/>
      </a:bodyPr>
      <a:lstStyle>
        <a:defPPr marL="0" marR="0" indent="0" algn="r" defTabSz="914400" rtl="1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sz="1400">
            <a:solidFill>
              <a:schemeClr val="tx1"/>
            </a:solidFill>
            <a:latin typeface="+mn-lt"/>
            <a:ea typeface="+mn-ea"/>
            <a:cs typeface="+mn-cs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rightToLeft="1" view="pageBreakPreview" zoomScaleNormal="110" zoomScaleSheetLayoutView="100" workbookViewId="0">
      <selection activeCell="F5" sqref="F5"/>
    </sheetView>
  </sheetViews>
  <sheetFormatPr defaultColWidth="10.28515625" defaultRowHeight="15.75" x14ac:dyDescent="0.4"/>
  <cols>
    <col min="1" max="1" width="10.28515625" style="3"/>
    <col min="2" max="3" width="5.7109375" style="3" customWidth="1"/>
    <col min="4" max="4" width="17.140625" style="3" bestFit="1" customWidth="1"/>
    <col min="5" max="5" width="25.7109375" style="3" customWidth="1"/>
    <col min="6" max="6" width="23.7109375" style="3" customWidth="1"/>
    <col min="7" max="7" width="12.28515625" style="3" customWidth="1"/>
    <col min="8" max="8" width="4" style="3" customWidth="1"/>
    <col min="9" max="10" width="9.140625" style="3"/>
    <col min="11" max="11" width="13.140625" style="3" customWidth="1"/>
    <col min="12" max="12" width="9.140625" style="3"/>
    <col min="13" max="13" width="3.7109375" style="3" customWidth="1"/>
    <col min="14" max="16384" width="10.28515625" style="3"/>
  </cols>
  <sheetData>
    <row r="1" spans="1:14" ht="27.75" customHeight="1" thickBot="1" x14ac:dyDescent="0.8">
      <c r="C1" s="121" t="s">
        <v>62</v>
      </c>
      <c r="D1" s="121"/>
      <c r="E1" s="121"/>
      <c r="F1" s="121"/>
      <c r="G1" s="121"/>
      <c r="H1" s="11"/>
      <c r="I1" s="11"/>
      <c r="J1" s="11"/>
      <c r="K1" s="11"/>
    </row>
    <row r="2" spans="1:14" ht="20.100000000000001" customHeight="1" thickBot="1" x14ac:dyDescent="0.6">
      <c r="C2" s="40" t="s">
        <v>4</v>
      </c>
      <c r="D2" s="41" t="s">
        <v>6</v>
      </c>
      <c r="E2" s="43" t="s">
        <v>8</v>
      </c>
      <c r="F2" s="76" t="s">
        <v>9</v>
      </c>
      <c r="G2" s="78" t="s">
        <v>74</v>
      </c>
      <c r="I2" s="5"/>
      <c r="J2" s="18"/>
      <c r="K2" s="20"/>
      <c r="L2" s="19"/>
      <c r="M2" s="19"/>
      <c r="N2" s="19"/>
    </row>
    <row r="3" spans="1:14" s="28" customFormat="1" ht="20.100000000000001" customHeight="1" x14ac:dyDescent="0.2">
      <c r="C3" s="39">
        <v>1</v>
      </c>
      <c r="D3" s="98" t="s">
        <v>3</v>
      </c>
      <c r="E3" s="44">
        <f>نزاجا!D29</f>
        <v>1808</v>
      </c>
      <c r="F3" s="44">
        <f>نزاجا!E29</f>
        <v>2122</v>
      </c>
      <c r="G3" s="79">
        <f t="shared" ref="G3:G7" si="0">F3-E3</f>
        <v>314</v>
      </c>
      <c r="I3" s="21"/>
      <c r="J3" s="29"/>
      <c r="K3" s="30"/>
      <c r="L3" s="31"/>
      <c r="M3" s="31"/>
      <c r="N3" s="31"/>
    </row>
    <row r="4" spans="1:14" s="28" customFormat="1" ht="20.100000000000001" customHeight="1" x14ac:dyDescent="0.2">
      <c r="C4" s="32">
        <v>2</v>
      </c>
      <c r="D4" s="99" t="s">
        <v>11</v>
      </c>
      <c r="E4" s="44">
        <f>'ق پ هـ خ'!D12</f>
        <v>590</v>
      </c>
      <c r="F4" s="44">
        <f>'ق پ هـ خ'!E12</f>
        <v>788</v>
      </c>
      <c r="G4" s="80">
        <f t="shared" si="0"/>
        <v>198</v>
      </c>
      <c r="I4" s="21"/>
      <c r="J4" s="4"/>
      <c r="K4" s="4"/>
    </row>
    <row r="5" spans="1:14" s="28" customFormat="1" ht="20.100000000000001" customHeight="1" x14ac:dyDescent="0.2">
      <c r="C5" s="32">
        <v>3</v>
      </c>
      <c r="D5" s="99" t="s">
        <v>7</v>
      </c>
      <c r="E5" s="44">
        <f>نهاجا!D14</f>
        <v>1014</v>
      </c>
      <c r="F5" s="44">
        <f>نهاجا!E14</f>
        <v>1159</v>
      </c>
      <c r="G5" s="80">
        <f t="shared" si="0"/>
        <v>145</v>
      </c>
      <c r="I5" s="21"/>
      <c r="J5" s="29"/>
      <c r="K5" s="30"/>
      <c r="L5" s="31"/>
      <c r="M5" s="31"/>
      <c r="N5" s="31"/>
    </row>
    <row r="6" spans="1:14" s="28" customFormat="1" ht="20.100000000000001" customHeight="1" x14ac:dyDescent="0.2">
      <c r="C6" s="32">
        <v>4</v>
      </c>
      <c r="D6" s="99" t="s">
        <v>5</v>
      </c>
      <c r="E6" s="44">
        <f>نداجا!$D$18</f>
        <v>1014</v>
      </c>
      <c r="F6" s="44">
        <f>نداجا!$E$18</f>
        <v>1352</v>
      </c>
      <c r="G6" s="80">
        <f t="shared" si="0"/>
        <v>338</v>
      </c>
      <c r="I6" s="21"/>
      <c r="J6" s="29"/>
      <c r="K6" s="30"/>
      <c r="L6" s="31"/>
      <c r="M6" s="31"/>
      <c r="N6" s="31"/>
    </row>
    <row r="7" spans="1:14" s="28" customFormat="1" ht="20.100000000000001" customHeight="1" x14ac:dyDescent="0.2">
      <c r="C7" s="38">
        <v>5</v>
      </c>
      <c r="D7" s="100" t="s">
        <v>13</v>
      </c>
      <c r="E7" s="44">
        <f>ستادآجا!D20</f>
        <v>1014</v>
      </c>
      <c r="F7" s="44">
        <f>ستادآجا!E20</f>
        <v>1542</v>
      </c>
      <c r="G7" s="80">
        <f t="shared" si="0"/>
        <v>528</v>
      </c>
      <c r="I7" s="21"/>
      <c r="J7" s="29"/>
      <c r="K7" s="30"/>
      <c r="L7" s="31"/>
      <c r="M7" s="31"/>
      <c r="N7" s="31"/>
    </row>
    <row r="8" spans="1:14" s="28" customFormat="1" ht="20.100000000000001" customHeight="1" thickBot="1" x14ac:dyDescent="0.25">
      <c r="C8" s="32">
        <v>6</v>
      </c>
      <c r="D8" s="99" t="s">
        <v>61</v>
      </c>
      <c r="E8" s="45">
        <f>'مراکز اقتصادی'!D19</f>
        <v>1092</v>
      </c>
      <c r="F8" s="45">
        <f>'مراکز اقتصادی'!E19</f>
        <v>1576</v>
      </c>
      <c r="G8" s="80">
        <f t="shared" ref="G8" si="1">F8-E8</f>
        <v>484</v>
      </c>
      <c r="I8" s="21"/>
      <c r="J8" s="29"/>
      <c r="K8" s="30"/>
      <c r="L8" s="31"/>
      <c r="M8" s="31"/>
      <c r="N8" s="31"/>
    </row>
    <row r="9" spans="1:14" s="28" customFormat="1" ht="20.100000000000001" customHeight="1" thickBot="1" x14ac:dyDescent="0.25">
      <c r="C9" s="123" t="s">
        <v>10</v>
      </c>
      <c r="D9" s="124"/>
      <c r="E9" s="42">
        <f>SUM(E3:E8)</f>
        <v>6532</v>
      </c>
      <c r="F9" s="77">
        <f>SUM(F3:F8)</f>
        <v>8539</v>
      </c>
      <c r="G9" s="81">
        <f>SUM(G3:G8)</f>
        <v>2007</v>
      </c>
      <c r="I9" s="21"/>
    </row>
    <row r="10" spans="1:14" s="28" customFormat="1" ht="20.100000000000001" customHeight="1" x14ac:dyDescent="0.2">
      <c r="C10" s="25"/>
      <c r="D10" s="122"/>
      <c r="E10" s="122"/>
      <c r="F10" s="122"/>
      <c r="G10" s="122"/>
      <c r="I10" s="22"/>
    </row>
    <row r="11" spans="1:14" ht="28.5" customHeight="1" x14ac:dyDescent="0.55000000000000004">
      <c r="A11" s="120"/>
      <c r="B11" s="120"/>
      <c r="C11" s="120"/>
      <c r="D11" s="120"/>
      <c r="E11" s="120"/>
      <c r="F11" s="120"/>
      <c r="G11" s="120"/>
      <c r="H11" s="120"/>
      <c r="I11" s="120"/>
    </row>
    <row r="16" spans="1:14" ht="15" customHeight="1" x14ac:dyDescent="0.4"/>
    <row r="24" spans="10:10" x14ac:dyDescent="0.4">
      <c r="J24" s="17"/>
    </row>
  </sheetData>
  <mergeCells count="4">
    <mergeCell ref="A11:I11"/>
    <mergeCell ref="C1:G1"/>
    <mergeCell ref="D10:G10"/>
    <mergeCell ref="C9:D9"/>
  </mergeCells>
  <phoneticPr fontId="7" type="noConversion"/>
  <printOptions horizontalCentered="1"/>
  <pageMargins left="0.39370078740157499" right="0.39370078740157499" top="0.59055118110236204" bottom="0.59055118110236204" header="0.511811023622047" footer="0.511811023622047"/>
  <pageSetup paperSize="9" scale="66" orientation="portrait" useFirstPageNumber="1" r:id="rId1"/>
  <headerFooter alignWithMargins="0">
    <oddFooter>&amp;C&amp;"B Roya,Regular"&amp;P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B1:F54"/>
  <sheetViews>
    <sheetView rightToLeft="1" tabSelected="1" view="pageBreakPreview" zoomScale="70" zoomScaleNormal="100" zoomScaleSheetLayoutView="70" workbookViewId="0">
      <selection activeCell="C9" sqref="C9"/>
    </sheetView>
  </sheetViews>
  <sheetFormatPr defaultColWidth="10.28515625" defaultRowHeight="21" x14ac:dyDescent="0.55000000000000004"/>
  <cols>
    <col min="1" max="1" width="9.42578125" style="61" customWidth="1"/>
    <col min="2" max="2" width="5.7109375" style="61" customWidth="1"/>
    <col min="3" max="3" width="80.5703125" style="63" bestFit="1" customWidth="1"/>
    <col min="4" max="4" width="23.7109375" style="61" bestFit="1" customWidth="1"/>
    <col min="5" max="5" width="20.7109375" style="61" bestFit="1" customWidth="1"/>
    <col min="6" max="6" width="9.140625" style="61"/>
    <col min="7" max="7" width="3.28515625" style="61" customWidth="1"/>
    <col min="8" max="16384" width="10.28515625" style="61"/>
  </cols>
  <sheetData>
    <row r="1" spans="2:6" ht="25.5" customHeight="1" thickBot="1" x14ac:dyDescent="0.7">
      <c r="B1" s="127" t="s">
        <v>65</v>
      </c>
      <c r="C1" s="127"/>
      <c r="D1" s="127"/>
      <c r="E1" s="127"/>
    </row>
    <row r="2" spans="2:6" s="63" customFormat="1" ht="24.95" customHeight="1" thickBot="1" x14ac:dyDescent="0.65">
      <c r="B2" s="86" t="s">
        <v>4</v>
      </c>
      <c r="C2" s="86" t="s">
        <v>1</v>
      </c>
      <c r="D2" s="87" t="s">
        <v>2</v>
      </c>
      <c r="E2" s="87" t="s">
        <v>0</v>
      </c>
      <c r="F2" s="62"/>
    </row>
    <row r="3" spans="2:6" s="63" customFormat="1" ht="24.95" customHeight="1" thickBot="1" x14ac:dyDescent="0.65">
      <c r="B3" s="64">
        <v>1</v>
      </c>
      <c r="C3" s="65" t="s">
        <v>108</v>
      </c>
      <c r="D3" s="66">
        <v>165</v>
      </c>
      <c r="E3" s="67">
        <v>250</v>
      </c>
      <c r="F3" s="62"/>
    </row>
    <row r="4" spans="2:6" s="63" customFormat="1" ht="24.95" customHeight="1" thickBot="1" x14ac:dyDescent="0.65">
      <c r="B4" s="64">
        <v>2</v>
      </c>
      <c r="C4" s="65" t="s">
        <v>18</v>
      </c>
      <c r="D4" s="66">
        <v>165</v>
      </c>
      <c r="E4" s="67">
        <v>308</v>
      </c>
      <c r="F4" s="62"/>
    </row>
    <row r="5" spans="2:6" s="63" customFormat="1" ht="24.95" customHeight="1" thickBot="1" x14ac:dyDescent="0.65">
      <c r="B5" s="64">
        <v>3</v>
      </c>
      <c r="C5" s="65" t="s">
        <v>76</v>
      </c>
      <c r="D5" s="66">
        <v>165</v>
      </c>
      <c r="E5" s="67">
        <v>165</v>
      </c>
      <c r="F5" s="62"/>
    </row>
    <row r="6" spans="2:6" s="63" customFormat="1" ht="24.95" customHeight="1" thickBot="1" x14ac:dyDescent="0.65">
      <c r="B6" s="64">
        <v>4</v>
      </c>
      <c r="C6" s="65" t="s">
        <v>77</v>
      </c>
      <c r="D6" s="66">
        <v>78</v>
      </c>
      <c r="E6" s="67">
        <v>87</v>
      </c>
      <c r="F6" s="62"/>
    </row>
    <row r="7" spans="2:6" s="63" customFormat="1" ht="24.95" customHeight="1" thickBot="1" x14ac:dyDescent="0.65">
      <c r="B7" s="64">
        <v>5</v>
      </c>
      <c r="C7" s="65" t="s">
        <v>78</v>
      </c>
      <c r="D7" s="66">
        <v>78</v>
      </c>
      <c r="E7" s="67">
        <v>78</v>
      </c>
      <c r="F7" s="62"/>
    </row>
    <row r="8" spans="2:6" s="63" customFormat="1" ht="24.95" customHeight="1" thickBot="1" x14ac:dyDescent="0.65">
      <c r="B8" s="64">
        <v>6</v>
      </c>
      <c r="C8" s="65" t="s">
        <v>79</v>
      </c>
      <c r="D8" s="66">
        <v>78</v>
      </c>
      <c r="E8" s="67">
        <v>78</v>
      </c>
      <c r="F8" s="62"/>
    </row>
    <row r="9" spans="2:6" s="63" customFormat="1" ht="24.95" customHeight="1" thickBot="1" x14ac:dyDescent="0.65">
      <c r="B9" s="64">
        <v>7</v>
      </c>
      <c r="C9" s="65" t="s">
        <v>110</v>
      </c>
      <c r="D9" s="66">
        <v>78</v>
      </c>
      <c r="E9" s="67">
        <v>78</v>
      </c>
      <c r="F9" s="62"/>
    </row>
    <row r="10" spans="2:6" s="63" customFormat="1" ht="24.95" customHeight="1" thickBot="1" x14ac:dyDescent="0.65">
      <c r="B10" s="64">
        <v>8</v>
      </c>
      <c r="C10" s="65" t="s">
        <v>80</v>
      </c>
      <c r="D10" s="66">
        <v>78</v>
      </c>
      <c r="E10" s="67">
        <v>78</v>
      </c>
      <c r="F10" s="62"/>
    </row>
    <row r="11" spans="2:6" s="63" customFormat="1" ht="24.95" customHeight="1" thickBot="1" x14ac:dyDescent="0.65">
      <c r="B11" s="64">
        <v>9</v>
      </c>
      <c r="C11" s="65" t="s">
        <v>81</v>
      </c>
      <c r="D11" s="66">
        <v>150</v>
      </c>
      <c r="E11" s="67">
        <v>150</v>
      </c>
      <c r="F11" s="62"/>
    </row>
    <row r="12" spans="2:6" s="63" customFormat="1" ht="24.95" customHeight="1" thickBot="1" x14ac:dyDescent="0.25">
      <c r="B12" s="64">
        <v>10</v>
      </c>
      <c r="C12" s="65" t="s">
        <v>56</v>
      </c>
      <c r="D12" s="66">
        <v>22</v>
      </c>
      <c r="E12" s="67" t="s">
        <v>17</v>
      </c>
    </row>
    <row r="13" spans="2:6" s="63" customFormat="1" ht="24.95" customHeight="1" thickBot="1" x14ac:dyDescent="0.25">
      <c r="B13" s="64">
        <v>11</v>
      </c>
      <c r="C13" s="65" t="s">
        <v>57</v>
      </c>
      <c r="D13" s="66">
        <v>22</v>
      </c>
      <c r="E13" s="67" t="s">
        <v>17</v>
      </c>
    </row>
    <row r="14" spans="2:6" s="63" customFormat="1" ht="24.95" customHeight="1" thickBot="1" x14ac:dyDescent="0.25">
      <c r="B14" s="64">
        <v>12</v>
      </c>
      <c r="C14" s="65" t="s">
        <v>83</v>
      </c>
      <c r="D14" s="66">
        <v>22</v>
      </c>
      <c r="E14" s="67" t="s">
        <v>17</v>
      </c>
    </row>
    <row r="15" spans="2:6" s="63" customFormat="1" ht="24.95" customHeight="1" thickBot="1" x14ac:dyDescent="0.25">
      <c r="B15" s="64">
        <v>13</v>
      </c>
      <c r="C15" s="65" t="s">
        <v>82</v>
      </c>
      <c r="D15" s="66">
        <v>16</v>
      </c>
      <c r="E15" s="67" t="s">
        <v>17</v>
      </c>
    </row>
    <row r="16" spans="2:6" s="63" customFormat="1" ht="24.95" customHeight="1" thickBot="1" x14ac:dyDescent="0.25">
      <c r="B16" s="64">
        <v>14</v>
      </c>
      <c r="C16" s="65" t="s">
        <v>84</v>
      </c>
      <c r="D16" s="66">
        <v>16</v>
      </c>
      <c r="E16" s="67" t="s">
        <v>17</v>
      </c>
    </row>
    <row r="17" spans="2:5" s="63" customFormat="1" ht="21" customHeight="1" thickBot="1" x14ac:dyDescent="0.25">
      <c r="B17" s="64">
        <v>15</v>
      </c>
      <c r="C17" s="65" t="s">
        <v>85</v>
      </c>
      <c r="D17" s="66">
        <v>16</v>
      </c>
      <c r="E17" s="67" t="s">
        <v>17</v>
      </c>
    </row>
    <row r="18" spans="2:5" s="63" customFormat="1" ht="21" customHeight="1" thickBot="1" x14ac:dyDescent="0.25">
      <c r="B18" s="64">
        <v>16</v>
      </c>
      <c r="C18" s="65" t="s">
        <v>58</v>
      </c>
      <c r="D18" s="66">
        <v>16</v>
      </c>
      <c r="E18" s="67" t="s">
        <v>17</v>
      </c>
    </row>
    <row r="19" spans="2:5" s="63" customFormat="1" ht="21" customHeight="1" thickBot="1" x14ac:dyDescent="0.25">
      <c r="B19" s="64">
        <v>17</v>
      </c>
      <c r="C19" s="65" t="s">
        <v>86</v>
      </c>
      <c r="D19" s="66">
        <v>16</v>
      </c>
      <c r="E19" s="67">
        <v>16</v>
      </c>
    </row>
    <row r="20" spans="2:5" s="63" customFormat="1" ht="21" customHeight="1" thickBot="1" x14ac:dyDescent="0.25">
      <c r="B20" s="64">
        <v>18</v>
      </c>
      <c r="C20" s="65" t="s">
        <v>87</v>
      </c>
      <c r="D20" s="66">
        <v>22</v>
      </c>
      <c r="E20" s="67" t="s">
        <v>17</v>
      </c>
    </row>
    <row r="21" spans="2:5" s="63" customFormat="1" ht="21" customHeight="1" thickBot="1" x14ac:dyDescent="0.25">
      <c r="B21" s="64">
        <v>19</v>
      </c>
      <c r="C21" s="65" t="s">
        <v>88</v>
      </c>
      <c r="D21" s="66">
        <v>16</v>
      </c>
      <c r="E21" s="67">
        <v>16</v>
      </c>
    </row>
    <row r="22" spans="2:5" s="63" customFormat="1" ht="21" customHeight="1" thickBot="1" x14ac:dyDescent="0.25">
      <c r="B22" s="64">
        <v>20</v>
      </c>
      <c r="C22" s="65" t="s">
        <v>89</v>
      </c>
      <c r="D22" s="66">
        <v>16</v>
      </c>
      <c r="E22" s="67">
        <v>16</v>
      </c>
    </row>
    <row r="23" spans="2:5" s="63" customFormat="1" ht="21" customHeight="1" thickBot="1" x14ac:dyDescent="0.25">
      <c r="B23" s="64">
        <v>21</v>
      </c>
      <c r="C23" s="65" t="s">
        <v>90</v>
      </c>
      <c r="D23" s="66">
        <v>16</v>
      </c>
      <c r="E23" s="67">
        <v>16</v>
      </c>
    </row>
    <row r="24" spans="2:5" s="63" customFormat="1" ht="21" customHeight="1" thickBot="1" x14ac:dyDescent="0.25">
      <c r="B24" s="64">
        <v>22</v>
      </c>
      <c r="C24" s="65" t="s">
        <v>91</v>
      </c>
      <c r="D24" s="66">
        <v>22</v>
      </c>
      <c r="E24" s="67">
        <v>22</v>
      </c>
    </row>
    <row r="25" spans="2:5" s="63" customFormat="1" ht="21" customHeight="1" thickBot="1" x14ac:dyDescent="0.25">
      <c r="B25" s="64">
        <v>23</v>
      </c>
      <c r="C25" s="65" t="s">
        <v>59</v>
      </c>
      <c r="D25" s="66">
        <v>22</v>
      </c>
      <c r="E25" s="67">
        <v>22</v>
      </c>
    </row>
    <row r="26" spans="2:5" s="63" customFormat="1" ht="21" customHeight="1" thickBot="1" x14ac:dyDescent="0.25">
      <c r="B26" s="64">
        <v>24</v>
      </c>
      <c r="C26" s="68" t="s">
        <v>19</v>
      </c>
      <c r="D26" s="66">
        <v>436</v>
      </c>
      <c r="E26" s="67">
        <v>420</v>
      </c>
    </row>
    <row r="27" spans="2:5" s="63" customFormat="1" ht="21" customHeight="1" thickBot="1" x14ac:dyDescent="0.25">
      <c r="B27" s="64">
        <v>25</v>
      </c>
      <c r="C27" s="68" t="s">
        <v>54</v>
      </c>
      <c r="D27" s="66" t="s">
        <v>17</v>
      </c>
      <c r="E27" s="67">
        <v>210</v>
      </c>
    </row>
    <row r="28" spans="2:5" s="63" customFormat="1" ht="21" customHeight="1" thickBot="1" x14ac:dyDescent="0.25">
      <c r="B28" s="64">
        <v>26</v>
      </c>
      <c r="C28" s="68" t="s">
        <v>20</v>
      </c>
      <c r="D28" s="66">
        <v>77</v>
      </c>
      <c r="E28" s="67">
        <v>112</v>
      </c>
    </row>
    <row r="29" spans="2:5" s="63" customFormat="1" ht="21" customHeight="1" thickBot="1" x14ac:dyDescent="0.25">
      <c r="B29" s="125" t="s">
        <v>21</v>
      </c>
      <c r="C29" s="126"/>
      <c r="D29" s="97">
        <f>SUM(D3:D28)</f>
        <v>1808</v>
      </c>
      <c r="E29" s="97">
        <f>SUM(E3:E28)</f>
        <v>2122</v>
      </c>
    </row>
    <row r="30" spans="2:5" s="63" customFormat="1" ht="21" customHeight="1" thickTop="1" x14ac:dyDescent="0.2">
      <c r="B30" s="69"/>
      <c r="C30" s="69"/>
      <c r="D30" s="70"/>
      <c r="E30" s="70"/>
    </row>
    <row r="31" spans="2:5" s="63" customFormat="1" ht="21" customHeight="1" x14ac:dyDescent="0.2">
      <c r="B31" s="69"/>
      <c r="C31" s="69"/>
      <c r="D31" s="70"/>
      <c r="E31" s="70"/>
    </row>
    <row r="32" spans="2:5" s="63" customFormat="1" ht="21" customHeight="1" x14ac:dyDescent="0.2">
      <c r="B32" s="69"/>
      <c r="C32" s="69"/>
      <c r="D32" s="70"/>
      <c r="E32" s="70"/>
    </row>
    <row r="33" spans="2:5" s="63" customFormat="1" ht="21" customHeight="1" x14ac:dyDescent="0.2">
      <c r="B33" s="69"/>
      <c r="C33" s="69"/>
      <c r="D33" s="70"/>
      <c r="E33" s="70"/>
    </row>
    <row r="34" spans="2:5" s="63" customFormat="1" ht="21" customHeight="1" x14ac:dyDescent="0.2">
      <c r="B34" s="69"/>
      <c r="C34" s="69"/>
      <c r="D34" s="70"/>
      <c r="E34" s="70"/>
    </row>
    <row r="35" spans="2:5" s="63" customFormat="1" ht="12.95" customHeight="1" x14ac:dyDescent="0.2">
      <c r="E35" s="71"/>
    </row>
    <row r="36" spans="2:5" ht="11.25" customHeight="1" x14ac:dyDescent="0.55000000000000004">
      <c r="E36" s="71"/>
    </row>
    <row r="49" ht="19.5" customHeight="1" x14ac:dyDescent="0.55000000000000004"/>
    <row r="50" ht="16.5" customHeight="1" x14ac:dyDescent="0.55000000000000004"/>
    <row r="51" ht="16.5" customHeight="1" x14ac:dyDescent="0.55000000000000004"/>
    <row r="52" ht="16.5" customHeight="1" x14ac:dyDescent="0.55000000000000004"/>
    <row r="53" ht="16.5" customHeight="1" x14ac:dyDescent="0.55000000000000004"/>
    <row r="54" ht="16.5" customHeight="1" x14ac:dyDescent="0.55000000000000004"/>
  </sheetData>
  <mergeCells count="2">
    <mergeCell ref="B29:C29"/>
    <mergeCell ref="B1:E1"/>
  </mergeCells>
  <phoneticPr fontId="7" type="noConversion"/>
  <printOptions horizontalCentered="1"/>
  <pageMargins left="0.59055118110236227" right="0.59055118110236227" top="0.59055118110236227" bottom="0.59055118110236227" header="0.51181102362204722" footer="0.31496062992125984"/>
  <pageSetup paperSize="9" scale="58" firstPageNumber="2" orientation="portrait" useFirstPageNumber="1" r:id="rId1"/>
  <headerFooter alignWithMargins="0">
    <oddFooter>&amp;C&amp;"B Roya,Regular"&amp;P</oddFooter>
  </headerFooter>
  <rowBreaks count="1" manualBreakCount="1">
    <brk id="2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4"/>
  <sheetViews>
    <sheetView rightToLeft="1" view="pageBreakPreview" zoomScale="85" zoomScaleNormal="100" zoomScaleSheetLayoutView="85" workbookViewId="0">
      <selection activeCell="C9" sqref="C9"/>
    </sheetView>
  </sheetViews>
  <sheetFormatPr defaultColWidth="10.28515625" defaultRowHeight="21" x14ac:dyDescent="0.55000000000000004"/>
  <cols>
    <col min="1" max="1" width="10.28515625" style="6"/>
    <col min="2" max="2" width="5.85546875" style="6" customWidth="1"/>
    <col min="3" max="3" width="57.42578125" style="6" customWidth="1"/>
    <col min="4" max="4" width="23.7109375" style="6" customWidth="1"/>
    <col min="5" max="5" width="23.42578125" style="6" customWidth="1"/>
    <col min="6" max="6" width="9.140625" style="6"/>
    <col min="7" max="7" width="6.85546875" style="6" customWidth="1"/>
    <col min="8" max="8" width="9.140625" style="6"/>
    <col min="9" max="9" width="8.42578125" style="6" customWidth="1"/>
    <col min="10" max="10" width="3.42578125" style="6" customWidth="1"/>
    <col min="11" max="11" width="4.28515625" style="6" customWidth="1"/>
    <col min="12" max="12" width="3.42578125" style="6" customWidth="1"/>
    <col min="13" max="13" width="3.140625" style="6" customWidth="1"/>
    <col min="14" max="16384" width="10.28515625" style="6"/>
  </cols>
  <sheetData>
    <row r="1" spans="2:10" ht="27" thickBot="1" x14ac:dyDescent="0.6">
      <c r="B1" s="128" t="s">
        <v>75</v>
      </c>
      <c r="C1" s="128"/>
      <c r="D1" s="128"/>
      <c r="E1" s="128"/>
    </row>
    <row r="2" spans="2:10" s="9" customFormat="1" x14ac:dyDescent="0.2">
      <c r="B2" s="27" t="s">
        <v>4</v>
      </c>
      <c r="C2" s="35" t="s">
        <v>1</v>
      </c>
      <c r="D2" s="36" t="s">
        <v>2</v>
      </c>
      <c r="E2" s="37" t="s">
        <v>0</v>
      </c>
    </row>
    <row r="3" spans="2:10" s="9" customFormat="1" ht="22.5" thickBot="1" x14ac:dyDescent="0.25">
      <c r="B3" s="49">
        <v>1</v>
      </c>
      <c r="C3" s="47" t="s">
        <v>23</v>
      </c>
      <c r="D3" s="50">
        <v>135</v>
      </c>
      <c r="E3" s="46">
        <v>168</v>
      </c>
      <c r="F3" s="33"/>
      <c r="G3" s="12"/>
      <c r="H3" s="15"/>
      <c r="I3" s="15"/>
      <c r="J3" s="16"/>
    </row>
    <row r="4" spans="2:10" s="9" customFormat="1" ht="22.5" thickBot="1" x14ac:dyDescent="0.25">
      <c r="B4" s="49">
        <v>2</v>
      </c>
      <c r="C4" s="47" t="s">
        <v>24</v>
      </c>
      <c r="D4" s="50">
        <v>135</v>
      </c>
      <c r="E4" s="52">
        <v>240</v>
      </c>
      <c r="F4" s="33"/>
      <c r="G4" s="12"/>
      <c r="H4" s="15"/>
      <c r="I4" s="15"/>
      <c r="J4" s="16"/>
    </row>
    <row r="5" spans="2:10" s="9" customFormat="1" ht="22.5" thickBot="1" x14ac:dyDescent="0.25">
      <c r="B5" s="49">
        <v>3</v>
      </c>
      <c r="C5" s="47" t="s">
        <v>92</v>
      </c>
      <c r="D5" s="50">
        <v>78</v>
      </c>
      <c r="E5" s="46">
        <v>144</v>
      </c>
      <c r="F5" s="33"/>
      <c r="G5" s="12"/>
      <c r="H5" s="15"/>
      <c r="I5" s="15"/>
      <c r="J5" s="16"/>
    </row>
    <row r="6" spans="2:10" s="9" customFormat="1" ht="22.5" thickBot="1" x14ac:dyDescent="0.25">
      <c r="B6" s="49">
        <v>4</v>
      </c>
      <c r="C6" s="47" t="s">
        <v>25</v>
      </c>
      <c r="D6" s="50">
        <v>36</v>
      </c>
      <c r="E6" s="46">
        <v>48</v>
      </c>
      <c r="F6" s="33"/>
      <c r="G6" s="12"/>
      <c r="H6" s="15"/>
      <c r="I6" s="15"/>
      <c r="J6" s="16"/>
    </row>
    <row r="7" spans="2:10" s="9" customFormat="1" ht="22.5" thickBot="1" x14ac:dyDescent="0.25">
      <c r="B7" s="49">
        <v>5</v>
      </c>
      <c r="C7" s="47" t="s">
        <v>26</v>
      </c>
      <c r="D7" s="50">
        <v>36</v>
      </c>
      <c r="E7" s="46">
        <v>32</v>
      </c>
      <c r="F7" s="33"/>
      <c r="G7" s="12"/>
      <c r="H7" s="15"/>
      <c r="I7" s="15"/>
      <c r="J7" s="16"/>
    </row>
    <row r="8" spans="2:10" s="9" customFormat="1" ht="22.5" thickBot="1" x14ac:dyDescent="0.25">
      <c r="B8" s="49">
        <v>6</v>
      </c>
      <c r="C8" s="47" t="s">
        <v>93</v>
      </c>
      <c r="D8" s="50">
        <v>20</v>
      </c>
      <c r="E8" s="46">
        <v>0</v>
      </c>
      <c r="F8" s="33"/>
      <c r="G8" s="12"/>
      <c r="H8" s="15"/>
      <c r="I8" s="15"/>
      <c r="J8" s="16"/>
    </row>
    <row r="9" spans="2:10" s="9" customFormat="1" ht="22.5" thickBot="1" x14ac:dyDescent="0.25">
      <c r="B9" s="49">
        <v>7</v>
      </c>
      <c r="C9" s="47" t="s">
        <v>27</v>
      </c>
      <c r="D9" s="50">
        <v>20</v>
      </c>
      <c r="E9" s="46">
        <v>26</v>
      </c>
      <c r="F9" s="33"/>
      <c r="G9" s="12"/>
      <c r="H9" s="15"/>
      <c r="I9" s="15"/>
      <c r="J9" s="16"/>
    </row>
    <row r="10" spans="2:10" s="9" customFormat="1" ht="22.5" thickBot="1" x14ac:dyDescent="0.25">
      <c r="B10" s="49">
        <v>8</v>
      </c>
      <c r="C10" s="47" t="s">
        <v>19</v>
      </c>
      <c r="D10" s="50">
        <v>100</v>
      </c>
      <c r="E10" s="46">
        <v>100</v>
      </c>
      <c r="F10" s="33"/>
      <c r="G10" s="12"/>
      <c r="H10" s="15"/>
      <c r="I10" s="15"/>
      <c r="J10" s="16"/>
    </row>
    <row r="11" spans="2:10" s="9" customFormat="1" ht="22.5" thickBot="1" x14ac:dyDescent="0.25">
      <c r="B11" s="49">
        <v>9</v>
      </c>
      <c r="C11" s="51" t="s">
        <v>12</v>
      </c>
      <c r="D11" s="46">
        <v>30</v>
      </c>
      <c r="E11" s="46">
        <v>30</v>
      </c>
      <c r="F11" s="33"/>
      <c r="G11" s="12"/>
      <c r="H11" s="15"/>
      <c r="I11" s="15"/>
      <c r="J11" s="16"/>
    </row>
    <row r="12" spans="2:10" s="9" customFormat="1" ht="22.5" thickBot="1" x14ac:dyDescent="0.65">
      <c r="B12" s="129" t="s">
        <v>10</v>
      </c>
      <c r="C12" s="129"/>
      <c r="D12" s="88">
        <f>SUM(D3:D11)</f>
        <v>590</v>
      </c>
      <c r="E12" s="88">
        <f>SUM(E3:E11)</f>
        <v>788</v>
      </c>
    </row>
    <row r="13" spans="2:10" s="9" customFormat="1" x14ac:dyDescent="0.2">
      <c r="E13" s="10"/>
    </row>
    <row r="14" spans="2:10" x14ac:dyDescent="0.55000000000000004">
      <c r="E14" s="10"/>
    </row>
  </sheetData>
  <mergeCells count="2">
    <mergeCell ref="B1:E1"/>
    <mergeCell ref="B12:C12"/>
  </mergeCells>
  <printOptions verticalCentered="1"/>
  <pageMargins left="0.59055118110236227" right="0.59055118110236227" top="0.39370078740157483" bottom="0.39370078740157483" header="0.51181102362204722" footer="0.31496062992125984"/>
  <pageSetup paperSize="9" scale="76" firstPageNumber="3" orientation="portrait" useFirstPageNumber="1" r:id="rId1"/>
  <headerFooter alignWithMargins="0">
    <oddFooter>&amp;C&amp;"2  Roya,Regular"&amp;P</oddFooter>
  </headerFooter>
  <rowBreaks count="1" manualBreakCount="1">
    <brk id="14" max="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7"/>
  <sheetViews>
    <sheetView rightToLeft="1" view="pageBreakPreview" zoomScale="80" zoomScaleNormal="100" zoomScaleSheetLayoutView="80" workbookViewId="0">
      <selection activeCell="C17" sqref="C17"/>
    </sheetView>
  </sheetViews>
  <sheetFormatPr defaultColWidth="10.28515625" defaultRowHeight="21" x14ac:dyDescent="0.55000000000000004"/>
  <cols>
    <col min="1" max="1" width="5.42578125" style="1" customWidth="1"/>
    <col min="2" max="2" width="7" style="1" customWidth="1"/>
    <col min="3" max="3" width="56.42578125" style="1" customWidth="1"/>
    <col min="4" max="4" width="26.140625" style="1" customWidth="1"/>
    <col min="5" max="5" width="23.28515625" style="1" customWidth="1"/>
    <col min="6" max="6" width="1.140625" style="1" hidden="1" customWidth="1"/>
    <col min="7" max="7" width="6.85546875" style="1" hidden="1" customWidth="1"/>
    <col min="8" max="8" width="7" style="1" customWidth="1"/>
    <col min="9" max="9" width="12.85546875" style="1" customWidth="1"/>
    <col min="10" max="16384" width="10.28515625" style="1"/>
  </cols>
  <sheetData>
    <row r="1" spans="2:11" ht="36.75" customHeight="1" thickBot="1" x14ac:dyDescent="0.6">
      <c r="B1" s="128" t="s">
        <v>64</v>
      </c>
      <c r="C1" s="128"/>
      <c r="D1" s="128"/>
      <c r="E1" s="128"/>
    </row>
    <row r="2" spans="2:11" s="2" customFormat="1" ht="27" customHeight="1" thickBot="1" x14ac:dyDescent="0.25">
      <c r="B2" s="84" t="s">
        <v>4</v>
      </c>
      <c r="C2" s="84" t="s">
        <v>6</v>
      </c>
      <c r="D2" s="84" t="s">
        <v>8</v>
      </c>
      <c r="E2" s="84" t="s">
        <v>0</v>
      </c>
    </row>
    <row r="3" spans="2:11" s="2" customFormat="1" ht="30" customHeight="1" thickTop="1" thickBot="1" x14ac:dyDescent="0.65">
      <c r="B3" s="53">
        <v>1</v>
      </c>
      <c r="C3" s="54" t="s">
        <v>94</v>
      </c>
      <c r="D3" s="48">
        <v>165</v>
      </c>
      <c r="E3" s="48">
        <v>168</v>
      </c>
      <c r="I3" s="23"/>
    </row>
    <row r="4" spans="2:11" s="2" customFormat="1" ht="30" customHeight="1" thickBot="1" x14ac:dyDescent="0.65">
      <c r="B4" s="55">
        <v>2</v>
      </c>
      <c r="C4" s="47" t="s">
        <v>28</v>
      </c>
      <c r="D4" s="46">
        <v>195</v>
      </c>
      <c r="E4" s="46">
        <v>252</v>
      </c>
      <c r="I4" s="23"/>
    </row>
    <row r="5" spans="2:11" s="2" customFormat="1" ht="30" customHeight="1" thickBot="1" x14ac:dyDescent="0.65">
      <c r="B5" s="55">
        <v>3</v>
      </c>
      <c r="C5" s="47" t="s">
        <v>29</v>
      </c>
      <c r="D5" s="46">
        <v>78</v>
      </c>
      <c r="E5" s="46">
        <v>96</v>
      </c>
      <c r="I5" s="23"/>
    </row>
    <row r="6" spans="2:11" s="2" customFormat="1" ht="30" customHeight="1" thickBot="1" x14ac:dyDescent="0.65">
      <c r="B6" s="55">
        <v>4</v>
      </c>
      <c r="C6" s="47" t="s">
        <v>16</v>
      </c>
      <c r="D6" s="46">
        <v>78</v>
      </c>
      <c r="E6" s="56">
        <v>114</v>
      </c>
      <c r="I6" s="23"/>
    </row>
    <row r="7" spans="2:11" s="2" customFormat="1" ht="30" customHeight="1" thickBot="1" x14ac:dyDescent="0.65">
      <c r="B7" s="55">
        <v>5</v>
      </c>
      <c r="C7" s="47" t="s">
        <v>95</v>
      </c>
      <c r="D7" s="46">
        <v>14</v>
      </c>
      <c r="E7" s="56">
        <v>0</v>
      </c>
      <c r="I7" s="23"/>
    </row>
    <row r="8" spans="2:11" s="2" customFormat="1" ht="30" customHeight="1" thickBot="1" x14ac:dyDescent="0.65">
      <c r="B8" s="55">
        <v>6</v>
      </c>
      <c r="C8" s="47" t="s">
        <v>30</v>
      </c>
      <c r="D8" s="46">
        <v>18</v>
      </c>
      <c r="E8" s="56">
        <v>18</v>
      </c>
      <c r="I8" s="23"/>
    </row>
    <row r="9" spans="2:11" s="2" customFormat="1" ht="30" customHeight="1" thickBot="1" x14ac:dyDescent="0.65">
      <c r="B9" s="55">
        <v>7</v>
      </c>
      <c r="C9" s="47" t="s">
        <v>31</v>
      </c>
      <c r="D9" s="46">
        <v>12</v>
      </c>
      <c r="E9" s="56">
        <v>0</v>
      </c>
      <c r="I9" s="23"/>
    </row>
    <row r="10" spans="2:11" s="2" customFormat="1" ht="30" customHeight="1" thickBot="1" x14ac:dyDescent="0.65">
      <c r="B10" s="55">
        <v>8</v>
      </c>
      <c r="C10" s="57" t="s">
        <v>32</v>
      </c>
      <c r="D10" s="46">
        <v>12</v>
      </c>
      <c r="E10" s="56">
        <v>27</v>
      </c>
      <c r="I10" s="23"/>
    </row>
    <row r="11" spans="2:11" s="2" customFormat="1" ht="30" customHeight="1" thickBot="1" x14ac:dyDescent="0.65">
      <c r="B11" s="55">
        <v>9</v>
      </c>
      <c r="C11" s="47" t="s">
        <v>109</v>
      </c>
      <c r="D11" s="46">
        <v>180</v>
      </c>
      <c r="E11" s="56">
        <v>222</v>
      </c>
      <c r="I11" s="23"/>
    </row>
    <row r="12" spans="2:11" s="2" customFormat="1" ht="30" customHeight="1" thickBot="1" x14ac:dyDescent="0.65">
      <c r="B12" s="55">
        <v>10</v>
      </c>
      <c r="C12" s="47" t="s">
        <v>19</v>
      </c>
      <c r="D12" s="46">
        <v>220</v>
      </c>
      <c r="E12" s="56">
        <v>220</v>
      </c>
      <c r="I12" s="23"/>
    </row>
    <row r="13" spans="2:11" s="2" customFormat="1" ht="30" customHeight="1" thickBot="1" x14ac:dyDescent="0.65">
      <c r="B13" s="55">
        <v>11</v>
      </c>
      <c r="C13" s="47" t="s">
        <v>12</v>
      </c>
      <c r="D13" s="46">
        <v>42</v>
      </c>
      <c r="E13" s="56">
        <v>42</v>
      </c>
      <c r="I13" s="23"/>
    </row>
    <row r="14" spans="2:11" s="2" customFormat="1" ht="27" customHeight="1" thickBot="1" x14ac:dyDescent="0.65">
      <c r="B14" s="130" t="s">
        <v>10</v>
      </c>
      <c r="C14" s="130"/>
      <c r="D14" s="85">
        <f>SUM(D3:D13)</f>
        <v>1014</v>
      </c>
      <c r="E14" s="85">
        <f>SUM(E3:E13)</f>
        <v>1159</v>
      </c>
      <c r="G14" s="7"/>
      <c r="K14" s="23"/>
    </row>
    <row r="15" spans="2:11" ht="10.5" customHeight="1" x14ac:dyDescent="0.6">
      <c r="K15" s="23"/>
    </row>
    <row r="16" spans="2:11" ht="21.75" x14ac:dyDescent="0.6">
      <c r="K16" s="23"/>
    </row>
    <row r="17" spans="11:11" ht="21.75" x14ac:dyDescent="0.6">
      <c r="K17" s="23"/>
    </row>
  </sheetData>
  <mergeCells count="2">
    <mergeCell ref="B1:E1"/>
    <mergeCell ref="B14:C14"/>
  </mergeCells>
  <phoneticPr fontId="7" type="noConversion"/>
  <printOptions horizontalCentered="1"/>
  <pageMargins left="0.51181102362204722" right="0.51181102362204722" top="0.98425196850393704" bottom="0.51181102362204722" header="0.51181102362204722" footer="0.31496062992125984"/>
  <pageSetup paperSize="9" scale="77" firstPageNumber="4" orientation="portrait" useFirstPageNumber="1" r:id="rId1"/>
  <headerFooter alignWithMargins="0">
    <oddFooter>&amp;C&amp;"B Roya,Regular"&amp;P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8"/>
  <sheetViews>
    <sheetView rightToLeft="1" view="pageBreakPreview" topLeftCell="A2" zoomScale="90" zoomScaleNormal="70" zoomScaleSheetLayoutView="90" workbookViewId="0">
      <selection activeCell="C16" sqref="C16"/>
    </sheetView>
  </sheetViews>
  <sheetFormatPr defaultColWidth="10.28515625" defaultRowHeight="21" x14ac:dyDescent="0.55000000000000004"/>
  <cols>
    <col min="1" max="1" width="5.85546875" style="6" customWidth="1"/>
    <col min="2" max="2" width="5" style="6" customWidth="1"/>
    <col min="3" max="3" width="52.85546875" style="6" customWidth="1"/>
    <col min="4" max="4" width="25.7109375" style="6" customWidth="1"/>
    <col min="5" max="5" width="24.140625" style="6" customWidth="1"/>
    <col min="6" max="6" width="4.85546875" style="6" customWidth="1"/>
    <col min="7" max="7" width="6.85546875" style="6" hidden="1" customWidth="1"/>
    <col min="8" max="8" width="9.140625" style="6" hidden="1" customWidth="1"/>
    <col min="9" max="10" width="4.7109375" style="6" customWidth="1"/>
    <col min="11" max="11" width="9.140625" style="6"/>
    <col min="12" max="12" width="5.140625" style="6" customWidth="1"/>
    <col min="13" max="16384" width="10.28515625" style="6"/>
  </cols>
  <sheetData>
    <row r="1" spans="2:10" ht="42" customHeight="1" thickBot="1" x14ac:dyDescent="0.6">
      <c r="B1" s="128" t="s">
        <v>63</v>
      </c>
      <c r="C1" s="128"/>
      <c r="D1" s="128"/>
      <c r="E1" s="128"/>
    </row>
    <row r="2" spans="2:10" ht="27" customHeight="1" thickBot="1" x14ac:dyDescent="0.6">
      <c r="B2" s="82" t="s">
        <v>4</v>
      </c>
      <c r="C2" s="82" t="s">
        <v>1</v>
      </c>
      <c r="D2" s="82" t="s">
        <v>2</v>
      </c>
      <c r="E2" s="82" t="s">
        <v>0</v>
      </c>
    </row>
    <row r="3" spans="2:10" ht="27" customHeight="1" thickBot="1" x14ac:dyDescent="0.6">
      <c r="B3" s="58">
        <v>1</v>
      </c>
      <c r="C3" s="47" t="s">
        <v>33</v>
      </c>
      <c r="D3" s="56">
        <v>78</v>
      </c>
      <c r="E3" s="56">
        <v>126</v>
      </c>
    </row>
    <row r="4" spans="2:10" ht="27" customHeight="1" thickBot="1" x14ac:dyDescent="0.6">
      <c r="B4" s="58">
        <v>2</v>
      </c>
      <c r="C4" s="47" t="s">
        <v>96</v>
      </c>
      <c r="D4" s="56">
        <v>78</v>
      </c>
      <c r="E4" s="56">
        <v>159</v>
      </c>
    </row>
    <row r="5" spans="2:10" ht="27" customHeight="1" thickBot="1" x14ac:dyDescent="0.6">
      <c r="B5" s="58">
        <v>3</v>
      </c>
      <c r="C5" s="47" t="s">
        <v>34</v>
      </c>
      <c r="D5" s="56">
        <v>195</v>
      </c>
      <c r="E5" s="56">
        <v>273</v>
      </c>
    </row>
    <row r="6" spans="2:10" ht="27" customHeight="1" thickBot="1" x14ac:dyDescent="0.6">
      <c r="B6" s="58">
        <v>4</v>
      </c>
      <c r="C6" s="47" t="s">
        <v>98</v>
      </c>
      <c r="D6" s="56">
        <v>78</v>
      </c>
      <c r="E6" s="56">
        <v>114</v>
      </c>
    </row>
    <row r="7" spans="2:10" ht="27" customHeight="1" thickBot="1" x14ac:dyDescent="0.6">
      <c r="B7" s="58">
        <v>5</v>
      </c>
      <c r="C7" s="47" t="s">
        <v>97</v>
      </c>
      <c r="D7" s="56">
        <v>78</v>
      </c>
      <c r="E7" s="59">
        <v>105</v>
      </c>
    </row>
    <row r="8" spans="2:10" ht="27" customHeight="1" thickBot="1" x14ac:dyDescent="0.6">
      <c r="B8" s="58">
        <v>6</v>
      </c>
      <c r="C8" s="47" t="s">
        <v>35</v>
      </c>
      <c r="D8" s="56">
        <v>12</v>
      </c>
      <c r="E8" s="56" t="s">
        <v>17</v>
      </c>
    </row>
    <row r="9" spans="2:10" ht="27" customHeight="1" thickBot="1" x14ac:dyDescent="0.65">
      <c r="B9" s="58">
        <v>7</v>
      </c>
      <c r="C9" s="47" t="s">
        <v>36</v>
      </c>
      <c r="D9" s="56">
        <v>12</v>
      </c>
      <c r="E9" s="56" t="s">
        <v>17</v>
      </c>
      <c r="G9" s="12"/>
      <c r="H9" s="13"/>
      <c r="I9" s="23"/>
      <c r="J9" s="14"/>
    </row>
    <row r="10" spans="2:10" ht="27" customHeight="1" thickBot="1" x14ac:dyDescent="0.6">
      <c r="B10" s="58">
        <v>8</v>
      </c>
      <c r="C10" s="47" t="s">
        <v>37</v>
      </c>
      <c r="D10" s="56">
        <v>20</v>
      </c>
      <c r="E10" s="56">
        <v>24</v>
      </c>
      <c r="G10" s="12"/>
      <c r="H10" s="13"/>
      <c r="I10" s="24"/>
      <c r="J10" s="14"/>
    </row>
    <row r="11" spans="2:10" ht="27" customHeight="1" thickBot="1" x14ac:dyDescent="0.6">
      <c r="B11" s="58">
        <v>9</v>
      </c>
      <c r="C11" s="47" t="s">
        <v>99</v>
      </c>
      <c r="D11" s="56">
        <v>12</v>
      </c>
      <c r="E11" s="56" t="s">
        <v>17</v>
      </c>
      <c r="G11" s="12"/>
      <c r="H11" s="13"/>
      <c r="I11" s="24"/>
      <c r="J11" s="14"/>
    </row>
    <row r="12" spans="2:10" ht="27" customHeight="1" thickBot="1" x14ac:dyDescent="0.65">
      <c r="B12" s="58">
        <v>10</v>
      </c>
      <c r="C12" s="47" t="s">
        <v>100</v>
      </c>
      <c r="D12" s="56">
        <v>12</v>
      </c>
      <c r="E12" s="56">
        <v>22</v>
      </c>
      <c r="G12" s="12"/>
      <c r="H12" s="13"/>
      <c r="I12" s="23"/>
      <c r="J12" s="14"/>
    </row>
    <row r="13" spans="2:10" ht="27" customHeight="1" thickBot="1" x14ac:dyDescent="0.65">
      <c r="B13" s="58">
        <v>11</v>
      </c>
      <c r="C13" s="47" t="s">
        <v>101</v>
      </c>
      <c r="D13" s="56">
        <v>12</v>
      </c>
      <c r="E13" s="56">
        <v>22</v>
      </c>
      <c r="G13" s="12"/>
      <c r="H13" s="13"/>
      <c r="I13" s="23"/>
      <c r="J13" s="14"/>
    </row>
    <row r="14" spans="2:10" ht="27" customHeight="1" thickBot="1" x14ac:dyDescent="0.65">
      <c r="B14" s="58">
        <v>12</v>
      </c>
      <c r="C14" s="47" t="s">
        <v>73</v>
      </c>
      <c r="D14" s="56">
        <v>0</v>
      </c>
      <c r="E14" s="56">
        <v>74</v>
      </c>
      <c r="G14" s="12"/>
      <c r="H14" s="13"/>
      <c r="I14" s="23"/>
      <c r="J14" s="14"/>
    </row>
    <row r="15" spans="2:10" ht="27" customHeight="1" thickBot="1" x14ac:dyDescent="0.65">
      <c r="B15" s="58">
        <v>13</v>
      </c>
      <c r="C15" s="47" t="s">
        <v>38</v>
      </c>
      <c r="D15" s="56">
        <v>20</v>
      </c>
      <c r="E15" s="56">
        <v>26</v>
      </c>
      <c r="G15" s="12"/>
      <c r="H15" s="13"/>
      <c r="I15" s="23"/>
      <c r="J15" s="14"/>
    </row>
    <row r="16" spans="2:10" ht="26.25" customHeight="1" thickBot="1" x14ac:dyDescent="0.65">
      <c r="B16" s="58">
        <v>14</v>
      </c>
      <c r="C16" s="47" t="s">
        <v>19</v>
      </c>
      <c r="D16" s="56">
        <v>330</v>
      </c>
      <c r="E16" s="56">
        <v>330</v>
      </c>
      <c r="G16" s="12"/>
      <c r="H16" s="13"/>
      <c r="I16" s="23"/>
      <c r="J16" s="14"/>
    </row>
    <row r="17" spans="2:10" ht="22.5" thickBot="1" x14ac:dyDescent="0.65">
      <c r="B17" s="58">
        <v>15</v>
      </c>
      <c r="C17" s="47" t="s">
        <v>12</v>
      </c>
      <c r="D17" s="56">
        <v>77</v>
      </c>
      <c r="E17" s="56">
        <v>77</v>
      </c>
      <c r="G17" s="12"/>
      <c r="H17" s="13"/>
      <c r="I17" s="23"/>
      <c r="J17" s="14"/>
    </row>
    <row r="18" spans="2:10" ht="27" customHeight="1" thickBot="1" x14ac:dyDescent="0.6">
      <c r="B18" s="132" t="s">
        <v>10</v>
      </c>
      <c r="C18" s="132"/>
      <c r="D18" s="83">
        <f>SUM(D3:D17)</f>
        <v>1014</v>
      </c>
      <c r="E18" s="83">
        <f>SUM(E3:E17)</f>
        <v>1352</v>
      </c>
      <c r="G18" s="8"/>
      <c r="H18" s="131"/>
      <c r="I18" s="131"/>
    </row>
  </sheetData>
  <mergeCells count="3">
    <mergeCell ref="H18:I18"/>
    <mergeCell ref="B1:E1"/>
    <mergeCell ref="B18:C18"/>
  </mergeCells>
  <phoneticPr fontId="7" type="noConversion"/>
  <pageMargins left="0.74803149606299213" right="0.74803149606299213" top="0.59055118110236227" bottom="0.59055118110236227" header="0.51181102362204722" footer="0.31496062992125984"/>
  <pageSetup paperSize="9" scale="77" firstPageNumber="5" orientation="portrait" useFirstPageNumber="1" r:id="rId1"/>
  <headerFooter alignWithMargins="0">
    <oddFooter>&amp;C&amp;"B Roya,Regular"&amp;P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B1:H43"/>
  <sheetViews>
    <sheetView rightToLeft="1" view="pageBreakPreview" zoomScale="55" zoomScaleNormal="115" zoomScaleSheetLayoutView="55" workbookViewId="0">
      <selection activeCell="B3" sqref="B3"/>
    </sheetView>
  </sheetViews>
  <sheetFormatPr defaultColWidth="10.28515625" defaultRowHeight="21" x14ac:dyDescent="0.2"/>
  <cols>
    <col min="1" max="1" width="4.42578125" style="26" customWidth="1"/>
    <col min="2" max="2" width="7.140625" style="26" customWidth="1"/>
    <col min="3" max="3" width="63.140625" style="26" bestFit="1" customWidth="1"/>
    <col min="4" max="4" width="25.28515625" style="26" customWidth="1"/>
    <col min="5" max="5" width="23.140625" style="26" customWidth="1"/>
    <col min="6" max="6" width="9.140625" style="26"/>
    <col min="7" max="7" width="4.85546875" style="26" customWidth="1"/>
    <col min="8" max="8" width="6.85546875" style="26" customWidth="1"/>
    <col min="9" max="9" width="9.140625" style="26"/>
    <col min="10" max="10" width="3.42578125" style="26" customWidth="1"/>
    <col min="11" max="16384" width="10.28515625" style="26"/>
  </cols>
  <sheetData>
    <row r="1" spans="2:8" ht="37.5" customHeight="1" thickBot="1" x14ac:dyDescent="0.25">
      <c r="B1" s="133" t="s">
        <v>66</v>
      </c>
      <c r="C1" s="133"/>
      <c r="D1" s="133"/>
      <c r="E1" s="133"/>
    </row>
    <row r="2" spans="2:8" s="34" customFormat="1" ht="31.5" customHeight="1" thickBot="1" x14ac:dyDescent="0.25">
      <c r="B2" s="108" t="s">
        <v>4</v>
      </c>
      <c r="C2" s="109" t="s">
        <v>1</v>
      </c>
      <c r="D2" s="109" t="s">
        <v>2</v>
      </c>
      <c r="E2" s="110" t="s">
        <v>0</v>
      </c>
    </row>
    <row r="3" spans="2:8" s="34" customFormat="1" ht="31.5" customHeight="1" x14ac:dyDescent="0.2">
      <c r="B3" s="113">
        <v>1</v>
      </c>
      <c r="C3" s="114" t="s">
        <v>39</v>
      </c>
      <c r="D3" s="115">
        <v>165</v>
      </c>
      <c r="E3" s="116">
        <v>105</v>
      </c>
    </row>
    <row r="4" spans="2:8" s="34" customFormat="1" ht="31.5" customHeight="1" x14ac:dyDescent="0.2">
      <c r="B4" s="74">
        <v>2</v>
      </c>
      <c r="C4" s="104" t="s">
        <v>40</v>
      </c>
      <c r="D4" s="105">
        <v>165</v>
      </c>
      <c r="E4" s="75">
        <v>135</v>
      </c>
    </row>
    <row r="5" spans="2:8" s="34" customFormat="1" ht="31.5" customHeight="1" x14ac:dyDescent="0.2">
      <c r="B5" s="74">
        <v>3</v>
      </c>
      <c r="C5" s="104" t="s">
        <v>41</v>
      </c>
      <c r="D5" s="105">
        <v>120</v>
      </c>
      <c r="E5" s="75">
        <v>105</v>
      </c>
    </row>
    <row r="6" spans="2:8" s="34" customFormat="1" ht="31.5" customHeight="1" x14ac:dyDescent="0.2">
      <c r="B6" s="74">
        <v>4</v>
      </c>
      <c r="C6" s="104" t="s">
        <v>42</v>
      </c>
      <c r="D6" s="105">
        <v>135</v>
      </c>
      <c r="E6" s="75">
        <v>70</v>
      </c>
    </row>
    <row r="7" spans="2:8" s="34" customFormat="1" ht="31.5" customHeight="1" x14ac:dyDescent="0.2">
      <c r="B7" s="74">
        <v>5</v>
      </c>
      <c r="C7" s="104" t="s">
        <v>43</v>
      </c>
      <c r="D7" s="105">
        <v>24</v>
      </c>
      <c r="E7" s="75" t="s">
        <v>17</v>
      </c>
    </row>
    <row r="8" spans="2:8" s="34" customFormat="1" ht="31.5" customHeight="1" x14ac:dyDescent="0.2">
      <c r="B8" s="74">
        <v>6</v>
      </c>
      <c r="C8" s="104" t="s">
        <v>44</v>
      </c>
      <c r="D8" s="105">
        <v>135</v>
      </c>
      <c r="E8" s="75">
        <v>26</v>
      </c>
    </row>
    <row r="9" spans="2:8" s="34" customFormat="1" ht="31.5" customHeight="1" x14ac:dyDescent="0.2">
      <c r="B9" s="74">
        <v>7</v>
      </c>
      <c r="C9" s="104" t="s">
        <v>45</v>
      </c>
      <c r="D9" s="105">
        <v>24</v>
      </c>
      <c r="E9" s="75" t="s">
        <v>17</v>
      </c>
    </row>
    <row r="10" spans="2:8" s="34" customFormat="1" ht="31.5" customHeight="1" x14ac:dyDescent="0.2">
      <c r="B10" s="74">
        <v>8</v>
      </c>
      <c r="C10" s="104" t="s">
        <v>46</v>
      </c>
      <c r="D10" s="105">
        <v>24</v>
      </c>
      <c r="E10" s="75">
        <v>8</v>
      </c>
    </row>
    <row r="11" spans="2:8" s="34" customFormat="1" ht="31.5" customHeight="1" x14ac:dyDescent="0.2">
      <c r="B11" s="74">
        <v>9</v>
      </c>
      <c r="C11" s="104" t="s">
        <v>47</v>
      </c>
      <c r="D11" s="105">
        <v>24</v>
      </c>
      <c r="E11" s="75">
        <v>16</v>
      </c>
    </row>
    <row r="12" spans="2:8" s="34" customFormat="1" ht="31.5" customHeight="1" x14ac:dyDescent="0.2">
      <c r="B12" s="74">
        <v>10</v>
      </c>
      <c r="C12" s="104" t="s">
        <v>48</v>
      </c>
      <c r="D12" s="105">
        <v>24</v>
      </c>
      <c r="E12" s="75" t="s">
        <v>17</v>
      </c>
    </row>
    <row r="13" spans="2:8" s="34" customFormat="1" ht="31.5" customHeight="1" x14ac:dyDescent="0.2">
      <c r="B13" s="74">
        <v>11</v>
      </c>
      <c r="C13" s="106" t="s">
        <v>49</v>
      </c>
      <c r="D13" s="105">
        <v>24</v>
      </c>
      <c r="E13" s="75" t="s">
        <v>17</v>
      </c>
    </row>
    <row r="14" spans="2:8" s="34" customFormat="1" ht="31.5" customHeight="1" x14ac:dyDescent="0.2">
      <c r="B14" s="74">
        <v>12</v>
      </c>
      <c r="C14" s="106" t="s">
        <v>50</v>
      </c>
      <c r="D14" s="105">
        <v>24</v>
      </c>
      <c r="E14" s="75">
        <v>24</v>
      </c>
      <c r="F14" s="26"/>
      <c r="G14" s="26"/>
    </row>
    <row r="15" spans="2:8" s="34" customFormat="1" ht="31.5" customHeight="1" x14ac:dyDescent="0.2">
      <c r="B15" s="74">
        <v>13</v>
      </c>
      <c r="C15" s="104" t="s">
        <v>70</v>
      </c>
      <c r="D15" s="105" t="s">
        <v>17</v>
      </c>
      <c r="E15" s="75">
        <v>684</v>
      </c>
      <c r="F15" s="26"/>
      <c r="G15" s="26"/>
      <c r="H15" s="26"/>
    </row>
    <row r="16" spans="2:8" s="34" customFormat="1" ht="31.5" customHeight="1" x14ac:dyDescent="0.2">
      <c r="B16" s="74">
        <v>14</v>
      </c>
      <c r="C16" s="104" t="s">
        <v>55</v>
      </c>
      <c r="D16" s="105" t="s">
        <v>17</v>
      </c>
      <c r="E16" s="75">
        <v>145</v>
      </c>
      <c r="F16" s="26"/>
      <c r="G16" s="26"/>
      <c r="H16" s="26"/>
    </row>
    <row r="17" spans="2:8" s="34" customFormat="1" ht="31.5" customHeight="1" x14ac:dyDescent="0.2">
      <c r="B17" s="74">
        <v>15</v>
      </c>
      <c r="C17" s="104" t="s">
        <v>69</v>
      </c>
      <c r="D17" s="105" t="s">
        <v>17</v>
      </c>
      <c r="E17" s="75">
        <v>198</v>
      </c>
      <c r="F17" s="26"/>
      <c r="G17" s="26"/>
      <c r="H17" s="26"/>
    </row>
    <row r="18" spans="2:8" s="34" customFormat="1" ht="31.5" customHeight="1" x14ac:dyDescent="0.2">
      <c r="B18" s="74">
        <v>16</v>
      </c>
      <c r="C18" s="104" t="s">
        <v>19</v>
      </c>
      <c r="D18" s="105">
        <v>100</v>
      </c>
      <c r="E18" s="75" t="s">
        <v>17</v>
      </c>
      <c r="F18" s="26"/>
      <c r="G18" s="26"/>
    </row>
    <row r="19" spans="2:8" s="34" customFormat="1" ht="31.5" customHeight="1" thickBot="1" x14ac:dyDescent="0.25">
      <c r="B19" s="117">
        <v>17</v>
      </c>
      <c r="C19" s="118" t="s">
        <v>12</v>
      </c>
      <c r="D19" s="107">
        <v>26</v>
      </c>
      <c r="E19" s="119">
        <v>26</v>
      </c>
      <c r="F19" s="26"/>
      <c r="G19" s="26"/>
      <c r="H19" s="26"/>
    </row>
    <row r="20" spans="2:8" ht="35.1" customHeight="1" thickBot="1" x14ac:dyDescent="0.25">
      <c r="B20" s="134" t="s">
        <v>10</v>
      </c>
      <c r="C20" s="135"/>
      <c r="D20" s="111">
        <f>SUM(D3:D19)</f>
        <v>1014</v>
      </c>
      <c r="E20" s="112">
        <f>SUM(E3:E19)</f>
        <v>1542</v>
      </c>
    </row>
    <row r="42" ht="19.5" customHeight="1" x14ac:dyDescent="0.2"/>
    <row r="43" ht="3" customHeight="1" x14ac:dyDescent="0.2"/>
  </sheetData>
  <mergeCells count="2">
    <mergeCell ref="B1:E1"/>
    <mergeCell ref="B20:C20"/>
  </mergeCells>
  <phoneticPr fontId="7" type="noConversion"/>
  <printOptions horizontalCentered="1"/>
  <pageMargins left="0.59055118110236227" right="0.59055118110236227" top="0.78740157480314965" bottom="0.19685039370078741" header="0.51181102362204722" footer="0.31496062992125984"/>
  <pageSetup paperSize="9" scale="72" firstPageNumber="6" orientation="portrait" useFirstPageNumber="1" r:id="rId1"/>
  <headerFooter alignWithMargins="0">
    <oddFooter>&amp;C&amp;"B Roya,Regular"&amp;P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B2:E19"/>
  <sheetViews>
    <sheetView rightToLeft="1" view="pageBreakPreview" zoomScaleNormal="100" zoomScaleSheetLayoutView="100" workbookViewId="0">
      <selection activeCell="J19" sqref="J19"/>
    </sheetView>
  </sheetViews>
  <sheetFormatPr defaultRowHeight="12.75" x14ac:dyDescent="0.2"/>
  <cols>
    <col min="1" max="1" width="3.7109375" style="60" customWidth="1"/>
    <col min="2" max="2" width="5.85546875" style="60" bestFit="1" customWidth="1"/>
    <col min="3" max="3" width="47.7109375" style="60" bestFit="1" customWidth="1"/>
    <col min="4" max="4" width="23.7109375" style="60" bestFit="1" customWidth="1"/>
    <col min="5" max="5" width="20.5703125" style="60" bestFit="1" customWidth="1"/>
    <col min="6" max="16384" width="9.140625" style="60"/>
  </cols>
  <sheetData>
    <row r="2" spans="2:5" ht="27" thickBot="1" x14ac:dyDescent="0.25">
      <c r="B2" s="136" t="s">
        <v>67</v>
      </c>
      <c r="C2" s="136"/>
      <c r="D2" s="136"/>
      <c r="E2" s="136"/>
    </row>
    <row r="3" spans="2:5" ht="20.25" thickBot="1" x14ac:dyDescent="0.25">
      <c r="B3" s="102" t="s">
        <v>14</v>
      </c>
      <c r="C3" s="103" t="s">
        <v>1</v>
      </c>
      <c r="D3" s="103" t="s">
        <v>2</v>
      </c>
      <c r="E3" s="101" t="s">
        <v>0</v>
      </c>
    </row>
    <row r="4" spans="2:5" ht="18" x14ac:dyDescent="0.2">
      <c r="B4" s="74">
        <v>1</v>
      </c>
      <c r="C4" s="72" t="s">
        <v>60</v>
      </c>
      <c r="D4" s="73">
        <v>130</v>
      </c>
      <c r="E4" s="75">
        <v>130</v>
      </c>
    </row>
    <row r="5" spans="2:5" ht="18" x14ac:dyDescent="0.2">
      <c r="B5" s="74">
        <v>2</v>
      </c>
      <c r="C5" s="72" t="s">
        <v>51</v>
      </c>
      <c r="D5" s="73">
        <v>130</v>
      </c>
      <c r="E5" s="75">
        <v>50</v>
      </c>
    </row>
    <row r="6" spans="2:5" ht="18" x14ac:dyDescent="0.2">
      <c r="B6" s="74">
        <v>3</v>
      </c>
      <c r="C6" s="72" t="s">
        <v>52</v>
      </c>
      <c r="D6" s="73">
        <v>130</v>
      </c>
      <c r="E6" s="75">
        <v>285</v>
      </c>
    </row>
    <row r="7" spans="2:5" ht="18" x14ac:dyDescent="0.2">
      <c r="B7" s="74">
        <v>4</v>
      </c>
      <c r="C7" s="72" t="s">
        <v>102</v>
      </c>
      <c r="D7" s="73">
        <v>78</v>
      </c>
      <c r="E7" s="75">
        <v>110</v>
      </c>
    </row>
    <row r="8" spans="2:5" ht="18" x14ac:dyDescent="0.2">
      <c r="B8" s="74">
        <v>5</v>
      </c>
      <c r="C8" s="72" t="s">
        <v>103</v>
      </c>
      <c r="D8" s="73">
        <v>78</v>
      </c>
      <c r="E8" s="75">
        <v>78</v>
      </c>
    </row>
    <row r="9" spans="2:5" ht="18" x14ac:dyDescent="0.2">
      <c r="B9" s="74">
        <v>6</v>
      </c>
      <c r="C9" s="72" t="s">
        <v>53</v>
      </c>
      <c r="D9" s="73">
        <v>78</v>
      </c>
      <c r="E9" s="75">
        <v>78</v>
      </c>
    </row>
    <row r="10" spans="2:5" ht="18" x14ac:dyDescent="0.2">
      <c r="B10" s="74">
        <v>7</v>
      </c>
      <c r="C10" s="72" t="s">
        <v>104</v>
      </c>
      <c r="D10" s="73">
        <v>100</v>
      </c>
      <c r="E10" s="75">
        <v>67</v>
      </c>
    </row>
    <row r="11" spans="2:5" ht="18" x14ac:dyDescent="0.2">
      <c r="B11" s="74">
        <v>8</v>
      </c>
      <c r="C11" s="89" t="s">
        <v>22</v>
      </c>
      <c r="D11" s="90">
        <v>135</v>
      </c>
      <c r="E11" s="91">
        <v>360</v>
      </c>
    </row>
    <row r="12" spans="2:5" ht="18" x14ac:dyDescent="0.2">
      <c r="B12" s="74">
        <v>9</v>
      </c>
      <c r="C12" s="72" t="s">
        <v>105</v>
      </c>
      <c r="D12" s="73">
        <v>0</v>
      </c>
      <c r="E12" s="75">
        <v>30</v>
      </c>
    </row>
    <row r="13" spans="2:5" ht="18" x14ac:dyDescent="0.2">
      <c r="B13" s="74">
        <v>10</v>
      </c>
      <c r="C13" s="89" t="s">
        <v>106</v>
      </c>
      <c r="D13" s="90" t="s">
        <v>17</v>
      </c>
      <c r="E13" s="91">
        <v>30</v>
      </c>
    </row>
    <row r="14" spans="2:5" ht="18" x14ac:dyDescent="0.2">
      <c r="B14" s="74">
        <v>11</v>
      </c>
      <c r="C14" s="89" t="s">
        <v>68</v>
      </c>
      <c r="D14" s="90">
        <v>36</v>
      </c>
      <c r="E14" s="91" t="s">
        <v>17</v>
      </c>
    </row>
    <row r="15" spans="2:5" ht="18" x14ac:dyDescent="0.2">
      <c r="B15" s="74">
        <v>12</v>
      </c>
      <c r="C15" s="89" t="s">
        <v>107</v>
      </c>
      <c r="D15" s="90" t="s">
        <v>17</v>
      </c>
      <c r="E15" s="91">
        <v>30</v>
      </c>
    </row>
    <row r="16" spans="2:5" ht="18" x14ac:dyDescent="0.2">
      <c r="B16" s="74">
        <v>13</v>
      </c>
      <c r="C16" s="89" t="s">
        <v>72</v>
      </c>
      <c r="D16" s="90" t="s">
        <v>17</v>
      </c>
      <c r="E16" s="91">
        <v>78</v>
      </c>
    </row>
    <row r="17" spans="2:5" ht="18" x14ac:dyDescent="0.2">
      <c r="B17" s="74">
        <v>14</v>
      </c>
      <c r="C17" s="89" t="s">
        <v>71</v>
      </c>
      <c r="D17" s="90">
        <v>150</v>
      </c>
      <c r="E17" s="91">
        <v>150</v>
      </c>
    </row>
    <row r="18" spans="2:5" ht="18.75" thickBot="1" x14ac:dyDescent="0.25">
      <c r="B18" s="74">
        <v>15</v>
      </c>
      <c r="C18" s="92" t="s">
        <v>12</v>
      </c>
      <c r="D18" s="93">
        <v>47</v>
      </c>
      <c r="E18" s="94">
        <v>100</v>
      </c>
    </row>
    <row r="19" spans="2:5" ht="18.75" thickBot="1" x14ac:dyDescent="0.25">
      <c r="B19" s="137" t="s">
        <v>15</v>
      </c>
      <c r="C19" s="138"/>
      <c r="D19" s="95">
        <f>SUM(D4:D18)</f>
        <v>1092</v>
      </c>
      <c r="E19" s="96">
        <f>SUM(E4:E18)</f>
        <v>1576</v>
      </c>
    </row>
  </sheetData>
  <mergeCells count="2">
    <mergeCell ref="B2:E2"/>
    <mergeCell ref="B19:C19"/>
  </mergeCells>
  <printOptions horizontalCentered="1"/>
  <pageMargins left="0.19685039370078741" right="0.19685039370078741" top="0.59055118110236227" bottom="0.59055118110236227" header="0.31496062992125984" footer="0.31496062992125984"/>
  <pageSetup paperSize="9" scale="99" firstPageNumber="7" orientation="portrait" useFirstPageNumber="1" r:id="rId1"/>
  <headerFooter>
    <oddFooter>&amp;C&amp;"B Nazanin,Regular"&amp;12&amp;P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آجا</vt:lpstr>
      <vt:lpstr>نزاجا</vt:lpstr>
      <vt:lpstr>ق پ هـ خ</vt:lpstr>
      <vt:lpstr>نهاجا</vt:lpstr>
      <vt:lpstr>نداجا</vt:lpstr>
      <vt:lpstr>ستادآجا</vt:lpstr>
      <vt:lpstr>مراکز اقتصادی</vt:lpstr>
      <vt:lpstr>آجا!Print_Area</vt:lpstr>
      <vt:lpstr>ستادآجا!Print_Area</vt:lpstr>
      <vt:lpstr>'ق پ هـ خ'!Print_Area</vt:lpstr>
      <vt:lpstr>'مراکز اقتصادی'!Print_Area</vt:lpstr>
      <vt:lpstr>نداجا!Print_Area</vt:lpstr>
      <vt:lpstr>نزاجا!Print_Area</vt:lpstr>
      <vt:lpstr>نهاجا!Print_Area</vt:lpstr>
    </vt:vector>
  </TitlesOfParts>
  <Company>barzanjeh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</dc:creator>
  <cp:lastModifiedBy>Asghar 34 - Mohammad hasan aghdam</cp:lastModifiedBy>
  <cp:lastPrinted>2019-04-14T07:39:14Z</cp:lastPrinted>
  <dcterms:created xsi:type="dcterms:W3CDTF">2004-03-07T10:35:04Z</dcterms:created>
  <dcterms:modified xsi:type="dcterms:W3CDTF">2019-04-14T11:24:43Z</dcterms:modified>
</cp:coreProperties>
</file>