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C:\Users\HP\Desktop\excel\"/>
    </mc:Choice>
  </mc:AlternateContent>
  <xr:revisionPtr revIDLastSave="0" documentId="13_ncr:1_{996B2154-4689-4582-8D7D-B04AAE2DD715}" xr6:coauthVersionLast="47" xr6:coauthVersionMax="47" xr10:uidLastSave="{00000000-0000-0000-0000-000000000000}"/>
  <bookViews>
    <workbookView xWindow="-108" yWindow="-108" windowWidth="23256" windowHeight="12456" tabRatio="813" firstSheet="3" activeTab="8" xr2:uid="{00000000-000D-0000-FFFF-FFFF00000000}"/>
  </bookViews>
  <sheets>
    <sheet name="Risk Analysis according sates" sheetId="12" r:id="rId1"/>
    <sheet name="state vs earthquake" sheetId="17" r:id="rId2"/>
    <sheet name="States vs Flood" sheetId="18" r:id="rId3"/>
    <sheet name="Location vs Insured value" sheetId="19" r:id="rId4"/>
    <sheet name="Region vs Insured value" sheetId="20" r:id="rId5"/>
    <sheet name="Business vs Insured value" sheetId="21" r:id="rId6"/>
    <sheet name="Risk analysis accoring to month" sheetId="23" r:id="rId7"/>
    <sheet name="Earthquake and flood every mont" sheetId="25" r:id="rId8"/>
    <sheet name="Sheet16" sheetId="26" r:id="rId9"/>
    <sheet name="PolicyData" sheetId="1" r:id="rId10"/>
  </sheets>
  <definedNames>
    <definedName name="_xlnm._FilterDatabase" localSheetId="9" hidden="1">PolicyData!$A$1:$J$501</definedName>
    <definedName name="_xlnm.Criteria" localSheetId="9">PolicyData!$A$504:$J$505</definedName>
    <definedName name="_xlnm.Extract" localSheetId="9">PolicyData!$X$507:$AH$507</definedName>
    <definedName name="NativeTimeline_Expiry">#N/A</definedName>
    <definedName name="Slicer_BusinessType">#N/A</definedName>
    <definedName name="Slicer_High_Risk_Policies">#N/A</definedName>
    <definedName name="Slicer_Location">#N/A</definedName>
    <definedName name="Slicer_Region">#N/A</definedName>
    <definedName name="Slicer_State">#N/A</definedName>
  </definedNames>
  <calcPr calcId="191028"/>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2" i="1"/>
</calcChain>
</file>

<file path=xl/sharedStrings.xml><?xml version="1.0" encoding="utf-8"?>
<sst xmlns="http://schemas.openxmlformats.org/spreadsheetml/2006/main" count="3598" uniqueCount="560">
  <si>
    <t>State</t>
  </si>
  <si>
    <t>Flood</t>
  </si>
  <si>
    <t>East</t>
  </si>
  <si>
    <t>Midwest</t>
  </si>
  <si>
    <t>Northeast</t>
  </si>
  <si>
    <t>Central</t>
  </si>
  <si>
    <t>Policy</t>
  </si>
  <si>
    <t>Location</t>
  </si>
  <si>
    <t>Region</t>
  </si>
  <si>
    <t>InsuredValue</t>
  </si>
  <si>
    <t>Construction</t>
  </si>
  <si>
    <t>Urban</t>
  </si>
  <si>
    <t>NY</t>
  </si>
  <si>
    <t>Apartment</t>
  </si>
  <si>
    <t>Y</t>
  </si>
  <si>
    <t>Office Bldg</t>
  </si>
  <si>
    <t>100275</t>
  </si>
  <si>
    <t>WI</t>
  </si>
  <si>
    <t>100625</t>
  </si>
  <si>
    <t>VT</t>
  </si>
  <si>
    <t>100754</t>
  </si>
  <si>
    <t>Manufacturing</t>
  </si>
  <si>
    <t>100498</t>
  </si>
  <si>
    <t>NJ</t>
  </si>
  <si>
    <t>100678</t>
  </si>
  <si>
    <t>Rural</t>
  </si>
  <si>
    <t>MI</t>
  </si>
  <si>
    <t>100214</t>
  </si>
  <si>
    <t>Service</t>
  </si>
  <si>
    <t>100818</t>
  </si>
  <si>
    <t>IL</t>
  </si>
  <si>
    <t>101091</t>
  </si>
  <si>
    <t>Retail</t>
  </si>
  <si>
    <t>100845</t>
  </si>
  <si>
    <t>100724</t>
  </si>
  <si>
    <t>100291</t>
  </si>
  <si>
    <t>100940</t>
  </si>
  <si>
    <t>100689</t>
  </si>
  <si>
    <t>100290</t>
  </si>
  <si>
    <t>100379</t>
  </si>
  <si>
    <t>Farming</t>
  </si>
  <si>
    <t>N</t>
  </si>
  <si>
    <t>100832</t>
  </si>
  <si>
    <t>100414</t>
  </si>
  <si>
    <t>100731</t>
  </si>
  <si>
    <t>100315</t>
  </si>
  <si>
    <t>100759</t>
  </si>
  <si>
    <t>100489</t>
  </si>
  <si>
    <t>100756</t>
  </si>
  <si>
    <t>100499</t>
  </si>
  <si>
    <t>100952</t>
  </si>
  <si>
    <t>101125</t>
  </si>
  <si>
    <t>100750</t>
  </si>
  <si>
    <t>100737</t>
  </si>
  <si>
    <t>100962</t>
  </si>
  <si>
    <t>101008</t>
  </si>
  <si>
    <t>100261</t>
  </si>
  <si>
    <t>100463</t>
  </si>
  <si>
    <t>100875</t>
  </si>
  <si>
    <t>101076</t>
  </si>
  <si>
    <t>100704</t>
  </si>
  <si>
    <t>100545</t>
  </si>
  <si>
    <t>100679</t>
  </si>
  <si>
    <t>100265</t>
  </si>
  <si>
    <t>100399</t>
  </si>
  <si>
    <t>100908</t>
  </si>
  <si>
    <t>100471</t>
  </si>
  <si>
    <t>100292</t>
  </si>
  <si>
    <t>100909</t>
  </si>
  <si>
    <t>100761</t>
  </si>
  <si>
    <t>Recreation</t>
  </si>
  <si>
    <t>100677</t>
  </si>
  <si>
    <t>100388</t>
  </si>
  <si>
    <t>100511</t>
  </si>
  <si>
    <t>100231</t>
  </si>
  <si>
    <t>101044</t>
  </si>
  <si>
    <t>100442</t>
  </si>
  <si>
    <t>101068</t>
  </si>
  <si>
    <t>100201</t>
  </si>
  <si>
    <t>100377</t>
  </si>
  <si>
    <t>100859</t>
  </si>
  <si>
    <t>100271</t>
  </si>
  <si>
    <t>101005</t>
  </si>
  <si>
    <t>100982</t>
  </si>
  <si>
    <t>100457</t>
  </si>
  <si>
    <t>100391</t>
  </si>
  <si>
    <t>100819</t>
  </si>
  <si>
    <t>Hospitality</t>
  </si>
  <si>
    <t>100709</t>
  </si>
  <si>
    <t>100287</t>
  </si>
  <si>
    <t>100981</t>
  </si>
  <si>
    <t>101090</t>
  </si>
  <si>
    <t>100663</t>
  </si>
  <si>
    <t>100394</t>
  </si>
  <si>
    <t>100947</t>
  </si>
  <si>
    <t>100703</t>
  </si>
  <si>
    <t>100512</t>
  </si>
  <si>
    <t>100486</t>
  </si>
  <si>
    <t>100996</t>
  </si>
  <si>
    <t>101034</t>
  </si>
  <si>
    <t>100702</t>
  </si>
  <si>
    <t>100415</t>
  </si>
  <si>
    <t>100764</t>
  </si>
  <si>
    <t>100421</t>
  </si>
  <si>
    <t>100537</t>
  </si>
  <si>
    <t>100744</t>
  </si>
  <si>
    <t>100863</t>
  </si>
  <si>
    <t>101107</t>
  </si>
  <si>
    <t>100244</t>
  </si>
  <si>
    <t>100674</t>
  </si>
  <si>
    <t>100527</t>
  </si>
  <si>
    <t>100554</t>
  </si>
  <si>
    <t>100411</t>
  </si>
  <si>
    <t>101117</t>
  </si>
  <si>
    <t>100305</t>
  </si>
  <si>
    <t>Other</t>
  </si>
  <si>
    <t>100319</t>
  </si>
  <si>
    <t>100444</t>
  </si>
  <si>
    <t>100617</t>
  </si>
  <si>
    <t>100310</t>
  </si>
  <si>
    <t>Organization</t>
  </si>
  <si>
    <t>100314</t>
  </si>
  <si>
    <t>100413</t>
  </si>
  <si>
    <t>100900</t>
  </si>
  <si>
    <t>100777</t>
  </si>
  <si>
    <t>OH</t>
  </si>
  <si>
    <t>101116</t>
  </si>
  <si>
    <t>100837</t>
  </si>
  <si>
    <t>100539</t>
  </si>
  <si>
    <t>100370</t>
  </si>
  <si>
    <t>101029</t>
  </si>
  <si>
    <t>100895</t>
  </si>
  <si>
    <t>100720</t>
  </si>
  <si>
    <t>Medical</t>
  </si>
  <si>
    <t>100584</t>
  </si>
  <si>
    <t>100846</t>
  </si>
  <si>
    <t>100279</t>
  </si>
  <si>
    <t>100583</t>
  </si>
  <si>
    <t>100536</t>
  </si>
  <si>
    <t>100420</t>
  </si>
  <si>
    <t>100630</t>
  </si>
  <si>
    <t>100469</t>
  </si>
  <si>
    <t>100381</t>
  </si>
  <si>
    <t>100828</t>
  </si>
  <si>
    <t>ME</t>
  </si>
  <si>
    <t>100872</t>
  </si>
  <si>
    <t>100774</t>
  </si>
  <si>
    <t>100886</t>
  </si>
  <si>
    <t>101061</t>
  </si>
  <si>
    <t>100801</t>
  </si>
  <si>
    <t>100478</t>
  </si>
  <si>
    <t>100329</t>
  </si>
  <si>
    <t>100324</t>
  </si>
  <si>
    <t>101052</t>
  </si>
  <si>
    <t>101111</t>
  </si>
  <si>
    <t>100301</t>
  </si>
  <si>
    <t>101036</t>
  </si>
  <si>
    <t>100755</t>
  </si>
  <si>
    <t>100680</t>
  </si>
  <si>
    <t>100336</t>
  </si>
  <si>
    <t>100487</t>
  </si>
  <si>
    <t>100910</t>
  </si>
  <si>
    <t>100452</t>
  </si>
  <si>
    <t>100366</t>
  </si>
  <si>
    <t>100797</t>
  </si>
  <si>
    <t>100494</t>
  </si>
  <si>
    <t>100257</t>
  </si>
  <si>
    <t>101009</t>
  </si>
  <si>
    <t>100769</t>
  </si>
  <si>
    <t>100566</t>
  </si>
  <si>
    <t>100477</t>
  </si>
  <si>
    <t>100206</t>
  </si>
  <si>
    <t>100581</t>
  </si>
  <si>
    <t>100295</t>
  </si>
  <si>
    <t>100610</t>
  </si>
  <si>
    <t>100864</t>
  </si>
  <si>
    <t>100218</t>
  </si>
  <si>
    <t>100307</t>
  </si>
  <si>
    <t>100309</t>
  </si>
  <si>
    <t>100977</t>
  </si>
  <si>
    <t>101024</t>
  </si>
  <si>
    <t>100425</t>
  </si>
  <si>
    <t>100636</t>
  </si>
  <si>
    <t>100408</t>
  </si>
  <si>
    <t>100360</t>
  </si>
  <si>
    <t>100357</t>
  </si>
  <si>
    <t>100920</t>
  </si>
  <si>
    <t>100803</t>
  </si>
  <si>
    <t>100582</t>
  </si>
  <si>
    <t>100850</t>
  </si>
  <si>
    <t>100868</t>
  </si>
  <si>
    <t>100220</t>
  </si>
  <si>
    <t>100578</t>
  </si>
  <si>
    <t>100609</t>
  </si>
  <si>
    <t>100365</t>
  </si>
  <si>
    <t>100999</t>
  </si>
  <si>
    <t>100461</t>
  </si>
  <si>
    <t>100591</t>
  </si>
  <si>
    <t>100250</t>
  </si>
  <si>
    <t>100878</t>
  </si>
  <si>
    <t>101042</t>
  </si>
  <si>
    <t>100631</t>
  </si>
  <si>
    <t>100650</t>
  </si>
  <si>
    <t>100282</t>
  </si>
  <si>
    <t>100953</t>
  </si>
  <si>
    <t>100519</t>
  </si>
  <si>
    <t>101121</t>
  </si>
  <si>
    <t>100647</t>
  </si>
  <si>
    <t>100205</t>
  </si>
  <si>
    <t>100429</t>
  </si>
  <si>
    <t>101067</t>
  </si>
  <si>
    <t>101046</t>
  </si>
  <si>
    <t>100740</t>
  </si>
  <si>
    <t>100430</t>
  </si>
  <si>
    <t>100318</t>
  </si>
  <si>
    <t>100638</t>
  </si>
  <si>
    <t>100705</t>
  </si>
  <si>
    <t>101109</t>
  </si>
  <si>
    <t>101114</t>
  </si>
  <si>
    <t>100234</t>
  </si>
  <si>
    <t>100822</t>
  </si>
  <si>
    <t>100686</t>
  </si>
  <si>
    <t>100521</t>
  </si>
  <si>
    <t>100436</t>
  </si>
  <si>
    <t>100226</t>
  </si>
  <si>
    <t>100340</t>
  </si>
  <si>
    <t>100202</t>
  </si>
  <si>
    <t>101035</t>
  </si>
  <si>
    <t>100572</t>
  </si>
  <si>
    <t>100203</t>
  </si>
  <si>
    <t>100768</t>
  </si>
  <si>
    <t>100817</t>
  </si>
  <si>
    <t>100671</t>
  </si>
  <si>
    <t>100514</t>
  </si>
  <si>
    <t>100792</t>
  </si>
  <si>
    <t>101070</t>
  </si>
  <si>
    <t>100856</t>
  </si>
  <si>
    <t>100929</t>
  </si>
  <si>
    <t>100462</t>
  </si>
  <si>
    <t>100551</t>
  </si>
  <si>
    <t>101074</t>
  </si>
  <si>
    <t>100549</t>
  </si>
  <si>
    <t>100222</t>
  </si>
  <si>
    <t>100998</t>
  </si>
  <si>
    <t>100889</t>
  </si>
  <si>
    <t>100838</t>
  </si>
  <si>
    <t>100277</t>
  </si>
  <si>
    <t>100826</t>
  </si>
  <si>
    <t>100298</t>
  </si>
  <si>
    <t>100312</t>
  </si>
  <si>
    <t>Education</t>
  </si>
  <si>
    <t>100775</t>
  </si>
  <si>
    <t>100718</t>
  </si>
  <si>
    <t>100600</t>
  </si>
  <si>
    <t>100649</t>
  </si>
  <si>
    <t>100985</t>
  </si>
  <si>
    <t>100238</t>
  </si>
  <si>
    <t>100412</t>
  </si>
  <si>
    <t>101003</t>
  </si>
  <si>
    <t>NH</t>
  </si>
  <si>
    <t>100757</t>
  </si>
  <si>
    <t>100351</t>
  </si>
  <si>
    <t>100335</t>
  </si>
  <si>
    <t>100317</t>
  </si>
  <si>
    <t>100513</t>
  </si>
  <si>
    <t>100696</t>
  </si>
  <si>
    <t>MN</t>
  </si>
  <si>
    <t>101058</t>
  </si>
  <si>
    <t>100589</t>
  </si>
  <si>
    <t>101073</t>
  </si>
  <si>
    <t>101094</t>
  </si>
  <si>
    <t>100543</t>
  </si>
  <si>
    <t>101043</t>
  </si>
  <si>
    <t>100986</t>
  </si>
  <si>
    <t>100263</t>
  </si>
  <si>
    <t>100653</t>
  </si>
  <si>
    <t>100333</t>
  </si>
  <si>
    <t>100590</t>
  </si>
  <si>
    <t>100672</t>
  </si>
  <si>
    <t>100627</t>
  </si>
  <si>
    <t>100955</t>
  </si>
  <si>
    <t>100618</t>
  </si>
  <si>
    <t>100533</t>
  </si>
  <si>
    <t>100667</t>
  </si>
  <si>
    <t>100209</t>
  </si>
  <si>
    <t>101083</t>
  </si>
  <si>
    <t>100969</t>
  </si>
  <si>
    <t>100465</t>
  </si>
  <si>
    <t>100644</t>
  </si>
  <si>
    <t>100870</t>
  </si>
  <si>
    <t>100943</t>
  </si>
  <si>
    <t>100459</t>
  </si>
  <si>
    <t>100646</t>
  </si>
  <si>
    <t>100941</t>
  </si>
  <si>
    <t>100398</t>
  </si>
  <si>
    <t>101025</t>
  </si>
  <si>
    <t>100367</t>
  </si>
  <si>
    <t>101113</t>
  </si>
  <si>
    <t>100942</t>
  </si>
  <si>
    <t>100824</t>
  </si>
  <si>
    <t>100854</t>
  </si>
  <si>
    <t>100493</t>
  </si>
  <si>
    <t>100675</t>
  </si>
  <si>
    <t>101093</t>
  </si>
  <si>
    <t>100529</t>
  </si>
  <si>
    <t>100595</t>
  </si>
  <si>
    <t>100629</t>
  </si>
  <si>
    <t>100426</t>
  </si>
  <si>
    <t>100216</t>
  </si>
  <si>
    <t>100239</t>
  </si>
  <si>
    <t>100637</t>
  </si>
  <si>
    <t>100901</t>
  </si>
  <si>
    <t>100972</t>
  </si>
  <si>
    <t>101000</t>
  </si>
  <si>
    <t>101075</t>
  </si>
  <si>
    <t>100950</t>
  </si>
  <si>
    <t>100894</t>
  </si>
  <si>
    <t>100221</t>
  </si>
  <si>
    <t>100286</t>
  </si>
  <si>
    <t>100974</t>
  </si>
  <si>
    <t>100616</t>
  </si>
  <si>
    <t>100382</t>
  </si>
  <si>
    <t>101037</t>
  </si>
  <si>
    <t>100919</t>
  </si>
  <si>
    <t>100564</t>
  </si>
  <si>
    <t>100948</t>
  </si>
  <si>
    <t>101123</t>
  </si>
  <si>
    <t>100467</t>
  </si>
  <si>
    <t>100540</t>
  </si>
  <si>
    <t>100369</t>
  </si>
  <si>
    <t>100745</t>
  </si>
  <si>
    <t>100264</t>
  </si>
  <si>
    <t>101019</t>
  </si>
  <si>
    <t>100836</t>
  </si>
  <si>
    <t>100811</t>
  </si>
  <si>
    <t>101069</t>
  </si>
  <si>
    <t>100936</t>
  </si>
  <si>
    <t>101031</t>
  </si>
  <si>
    <t>101100</t>
  </si>
  <si>
    <t>100289</t>
  </si>
  <si>
    <t>100215</t>
  </si>
  <si>
    <t>100713</t>
  </si>
  <si>
    <t>100808</t>
  </si>
  <si>
    <t>100736</t>
  </si>
  <si>
    <t>100991</t>
  </si>
  <si>
    <t>100260</t>
  </si>
  <si>
    <t>100887</t>
  </si>
  <si>
    <t>100516</t>
  </si>
  <si>
    <t>100557</t>
  </si>
  <si>
    <t>100359</t>
  </si>
  <si>
    <t>100396</t>
  </si>
  <si>
    <t>100374</t>
  </si>
  <si>
    <t>100274</t>
  </si>
  <si>
    <t>100410</t>
  </si>
  <si>
    <t>100885</t>
  </si>
  <si>
    <t>101066</t>
  </si>
  <si>
    <t>100861</t>
  </si>
  <si>
    <t>100623</t>
  </si>
  <si>
    <t>100240</t>
  </si>
  <si>
    <t>100409</t>
  </si>
  <si>
    <t>100300</t>
  </si>
  <si>
    <t>100273</t>
  </si>
  <si>
    <t>100695</t>
  </si>
  <si>
    <t>100783</t>
  </si>
  <si>
    <t>100481</t>
  </si>
  <si>
    <t>100813</t>
  </si>
  <si>
    <t>100988</t>
  </si>
  <si>
    <t>100655</t>
  </si>
  <si>
    <t>100628</t>
  </si>
  <si>
    <t>100983</t>
  </si>
  <si>
    <t>100249</t>
  </si>
  <si>
    <t>100400</t>
  </si>
  <si>
    <t>100722</t>
  </si>
  <si>
    <t>100993</t>
  </si>
  <si>
    <t>100666</t>
  </si>
  <si>
    <t>100385</t>
  </si>
  <si>
    <t>100258</t>
  </si>
  <si>
    <t>100496</t>
  </si>
  <si>
    <t>100364</t>
  </si>
  <si>
    <t>100810</t>
  </si>
  <si>
    <t>100916</t>
  </si>
  <si>
    <t>100898</t>
  </si>
  <si>
    <t>100509</t>
  </si>
  <si>
    <t>100939</t>
  </si>
  <si>
    <t>100656</t>
  </si>
  <si>
    <t>100923</t>
  </si>
  <si>
    <t>100246</t>
  </si>
  <si>
    <t>100542</t>
  </si>
  <si>
    <t>100456</t>
  </si>
  <si>
    <t>100326</t>
  </si>
  <si>
    <t>100346</t>
  </si>
  <si>
    <t>100773</t>
  </si>
  <si>
    <t>100821</t>
  </si>
  <si>
    <t>101126</t>
  </si>
  <si>
    <t>100433</t>
  </si>
  <si>
    <t>100503</t>
  </si>
  <si>
    <t>100652</t>
  </si>
  <si>
    <t>101092</t>
  </si>
  <si>
    <t>101122</t>
  </si>
  <si>
    <t>100781</t>
  </si>
  <si>
    <t>100344</t>
  </si>
  <si>
    <t>100882</t>
  </si>
  <si>
    <t>100642</t>
  </si>
  <si>
    <t>100659</t>
  </si>
  <si>
    <t>100304</t>
  </si>
  <si>
    <t>100903</t>
  </si>
  <si>
    <t>101115</t>
  </si>
  <si>
    <t>100727</t>
  </si>
  <si>
    <t>100602</t>
  </si>
  <si>
    <t>100504</t>
  </si>
  <si>
    <t>100242</t>
  </si>
  <si>
    <t>100831</t>
  </si>
  <si>
    <t>100446</t>
  </si>
  <si>
    <t>100522</t>
  </si>
  <si>
    <t>100611</t>
  </si>
  <si>
    <t>100873</t>
  </si>
  <si>
    <t>100912</t>
  </si>
  <si>
    <t>100501</t>
  </si>
  <si>
    <t>101012</t>
  </si>
  <si>
    <t>100876</t>
  </si>
  <si>
    <t>100956</t>
  </si>
  <si>
    <t>100330</t>
  </si>
  <si>
    <t>100252</t>
  </si>
  <si>
    <t>100934</t>
  </si>
  <si>
    <t>101054</t>
  </si>
  <si>
    <t>100334</t>
  </si>
  <si>
    <t>100546</t>
  </si>
  <si>
    <t>101120</t>
  </si>
  <si>
    <t>100389</t>
  </si>
  <si>
    <t>100790</t>
  </si>
  <si>
    <t>100475</t>
  </si>
  <si>
    <t>100327</t>
  </si>
  <si>
    <t>100228</t>
  </si>
  <si>
    <t>100281</t>
  </si>
  <si>
    <t>100200</t>
  </si>
  <si>
    <t>100619</t>
  </si>
  <si>
    <t>100492</t>
  </si>
  <si>
    <t>100994</t>
  </si>
  <si>
    <t>100204</t>
  </si>
  <si>
    <t>100760</t>
  </si>
  <si>
    <t>100560</t>
  </si>
  <si>
    <t>100800</t>
  </si>
  <si>
    <t>100683</t>
  </si>
  <si>
    <t>100372</t>
  </si>
  <si>
    <t>100844</t>
  </si>
  <si>
    <t>101053</t>
  </si>
  <si>
    <t>100927</t>
  </si>
  <si>
    <t>100523</t>
  </si>
  <si>
    <t>100975</t>
  </si>
  <si>
    <t>100418</t>
  </si>
  <si>
    <t>100726</t>
  </si>
  <si>
    <t>100643</t>
  </si>
  <si>
    <t>100793</t>
  </si>
  <si>
    <t>100928</t>
  </si>
  <si>
    <t>100352</t>
  </si>
  <si>
    <t>100237</t>
  </si>
  <si>
    <t>100453</t>
  </si>
  <si>
    <t>100404</t>
  </si>
  <si>
    <t>100219</t>
  </si>
  <si>
    <t>100361</t>
  </si>
  <si>
    <t>100341</t>
  </si>
  <si>
    <t>101102</t>
  </si>
  <si>
    <t>100959</t>
  </si>
  <si>
    <t>101071</t>
  </si>
  <si>
    <t>100651</t>
  </si>
  <si>
    <t>100823</t>
  </si>
  <si>
    <t>100604</t>
  </si>
  <si>
    <t>100681</t>
  </si>
  <si>
    <t>100869</t>
  </si>
  <si>
    <t>100358</t>
  </si>
  <si>
    <t>100302</t>
  </si>
  <si>
    <t>100746</t>
  </si>
  <si>
    <t>100749</t>
  </si>
  <si>
    <t>100569</t>
  </si>
  <si>
    <t>100987</t>
  </si>
  <si>
    <t>100961</t>
  </si>
  <si>
    <t>100747</t>
  </si>
  <si>
    <t>100419</t>
  </si>
  <si>
    <t>100622</t>
  </si>
  <si>
    <t>100614</t>
  </si>
  <si>
    <t>100635</t>
  </si>
  <si>
    <t>100834</t>
  </si>
  <si>
    <t>100227</t>
  </si>
  <si>
    <t>100670</t>
  </si>
  <si>
    <t>101023</t>
  </si>
  <si>
    <t>101096</t>
  </si>
  <si>
    <t>100914</t>
  </si>
  <si>
    <t>100229</t>
  </si>
  <si>
    <t>100230</t>
  </si>
  <si>
    <t>101011</t>
  </si>
  <si>
    <t>100825</t>
  </si>
  <si>
    <t>100235</t>
  </si>
  <si>
    <t>101098</t>
  </si>
  <si>
    <t>100347</t>
  </si>
  <si>
    <t>100978</t>
  </si>
  <si>
    <t>100269</t>
  </si>
  <si>
    <t>101016</t>
  </si>
  <si>
    <t>100945</t>
  </si>
  <si>
    <t>100742</t>
  </si>
  <si>
    <t>100441</t>
  </si>
  <si>
    <t>100434</t>
  </si>
  <si>
    <t>100751</t>
  </si>
  <si>
    <t>100621</t>
  </si>
  <si>
    <t>100723</t>
  </si>
  <si>
    <t>100839</t>
  </si>
  <si>
    <t>100752</t>
  </si>
  <si>
    <t>101105</t>
  </si>
  <si>
    <t>100932</t>
  </si>
  <si>
    <t>100799</t>
  </si>
  <si>
    <t>100966</t>
  </si>
  <si>
    <t>100259</t>
  </si>
  <si>
    <t>100874</t>
  </si>
  <si>
    <t>100780</t>
  </si>
  <si>
    <t>100532</t>
  </si>
  <si>
    <t>100570</t>
  </si>
  <si>
    <t>101104</t>
  </si>
  <si>
    <t>101088</t>
  </si>
  <si>
    <t>100883</t>
  </si>
  <si>
    <t>100933</t>
  </si>
  <si>
    <t>101089</t>
  </si>
  <si>
    <t>100648</t>
  </si>
  <si>
    <t>101039</t>
  </si>
  <si>
    <t>100789</t>
  </si>
  <si>
    <t>100490</t>
  </si>
  <si>
    <t>100371</t>
  </si>
  <si>
    <t>100698</t>
  </si>
  <si>
    <t>100992</t>
  </si>
  <si>
    <t>100805</t>
  </si>
  <si>
    <t>100424</t>
  </si>
  <si>
    <t>100857</t>
  </si>
  <si>
    <t>100904</t>
  </si>
  <si>
    <t>100325</t>
  </si>
  <si>
    <t>100814</t>
  </si>
  <si>
    <t>100217</t>
  </si>
  <si>
    <t>100580</t>
  </si>
  <si>
    <t>100280</t>
  </si>
  <si>
    <t>100208</t>
  </si>
  <si>
    <t>Earthquake</t>
  </si>
  <si>
    <t>BusinessType</t>
  </si>
  <si>
    <t>High Risk Policies</t>
  </si>
  <si>
    <t>Row Labels</t>
  </si>
  <si>
    <t>Grand Total</t>
  </si>
  <si>
    <t>Count of High Risk Policies</t>
  </si>
  <si>
    <t>Sum of InsuredValue</t>
  </si>
  <si>
    <t>Year</t>
  </si>
  <si>
    <t>month</t>
  </si>
  <si>
    <t>Count of Earthquake</t>
  </si>
  <si>
    <t>Count of Flood</t>
  </si>
  <si>
    <t>Jan</t>
  </si>
  <si>
    <t>Feb</t>
  </si>
  <si>
    <t>Mar</t>
  </si>
  <si>
    <t>Apr</t>
  </si>
  <si>
    <t>May</t>
  </si>
  <si>
    <t>Jun</t>
  </si>
  <si>
    <t>Aug</t>
  </si>
  <si>
    <t>Sep</t>
  </si>
  <si>
    <t>Oct</t>
  </si>
  <si>
    <t>Nov</t>
  </si>
  <si>
    <t>Dec</t>
  </si>
  <si>
    <t>Event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</si>
</sst>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7" x14ac:knownFonts="1">
    <font>
      <sz val="11"/>
      <color theme="1"/>
      <name val="Century Schoolbook"/>
      <family val="2"/>
      <scheme val="minor"/>
    </font>
    <font>
      <sz val="11"/>
      <color theme="1"/>
      <name val="Century Schoolbook"/>
      <family val="2"/>
      <scheme val="minor"/>
    </font>
    <font>
      <u/>
      <sz val="11"/>
      <color indexed="12"/>
      <name val="Century Schoolbook"/>
      <family val="2"/>
      <scheme val="minor"/>
    </font>
    <font>
      <sz val="12"/>
      <color theme="1"/>
      <name val="Times New Roman"/>
      <family val="1"/>
    </font>
    <font>
      <b/>
      <sz val="12"/>
      <color theme="0"/>
      <name val="Times New Roman"/>
      <family val="1"/>
    </font>
    <font>
      <sz val="12"/>
      <color indexed="8"/>
      <name val="Times New Roman"/>
      <family val="1"/>
    </font>
    <font>
      <sz val="14"/>
      <color theme="1"/>
      <name val="Century Schoolbook"/>
      <family val="2"/>
      <scheme val="minor"/>
    </font>
  </fonts>
  <fills count="2">
    <fill>
      <patternFill patternType="none"/>
    </fill>
    <fill>
      <patternFill patternType="gray125"/>
    </fill>
  </fills>
  <borders count="1">
    <border>
      <left/>
      <right/>
      <top/>
      <bottom/>
      <diagonal/>
    </border>
  </borders>
  <cellStyleXfs count="4">
    <xf numFmtId="0" fontId="0" fillId="0" borderId="0"/>
    <xf numFmtId="164" fontId="1" fillId="0" borderId="0" applyFont="0" applyFill="0" applyBorder="0" applyAlignment="0" applyProtection="0"/>
    <xf numFmtId="0" fontId="2" fillId="0" borderId="0" applyNumberFormat="0" applyFill="0" applyBorder="0" applyAlignment="0" applyProtection="0">
      <alignment horizontal="left" indent="1"/>
    </xf>
    <xf numFmtId="0" fontId="1" fillId="0" borderId="0"/>
  </cellStyleXfs>
  <cellXfs count="17">
    <xf numFmtId="0" fontId="0" fillId="0" borderId="0" xfId="0"/>
    <xf numFmtId="0" fontId="3" fillId="0" borderId="0" xfId="0" applyFont="1" applyAlignment="1">
      <alignment horizontal="center"/>
    </xf>
    <xf numFmtId="3" fontId="3" fillId="0" borderId="0" xfId="0" applyNumberFormat="1" applyFont="1" applyAlignment="1">
      <alignment horizontal="center"/>
    </xf>
    <xf numFmtId="0" fontId="5" fillId="0" borderId="0" xfId="0" quotePrefix="1" applyFont="1" applyAlignment="1">
      <alignment horizontal="center" wrapText="1"/>
    </xf>
    <xf numFmtId="0" fontId="5" fillId="0" borderId="0" xfId="0" applyFont="1" applyAlignment="1">
      <alignment horizontal="center" wrapText="1"/>
    </xf>
    <xf numFmtId="0" fontId="5" fillId="0" borderId="0" xfId="0" applyFont="1" applyAlignment="1">
      <alignment horizontal="center"/>
    </xf>
    <xf numFmtId="3" fontId="3" fillId="0" borderId="0" xfId="1" applyNumberFormat="1" applyFont="1" applyFill="1" applyBorder="1" applyAlignment="1">
      <alignment horizontal="center"/>
    </xf>
    <xf numFmtId="14" fontId="3" fillId="0" borderId="0" xfId="0" applyNumberFormat="1" applyFont="1" applyAlignment="1">
      <alignment horizontal="center"/>
    </xf>
    <xf numFmtId="2" fontId="5" fillId="0" borderId="0" xfId="1" applyNumberFormat="1" applyFont="1" applyFill="1" applyBorder="1" applyAlignment="1">
      <alignment horizontal="center" wrapText="1"/>
    </xf>
    <xf numFmtId="0" fontId="0" fillId="0" borderId="0" xfId="0"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pivotButton="1"/>
    <xf numFmtId="0" fontId="0" fillId="0" borderId="0" xfId="0" applyAlignment="1">
      <alignment horizontal="left"/>
    </xf>
    <xf numFmtId="0" fontId="3" fillId="0" borderId="0" xfId="0" applyFont="1" applyAlignment="1">
      <alignment horizontal="center"/>
    </xf>
    <xf numFmtId="0" fontId="6" fillId="0" borderId="0" xfId="0" applyFont="1" applyAlignment="1">
      <alignment horizontal="left"/>
    </xf>
    <xf numFmtId="0" fontId="0" fillId="0" borderId="0" xfId="0" applyNumberFormat="1"/>
  </cellXfs>
  <cellStyles count="4">
    <cellStyle name="Ctx_Hyperlink" xfId="2" xr:uid="{00000000-0005-0000-0000-000000000000}"/>
    <cellStyle name="Currency" xfId="1" builtinId="4"/>
    <cellStyle name="Normal" xfId="0" builtinId="0"/>
    <cellStyle name="Normal 4" xfId="3" xr:uid="{30E48C66-17F5-412B-A4E0-58ABAED88045}"/>
  </cellStyles>
  <dxfs count="16">
    <dxf>
      <fill>
        <patternFill>
          <bgColor rgb="FFFF0000"/>
        </patternFill>
      </fill>
    </dxf>
    <dxf>
      <fill>
        <patternFill>
          <bgColor rgb="FFFFFF00"/>
        </patternFill>
      </fill>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numFmt numFmtId="2" formatCode="0.00"/>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dd/mm/yyyy"/>
      <alignment horizontal="center" vertical="bottom" textRotation="0"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center" vertical="bottom" textRotation="0" wrapText="1" indent="0" justifyLastLine="0" shrinkToFit="0" readingOrder="0"/>
    </dxf>
    <dxf>
      <font>
        <strike val="0"/>
        <outline val="0"/>
        <shadow val="0"/>
        <u val="none"/>
        <vertAlign val="baseline"/>
        <sz val="12"/>
        <name val="Times New Roman"/>
        <family val="1"/>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1.xlsx]Risk Analysis according sates!PivotTable1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Risk Analysis accoring to state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'Risk Analysis according sates'!$B$3</c:f>
              <c:strCache>
                <c:ptCount val="1"/>
                <c:pt idx="0">
                  <c:v>Total</c:v>
                </c:pt>
              </c:strCache>
            </c:strRef>
          </c:tx>
          <c:spPr>
            <a:ln w="34925" cap="rnd">
              <a:solidFill>
                <a:schemeClr val="accent1"/>
              </a:solidFill>
              <a:round/>
            </a:ln>
            <a:effectLst>
              <a:outerShdw blurRad="38100" dist="25400" dir="5400000" rotWithShape="0">
                <a:srgbClr val="000000">
                  <a:alpha val="45000"/>
                </a:srgbClr>
              </a:outerShdw>
            </a:effectLst>
          </c:spPr>
          <c:marker>
            <c:symbol val="circle"/>
            <c:size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w="9525">
                <a:solidFill>
                  <a:schemeClr val="accent1"/>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 Analysis according sates'!$A$4:$A$11</c:f>
              <c:strCache>
                <c:ptCount val="7"/>
                <c:pt idx="0">
                  <c:v>IL</c:v>
                </c:pt>
                <c:pt idx="1">
                  <c:v>MN</c:v>
                </c:pt>
                <c:pt idx="2">
                  <c:v>NH</c:v>
                </c:pt>
                <c:pt idx="3">
                  <c:v>NJ</c:v>
                </c:pt>
                <c:pt idx="4">
                  <c:v>NY</c:v>
                </c:pt>
                <c:pt idx="5">
                  <c:v>OH</c:v>
                </c:pt>
                <c:pt idx="6">
                  <c:v>VT</c:v>
                </c:pt>
              </c:strCache>
            </c:strRef>
          </c:cat>
          <c:val>
            <c:numRef>
              <c:f>'Risk Analysis according sates'!$B$4:$B$11</c:f>
              <c:numCache>
                <c:formatCode>General</c:formatCode>
                <c:ptCount val="7"/>
                <c:pt idx="0">
                  <c:v>14</c:v>
                </c:pt>
                <c:pt idx="1">
                  <c:v>2</c:v>
                </c:pt>
                <c:pt idx="2">
                  <c:v>7</c:v>
                </c:pt>
                <c:pt idx="3">
                  <c:v>76</c:v>
                </c:pt>
                <c:pt idx="4">
                  <c:v>261</c:v>
                </c:pt>
                <c:pt idx="5">
                  <c:v>14</c:v>
                </c:pt>
                <c:pt idx="6">
                  <c:v>23</c:v>
                </c:pt>
              </c:numCache>
            </c:numRef>
          </c:val>
          <c:smooth val="0"/>
          <c:extLst>
            <c:ext xmlns:c16="http://schemas.microsoft.com/office/drawing/2014/chart" uri="{C3380CC4-5D6E-409C-BE32-E72D297353CC}">
              <c16:uniqueId val="{00000000-978A-465A-A9DC-28FD28EB53DC}"/>
            </c:ext>
          </c:extLst>
        </c:ser>
        <c:dLbls>
          <c:dLblPos val="t"/>
          <c:showLegendKey val="0"/>
          <c:showVal val="1"/>
          <c:showCatName val="0"/>
          <c:showSerName val="0"/>
          <c:showPercent val="0"/>
          <c:showBubbleSize val="0"/>
        </c:dLbls>
        <c:marker val="1"/>
        <c:smooth val="0"/>
        <c:axId val="881085824"/>
        <c:axId val="881093504"/>
      </c:lineChart>
      <c:catAx>
        <c:axId val="881085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93504"/>
        <c:crosses val="autoZero"/>
        <c:auto val="1"/>
        <c:lblAlgn val="ctr"/>
        <c:lblOffset val="100"/>
        <c:noMultiLvlLbl val="0"/>
      </c:catAx>
      <c:valAx>
        <c:axId val="88109350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Risk</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1.xlsx]state vs earthquake!PivotTable5</c:name>
    <c:fmtId val="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Earthquake in each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gs>
              <a:gs pos="90000">
                <a:schemeClr val="accent5">
                  <a:shade val="100000"/>
                </a:schemeClr>
              </a:gs>
              <a:gs pos="100000">
                <a:schemeClr val="accent5">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vs earthquake'!$B$3</c:f>
              <c:strCache>
                <c:ptCount val="1"/>
                <c:pt idx="0">
                  <c:v>Total</c:v>
                </c:pt>
              </c:strCache>
            </c:strRef>
          </c:tx>
          <c:spPr>
            <a:gradFill rotWithShape="1">
              <a:gsLst>
                <a:gs pos="0">
                  <a:schemeClr val="accent5"/>
                </a:gs>
                <a:gs pos="90000">
                  <a:schemeClr val="accent5">
                    <a:shade val="100000"/>
                  </a:schemeClr>
                </a:gs>
                <a:gs pos="100000">
                  <a:schemeClr val="accent5">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'state vs earthquake'!$A$4:$A$11</c:f>
              <c:strCache>
                <c:ptCount val="7"/>
                <c:pt idx="0">
                  <c:v>IL</c:v>
                </c:pt>
                <c:pt idx="1">
                  <c:v>MN</c:v>
                </c:pt>
                <c:pt idx="2">
                  <c:v>NH</c:v>
                </c:pt>
                <c:pt idx="3">
                  <c:v>NJ</c:v>
                </c:pt>
                <c:pt idx="4">
                  <c:v>NY</c:v>
                </c:pt>
                <c:pt idx="5">
                  <c:v>OH</c:v>
                </c:pt>
                <c:pt idx="6">
                  <c:v>VT</c:v>
                </c:pt>
              </c:strCache>
            </c:strRef>
          </c:cat>
          <c:val>
            <c:numRef>
              <c:f>'state vs earthquake'!$B$4:$B$11</c:f>
              <c:numCache>
                <c:formatCode>General</c:formatCode>
                <c:ptCount val="7"/>
                <c:pt idx="0">
                  <c:v>14</c:v>
                </c:pt>
                <c:pt idx="1">
                  <c:v>2</c:v>
                </c:pt>
                <c:pt idx="2">
                  <c:v>7</c:v>
                </c:pt>
                <c:pt idx="3">
                  <c:v>76</c:v>
                </c:pt>
                <c:pt idx="4">
                  <c:v>261</c:v>
                </c:pt>
                <c:pt idx="5">
                  <c:v>14</c:v>
                </c:pt>
                <c:pt idx="6">
                  <c:v>23</c:v>
                </c:pt>
              </c:numCache>
            </c:numRef>
          </c:val>
          <c:extLst>
            <c:ext xmlns:c16="http://schemas.microsoft.com/office/drawing/2014/chart" uri="{C3380CC4-5D6E-409C-BE32-E72D297353CC}">
              <c16:uniqueId val="{00000000-9BA3-418F-BB78-2FE105668434}"/>
            </c:ext>
          </c:extLst>
        </c:ser>
        <c:dLbls>
          <c:showLegendKey val="0"/>
          <c:showVal val="0"/>
          <c:showCatName val="0"/>
          <c:showSerName val="0"/>
          <c:showPercent val="0"/>
          <c:showBubbleSize val="0"/>
        </c:dLbls>
        <c:gapWidth val="100"/>
        <c:overlap val="-24"/>
        <c:axId val="1014556160"/>
        <c:axId val="1014566720"/>
      </c:barChart>
      <c:catAx>
        <c:axId val="1014556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States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566720"/>
        <c:crosses val="autoZero"/>
        <c:auto val="1"/>
        <c:lblAlgn val="ctr"/>
        <c:lblOffset val="100"/>
        <c:noMultiLvlLbl val="0"/>
      </c:catAx>
      <c:valAx>
        <c:axId val="1014566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US">
                    <a:solidFill>
                      <a:schemeClr val="bg1"/>
                    </a:solidFill>
                  </a:rPr>
                  <a:t>earthquake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1.xlsx]States vs Flood!PivotTable6</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Flood vs Staes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779E-3"/>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5.0925337632079971E-17"/>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3.24074074074075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3333333333333333E-2"/>
              <c:y val="-8.33333333333335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777777777777779E-3"/>
              <c:y val="-0.33333333333333331"/>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3888888888888788E-2"/>
              <c:y val="-5.555555555555572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7777777777777779E-3"/>
              <c:y val="-7.4074074074074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8E-3"/>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7777777777777779E-3"/>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5.0925337632079971E-17"/>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
              <c:y val="-3.240740740740757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3333333333333333E-2"/>
              <c:y val="-8.33333333333335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7777777777777779E-3"/>
              <c:y val="-0.33333333333333331"/>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3888888888888788E-2"/>
              <c:y val="-5.555555555555572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2.7777777777777779E-3"/>
              <c:y val="-7.40740740740742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5.5555555555555558E-3"/>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0"/>
              <c:y val="-4.629629629629629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2.7777777777777779E-3"/>
              <c:y val="-4.1666666666666664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5.0925337632079971E-17"/>
              <c:y val="-2.3148148148148147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0"/>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0"/>
              <c:y val="-3.240740740740757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3.3333333333333333E-2"/>
              <c:y val="-8.333333333333350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2.7777777777777779E-3"/>
              <c:y val="-0.33333333333333331"/>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1.3888888888888788E-2"/>
              <c:y val="-5.5555555555555726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2.7777777777777779E-3"/>
              <c:y val="-7.40740740740742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5.5555555555555558E-3"/>
              <c:y val="-0.1435185185185185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'States vs Flood'!$B$3</c:f>
              <c:strCache>
                <c:ptCount val="1"/>
                <c:pt idx="0">
                  <c:v>Total</c:v>
                </c:pt>
              </c:strCache>
            </c:strRef>
          </c:tx>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Pt>
            <c:idx val="0"/>
            <c:bubble3D val="0"/>
            <c:extLst>
              <c:ext xmlns:c16="http://schemas.microsoft.com/office/drawing/2014/chart" uri="{C3380CC4-5D6E-409C-BE32-E72D297353CC}">
                <c16:uniqueId val="{00000000-020F-4F2B-B74F-21B091C05235}"/>
              </c:ext>
            </c:extLst>
          </c:dPt>
          <c:dPt>
            <c:idx val="1"/>
            <c:bubble3D val="0"/>
            <c:extLst>
              <c:ext xmlns:c16="http://schemas.microsoft.com/office/drawing/2014/chart" uri="{C3380CC4-5D6E-409C-BE32-E72D297353CC}">
                <c16:uniqueId val="{00000001-020F-4F2B-B74F-21B091C05235}"/>
              </c:ext>
            </c:extLst>
          </c:dPt>
          <c:dPt>
            <c:idx val="2"/>
            <c:bubble3D val="0"/>
            <c:extLst>
              <c:ext xmlns:c16="http://schemas.microsoft.com/office/drawing/2014/chart" uri="{C3380CC4-5D6E-409C-BE32-E72D297353CC}">
                <c16:uniqueId val="{00000002-020F-4F2B-B74F-21B091C05235}"/>
              </c:ext>
            </c:extLst>
          </c:dPt>
          <c:dPt>
            <c:idx val="3"/>
            <c:bubble3D val="0"/>
            <c:extLst>
              <c:ext xmlns:c16="http://schemas.microsoft.com/office/drawing/2014/chart" uri="{C3380CC4-5D6E-409C-BE32-E72D297353CC}">
                <c16:uniqueId val="{00000003-020F-4F2B-B74F-21B091C05235}"/>
              </c:ext>
            </c:extLst>
          </c:dPt>
          <c:dPt>
            <c:idx val="4"/>
            <c:bubble3D val="0"/>
            <c:extLst>
              <c:ext xmlns:c16="http://schemas.microsoft.com/office/drawing/2014/chart" uri="{C3380CC4-5D6E-409C-BE32-E72D297353CC}">
                <c16:uniqueId val="{00000004-020F-4F2B-B74F-21B091C05235}"/>
              </c:ext>
            </c:extLst>
          </c:dPt>
          <c:dPt>
            <c:idx val="5"/>
            <c:bubble3D val="0"/>
            <c:extLst>
              <c:ext xmlns:c16="http://schemas.microsoft.com/office/drawing/2014/chart" uri="{C3380CC4-5D6E-409C-BE32-E72D297353CC}">
                <c16:uniqueId val="{00000005-020F-4F2B-B74F-21B091C05235}"/>
              </c:ext>
            </c:extLst>
          </c:dPt>
          <c:dPt>
            <c:idx val="6"/>
            <c:bubble3D val="0"/>
            <c:extLst>
              <c:ext xmlns:c16="http://schemas.microsoft.com/office/drawing/2014/chart" uri="{C3380CC4-5D6E-409C-BE32-E72D297353CC}">
                <c16:uniqueId val="{00000006-020F-4F2B-B74F-21B091C05235}"/>
              </c:ext>
            </c:extLst>
          </c:dPt>
          <c:dLbls>
            <c:dLbl>
              <c:idx val="0"/>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0F-4F2B-B74F-21B091C05235}"/>
                </c:ext>
              </c:extLst>
            </c:dLbl>
            <c:dLbl>
              <c:idx val="1"/>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0F-4F2B-B74F-21B091C05235}"/>
                </c:ext>
              </c:extLst>
            </c:dLbl>
            <c:dLbl>
              <c:idx val="2"/>
              <c:layout>
                <c:manualLayout>
                  <c:x val="0"/>
                  <c:y val="-3.240740740740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0F-4F2B-B74F-21B091C05235}"/>
                </c:ext>
              </c:extLst>
            </c:dLbl>
            <c:dLbl>
              <c:idx val="3"/>
              <c:layout>
                <c:manualLayout>
                  <c:x val="-3.3333333333333333E-2"/>
                  <c:y val="-8.3333333333333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0F-4F2B-B74F-21B091C05235}"/>
                </c:ext>
              </c:extLst>
            </c:dLbl>
            <c:dLbl>
              <c:idx val="4"/>
              <c:layout>
                <c:manualLayout>
                  <c:x val="-2.7777777777777779E-3"/>
                  <c:y val="-0.33333333333333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0F-4F2B-B74F-21B091C05235}"/>
                </c:ext>
              </c:extLst>
            </c:dLbl>
            <c:dLbl>
              <c:idx val="5"/>
              <c:layout>
                <c:manualLayout>
                  <c:x val="1.3888888888888788E-2"/>
                  <c:y val="-5.55555555555557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0F-4F2B-B74F-21B091C05235}"/>
                </c:ext>
              </c:extLst>
            </c:dLbl>
            <c:dLbl>
              <c:idx val="6"/>
              <c:layout>
                <c:manualLayout>
                  <c:x val="-2.7777777777777779E-3"/>
                  <c:y val="-7.40740740740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0F-4F2B-B74F-21B091C05235}"/>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'States vs Flood'!$A$4:$A$11</c:f>
              <c:strCache>
                <c:ptCount val="7"/>
                <c:pt idx="0">
                  <c:v>IL</c:v>
                </c:pt>
                <c:pt idx="1">
                  <c:v>MN</c:v>
                </c:pt>
                <c:pt idx="2">
                  <c:v>NH</c:v>
                </c:pt>
                <c:pt idx="3">
                  <c:v>NJ</c:v>
                </c:pt>
                <c:pt idx="4">
                  <c:v>NY</c:v>
                </c:pt>
                <c:pt idx="5">
                  <c:v>OH</c:v>
                </c:pt>
                <c:pt idx="6">
                  <c:v>VT</c:v>
                </c:pt>
              </c:strCache>
            </c:strRef>
          </c:cat>
          <c:val>
            <c:numRef>
              <c:f>'States vs Flood'!$B$4:$B$11</c:f>
              <c:numCache>
                <c:formatCode>General</c:formatCode>
                <c:ptCount val="7"/>
                <c:pt idx="0">
                  <c:v>14</c:v>
                </c:pt>
                <c:pt idx="1">
                  <c:v>2</c:v>
                </c:pt>
                <c:pt idx="2">
                  <c:v>7</c:v>
                </c:pt>
                <c:pt idx="3">
                  <c:v>76</c:v>
                </c:pt>
                <c:pt idx="4">
                  <c:v>261</c:v>
                </c:pt>
                <c:pt idx="5">
                  <c:v>14</c:v>
                </c:pt>
                <c:pt idx="6">
                  <c:v>23</c:v>
                </c:pt>
              </c:numCache>
            </c:numRef>
          </c:val>
          <c:extLst>
            <c:ext xmlns:c16="http://schemas.microsoft.com/office/drawing/2014/chart" uri="{C3380CC4-5D6E-409C-BE32-E72D297353CC}">
              <c16:uniqueId val="{0000000A-020F-4F2B-B74F-21B091C05235}"/>
            </c:ext>
          </c:extLst>
        </c:ser>
        <c:dLbls>
          <c:showLegendKey val="0"/>
          <c:showVal val="1"/>
          <c:showCatName val="0"/>
          <c:showSerName val="0"/>
          <c:showPercent val="0"/>
          <c:showBubbleSize val="0"/>
        </c:dLbls>
        <c:axId val="1073103296"/>
        <c:axId val="1073096096"/>
      </c:areaChart>
      <c:catAx>
        <c:axId val="10731032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096096"/>
        <c:crosses val="autoZero"/>
        <c:auto val="1"/>
        <c:lblAlgn val="ctr"/>
        <c:lblOffset val="100"/>
        <c:noMultiLvlLbl val="0"/>
      </c:catAx>
      <c:valAx>
        <c:axId val="10730960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Flood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103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1.xlsx]Location vs Insured value!PivotTable7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555555555555552E-2"/>
              <c:y val="-7.407407407407409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2500000000000001"/>
              <c:y val="-0.1851851851851852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5555555555555552E-2"/>
              <c:y val="-7.407407407407409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2500000000000001"/>
              <c:y val="-0.18518518518518526"/>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5.5555555555555552E-2"/>
              <c:y val="-7.407407407407409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dLbl>
          <c:idx val="0"/>
          <c:layout>
            <c:manualLayout>
              <c:x val="-0.2475"/>
              <c:y val="-0.12979640501149359"/>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'Location vs Insured value'!$B$3</c:f>
              <c:strCache>
                <c:ptCount val="1"/>
                <c:pt idx="0">
                  <c:v>Total</c:v>
                </c:pt>
              </c:strCache>
            </c:strRef>
          </c:tx>
          <c:dPt>
            <c:idx val="0"/>
            <c:bubble3D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1-5B20-4C5F-89B8-4864C82C55D2}"/>
              </c:ext>
            </c:extLst>
          </c:dPt>
          <c:dPt>
            <c:idx val="1"/>
            <c:bubble3D val="0"/>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extLst>
              <c:ext xmlns:c16="http://schemas.microsoft.com/office/drawing/2014/chart" uri="{C3380CC4-5D6E-409C-BE32-E72D297353CC}">
                <c16:uniqueId val="{00000003-5B20-4C5F-89B8-4864C82C55D2}"/>
              </c:ext>
            </c:extLst>
          </c:dPt>
          <c:dLbls>
            <c:dLbl>
              <c:idx val="0"/>
              <c:layout>
                <c:manualLayout>
                  <c:x val="5.5555555555555552E-2"/>
                  <c:y val="-7.4074074074074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20-4C5F-89B8-4864C82C55D2}"/>
                </c:ext>
              </c:extLst>
            </c:dLbl>
            <c:dLbl>
              <c:idx val="1"/>
              <c:layout>
                <c:manualLayout>
                  <c:x val="-0.2475"/>
                  <c:y val="-0.129796405011493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20-4C5F-89B8-4864C82C55D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'Location vs Insured value'!$A$4:$A$6</c:f>
              <c:strCache>
                <c:ptCount val="2"/>
                <c:pt idx="0">
                  <c:v>Rural</c:v>
                </c:pt>
                <c:pt idx="1">
                  <c:v>Urban</c:v>
                </c:pt>
              </c:strCache>
            </c:strRef>
          </c:cat>
          <c:val>
            <c:numRef>
              <c:f>'Location vs Insured value'!$B$4:$B$6</c:f>
              <c:numCache>
                <c:formatCode>General</c:formatCode>
                <c:ptCount val="2"/>
                <c:pt idx="0">
                  <c:v>209814914</c:v>
                </c:pt>
                <c:pt idx="1">
                  <c:v>1871857865</c:v>
                </c:pt>
              </c:numCache>
            </c:numRef>
          </c:val>
          <c:extLst>
            <c:ext xmlns:c16="http://schemas.microsoft.com/office/drawing/2014/chart" uri="{C3380CC4-5D6E-409C-BE32-E72D297353CC}">
              <c16:uniqueId val="{00000004-5B20-4C5F-89B8-4864C82C55D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1.xlsx]Region vs Insured value!PivotTable8</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Region v/s Insured values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4.7384405074365706E-2"/>
              <c:y val="-1.208697871099445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6339348206474192E-2"/>
              <c:y val="-0.1125335374744823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7.9657699037620298E-3"/>
              <c:y val="-3.831984543598716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5.5052493438320207E-2"/>
              <c:y val="-4.79582239720035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5.5052493438320207E-2"/>
              <c:y val="-4.79582239720035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7384405074365706E-2"/>
              <c:y val="-1.2086978710994459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6339348206474192E-2"/>
              <c:y val="-0.11253353747448236"/>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7.9657699037620298E-3"/>
              <c:y val="-3.8319845435987168E-2"/>
            </c:manualLayout>
          </c:layout>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dLbl>
          <c:idx val="0"/>
          <c:layout>
            <c:manualLayout>
              <c:x val="5.5052493438320207E-2"/>
              <c:y val="-4.79582239720035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dLbl>
          <c:idx val="0"/>
          <c:layout>
            <c:manualLayout>
              <c:x val="4.7384405074365706E-2"/>
              <c:y val="-1.2086978710994459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dLbl>
          <c:idx val="0"/>
          <c:layout>
            <c:manualLayout>
              <c:x val="1.6339348206474192E-2"/>
              <c:y val="-0.11253353747448236"/>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dLbl>
          <c:idx val="0"/>
          <c:layout>
            <c:manualLayout>
              <c:x val="7.9657699037620298E-3"/>
              <c:y val="-3.831984543598716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 vs Insured value'!$B$3</c:f>
              <c:strCache>
                <c:ptCount val="1"/>
                <c:pt idx="0">
                  <c:v>Total</c:v>
                </c:pt>
              </c:strCache>
            </c:strRef>
          </c:tx>
          <c:dPt>
            <c:idx val="0"/>
            <c:bubble3D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extLst>
              <c:ext xmlns:c16="http://schemas.microsoft.com/office/drawing/2014/chart" uri="{C3380CC4-5D6E-409C-BE32-E72D297353CC}">
                <c16:uniqueId val="{00000001-8B55-44A0-9DA1-929A1F8ADCA2}"/>
              </c:ext>
            </c:extLst>
          </c:dPt>
          <c:dPt>
            <c:idx val="1"/>
            <c:bubble3D val="0"/>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extLst>
              <c:ext xmlns:c16="http://schemas.microsoft.com/office/drawing/2014/chart" uri="{C3380CC4-5D6E-409C-BE32-E72D297353CC}">
                <c16:uniqueId val="{00000003-8B55-44A0-9DA1-929A1F8ADCA2}"/>
              </c:ext>
            </c:extLst>
          </c:dPt>
          <c:dPt>
            <c:idx val="2"/>
            <c:bubble3D val="0"/>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extLst>
              <c:ext xmlns:c16="http://schemas.microsoft.com/office/drawing/2014/chart" uri="{C3380CC4-5D6E-409C-BE32-E72D297353CC}">
                <c16:uniqueId val="{00000005-8B55-44A0-9DA1-929A1F8ADCA2}"/>
              </c:ext>
            </c:extLst>
          </c:dPt>
          <c:dPt>
            <c:idx val="3"/>
            <c:bubble3D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prstMaterial="flat">
                <a:bevelT w="63500" h="152400" prst="angle"/>
                <a:contourClr>
                  <a:scrgbClr r="0" g="0" b="0">
                    <a:shade val="30000"/>
                  </a:scrgbClr>
                </a:contourClr>
              </a:sp3d>
            </c:spPr>
            <c:extLst>
              <c:ext xmlns:c16="http://schemas.microsoft.com/office/drawing/2014/chart" uri="{C3380CC4-5D6E-409C-BE32-E72D297353CC}">
                <c16:uniqueId val="{00000007-8B55-44A0-9DA1-929A1F8ADCA2}"/>
              </c:ext>
            </c:extLst>
          </c:dPt>
          <c:dLbls>
            <c:dLbl>
              <c:idx val="0"/>
              <c:layout>
                <c:manualLayout>
                  <c:x val="5.5052493438320207E-2"/>
                  <c:y val="-4.795822397200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55-44A0-9DA1-929A1F8ADCA2}"/>
                </c:ext>
              </c:extLst>
            </c:dLbl>
            <c:dLbl>
              <c:idx val="1"/>
              <c:layout>
                <c:manualLayout>
                  <c:x val="4.7384405074365706E-2"/>
                  <c:y val="-1.208697871099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55-44A0-9DA1-929A1F8ADCA2}"/>
                </c:ext>
              </c:extLst>
            </c:dLbl>
            <c:dLbl>
              <c:idx val="2"/>
              <c:layout>
                <c:manualLayout>
                  <c:x val="1.6339348206474192E-2"/>
                  <c:y val="-0.1125335374744823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55-44A0-9DA1-929A1F8ADCA2}"/>
                </c:ext>
              </c:extLst>
            </c:dLbl>
            <c:dLbl>
              <c:idx val="3"/>
              <c:layout>
                <c:manualLayout>
                  <c:x val="7.9657699037620298E-3"/>
                  <c:y val="-3.83198454359871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55-44A0-9DA1-929A1F8ADCA2}"/>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'Region vs Insured value'!$A$4:$A$8</c:f>
              <c:strCache>
                <c:ptCount val="4"/>
                <c:pt idx="0">
                  <c:v>Central</c:v>
                </c:pt>
                <c:pt idx="1">
                  <c:v>East</c:v>
                </c:pt>
                <c:pt idx="2">
                  <c:v>Midwest</c:v>
                </c:pt>
                <c:pt idx="3">
                  <c:v>Northeast</c:v>
                </c:pt>
              </c:strCache>
            </c:strRef>
          </c:cat>
          <c:val>
            <c:numRef>
              <c:f>'Region vs Insured value'!$B$4:$B$8</c:f>
              <c:numCache>
                <c:formatCode>General</c:formatCode>
                <c:ptCount val="4"/>
                <c:pt idx="0">
                  <c:v>31384673</c:v>
                </c:pt>
                <c:pt idx="1">
                  <c:v>1826021818</c:v>
                </c:pt>
                <c:pt idx="2">
                  <c:v>96019875</c:v>
                </c:pt>
                <c:pt idx="3">
                  <c:v>128246413</c:v>
                </c:pt>
              </c:numCache>
            </c:numRef>
          </c:val>
          <c:extLst>
            <c:ext xmlns:c16="http://schemas.microsoft.com/office/drawing/2014/chart" uri="{C3380CC4-5D6E-409C-BE32-E72D297353CC}">
              <c16:uniqueId val="{00000008-8B55-44A0-9DA1-929A1F8ADCA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1.xlsx]Business vs Insured value!PivotTable9</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Business vs insured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vs Insured value'!$B$3</c:f>
              <c:strCache>
                <c:ptCount val="1"/>
                <c:pt idx="0">
                  <c:v>Total</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'Business vs Insured value'!$A$4:$A$16</c:f>
              <c:strCache>
                <c:ptCount val="12"/>
                <c:pt idx="0">
                  <c:v>Apartment</c:v>
                </c:pt>
                <c:pt idx="1">
                  <c:v>Construction</c:v>
                </c:pt>
                <c:pt idx="2">
                  <c:v>Education</c:v>
                </c:pt>
                <c:pt idx="3">
                  <c:v>Farming</c:v>
                </c:pt>
                <c:pt idx="4">
                  <c:v>Hospitality</c:v>
                </c:pt>
                <c:pt idx="5">
                  <c:v>Manufacturing</c:v>
                </c:pt>
                <c:pt idx="6">
                  <c:v>Office Bldg</c:v>
                </c:pt>
                <c:pt idx="7">
                  <c:v>Organization</c:v>
                </c:pt>
                <c:pt idx="8">
                  <c:v>Other</c:v>
                </c:pt>
                <c:pt idx="9">
                  <c:v>Recreation</c:v>
                </c:pt>
                <c:pt idx="10">
                  <c:v>Retail</c:v>
                </c:pt>
                <c:pt idx="11">
                  <c:v>Service</c:v>
                </c:pt>
              </c:strCache>
            </c:strRef>
          </c:cat>
          <c:val>
            <c:numRef>
              <c:f>'Business vs Insured value'!$B$4:$B$16</c:f>
              <c:numCache>
                <c:formatCode>General</c:formatCode>
                <c:ptCount val="12"/>
                <c:pt idx="0">
                  <c:v>1032465483</c:v>
                </c:pt>
                <c:pt idx="1">
                  <c:v>21506200</c:v>
                </c:pt>
                <c:pt idx="2">
                  <c:v>3145700</c:v>
                </c:pt>
                <c:pt idx="3">
                  <c:v>252250705</c:v>
                </c:pt>
                <c:pt idx="4">
                  <c:v>55393122</c:v>
                </c:pt>
                <c:pt idx="5">
                  <c:v>63202174</c:v>
                </c:pt>
                <c:pt idx="6">
                  <c:v>578626436</c:v>
                </c:pt>
                <c:pt idx="7">
                  <c:v>15873290</c:v>
                </c:pt>
                <c:pt idx="8">
                  <c:v>8516708</c:v>
                </c:pt>
                <c:pt idx="9">
                  <c:v>15102181</c:v>
                </c:pt>
                <c:pt idx="10">
                  <c:v>31401480</c:v>
                </c:pt>
                <c:pt idx="11">
                  <c:v>4189300</c:v>
                </c:pt>
              </c:numCache>
            </c:numRef>
          </c:val>
          <c:extLst>
            <c:ext xmlns:c16="http://schemas.microsoft.com/office/drawing/2014/chart" uri="{C3380CC4-5D6E-409C-BE32-E72D297353CC}">
              <c16:uniqueId val="{00000000-ECE6-4B5F-99BC-B8BBDD565EDA}"/>
            </c:ext>
          </c:extLst>
        </c:ser>
        <c:dLbls>
          <c:showLegendKey val="0"/>
          <c:showVal val="0"/>
          <c:showCatName val="0"/>
          <c:showSerName val="0"/>
          <c:showPercent val="0"/>
          <c:showBubbleSize val="0"/>
        </c:dLbls>
        <c:gapWidth val="115"/>
        <c:overlap val="-20"/>
        <c:axId val="1074704576"/>
        <c:axId val="1074705056"/>
      </c:barChart>
      <c:catAx>
        <c:axId val="10747045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Business Type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705056"/>
        <c:crosses val="autoZero"/>
        <c:auto val="1"/>
        <c:lblAlgn val="ctr"/>
        <c:lblOffset val="100"/>
        <c:noMultiLvlLbl val="0"/>
      </c:catAx>
      <c:valAx>
        <c:axId val="1074705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Insured Value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70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 1.xlsx]Risk analysis accoring to month!PivotTable10</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Risk analysis according to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'Risk analysis accoring to month'!$B$3</c:f>
              <c:strCache>
                <c:ptCount val="1"/>
                <c:pt idx="0">
                  <c:v>Total</c:v>
                </c:pt>
              </c:strCache>
            </c:strRef>
          </c:tx>
          <c:spPr>
            <a:gradFill rotWithShape="1">
              <a:gsLst>
                <a:gs pos="0">
                  <a:schemeClr val="accent3"/>
                </a:gs>
                <a:gs pos="90000">
                  <a:schemeClr val="accent3">
                    <a:shade val="100000"/>
                  </a:schemeClr>
                </a:gs>
                <a:gs pos="100000">
                  <a:schemeClr val="accent3">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'Risk analysis accoring to month'!$A$4:$A$15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'Risk analysis accoring to month'!$B$4:$B$15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extLst>
            <c:ext xmlns:c16="http://schemas.microsoft.com/office/drawing/2014/chart" uri="{C3380CC4-5D6E-409C-BE32-E72D297353CC}">
              <c16:uniqueId val="{00000000-AF70-4FFF-A477-93D170A9FFF1}"/>
            </c:ext>
          </c:extLst>
        </c:ser>
        <c:dLbls>
          <c:dLblPos val="outEnd"/>
          <c:showLegendKey val="0"/>
          <c:showVal val="1"/>
          <c:showCatName val="0"/>
          <c:showSerName val="0"/>
          <c:showPercent val="0"/>
          <c:showBubbleSize val="0"/>
        </c:dLbls>
        <c:gapWidth val="100"/>
        <c:overlap val="-24"/>
        <c:axId val="1073088416"/>
        <c:axId val="1073090336"/>
      </c:barChart>
      <c:catAx>
        <c:axId val="1073088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090336"/>
        <c:crosses val="autoZero"/>
        <c:auto val="1"/>
        <c:lblAlgn val="ctr"/>
        <c:lblOffset val="100"/>
        <c:noMultiLvlLbl val="0"/>
      </c:catAx>
      <c:valAx>
        <c:axId val="10730903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Risk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308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1.xlsx]Earthquake and flood every mont!PivotTable12</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Casualties Every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w="9525">
              <a:solidFill>
                <a:schemeClr val="accent4"/>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'Earthquake and flood every mont'!$B$3</c:f>
              <c:strCache>
                <c:ptCount val="1"/>
                <c:pt idx="0">
                  <c:v>Count of Earthquake</c:v>
                </c:pt>
              </c:strCache>
            </c:strRef>
          </c:tx>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'Earthquake and flood every mont'!$A$4:$A$15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'Earthquake and flood every mont'!$B$4:$B$15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extLst>
            <c:ext xmlns:c16="http://schemas.microsoft.com/office/drawing/2014/chart" uri="{C3380CC4-5D6E-409C-BE32-E72D297353CC}">
              <c16:uniqueId val="{00000000-3186-4792-A93F-CC1B6EC1D912}"/>
            </c:ext>
          </c:extLst>
        </c:ser>
        <c:dLbls>
          <c:showLegendKey val="0"/>
          <c:showVal val="0"/>
          <c:showCatName val="0"/>
          <c:showSerName val="0"/>
          <c:showPercent val="0"/>
          <c:showBubbleSize val="0"/>
        </c:dLbls>
        <c:gapWidth val="219"/>
        <c:overlap val="-27"/>
        <c:axId val="1074722816"/>
        <c:axId val="1074723296"/>
      </c:barChart>
      <c:lineChart>
        <c:grouping val="standard"/>
        <c:varyColors val="0"/>
        <c:ser>
          <c:idx val="1"/>
          <c:order val="1"/>
          <c:tx>
            <c:strRef>
              <c:f>'Earthquake and flood every mont'!$C$3</c:f>
              <c:strCache>
                <c:ptCount val="1"/>
                <c:pt idx="0">
                  <c:v>Count of Flood</c:v>
                </c:pt>
              </c:strCache>
            </c:strRef>
          </c:tx>
          <c:spPr>
            <a:ln w="34925" cap="rnd">
              <a:solidFill>
                <a:schemeClr val="accent4"/>
              </a:solidFill>
              <a:round/>
            </a:ln>
            <a:effectLst>
              <a:outerShdw blurRad="38100" dist="25400" dir="5400000" rotWithShape="0">
                <a:srgbClr val="000000">
                  <a:alpha val="45000"/>
                </a:srgbClr>
              </a:outerShdw>
            </a:effectLst>
          </c:spPr>
          <c:marker>
            <c:symbol val="circle"/>
            <c:size val="6"/>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w="9525">
                <a:solidFill>
                  <a:schemeClr val="accent4"/>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'Earthquake and flood every mont'!$A$4:$A$15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'Earthquake and flood every mont'!$C$4:$C$15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smooth val="0"/>
          <c:extLst>
            <c:ext xmlns:c16="http://schemas.microsoft.com/office/drawing/2014/chart" uri="{C3380CC4-5D6E-409C-BE32-E72D297353CC}">
              <c16:uniqueId val="{00000001-3186-4792-A93F-CC1B6EC1D912}"/>
            </c:ext>
          </c:extLst>
        </c:ser>
        <c:dLbls>
          <c:showLegendKey val="0"/>
          <c:showVal val="0"/>
          <c:showCatName val="0"/>
          <c:showSerName val="0"/>
          <c:showPercent val="0"/>
          <c:showBubbleSize val="0"/>
        </c:dLbls>
        <c:marker val="1"/>
        <c:smooth val="0"/>
        <c:axId val="1074722816"/>
        <c:axId val="1074723296"/>
      </c:lineChart>
      <c:catAx>
        <c:axId val="107472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723296"/>
        <c:crosses val="autoZero"/>
        <c:auto val="1"/>
        <c:lblAlgn val="ctr"/>
        <c:lblOffset val="100"/>
        <c:noMultiLvlLbl val="0"/>
      </c:catAx>
      <c:valAx>
        <c:axId val="107472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Casualities rate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472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1.xlsx]state vs earthquake!PivotTable5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Earthquake in each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'state vs earthquake'!$B$3</c:f>
              <c:strCache>
                <c:ptCount val="1"/>
                <c:pt idx="0">
                  <c:v>Total</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'state vs earthquake'!$A$4:$A$11</c:f>
              <c:strCache>
                <c:ptCount val="7"/>
                <c:pt idx="0">
                  <c:v>IL</c:v>
                </c:pt>
                <c:pt idx="1">
                  <c:v>MN</c:v>
                </c:pt>
                <c:pt idx="2">
                  <c:v>NH</c:v>
                </c:pt>
                <c:pt idx="3">
                  <c:v>NJ</c:v>
                </c:pt>
                <c:pt idx="4">
                  <c:v>NY</c:v>
                </c:pt>
                <c:pt idx="5">
                  <c:v>OH</c:v>
                </c:pt>
                <c:pt idx="6">
                  <c:v>VT</c:v>
                </c:pt>
              </c:strCache>
            </c:strRef>
          </c:cat>
          <c:val>
            <c:numRef>
              <c:f>'state vs earthquake'!$B$4:$B$11</c:f>
              <c:numCache>
                <c:formatCode>General</c:formatCode>
                <c:ptCount val="7"/>
                <c:pt idx="0">
                  <c:v>14</c:v>
                </c:pt>
                <c:pt idx="1">
                  <c:v>2</c:v>
                </c:pt>
                <c:pt idx="2">
                  <c:v>7</c:v>
                </c:pt>
                <c:pt idx="3">
                  <c:v>76</c:v>
                </c:pt>
                <c:pt idx="4">
                  <c:v>261</c:v>
                </c:pt>
                <c:pt idx="5">
                  <c:v>14</c:v>
                </c:pt>
                <c:pt idx="6">
                  <c:v>23</c:v>
                </c:pt>
              </c:numCache>
            </c:numRef>
          </c:val>
          <c:extLst>
            <c:ext xmlns:c16="http://schemas.microsoft.com/office/drawing/2014/chart" uri="{C3380CC4-5D6E-409C-BE32-E72D297353CC}">
              <c16:uniqueId val="{00000000-F2B4-49AE-AA0E-8C7FF588452C}"/>
            </c:ext>
          </c:extLst>
        </c:ser>
        <c:dLbls>
          <c:showLegendKey val="0"/>
          <c:showVal val="0"/>
          <c:showCatName val="0"/>
          <c:showSerName val="0"/>
          <c:showPercent val="0"/>
          <c:showBubbleSize val="0"/>
        </c:dLbls>
        <c:gapWidth val="100"/>
        <c:overlap val="-24"/>
        <c:axId val="1014556160"/>
        <c:axId val="1014566720"/>
      </c:barChart>
      <c:catAx>
        <c:axId val="1014556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66720"/>
        <c:crosses val="autoZero"/>
        <c:auto val="1"/>
        <c:lblAlgn val="ctr"/>
        <c:lblOffset val="100"/>
        <c:noMultiLvlLbl val="0"/>
      </c:catAx>
      <c:valAx>
        <c:axId val="10145667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earthquake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1.xlsx]States vs Flood!PivotTable6</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Flood vs Staes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dLbl>
          <c:idx val="0"/>
          <c:layout>
            <c:manualLayout>
              <c:x val="-2.7777777777777779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dLbl>
          <c:idx val="0"/>
          <c:layout>
            <c:manualLayout>
              <c:x val="-5.0925337632079971E-1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a:noFill/>
          </a:ln>
          <a:effectLst>
            <a:innerShdw blurRad="114300">
              <a:schemeClr val="accent1">
                <a:lumMod val="75000"/>
              </a:schemeClr>
            </a:innerShdw>
          </a:effectLst>
        </c:spPr>
        <c:dLbl>
          <c:idx val="0"/>
          <c:layout>
            <c:manualLayout>
              <c:x val="0"/>
              <c:y val="-3.24074074074075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a:noFill/>
          </a:ln>
          <a:effectLst>
            <a:innerShdw blurRad="114300">
              <a:schemeClr val="accent1">
                <a:lumMod val="75000"/>
              </a:schemeClr>
            </a:innerShdw>
          </a:effectLst>
        </c:spPr>
        <c:dLbl>
          <c:idx val="0"/>
          <c:layout>
            <c:manualLayout>
              <c:x val="-3.3333333333333333E-2"/>
              <c:y val="-8.333333333333350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a:noFill/>
          </a:ln>
          <a:effectLst>
            <a:innerShdw blurRad="114300">
              <a:schemeClr val="accent1">
                <a:lumMod val="75000"/>
              </a:schemeClr>
            </a:innerShdw>
          </a:effectLst>
        </c:spPr>
        <c:dLbl>
          <c:idx val="0"/>
          <c:layout>
            <c:manualLayout>
              <c:x val="-2.777777777777777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a:noFill/>
          </a:ln>
          <a:effectLst>
            <a:innerShdw blurRad="114300">
              <a:schemeClr val="accent1">
                <a:lumMod val="75000"/>
              </a:schemeClr>
            </a:innerShdw>
          </a:effectLst>
        </c:spPr>
        <c:dLbl>
          <c:idx val="0"/>
          <c:layout>
            <c:manualLayout>
              <c:x val="1.3888888888888788E-2"/>
              <c:y val="-5.55555555555557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4000"/>
            </a:schemeClr>
          </a:solidFill>
          <a:ln>
            <a:noFill/>
          </a:ln>
          <a:effectLst>
            <a:innerShdw blurRad="114300">
              <a:schemeClr val="accent1">
                <a:lumMod val="75000"/>
              </a:schemeClr>
            </a:innerShdw>
          </a:effectLst>
        </c:spPr>
        <c:dLbl>
          <c:idx val="0"/>
          <c:layout>
            <c:manualLayout>
              <c:x val="-2.7777777777777779E-3"/>
              <c:y val="-7.4074074074074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4000"/>
            </a:schemeClr>
          </a:solidFill>
          <a:ln>
            <a:noFill/>
          </a:ln>
          <a:effectLst>
            <a:innerShdw blurRad="114300">
              <a:schemeClr val="accent1">
                <a:lumMod val="75000"/>
              </a:schemeClr>
            </a:innerShdw>
          </a:effectLst>
        </c:spPr>
        <c:dLbl>
          <c:idx val="0"/>
          <c:layout>
            <c:manualLayout>
              <c:x val="-5.5555555555555558E-3"/>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'States vs Flood'!$B$3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Pt>
            <c:idx val="0"/>
            <c:bubble3D val="0"/>
            <c:extLst>
              <c:ext xmlns:c16="http://schemas.microsoft.com/office/drawing/2014/chart" uri="{C3380CC4-5D6E-409C-BE32-E72D297353CC}">
                <c16:uniqueId val="{00000002-FC7D-4153-A716-854DE08E4029}"/>
              </c:ext>
            </c:extLst>
          </c:dPt>
          <c:dPt>
            <c:idx val="1"/>
            <c:bubble3D val="0"/>
            <c:extLst>
              <c:ext xmlns:c16="http://schemas.microsoft.com/office/drawing/2014/chart" uri="{C3380CC4-5D6E-409C-BE32-E72D297353CC}">
                <c16:uniqueId val="{00000003-FC7D-4153-A716-854DE08E4029}"/>
              </c:ext>
            </c:extLst>
          </c:dPt>
          <c:dPt>
            <c:idx val="2"/>
            <c:bubble3D val="0"/>
            <c:extLst>
              <c:ext xmlns:c16="http://schemas.microsoft.com/office/drawing/2014/chart" uri="{C3380CC4-5D6E-409C-BE32-E72D297353CC}">
                <c16:uniqueId val="{00000004-FC7D-4153-A716-854DE08E4029}"/>
              </c:ext>
            </c:extLst>
          </c:dPt>
          <c:dPt>
            <c:idx val="3"/>
            <c:bubble3D val="0"/>
            <c:extLst>
              <c:ext xmlns:c16="http://schemas.microsoft.com/office/drawing/2014/chart" uri="{C3380CC4-5D6E-409C-BE32-E72D297353CC}">
                <c16:uniqueId val="{00000005-FC7D-4153-A716-854DE08E4029}"/>
              </c:ext>
            </c:extLst>
          </c:dPt>
          <c:dPt>
            <c:idx val="4"/>
            <c:bubble3D val="0"/>
            <c:extLst>
              <c:ext xmlns:c16="http://schemas.microsoft.com/office/drawing/2014/chart" uri="{C3380CC4-5D6E-409C-BE32-E72D297353CC}">
                <c16:uniqueId val="{00000006-FC7D-4153-A716-854DE08E4029}"/>
              </c:ext>
            </c:extLst>
          </c:dPt>
          <c:dPt>
            <c:idx val="5"/>
            <c:bubble3D val="0"/>
            <c:extLst>
              <c:ext xmlns:c16="http://schemas.microsoft.com/office/drawing/2014/chart" uri="{C3380CC4-5D6E-409C-BE32-E72D297353CC}">
                <c16:uniqueId val="{00000007-FC7D-4153-A716-854DE08E4029}"/>
              </c:ext>
            </c:extLst>
          </c:dPt>
          <c:dPt>
            <c:idx val="6"/>
            <c:bubble3D val="0"/>
            <c:extLst>
              <c:ext xmlns:c16="http://schemas.microsoft.com/office/drawing/2014/chart" uri="{C3380CC4-5D6E-409C-BE32-E72D297353CC}">
                <c16:uniqueId val="{00000008-FC7D-4153-A716-854DE08E4029}"/>
              </c:ext>
            </c:extLst>
          </c:dPt>
          <c:dLbls>
            <c:dLbl>
              <c:idx val="0"/>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7D-4153-A716-854DE08E4029}"/>
                </c:ext>
              </c:extLst>
            </c:dLbl>
            <c:dLbl>
              <c:idx val="1"/>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7D-4153-A716-854DE08E4029}"/>
                </c:ext>
              </c:extLst>
            </c:dLbl>
            <c:dLbl>
              <c:idx val="2"/>
              <c:layout>
                <c:manualLayout>
                  <c:x val="0"/>
                  <c:y val="-3.24074074074075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7D-4153-A716-854DE08E4029}"/>
                </c:ext>
              </c:extLst>
            </c:dLbl>
            <c:dLbl>
              <c:idx val="3"/>
              <c:layout>
                <c:manualLayout>
                  <c:x val="-3.3333333333333333E-2"/>
                  <c:y val="-8.3333333333333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7D-4153-A716-854DE08E4029}"/>
                </c:ext>
              </c:extLst>
            </c:dLbl>
            <c:dLbl>
              <c:idx val="4"/>
              <c:layout>
                <c:manualLayout>
                  <c:x val="-2.7777777777777779E-3"/>
                  <c:y val="-0.33333333333333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C7D-4153-A716-854DE08E4029}"/>
                </c:ext>
              </c:extLst>
            </c:dLbl>
            <c:dLbl>
              <c:idx val="5"/>
              <c:layout>
                <c:manualLayout>
                  <c:x val="1.3888888888888788E-2"/>
                  <c:y val="-5.55555555555557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C7D-4153-A716-854DE08E4029}"/>
                </c:ext>
              </c:extLst>
            </c:dLbl>
            <c:dLbl>
              <c:idx val="6"/>
              <c:layout>
                <c:manualLayout>
                  <c:x val="-2.7777777777777779E-3"/>
                  <c:y val="-7.407407407407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C7D-4153-A716-854DE08E402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'States vs Flood'!$A$4:$A$11</c:f>
              <c:strCache>
                <c:ptCount val="7"/>
                <c:pt idx="0">
                  <c:v>IL</c:v>
                </c:pt>
                <c:pt idx="1">
                  <c:v>MN</c:v>
                </c:pt>
                <c:pt idx="2">
                  <c:v>NH</c:v>
                </c:pt>
                <c:pt idx="3">
                  <c:v>NJ</c:v>
                </c:pt>
                <c:pt idx="4">
                  <c:v>NY</c:v>
                </c:pt>
                <c:pt idx="5">
                  <c:v>OH</c:v>
                </c:pt>
                <c:pt idx="6">
                  <c:v>VT</c:v>
                </c:pt>
              </c:strCache>
            </c:strRef>
          </c:cat>
          <c:val>
            <c:numRef>
              <c:f>'States vs Flood'!$B$4:$B$11</c:f>
              <c:numCache>
                <c:formatCode>General</c:formatCode>
                <c:ptCount val="7"/>
                <c:pt idx="0">
                  <c:v>14</c:v>
                </c:pt>
                <c:pt idx="1">
                  <c:v>2</c:v>
                </c:pt>
                <c:pt idx="2">
                  <c:v>7</c:v>
                </c:pt>
                <c:pt idx="3">
                  <c:v>76</c:v>
                </c:pt>
                <c:pt idx="4">
                  <c:v>261</c:v>
                </c:pt>
                <c:pt idx="5">
                  <c:v>14</c:v>
                </c:pt>
                <c:pt idx="6">
                  <c:v>23</c:v>
                </c:pt>
              </c:numCache>
            </c:numRef>
          </c:val>
          <c:extLst>
            <c:ext xmlns:c16="http://schemas.microsoft.com/office/drawing/2014/chart" uri="{C3380CC4-5D6E-409C-BE32-E72D297353CC}">
              <c16:uniqueId val="{00000000-FC7D-4153-A716-854DE08E4029}"/>
            </c:ext>
          </c:extLst>
        </c:ser>
        <c:dLbls>
          <c:showLegendKey val="0"/>
          <c:showVal val="1"/>
          <c:showCatName val="0"/>
          <c:showSerName val="0"/>
          <c:showPercent val="0"/>
          <c:showBubbleSize val="0"/>
        </c:dLbls>
        <c:axId val="1073103296"/>
        <c:axId val="1073096096"/>
      </c:areaChart>
      <c:catAx>
        <c:axId val="10731032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73096096"/>
        <c:crosses val="autoZero"/>
        <c:auto val="1"/>
        <c:lblAlgn val="ctr"/>
        <c:lblOffset val="100"/>
        <c:noMultiLvlLbl val="0"/>
      </c:catAx>
      <c:valAx>
        <c:axId val="10730960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Flood Rate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73103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1.xlsx]Location vs Insured value!PivotTable7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5555555555555552E-2"/>
              <c:y val="-7.4074074074074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500000000000001"/>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'Location vs Insured value'!$B$3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D6D-4F82-A1F4-0AA414565F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6D-4F82-A1F4-0AA414565F11}"/>
              </c:ext>
            </c:extLst>
          </c:dPt>
          <c:dLbls>
            <c:dLbl>
              <c:idx val="0"/>
              <c:layout>
                <c:manualLayout>
                  <c:x val="5.5555555555555552E-2"/>
                  <c:y val="-7.4074074074074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6D-4F82-A1F4-0AA414565F11}"/>
                </c:ext>
              </c:extLst>
            </c:dLbl>
            <c:dLbl>
              <c:idx val="1"/>
              <c:layout>
                <c:manualLayout>
                  <c:x val="-0.22500000000000001"/>
                  <c:y val="-0.185185185185185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6D-4F82-A1F4-0AA414565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'Location vs Insured value'!$A$4:$A$6</c:f>
              <c:strCache>
                <c:ptCount val="2"/>
                <c:pt idx="0">
                  <c:v>Rural</c:v>
                </c:pt>
                <c:pt idx="1">
                  <c:v>Urban</c:v>
                </c:pt>
              </c:strCache>
            </c:strRef>
          </c:cat>
          <c:val>
            <c:numRef>
              <c:f>'Location vs Insured value'!$B$4:$B$6</c:f>
              <c:numCache>
                <c:formatCode>General</c:formatCode>
                <c:ptCount val="2"/>
                <c:pt idx="0">
                  <c:v>209814914</c:v>
                </c:pt>
                <c:pt idx="1">
                  <c:v>1871857865</c:v>
                </c:pt>
              </c:numCache>
            </c:numRef>
          </c:val>
          <c:extLst>
            <c:ext xmlns:c16="http://schemas.microsoft.com/office/drawing/2014/chart" uri="{C3380CC4-5D6E-409C-BE32-E72D297353CC}">
              <c16:uniqueId val="{00000000-0D6D-4F82-A1F4-0AA414565F11}"/>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1.xlsx]Region vs Insured value!PivotTable8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Insured values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4.7384405074365706E-2"/>
              <c:y val="-1.208697871099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1.6339348206474192E-2"/>
              <c:y val="-0.112533537474482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7.9657699037620298E-3"/>
              <c:y val="-3.83198454359871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5.5052493438320207E-2"/>
              <c:y val="-4.79582239720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'Region vs Insured value'!$B$3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E4D6-4C2A-9A5A-38D9BEA2329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E4D6-4C2A-9A5A-38D9BEA2329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E4D6-4C2A-9A5A-38D9BEA2329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E4D6-4C2A-9A5A-38D9BEA23294}"/>
              </c:ext>
            </c:extLst>
          </c:dPt>
          <c:dLbls>
            <c:dLbl>
              <c:idx val="0"/>
              <c:layout>
                <c:manualLayout>
                  <c:x val="5.5052493438320207E-2"/>
                  <c:y val="-4.795822397200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6-4C2A-9A5A-38D9BEA23294}"/>
                </c:ext>
              </c:extLst>
            </c:dLbl>
            <c:dLbl>
              <c:idx val="1"/>
              <c:layout>
                <c:manualLayout>
                  <c:x val="4.7384405074365706E-2"/>
                  <c:y val="-1.208697871099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6-4C2A-9A5A-38D9BEA23294}"/>
                </c:ext>
              </c:extLst>
            </c:dLbl>
            <c:dLbl>
              <c:idx val="2"/>
              <c:layout>
                <c:manualLayout>
                  <c:x val="1.6339348206474192E-2"/>
                  <c:y val="-0.1125335374744823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6-4C2A-9A5A-38D9BEA23294}"/>
                </c:ext>
              </c:extLst>
            </c:dLbl>
            <c:dLbl>
              <c:idx val="3"/>
              <c:layout>
                <c:manualLayout>
                  <c:x val="7.9657699037620298E-3"/>
                  <c:y val="-3.83198454359871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D6-4C2A-9A5A-38D9BEA232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Insured value'!$A$4:$A$8</c:f>
              <c:strCache>
                <c:ptCount val="4"/>
                <c:pt idx="0">
                  <c:v>Central</c:v>
                </c:pt>
                <c:pt idx="1">
                  <c:v>East</c:v>
                </c:pt>
                <c:pt idx="2">
                  <c:v>Midwest</c:v>
                </c:pt>
                <c:pt idx="3">
                  <c:v>Northeast</c:v>
                </c:pt>
              </c:strCache>
            </c:strRef>
          </c:cat>
          <c:val>
            <c:numRef>
              <c:f>'Region vs Insured value'!$B$4:$B$8</c:f>
              <c:numCache>
                <c:formatCode>General</c:formatCode>
                <c:ptCount val="4"/>
                <c:pt idx="0">
                  <c:v>31384673</c:v>
                </c:pt>
                <c:pt idx="1">
                  <c:v>1826021818</c:v>
                </c:pt>
                <c:pt idx="2">
                  <c:v>96019875</c:v>
                </c:pt>
                <c:pt idx="3">
                  <c:v>128246413</c:v>
                </c:pt>
              </c:numCache>
            </c:numRef>
          </c:val>
          <c:extLst>
            <c:ext xmlns:c16="http://schemas.microsoft.com/office/drawing/2014/chart" uri="{C3380CC4-5D6E-409C-BE32-E72D297353CC}">
              <c16:uniqueId val="{00000000-E4D6-4C2A-9A5A-38D9BEA2329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1.xlsx]Business vs Insured value!PivotTable9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Business vs insured value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17779" dir="5400000" rotWithShape="0">
              <a:srgbClr val="00000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vs Insured value'!$B$3</c:f>
              <c:strCache>
                <c:ptCount val="1"/>
                <c:pt idx="0">
                  <c:v>Total</c:v>
                </c:pt>
              </c:strCache>
            </c:strRef>
          </c:tx>
          <c:spPr>
            <a:gradFill rotWithShape="1">
              <a:gsLst>
                <a:gs pos="0">
                  <a:schemeClr val="accent1"/>
                </a:gs>
                <a:gs pos="90000">
                  <a:schemeClr val="accent1">
                    <a:shade val="100000"/>
                  </a:schemeClr>
                </a:gs>
                <a:gs pos="100000">
                  <a:schemeClr val="accent1">
                    <a:shade val="85000"/>
                  </a:schemeClr>
                </a:gs>
              </a:gsLst>
              <a:path path="circle">
                <a:fillToRect l="100000" t="100000" r="100000" b="100000"/>
              </a:path>
            </a:gradFill>
            <a:ln>
              <a:noFill/>
            </a:ln>
            <a:effectLst>
              <a:outerShdw blurRad="38100" dist="17779" dir="5400000" rotWithShape="0">
                <a:srgbClr val="000000">
                  <a:alpha val="40000"/>
                </a:srgbClr>
              </a:outerShdw>
            </a:effectLst>
          </c:spPr>
          <c:invertIfNegative val="0"/>
          <c:cat>
            <c:strRef>
              <c:f>'Business vs Insured value'!$A$4:$A$16</c:f>
              <c:strCache>
                <c:ptCount val="12"/>
                <c:pt idx="0">
                  <c:v>Apartment</c:v>
                </c:pt>
                <c:pt idx="1">
                  <c:v>Construction</c:v>
                </c:pt>
                <c:pt idx="2">
                  <c:v>Education</c:v>
                </c:pt>
                <c:pt idx="3">
                  <c:v>Farming</c:v>
                </c:pt>
                <c:pt idx="4">
                  <c:v>Hospitality</c:v>
                </c:pt>
                <c:pt idx="5">
                  <c:v>Manufacturing</c:v>
                </c:pt>
                <c:pt idx="6">
                  <c:v>Office Bldg</c:v>
                </c:pt>
                <c:pt idx="7">
                  <c:v>Organization</c:v>
                </c:pt>
                <c:pt idx="8">
                  <c:v>Other</c:v>
                </c:pt>
                <c:pt idx="9">
                  <c:v>Recreation</c:v>
                </c:pt>
                <c:pt idx="10">
                  <c:v>Retail</c:v>
                </c:pt>
                <c:pt idx="11">
                  <c:v>Service</c:v>
                </c:pt>
              </c:strCache>
            </c:strRef>
          </c:cat>
          <c:val>
            <c:numRef>
              <c:f>'Business vs Insured value'!$B$4:$B$16</c:f>
              <c:numCache>
                <c:formatCode>General</c:formatCode>
                <c:ptCount val="12"/>
                <c:pt idx="0">
                  <c:v>1032465483</c:v>
                </c:pt>
                <c:pt idx="1">
                  <c:v>21506200</c:v>
                </c:pt>
                <c:pt idx="2">
                  <c:v>3145700</c:v>
                </c:pt>
                <c:pt idx="3">
                  <c:v>252250705</c:v>
                </c:pt>
                <c:pt idx="4">
                  <c:v>55393122</c:v>
                </c:pt>
                <c:pt idx="5">
                  <c:v>63202174</c:v>
                </c:pt>
                <c:pt idx="6">
                  <c:v>578626436</c:v>
                </c:pt>
                <c:pt idx="7">
                  <c:v>15873290</c:v>
                </c:pt>
                <c:pt idx="8">
                  <c:v>8516708</c:v>
                </c:pt>
                <c:pt idx="9">
                  <c:v>15102181</c:v>
                </c:pt>
                <c:pt idx="10">
                  <c:v>31401480</c:v>
                </c:pt>
                <c:pt idx="11">
                  <c:v>4189300</c:v>
                </c:pt>
              </c:numCache>
            </c:numRef>
          </c:val>
          <c:extLst>
            <c:ext xmlns:c16="http://schemas.microsoft.com/office/drawing/2014/chart" uri="{C3380CC4-5D6E-409C-BE32-E72D297353CC}">
              <c16:uniqueId val="{00000000-E0E5-4C3E-AA1F-499F86E69E2F}"/>
            </c:ext>
          </c:extLst>
        </c:ser>
        <c:dLbls>
          <c:showLegendKey val="0"/>
          <c:showVal val="0"/>
          <c:showCatName val="0"/>
          <c:showSerName val="0"/>
          <c:showPercent val="0"/>
          <c:showBubbleSize val="0"/>
        </c:dLbls>
        <c:gapWidth val="100"/>
        <c:axId val="1074704576"/>
        <c:axId val="1074705056"/>
      </c:barChart>
      <c:catAx>
        <c:axId val="1074704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Business Type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705056"/>
        <c:crosses val="autoZero"/>
        <c:auto val="1"/>
        <c:lblAlgn val="ctr"/>
        <c:lblOffset val="100"/>
        <c:noMultiLvlLbl val="0"/>
      </c:catAx>
      <c:valAx>
        <c:axId val="1074705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Insured Value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704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1.xlsx]Risk analysis accoring to month!PivotTable10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Risk analysis according to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17779" dir="5400000" rotWithShape="0">
              <a:srgbClr val="000000">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'Risk analysis accoring to month'!$B$3</c:f>
              <c:strCache>
                <c:ptCount val="1"/>
                <c:pt idx="0">
                  <c:v>Total</c:v>
                </c:pt>
              </c:strCache>
            </c:strRef>
          </c:tx>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a:noFill/>
            </a:ln>
            <a:effectLst>
              <a:outerShdw blurRad="38100" dist="17779" dir="5400000" rotWithShape="0">
                <a:srgbClr val="000000">
                  <a:alpha val="4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'Risk analysis accoring to month'!$A$4:$A$15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'Risk analysis accoring to month'!$B$4:$B$15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extLst>
            <c:ext xmlns:c16="http://schemas.microsoft.com/office/drawing/2014/chart" uri="{C3380CC4-5D6E-409C-BE32-E72D297353CC}">
              <c16:uniqueId val="{00000000-00E6-42A7-A153-39A51B2264D3}"/>
            </c:ext>
          </c:extLst>
        </c:ser>
        <c:dLbls>
          <c:dLblPos val="outEnd"/>
          <c:showLegendKey val="0"/>
          <c:showVal val="1"/>
          <c:showCatName val="0"/>
          <c:showSerName val="0"/>
          <c:showPercent val="0"/>
          <c:showBubbleSize val="0"/>
        </c:dLbls>
        <c:gapWidth val="100"/>
        <c:overlap val="-24"/>
        <c:axId val="1073088416"/>
        <c:axId val="1073090336"/>
      </c:barChart>
      <c:catAx>
        <c:axId val="1073088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3090336"/>
        <c:crosses val="autoZero"/>
        <c:auto val="1"/>
        <c:lblAlgn val="ctr"/>
        <c:lblOffset val="100"/>
        <c:noMultiLvlLbl val="0"/>
      </c:catAx>
      <c:valAx>
        <c:axId val="10730903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Risk rate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308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1.xlsx]Earthquake and flood every mont!PivotTable12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Casualties Every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38100" dist="25400" dir="5400000" rotWithShape="0">
              <a:srgbClr val="000000">
                <a:alpha val="45000"/>
              </a:srgbClr>
            </a:outerShdw>
          </a:effectLst>
        </c:spPr>
        <c:marker>
          <c:symbol val="circle"/>
          <c:size val="6"/>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w="9525">
              <a:solidFill>
                <a:schemeClr val="accent4"/>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'Earthquake and flood every mont'!$B$3</c:f>
              <c:strCache>
                <c:ptCount val="1"/>
                <c:pt idx="0">
                  <c:v>Count of Earthquake</c:v>
                </c:pt>
              </c:strCache>
            </c:strRef>
          </c:tx>
          <c:spPr>
            <a:gradFill rotWithShape="1">
              <a:gsLst>
                <a:gs pos="0">
                  <a:schemeClr val="accent2"/>
                </a:gs>
                <a:gs pos="90000">
                  <a:schemeClr val="accent2">
                    <a:shade val="100000"/>
                  </a:schemeClr>
                </a:gs>
                <a:gs pos="100000">
                  <a:schemeClr val="accent2">
                    <a:shade val="85000"/>
                  </a:schemeClr>
                </a:gs>
              </a:gsLst>
              <a:path path="circle">
                <a:fillToRect l="100000" t="100000" r="100000" b="100000"/>
              </a:path>
            </a:gradFill>
            <a:ln>
              <a:noFill/>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invertIfNegative val="0"/>
          <c:cat>
            <c:strRef>
              <c:f>'Earthquake and flood every mont'!$A$4:$A$15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'Earthquake and flood every mont'!$B$4:$B$15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extLst>
            <c:ext xmlns:c16="http://schemas.microsoft.com/office/drawing/2014/chart" uri="{C3380CC4-5D6E-409C-BE32-E72D297353CC}">
              <c16:uniqueId val="{00000000-ED4D-43F4-9DA7-9E9F7C5726CF}"/>
            </c:ext>
          </c:extLst>
        </c:ser>
        <c:dLbls>
          <c:showLegendKey val="0"/>
          <c:showVal val="0"/>
          <c:showCatName val="0"/>
          <c:showSerName val="0"/>
          <c:showPercent val="0"/>
          <c:showBubbleSize val="0"/>
        </c:dLbls>
        <c:gapWidth val="219"/>
        <c:overlap val="-27"/>
        <c:axId val="1074722816"/>
        <c:axId val="1074723296"/>
      </c:barChart>
      <c:lineChart>
        <c:grouping val="standard"/>
        <c:varyColors val="0"/>
        <c:ser>
          <c:idx val="1"/>
          <c:order val="1"/>
          <c:tx>
            <c:strRef>
              <c:f>'Earthquake and flood every mont'!$C$3</c:f>
              <c:strCache>
                <c:ptCount val="1"/>
                <c:pt idx="0">
                  <c:v>Count of Flood</c:v>
                </c:pt>
              </c:strCache>
            </c:strRef>
          </c:tx>
          <c:spPr>
            <a:ln w="34925" cap="rnd">
              <a:solidFill>
                <a:schemeClr val="accent4"/>
              </a:solidFill>
              <a:round/>
            </a:ln>
            <a:effectLst>
              <a:outerShdw blurRad="38100" dist="25400" dir="5400000" rotWithShape="0">
                <a:srgbClr val="000000">
                  <a:alpha val="45000"/>
                </a:srgbClr>
              </a:outerShdw>
            </a:effectLst>
          </c:spPr>
          <c:marker>
            <c:symbol val="circle"/>
            <c:size val="6"/>
            <c:spPr>
              <a:gradFill rotWithShape="1">
                <a:gsLst>
                  <a:gs pos="0">
                    <a:schemeClr val="accent4"/>
                  </a:gs>
                  <a:gs pos="90000">
                    <a:schemeClr val="accent4">
                      <a:shade val="100000"/>
                    </a:schemeClr>
                  </a:gs>
                  <a:gs pos="100000">
                    <a:schemeClr val="accent4">
                      <a:shade val="85000"/>
                    </a:schemeClr>
                  </a:gs>
                </a:gsLst>
                <a:path path="circle">
                  <a:fillToRect l="100000" t="100000" r="100000" b="100000"/>
                </a:path>
              </a:gradFill>
              <a:ln w="9525">
                <a:solidFill>
                  <a:schemeClr val="accent4"/>
                </a:solidFill>
                <a:round/>
              </a:ln>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rgbClr r="0" g="0" b="0">
                    <a:shade val="30000"/>
                  </a:scrgbClr>
                </a:contourClr>
              </a:sp3d>
            </c:spPr>
          </c:marker>
          <c:cat>
            <c:strRef>
              <c:f>'Earthquake and flood every mont'!$A$4:$A$15</c:f>
              <c:strCache>
                <c:ptCount val="11"/>
                <c:pt idx="0">
                  <c:v>Jan</c:v>
                </c:pt>
                <c:pt idx="1">
                  <c:v>Feb</c:v>
                </c:pt>
                <c:pt idx="2">
                  <c:v>Mar</c:v>
                </c:pt>
                <c:pt idx="3">
                  <c:v>Apr</c:v>
                </c:pt>
                <c:pt idx="4">
                  <c:v>May</c:v>
                </c:pt>
                <c:pt idx="5">
                  <c:v>Jun</c:v>
                </c:pt>
                <c:pt idx="6">
                  <c:v>Aug</c:v>
                </c:pt>
                <c:pt idx="7">
                  <c:v>Sep</c:v>
                </c:pt>
                <c:pt idx="8">
                  <c:v>Oct</c:v>
                </c:pt>
                <c:pt idx="9">
                  <c:v>Nov</c:v>
                </c:pt>
                <c:pt idx="10">
                  <c:v>Dec</c:v>
                </c:pt>
              </c:strCache>
            </c:strRef>
          </c:cat>
          <c:val>
            <c:numRef>
              <c:f>'Earthquake and flood every mont'!$C$4:$C$15</c:f>
              <c:numCache>
                <c:formatCode>General</c:formatCode>
                <c:ptCount val="11"/>
                <c:pt idx="0">
                  <c:v>35</c:v>
                </c:pt>
                <c:pt idx="1">
                  <c:v>35</c:v>
                </c:pt>
                <c:pt idx="2">
                  <c:v>35</c:v>
                </c:pt>
                <c:pt idx="3">
                  <c:v>26</c:v>
                </c:pt>
                <c:pt idx="4">
                  <c:v>48</c:v>
                </c:pt>
                <c:pt idx="5">
                  <c:v>16</c:v>
                </c:pt>
                <c:pt idx="6">
                  <c:v>7</c:v>
                </c:pt>
                <c:pt idx="7">
                  <c:v>29</c:v>
                </c:pt>
                <c:pt idx="8">
                  <c:v>37</c:v>
                </c:pt>
                <c:pt idx="9">
                  <c:v>55</c:v>
                </c:pt>
                <c:pt idx="10">
                  <c:v>74</c:v>
                </c:pt>
              </c:numCache>
            </c:numRef>
          </c:val>
          <c:smooth val="0"/>
          <c:extLst>
            <c:ext xmlns:c16="http://schemas.microsoft.com/office/drawing/2014/chart" uri="{C3380CC4-5D6E-409C-BE32-E72D297353CC}">
              <c16:uniqueId val="{00000001-ED4D-43F4-9DA7-9E9F7C5726CF}"/>
            </c:ext>
          </c:extLst>
        </c:ser>
        <c:dLbls>
          <c:showLegendKey val="0"/>
          <c:showVal val="0"/>
          <c:showCatName val="0"/>
          <c:showSerName val="0"/>
          <c:showPercent val="0"/>
          <c:showBubbleSize val="0"/>
        </c:dLbls>
        <c:marker val="1"/>
        <c:smooth val="0"/>
        <c:axId val="1074722816"/>
        <c:axId val="1074723296"/>
      </c:lineChart>
      <c:catAx>
        <c:axId val="1074722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23296"/>
        <c:crosses val="autoZero"/>
        <c:auto val="1"/>
        <c:lblAlgn val="ctr"/>
        <c:lblOffset val="100"/>
        <c:noMultiLvlLbl val="0"/>
      </c:catAx>
      <c:valAx>
        <c:axId val="107472329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Casualities rate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2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1.xlsx]Risk Analysis according sates!PivotTable1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Risk Analysis accoring to state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5444444444444541E-2"/>
              <c:y val="-5.9291250278031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1000000000000001E-2"/>
              <c:y val="-7.7545215394991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9333333333333437E-2"/>
              <c:y val="-7.29817241157516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1000000000000001E-2"/>
              <c:y val="-4.1037285161071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'Risk Analysis according sates'!$B$3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dPt>
          <c:dPt>
            <c:idx val="5"/>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1-BAA3-4B13-97A5-5278F4E95199}"/>
              </c:ext>
            </c:extLst>
          </c:dPt>
          <c:dPt>
            <c:idx val="6"/>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dPt>
          <c:dLbls>
            <c:dLbl>
              <c:idx val="3"/>
              <c:layout>
                <c:manualLayout>
                  <c:x val="-6.5444444444444541E-2"/>
                  <c:y val="-5.929125027803160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5"/>
              <c:layout>
                <c:manualLayout>
                  <c:x val="-2.1000000000000001E-2"/>
                  <c:y val="-7.75452153949916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A3-4B13-97A5-5278F4E95199}"/>
                </c:ext>
              </c:extLst>
            </c:dLbl>
            <c:dLbl>
              <c:idx val="6"/>
              <c:layout>
                <c:manualLayout>
                  <c:x val="-2.9333333333333437E-2"/>
                  <c:y val="-7.298172411575169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'Risk Analysis according sates'!$A$4:$A$11</c:f>
              <c:strCache>
                <c:ptCount val="7"/>
                <c:pt idx="0">
                  <c:v>IL</c:v>
                </c:pt>
                <c:pt idx="1">
                  <c:v>MN</c:v>
                </c:pt>
                <c:pt idx="2">
                  <c:v>NH</c:v>
                </c:pt>
                <c:pt idx="3">
                  <c:v>NJ</c:v>
                </c:pt>
                <c:pt idx="4">
                  <c:v>NY</c:v>
                </c:pt>
                <c:pt idx="5">
                  <c:v>OH</c:v>
                </c:pt>
                <c:pt idx="6">
                  <c:v>VT</c:v>
                </c:pt>
              </c:strCache>
            </c:strRef>
          </c:cat>
          <c:val>
            <c:numRef>
              <c:f>'Risk Analysis according sates'!$B$4:$B$11</c:f>
              <c:numCache>
                <c:formatCode>General</c:formatCode>
                <c:ptCount val="7"/>
                <c:pt idx="0">
                  <c:v>14</c:v>
                </c:pt>
                <c:pt idx="1">
                  <c:v>2</c:v>
                </c:pt>
                <c:pt idx="2">
                  <c:v>7</c:v>
                </c:pt>
                <c:pt idx="3">
                  <c:v>76</c:v>
                </c:pt>
                <c:pt idx="4">
                  <c:v>261</c:v>
                </c:pt>
                <c:pt idx="5">
                  <c:v>14</c:v>
                </c:pt>
                <c:pt idx="6">
                  <c:v>23</c:v>
                </c:pt>
              </c:numCache>
            </c:numRef>
          </c:val>
          <c:smooth val="0"/>
          <c:extLst>
            <c:ext xmlns:c16="http://schemas.microsoft.com/office/drawing/2014/chart" uri="{C3380CC4-5D6E-409C-BE32-E72D297353CC}">
              <c16:uniqueId val="{00000000-BAA3-4B13-97A5-5278F4E95199}"/>
            </c:ext>
          </c:extLst>
        </c:ser>
        <c:dLbls>
          <c:dLblPos val="t"/>
          <c:showLegendKey val="0"/>
          <c:showVal val="1"/>
          <c:showCatName val="0"/>
          <c:showSerName val="0"/>
          <c:showPercent val="0"/>
          <c:showBubbleSize val="0"/>
        </c:dLbls>
        <c:marker val="1"/>
        <c:smooth val="0"/>
        <c:axId val="881085824"/>
        <c:axId val="881093504"/>
      </c:lineChart>
      <c:catAx>
        <c:axId val="881085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States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1093504"/>
        <c:crosses val="autoZero"/>
        <c:auto val="1"/>
        <c:lblAlgn val="ctr"/>
        <c:lblOffset val="100"/>
        <c:noMultiLvlLbl val="0"/>
      </c:catAx>
      <c:valAx>
        <c:axId val="88109350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solidFill>
                      <a:schemeClr val="bg1"/>
                    </a:solidFill>
                  </a:rPr>
                  <a:t>Risk</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10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167640</xdr:rowOff>
    </xdr:from>
    <xdr:to>
      <xdr:col>10</xdr:col>
      <xdr:colOff>327660</xdr:colOff>
      <xdr:row>16</xdr:row>
      <xdr:rowOff>167640</xdr:rowOff>
    </xdr:to>
    <xdr:graphicFrame macro="">
      <xdr:nvGraphicFramePr>
        <xdr:cNvPr id="2" name="Chart 1">
          <a:extLst>
            <a:ext uri="{FF2B5EF4-FFF2-40B4-BE49-F238E27FC236}">
              <a16:creationId xmlns:a16="http://schemas.microsoft.com/office/drawing/2014/main" id="{8C16A7DD-6B14-B511-DB06-384C5160A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381000</xdr:colOff>
      <xdr:row>6</xdr:row>
      <xdr:rowOff>160020</xdr:rowOff>
    </xdr:from>
    <xdr:to>
      <xdr:col>11</xdr:col>
      <xdr:colOff>76200</xdr:colOff>
      <xdr:row>21</xdr:row>
      <xdr:rowOff>160020</xdr:rowOff>
    </xdr:to>
    <xdr:graphicFrame macro="">
      <xdr:nvGraphicFramePr>
        <xdr:cNvPr id="2" name="Chart 1">
          <a:extLst>
            <a:ext uri="{FF2B5EF4-FFF2-40B4-BE49-F238E27FC236}">
              <a16:creationId xmlns:a16="http://schemas.microsoft.com/office/drawing/2014/main" id="{AEF52E04-4D49-A3BD-6BF2-69BE96551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175260</xdr:rowOff>
    </xdr:from>
    <xdr:to>
      <xdr:col>10</xdr:col>
      <xdr:colOff>312420</xdr:colOff>
      <xdr:row>16</xdr:row>
      <xdr:rowOff>175260</xdr:rowOff>
    </xdr:to>
    <xdr:graphicFrame macro="">
      <xdr:nvGraphicFramePr>
        <xdr:cNvPr id="2" name="Chart 1">
          <a:extLst>
            <a:ext uri="{FF2B5EF4-FFF2-40B4-BE49-F238E27FC236}">
              <a16:creationId xmlns:a16="http://schemas.microsoft.com/office/drawing/2014/main" id="{0F0B6D43-04FF-676D-F835-E470338F5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586740</xdr:colOff>
      <xdr:row>1</xdr:row>
      <xdr:rowOff>7620</xdr:rowOff>
    </xdr:from>
    <xdr:to>
      <xdr:col>10</xdr:col>
      <xdr:colOff>281940</xdr:colOff>
      <xdr:row>16</xdr:row>
      <xdr:rowOff>7620</xdr:rowOff>
    </xdr:to>
    <xdr:graphicFrame macro="">
      <xdr:nvGraphicFramePr>
        <xdr:cNvPr id="2" name="Chart 1">
          <a:extLst>
            <a:ext uri="{FF2B5EF4-FFF2-40B4-BE49-F238E27FC236}">
              <a16:creationId xmlns:a16="http://schemas.microsoft.com/office/drawing/2014/main" id="{8E6FD9A1-7BC9-EEC1-A023-E741C293C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213360</xdr:colOff>
      <xdr:row>3</xdr:row>
      <xdr:rowOff>45720</xdr:rowOff>
    </xdr:from>
    <xdr:to>
      <xdr:col>13</xdr:col>
      <xdr:colOff>518160</xdr:colOff>
      <xdr:row>21</xdr:row>
      <xdr:rowOff>160020</xdr:rowOff>
    </xdr:to>
    <xdr:graphicFrame macro="">
      <xdr:nvGraphicFramePr>
        <xdr:cNvPr id="2" name="Chart 1">
          <a:extLst>
            <a:ext uri="{FF2B5EF4-FFF2-40B4-BE49-F238E27FC236}">
              <a16:creationId xmlns:a16="http://schemas.microsoft.com/office/drawing/2014/main" id="{156CED29-2A1C-8B08-2AC2-71CC9D22B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1</xdr:row>
      <xdr:rowOff>167640</xdr:rowOff>
    </xdr:from>
    <xdr:to>
      <xdr:col>10</xdr:col>
      <xdr:colOff>289560</xdr:colOff>
      <xdr:row>16</xdr:row>
      <xdr:rowOff>167640</xdr:rowOff>
    </xdr:to>
    <xdr:graphicFrame macro="">
      <xdr:nvGraphicFramePr>
        <xdr:cNvPr id="2" name="Chart 1">
          <a:extLst>
            <a:ext uri="{FF2B5EF4-FFF2-40B4-BE49-F238E27FC236}">
              <a16:creationId xmlns:a16="http://schemas.microsoft.com/office/drawing/2014/main" id="{BDDD3094-3FBF-2F43-34DA-4C01786C0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xdr:colOff>
      <xdr:row>1</xdr:row>
      <xdr:rowOff>175260</xdr:rowOff>
    </xdr:from>
    <xdr:to>
      <xdr:col>10</xdr:col>
      <xdr:colOff>312420</xdr:colOff>
      <xdr:row>16</xdr:row>
      <xdr:rowOff>175260</xdr:rowOff>
    </xdr:to>
    <xdr:graphicFrame macro="">
      <xdr:nvGraphicFramePr>
        <xdr:cNvPr id="2" name="Chart 1">
          <a:extLst>
            <a:ext uri="{FF2B5EF4-FFF2-40B4-BE49-F238E27FC236}">
              <a16:creationId xmlns:a16="http://schemas.microsoft.com/office/drawing/2014/main" id="{90C33524-96F6-E7EF-D530-07E9CCF31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236220</xdr:colOff>
      <xdr:row>4</xdr:row>
      <xdr:rowOff>129540</xdr:rowOff>
    </xdr:from>
    <xdr:to>
      <xdr:col>11</xdr:col>
      <xdr:colOff>541020</xdr:colOff>
      <xdr:row>19</xdr:row>
      <xdr:rowOff>129540</xdr:rowOff>
    </xdr:to>
    <xdr:graphicFrame macro="">
      <xdr:nvGraphicFramePr>
        <xdr:cNvPr id="2" name="Chart 1">
          <a:extLst>
            <a:ext uri="{FF2B5EF4-FFF2-40B4-BE49-F238E27FC236}">
              <a16:creationId xmlns:a16="http://schemas.microsoft.com/office/drawing/2014/main" id="{734B22C4-D00D-D6DF-7F7E-F2DC7966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31</xdr:col>
      <xdr:colOff>494748</xdr:colOff>
      <xdr:row>72</xdr:row>
      <xdr:rowOff>76200</xdr:rowOff>
    </xdr:to>
    <xdr:sp macro="" textlink="">
      <xdr:nvSpPr>
        <xdr:cNvPr id="56" name="Rectangle 55">
          <a:extLst>
            <a:ext uri="{FF2B5EF4-FFF2-40B4-BE49-F238E27FC236}">
              <a16:creationId xmlns:a16="http://schemas.microsoft.com/office/drawing/2014/main" id="{C966F73A-033A-3D81-268C-491F877153A4}"/>
            </a:ext>
          </a:extLst>
        </xdr:cNvPr>
        <xdr:cNvSpPr/>
      </xdr:nvSpPr>
      <xdr:spPr>
        <a:xfrm>
          <a:off x="0" y="0"/>
          <a:ext cx="21163998" cy="124206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131504</xdr:colOff>
      <xdr:row>0</xdr:row>
      <xdr:rowOff>0</xdr:rowOff>
    </xdr:from>
    <xdr:to>
      <xdr:col>26</xdr:col>
      <xdr:colOff>317770</xdr:colOff>
      <xdr:row>5</xdr:row>
      <xdr:rowOff>0</xdr:rowOff>
    </xdr:to>
    <xdr:sp macro="" textlink="">
      <xdr:nvSpPr>
        <xdr:cNvPr id="2" name="TextBox 1">
          <a:extLst>
            <a:ext uri="{FF2B5EF4-FFF2-40B4-BE49-F238E27FC236}">
              <a16:creationId xmlns:a16="http://schemas.microsoft.com/office/drawing/2014/main" id="{058F1A9D-9282-3FF4-414F-99AD332BD665}"/>
            </a:ext>
          </a:extLst>
        </xdr:cNvPr>
        <xdr:cNvSpPr txBox="1"/>
      </xdr:nvSpPr>
      <xdr:spPr>
        <a:xfrm>
          <a:off x="4119844" y="0"/>
          <a:ext cx="13480735" cy="891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latin typeface="Times New Roman" panose="02020603050405020304" pitchFamily="18" charset="0"/>
              <a:cs typeface="Times New Roman" panose="02020603050405020304" pitchFamily="18" charset="0"/>
            </a:rPr>
            <a:t>Insurance Policy  and Risk Assessment  Analysis Dashboard</a:t>
          </a:r>
        </a:p>
      </xdr:txBody>
    </xdr:sp>
    <xdr:clientData/>
  </xdr:twoCellAnchor>
  <xdr:twoCellAnchor>
    <xdr:from>
      <xdr:col>0</xdr:col>
      <xdr:colOff>0</xdr:colOff>
      <xdr:row>4</xdr:row>
      <xdr:rowOff>64850</xdr:rowOff>
    </xdr:from>
    <xdr:to>
      <xdr:col>7</xdr:col>
      <xdr:colOff>508000</xdr:colOff>
      <xdr:row>24</xdr:row>
      <xdr:rowOff>76200</xdr:rowOff>
    </xdr:to>
    <xdr:graphicFrame macro="">
      <xdr:nvGraphicFramePr>
        <xdr:cNvPr id="8" name="Chart 7">
          <a:extLst>
            <a:ext uri="{FF2B5EF4-FFF2-40B4-BE49-F238E27FC236}">
              <a16:creationId xmlns:a16="http://schemas.microsoft.com/office/drawing/2014/main" id="{870BB6D9-AB2C-457B-9FEE-2150C549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449580</xdr:colOff>
      <xdr:row>5</xdr:row>
      <xdr:rowOff>32426</xdr:rowOff>
    </xdr:from>
    <xdr:to>
      <xdr:col>15</xdr:col>
      <xdr:colOff>381000</xdr:colOff>
      <xdr:row>24</xdr:row>
      <xdr:rowOff>0</xdr:rowOff>
    </xdr:to>
    <xdr:graphicFrame macro="">
      <xdr:nvGraphicFramePr>
        <xdr:cNvPr id="11" name="Chart 10">
          <a:extLst>
            <a:ext uri="{FF2B5EF4-FFF2-40B4-BE49-F238E27FC236}">
              <a16:creationId xmlns:a16="http://schemas.microsoft.com/office/drawing/2014/main" id="{D7410DCF-7778-46D5-92DD-FEE2EC0E3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289560</xdr:colOff>
      <xdr:row>5</xdr:row>
      <xdr:rowOff>16212</xdr:rowOff>
    </xdr:from>
    <xdr:to>
      <xdr:col>22</xdr:col>
      <xdr:colOff>594360</xdr:colOff>
      <xdr:row>22</xdr:row>
      <xdr:rowOff>76200</xdr:rowOff>
    </xdr:to>
    <xdr:graphicFrame macro="">
      <xdr:nvGraphicFramePr>
        <xdr:cNvPr id="12" name="Chart 11">
          <a:extLst>
            <a:ext uri="{FF2B5EF4-FFF2-40B4-BE49-F238E27FC236}">
              <a16:creationId xmlns:a16="http://schemas.microsoft.com/office/drawing/2014/main" id="{3F42047B-35FE-432E-91F5-C93A96013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44450</xdr:colOff>
      <xdr:row>25</xdr:row>
      <xdr:rowOff>90594</xdr:rowOff>
    </xdr:from>
    <xdr:to>
      <xdr:col>7</xdr:col>
      <xdr:colOff>442383</xdr:colOff>
      <xdr:row>46</xdr:row>
      <xdr:rowOff>25401</xdr:rowOff>
    </xdr:to>
    <xdr:graphicFrame macro="">
      <xdr:nvGraphicFramePr>
        <xdr:cNvPr id="13" name="Chart 12">
          <a:extLst>
            <a:ext uri="{FF2B5EF4-FFF2-40B4-BE49-F238E27FC236}">
              <a16:creationId xmlns:a16="http://schemas.microsoft.com/office/drawing/2014/main" id="{C1F0EF6D-49ED-4192-97F5-C2A60905D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453390</xdr:colOff>
      <xdr:row>25</xdr:row>
      <xdr:rowOff>83819</xdr:rowOff>
    </xdr:from>
    <xdr:to>
      <xdr:col>23</xdr:col>
      <xdr:colOff>91440</xdr:colOff>
      <xdr:row>45</xdr:row>
      <xdr:rowOff>71966</xdr:rowOff>
    </xdr:to>
    <xdr:graphicFrame macro="">
      <xdr:nvGraphicFramePr>
        <xdr:cNvPr id="14" name="Chart 13">
          <a:extLst>
            <a:ext uri="{FF2B5EF4-FFF2-40B4-BE49-F238E27FC236}">
              <a16:creationId xmlns:a16="http://schemas.microsoft.com/office/drawing/2014/main" id="{729AC4BB-2522-4BF2-BC4E-E5D0A5A11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54611</xdr:colOff>
      <xdr:row>25</xdr:row>
      <xdr:rowOff>20742</xdr:rowOff>
    </xdr:from>
    <xdr:to>
      <xdr:col>16</xdr:col>
      <xdr:colOff>91018</xdr:colOff>
      <xdr:row>45</xdr:row>
      <xdr:rowOff>40215</xdr:rowOff>
    </xdr:to>
    <xdr:graphicFrame macro="">
      <xdr:nvGraphicFramePr>
        <xdr:cNvPr id="15" name="Chart 14">
          <a:extLst>
            <a:ext uri="{FF2B5EF4-FFF2-40B4-BE49-F238E27FC236}">
              <a16:creationId xmlns:a16="http://schemas.microsoft.com/office/drawing/2014/main" id="{E1A0A2ED-226C-4AB2-8540-6A468DCC9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134177</xdr:colOff>
      <xdr:row>48</xdr:row>
      <xdr:rowOff>78317</xdr:rowOff>
    </xdr:from>
    <xdr:to>
      <xdr:col>10</xdr:col>
      <xdr:colOff>80433</xdr:colOff>
      <xdr:row>67</xdr:row>
      <xdr:rowOff>148590</xdr:rowOff>
    </xdr:to>
    <xdr:graphicFrame macro="">
      <xdr:nvGraphicFramePr>
        <xdr:cNvPr id="16" name="Chart 15">
          <a:extLst>
            <a:ext uri="{FF2B5EF4-FFF2-40B4-BE49-F238E27FC236}">
              <a16:creationId xmlns:a16="http://schemas.microsoft.com/office/drawing/2014/main" id="{15B45BC3-C74E-483B-B711-7D065A478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472440</xdr:colOff>
      <xdr:row>48</xdr:row>
      <xdr:rowOff>29633</xdr:rowOff>
    </xdr:from>
    <xdr:to>
      <xdr:col>23</xdr:col>
      <xdr:colOff>137583</xdr:colOff>
      <xdr:row>67</xdr:row>
      <xdr:rowOff>4234</xdr:rowOff>
    </xdr:to>
    <xdr:graphicFrame macro="">
      <xdr:nvGraphicFramePr>
        <xdr:cNvPr id="17" name="Chart 16">
          <a:extLst>
            <a:ext uri="{FF2B5EF4-FFF2-40B4-BE49-F238E27FC236}">
              <a16:creationId xmlns:a16="http://schemas.microsoft.com/office/drawing/2014/main" id="{5784A0FB-1821-4227-843C-63DC24BD4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295173</xdr:colOff>
      <xdr:row>23</xdr:row>
      <xdr:rowOff>129701</xdr:rowOff>
    </xdr:from>
    <xdr:to>
      <xdr:col>31</xdr:col>
      <xdr:colOff>117373</xdr:colOff>
      <xdr:row>30</xdr:row>
      <xdr:rowOff>0</xdr:rowOff>
    </xdr:to>
    <mc:AlternateContent xmlns:mc="http://schemas.openxmlformats.org/markup-compatibility/2006">
      <mc:Choice xmlns:a14="http://schemas.microsoft.com/office/drawing/2010/main" Requires="a14">
        <xdr:graphicFrame macro="">
          <xdr:nvGraphicFramePr>
            <xdr:cNvPr id="41" name="Location">
              <a:extLst>
                <a:ext uri="{FF2B5EF4-FFF2-40B4-BE49-F238E27FC236}">
                  <a16:creationId xmlns:a16="http://schemas.microsoft.com/office/drawing/2014/main" id="{CB261001-01B1-35AE-D201-E33FCD84F01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9070853" y="4160681"/>
              <a:ext cx="1833880" cy="1097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107785</xdr:colOff>
      <xdr:row>2</xdr:row>
      <xdr:rowOff>163407</xdr:rowOff>
    </xdr:from>
    <xdr:to>
      <xdr:col>30</xdr:col>
      <xdr:colOff>648511</xdr:colOff>
      <xdr:row>19</xdr:row>
      <xdr:rowOff>64852</xdr:rowOff>
    </xdr:to>
    <mc:AlternateContent xmlns:mc="http://schemas.openxmlformats.org/markup-compatibility/2006">
      <mc:Choice xmlns:a14="http://schemas.microsoft.com/office/drawing/2010/main" Requires="a14">
        <xdr:graphicFrame macro="">
          <xdr:nvGraphicFramePr>
            <xdr:cNvPr id="42" name="State">
              <a:extLst>
                <a:ext uri="{FF2B5EF4-FFF2-40B4-BE49-F238E27FC236}">
                  <a16:creationId xmlns:a16="http://schemas.microsoft.com/office/drawing/2014/main" id="{877CD71F-5B0F-985B-B6BB-44CBA2866D2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8212905" y="513927"/>
              <a:ext cx="2552406" cy="2880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589285</xdr:colOff>
      <xdr:row>4</xdr:row>
      <xdr:rowOff>64851</xdr:rowOff>
    </xdr:from>
    <xdr:to>
      <xdr:col>26</xdr:col>
      <xdr:colOff>411485</xdr:colOff>
      <xdr:row>16</xdr:row>
      <xdr:rowOff>0</xdr:rowOff>
    </xdr:to>
    <mc:AlternateContent xmlns:mc="http://schemas.openxmlformats.org/markup-compatibility/2006">
      <mc:Choice xmlns:a14="http://schemas.microsoft.com/office/drawing/2010/main" Requires="a14">
        <xdr:graphicFrame macro="">
          <xdr:nvGraphicFramePr>
            <xdr:cNvPr id="43" name="Region">
              <a:extLst>
                <a:ext uri="{FF2B5EF4-FFF2-40B4-BE49-F238E27FC236}">
                  <a16:creationId xmlns:a16="http://schemas.microsoft.com/office/drawing/2014/main" id="{102B8BDD-3F8F-D383-C543-DCFFC4FCEC2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12165" y="765891"/>
              <a:ext cx="1833880" cy="2038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284480</xdr:colOff>
      <xdr:row>21</xdr:row>
      <xdr:rowOff>81064</xdr:rowOff>
    </xdr:from>
    <xdr:to>
      <xdr:col>27</xdr:col>
      <xdr:colOff>632297</xdr:colOff>
      <xdr:row>43</xdr:row>
      <xdr:rowOff>32426</xdr:rowOff>
    </xdr:to>
    <mc:AlternateContent xmlns:mc="http://schemas.openxmlformats.org/markup-compatibility/2006">
      <mc:Choice xmlns:a14="http://schemas.microsoft.com/office/drawing/2010/main" Requires="a14">
        <xdr:graphicFrame macro="">
          <xdr:nvGraphicFramePr>
            <xdr:cNvPr id="45" name="BusinessType">
              <a:extLst>
                <a:ext uri="{FF2B5EF4-FFF2-40B4-BE49-F238E27FC236}">
                  <a16:creationId xmlns:a16="http://schemas.microsoft.com/office/drawing/2014/main" id="{BA92DAB2-9832-A017-85F8-C012BA340EC1}"/>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dr:sp macro="" textlink="">
          <xdr:nvSpPr>
            <xdr:cNvPr id="0" name=""/>
            <xdr:cNvSpPr>
              <a:spLocks noTextEdit="1"/>
            </xdr:cNvSpPr>
          </xdr:nvSpPr>
          <xdr:spPr>
            <a:xfrm>
              <a:off x="15707360" y="3761524"/>
              <a:ext cx="3030057" cy="3807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355294</xdr:colOff>
      <xdr:row>33</xdr:row>
      <xdr:rowOff>48639</xdr:rowOff>
    </xdr:from>
    <xdr:to>
      <xdr:col>31</xdr:col>
      <xdr:colOff>181637</xdr:colOff>
      <xdr:row>39</xdr:row>
      <xdr:rowOff>129703</xdr:rowOff>
    </xdr:to>
    <mc:AlternateContent xmlns:mc="http://schemas.openxmlformats.org/markup-compatibility/2006">
      <mc:Choice xmlns:a14="http://schemas.microsoft.com/office/drawing/2010/main" Requires="a14">
        <xdr:graphicFrame macro="">
          <xdr:nvGraphicFramePr>
            <xdr:cNvPr id="48" name="High Risk Policies">
              <a:extLst>
                <a:ext uri="{FF2B5EF4-FFF2-40B4-BE49-F238E27FC236}">
                  <a16:creationId xmlns:a16="http://schemas.microsoft.com/office/drawing/2014/main" id="{DB30F4C3-A56F-C6B3-ACEA-46B957C98106}"/>
                </a:ext>
              </a:extLst>
            </xdr:cNvPr>
            <xdr:cNvGraphicFramePr/>
          </xdr:nvGraphicFramePr>
          <xdr:xfrm>
            <a:off x="0" y="0"/>
            <a:ext cx="0" cy="0"/>
          </xdr:xfrm>
          <a:graphic>
            <a:graphicData uri="http://schemas.microsoft.com/office/drawing/2010/slicer">
              <sle:slicer xmlns:sle="http://schemas.microsoft.com/office/drawing/2010/slicer" name="High Risk Policies"/>
            </a:graphicData>
          </a:graphic>
        </xdr:graphicFrame>
      </mc:Choice>
      <mc:Fallback>
        <xdr:sp macro="" textlink="">
          <xdr:nvSpPr>
            <xdr:cNvPr id="0" name=""/>
            <xdr:cNvSpPr>
              <a:spLocks noTextEdit="1"/>
            </xdr:cNvSpPr>
          </xdr:nvSpPr>
          <xdr:spPr>
            <a:xfrm>
              <a:off x="19130974" y="5832219"/>
              <a:ext cx="1838023" cy="1132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266098</xdr:colOff>
      <xdr:row>50</xdr:row>
      <xdr:rowOff>39371</xdr:rowOff>
    </xdr:from>
    <xdr:to>
      <xdr:col>31</xdr:col>
      <xdr:colOff>97276</xdr:colOff>
      <xdr:row>59</xdr:row>
      <xdr:rowOff>16212</xdr:rowOff>
    </xdr:to>
    <mc:AlternateContent xmlns:mc="http://schemas.openxmlformats.org/markup-compatibility/2006">
      <mc:Choice xmlns:tsle="http://schemas.microsoft.com/office/drawing/2012/timeslicer" Requires="tsle">
        <xdr:graphicFrame macro="">
          <xdr:nvGraphicFramePr>
            <xdr:cNvPr id="50" name="Expiry">
              <a:extLst>
                <a:ext uri="{FF2B5EF4-FFF2-40B4-BE49-F238E27FC236}">
                  <a16:creationId xmlns:a16="http://schemas.microsoft.com/office/drawing/2014/main" id="{BAC05098-5443-9B77-1B1B-BB858D39A83E}"/>
                </a:ext>
              </a:extLst>
            </xdr:cNvPr>
            <xdr:cNvGraphicFramePr/>
          </xdr:nvGraphicFramePr>
          <xdr:xfrm>
            <a:off x="0" y="0"/>
            <a:ext cx="0" cy="0"/>
          </xdr:xfrm>
          <a:graphic>
            <a:graphicData uri="http://schemas.microsoft.com/office/drawing/2012/timeslicer">
              <tsle:timeslicer xmlns:tsle="http://schemas.microsoft.com/office/drawing/2012/timeslicer" name="Expiry"/>
            </a:graphicData>
          </a:graphic>
        </xdr:graphicFrame>
      </mc:Choice>
      <mc:Fallback>
        <xdr:sp macro="" textlink="">
          <xdr:nvSpPr>
            <xdr:cNvPr id="0" name=""/>
            <xdr:cNvSpPr>
              <a:spLocks noTextEdit="1"/>
            </xdr:cNvSpPr>
          </xdr:nvSpPr>
          <xdr:spPr>
            <a:xfrm>
              <a:off x="15688978" y="8802371"/>
              <a:ext cx="5195658" cy="155418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7.692636805557" createdVersion="8" refreshedVersion="8" minRefreshableVersion="3" recordCount="500" xr:uid="{76D0C468-3E7C-4DA0-A16A-75FA8571D7AF}">
  <cacheSource type="worksheet">
    <worksheetSource name="tblPolicies"/>
  </cacheSource>
  <cacheFields count="13">
    <cacheField name="Policy" numFmtId="0">
      <sharedItems/>
    </cacheField>
    <cacheField name="Expiry" numFmtId="14">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2"/>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2">
      <sharedItems containsSemiMixedTypes="0" containsString="0" containsNumber="1" containsInteger="1" minValue="30000" maxValue="53410614" count="489">
        <n v="1617630"/>
        <n v="8678500"/>
        <n v="2052660"/>
        <n v="17580000"/>
        <n v="1925000"/>
        <n v="12934500"/>
        <n v="928300"/>
        <n v="2219900"/>
        <n v="14100000"/>
        <n v="4762808"/>
        <n v="13925190"/>
        <n v="6350000"/>
        <n v="4036000"/>
        <n v="472800"/>
        <n v="11710880"/>
        <n v="1370300"/>
        <n v="1432835"/>
        <n v="82000"/>
        <n v="192000"/>
        <n v="4950000"/>
        <n v="2432875"/>
        <n v="1529600"/>
        <n v="7677000"/>
        <n v="13750000"/>
        <n v="2529400"/>
        <n v="2328650"/>
        <n v="4380200"/>
        <n v="2815000"/>
        <n v="1177700"/>
        <n v="7203500"/>
        <n v="53410614"/>
        <n v="3189300"/>
        <n v="3145700"/>
        <n v="1451100"/>
        <n v="1787900"/>
        <n v="18777355"/>
        <n v="8800000"/>
        <n v="1123000"/>
        <n v="2145420"/>
        <n v="18933000"/>
        <n v="21400000"/>
        <n v="3754000"/>
        <n v="9650000"/>
        <n v="9503000"/>
        <n v="1688300"/>
        <n v="17856705"/>
        <n v="7577000"/>
        <n v="1990915"/>
        <n v="1245000"/>
        <n v="1895000"/>
        <n v="5000368"/>
        <n v="8397700"/>
        <n v="36356000"/>
        <n v="16932600"/>
        <n v="1849000"/>
        <n v="218490"/>
        <n v="3052600"/>
        <n v="8126500"/>
        <n v="11400000"/>
        <n v="5918400"/>
        <n v="2550750"/>
        <n v="140000"/>
        <n v="725000"/>
        <n v="10098900"/>
        <n v="2937200"/>
        <n v="3644800"/>
        <n v="13882500"/>
        <n v="2050000"/>
        <n v="3805200"/>
        <n v="1417800"/>
        <n v="5613900"/>
        <n v="2471100"/>
        <n v="2985950"/>
        <n v="9062700"/>
        <n v="7350000"/>
        <n v="1300900"/>
        <n v="12750000"/>
        <n v="7585000"/>
        <n v="9493313"/>
        <n v="10302000"/>
        <n v="2500000"/>
        <n v="4833900"/>
        <n v="2029500"/>
        <n v="2233200"/>
        <n v="2001250"/>
        <n v="1498850"/>
        <n v="405556"/>
        <n v="1311220"/>
        <n v="1769785"/>
        <n v="5377000"/>
        <n v="1599860"/>
        <n v="10780450"/>
        <n v="3839200"/>
        <n v="296000"/>
        <n v="2707630"/>
        <n v="2249500"/>
        <n v="7611000"/>
        <n v="1152600"/>
        <n v="9115500"/>
        <n v="1600000"/>
        <n v="2575965"/>
        <n v="220000"/>
        <n v="1800000"/>
        <n v="16998000"/>
        <n v="14450000"/>
        <n v="2835800"/>
        <n v="2280000"/>
        <n v="3960000"/>
        <n v="5272975"/>
        <n v="6354220"/>
        <n v="8892200"/>
        <n v="4651680"/>
        <n v="5990067"/>
        <n v="4102500"/>
        <n v="3400000"/>
        <n v="9973900"/>
        <n v="15480000"/>
        <n v="2446600"/>
        <n v="8861500"/>
        <n v="97920"/>
        <n v="5150000"/>
        <n v="1451662"/>
        <n v="1761960"/>
        <n v="1649105"/>
        <n v="2329500"/>
        <n v="721500"/>
        <n v="2455000"/>
        <n v="3363463"/>
        <n v="1568100"/>
        <n v="2063960"/>
        <n v="1806500"/>
        <n v="49837500"/>
        <n v="2244800"/>
        <n v="10346950"/>
        <n v="8150000"/>
        <n v="1697200"/>
        <n v="3334353"/>
        <n v="6020060"/>
        <n v="1381370"/>
        <n v="2442400"/>
        <n v="4193603"/>
        <n v="3725520"/>
        <n v="7394300"/>
        <n v="2402500"/>
        <n v="1693000"/>
        <n v="9148076"/>
        <n v="3950000"/>
        <n v="14183900"/>
        <n v="35245000"/>
        <n v="294700"/>
        <n v="4488000"/>
        <n v="1595500"/>
        <n v="394220"/>
        <n v="723900"/>
        <n v="2006700"/>
        <n v="979572"/>
        <n v="5086300"/>
        <n v="4353100"/>
        <n v="2056700"/>
        <n v="4886675"/>
        <n v="1973200"/>
        <n v="4156000"/>
        <n v="1045000"/>
        <n v="800000"/>
        <n v="4483000"/>
        <n v="3074775"/>
        <n v="1834200"/>
        <n v="13370000"/>
        <n v="14474600"/>
        <n v="2103390"/>
        <n v="7750100"/>
        <n v="9250000"/>
        <n v="2867650"/>
        <n v="2798650"/>
        <n v="2468300"/>
        <n v="270000"/>
        <n v="1374100"/>
        <n v="4077100"/>
        <n v="1651300"/>
        <n v="2785000"/>
        <n v="3086048"/>
        <n v="1974300"/>
        <n v="3660780"/>
        <n v="2550000"/>
        <n v="2730000"/>
        <n v="963100"/>
        <n v="1419500"/>
        <n v="2758482"/>
        <n v="661900"/>
        <n v="19451600"/>
        <n v="1292345"/>
        <n v="9702682"/>
        <n v="10198700"/>
        <n v="714000"/>
        <n v="2099525"/>
        <n v="16200000"/>
        <n v="2570600"/>
        <n v="1280000"/>
        <n v="205000"/>
        <n v="1760800"/>
        <n v="2812559"/>
        <n v="3943000"/>
        <n v="3107790"/>
        <n v="9448200"/>
        <n v="10617800"/>
        <n v="847300"/>
        <n v="400000"/>
        <n v="363200"/>
        <n v="2922600"/>
        <n v="500500"/>
        <n v="1927450"/>
        <n v="2660299"/>
        <n v="3980100"/>
        <n v="2987000"/>
        <n v="16429900"/>
        <n v="16950000"/>
        <n v="36909180"/>
        <n v="9600000"/>
        <n v="22050000"/>
        <n v="3850000"/>
        <n v="13514081"/>
        <n v="2000000"/>
        <n v="1658765"/>
        <n v="8272853"/>
        <n v="6750000"/>
        <n v="7828000"/>
        <n v="373500"/>
        <n v="17050000"/>
        <n v="1958400"/>
        <n v="17746832"/>
        <n v="6040300"/>
        <n v="2224219"/>
        <n v="782428"/>
        <n v="299400"/>
        <n v="1397100"/>
        <n v="1714835"/>
        <n v="1991600"/>
        <n v="3701573"/>
        <n v="5460000"/>
        <n v="3136600"/>
        <n v="1780000"/>
        <n v="230000"/>
        <n v="1463800"/>
        <n v="3579800"/>
        <n v="1275600"/>
        <n v="5781710"/>
        <n v="320000"/>
        <n v="1379400"/>
        <n v="6385452"/>
        <n v="4671000"/>
        <n v="199000"/>
        <n v="2100000"/>
        <n v="1875000"/>
        <n v="2201500"/>
        <n v="1986100"/>
        <n v="105000"/>
        <n v="3700000"/>
        <n v="29128000"/>
        <n v="10700000"/>
        <n v="1778600"/>
        <n v="3866420"/>
        <n v="1037500"/>
        <n v="2480800"/>
        <n v="578400"/>
        <n v="3178400"/>
        <n v="7150000"/>
        <n v="1604800"/>
        <n v="18275350"/>
        <n v="710400"/>
        <n v="2205950"/>
        <n v="8166050"/>
        <n v="3222081"/>
        <n v="371600"/>
        <n v="1365000"/>
        <n v="24000000"/>
        <n v="7700000"/>
        <n v="4578800"/>
        <n v="2477200"/>
        <n v="3432600"/>
        <n v="172100"/>
        <n v="11147050"/>
        <n v="2007000"/>
        <n v="9404500"/>
        <n v="5056900"/>
        <n v="4577032"/>
        <n v="953100"/>
        <n v="2562500"/>
        <n v="6908000"/>
        <n v="1588100"/>
        <n v="311200"/>
        <n v="14850000"/>
        <n v="1557500"/>
        <n v="4267000"/>
        <n v="1702350"/>
        <n v="280600"/>
        <n v="2025100"/>
        <n v="6748000"/>
        <n v="2067500"/>
        <n v="3235700"/>
        <n v="2356100"/>
        <n v="7932500"/>
        <n v="1851125"/>
        <n v="8345500"/>
        <n v="2400000"/>
        <n v="1675000"/>
        <n v="145680"/>
        <n v="13900000"/>
        <n v="13575000"/>
        <n v="5950500"/>
        <n v="1569440"/>
        <n v="2131900"/>
        <n v="631410"/>
        <n v="1856637"/>
        <n v="2321900"/>
        <n v="4726686"/>
        <n v="1444255"/>
        <n v="1830900"/>
        <n v="1325200"/>
        <n v="1267625"/>
        <n v="3409000"/>
        <n v="33250000"/>
        <n v="320100"/>
        <n v="275000"/>
        <n v="1519100"/>
        <n v="2182250"/>
        <n v="4328620"/>
        <n v="1840000"/>
        <n v="21250000"/>
        <n v="2534633"/>
        <n v="2494300"/>
        <n v="685000"/>
        <n v="503000"/>
        <n v="10259600"/>
        <n v="3798400"/>
        <n v="2269865"/>
        <n v="2363700"/>
        <n v="1960200"/>
        <n v="16833800"/>
        <n v="4127900"/>
        <n v="2753500"/>
        <n v="10518041"/>
        <n v="1554500"/>
        <n v="1115870"/>
        <n v="15625000"/>
        <n v="787500"/>
        <n v="15750000"/>
        <n v="2611400"/>
        <n v="2398000"/>
        <n v="2329942"/>
        <n v="1305100"/>
        <n v="4981500"/>
        <n v="535000"/>
        <n v="10397500"/>
        <n v="2003000"/>
        <n v="10808800"/>
        <n v="1962400"/>
        <n v="2423500"/>
        <n v="3067800"/>
        <n v="1202090"/>
        <n v="3062000"/>
        <n v="2815900"/>
        <n v="790000"/>
        <n v="1975000"/>
        <n v="2070000"/>
        <n v="2029750"/>
        <n v="2636313"/>
        <n v="2080000"/>
        <n v="1936200"/>
        <n v="1403100"/>
        <n v="315000"/>
        <n v="9900000"/>
        <n v="3255300"/>
        <n v="4477175"/>
        <n v="2395000"/>
        <n v="5550000"/>
        <n v="1922800"/>
        <n v="3028850"/>
        <n v="10811785"/>
        <n v="30000"/>
        <n v="15700000"/>
        <n v="5503255"/>
        <n v="5015000"/>
        <n v="601000"/>
        <n v="1563500"/>
        <n v="10979275"/>
        <n v="6198000"/>
        <n v="504000"/>
        <n v="2211300"/>
        <n v="6000902"/>
        <n v="660473"/>
        <n v="4978985"/>
        <n v="5213100"/>
        <n v="2336132"/>
        <n v="6253000"/>
        <n v="1500000"/>
        <n v="2984500"/>
        <n v="2502600"/>
        <n v="8115500"/>
        <n v="2162291"/>
        <n v="4064995"/>
        <n v="3295800"/>
        <n v="9710700"/>
        <n v="2350000"/>
        <n v="1807440"/>
        <n v="3175400"/>
        <n v="3741300"/>
        <n v="2806200"/>
        <n v="6169400"/>
        <n v="2325718"/>
        <n v="245000"/>
        <n v="4201800"/>
        <n v="2820265"/>
        <n v="12220000"/>
        <n v="1144300"/>
        <n v="4530000"/>
        <n v="552300"/>
        <n v="2000300"/>
        <n v="3990000"/>
        <n v="5850000"/>
        <n v="6250000"/>
        <n v="1327600"/>
        <n v="1510000"/>
        <n v="3871000"/>
        <n v="513300"/>
        <n v="2943800"/>
        <n v="3952500"/>
        <n v="8923000"/>
        <n v="2900000"/>
        <n v="6450000"/>
        <n v="4479400"/>
        <n v="2030600"/>
        <n v="2013357"/>
        <n v="4017155"/>
        <n v="11650000"/>
        <n v="2198800"/>
        <n v="3553009"/>
        <n v="1063100"/>
        <n v="2854500"/>
        <n v="3356200"/>
        <n v="1882600"/>
        <n v="2393232"/>
        <n v="14678200"/>
        <n v="5017360"/>
        <n v="2625000"/>
        <n v="285700"/>
        <n v="10396250"/>
        <n v="27208210"/>
        <n v="1740000"/>
        <n v="2464755"/>
        <n v="2837500"/>
        <n v="1400000"/>
        <n v="1711268"/>
        <n v="10746600"/>
        <n v="645000"/>
        <n v="3724339"/>
        <n v="12493000"/>
        <n v="539040"/>
        <n v="2159000"/>
        <n v="3750000"/>
        <n v="100000"/>
        <n v="1121600"/>
        <n v="9000000"/>
        <n v="292200"/>
        <n v="345000"/>
        <n v="11575700"/>
        <n v="608500"/>
        <n v="5114500"/>
        <n v="4822450"/>
        <n v="1125600"/>
        <n v="9377600"/>
        <n v="3920500"/>
        <n v="626000"/>
        <n v="4132600"/>
        <n v="6235057"/>
        <n v="1960000"/>
        <n v="3883300"/>
        <n v="1425000"/>
        <n v="1545100"/>
        <n v="1665100"/>
        <n v="8245000"/>
        <n v="2432600"/>
        <n v="1480000"/>
        <n v="9050000"/>
        <n v="1480755"/>
        <n v="4101750"/>
        <n v="1739100"/>
        <n v="2250000"/>
        <n v="16482200"/>
        <n v="1776800"/>
      </sharedItems>
    </cacheField>
    <cacheField name="Construction" numFmtId="0">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ount="2">
        <s v="N"/>
        <s v="Y"/>
      </sharedItems>
    </cacheField>
    <cacheField name="Flood" numFmtId="0">
      <sharedItems count="2">
        <s v="N"/>
        <s v="Y"/>
      </sharedItems>
    </cacheField>
    <cacheField name="High Risk Policies" numFmtId="0">
      <sharedItems count="2">
        <s v="Low"/>
        <s v="High"/>
      </sharedItems>
    </cacheField>
    <cacheField name="Days (Expiry)" numFmtId="0" databaseField="0">
      <fieldGroup base="1">
        <rangePr groupBy="days" startDate="2021-01-02T00:00:00" endDate="2022-01-0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Expiry)" numFmtId="0" databaseField="0">
      <fieldGroup base="1">
        <rangePr groupBy="months" startDate="2021-01-02T00:00:00" endDate="2022-01-01T00:00:00"/>
        <groupItems count="14">
          <s v="&lt;02-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20158319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100242"/>
    <x v="0"/>
    <x v="0"/>
    <x v="0"/>
    <x v="0"/>
    <x v="0"/>
    <s v="Frame"/>
    <x v="0"/>
    <x v="0"/>
    <x v="0"/>
    <x v="0"/>
  </r>
  <r>
    <s v="100314"/>
    <x v="0"/>
    <x v="0"/>
    <x v="0"/>
    <x v="0"/>
    <x v="1"/>
    <s v="Fire Resist"/>
    <x v="1"/>
    <x v="1"/>
    <x v="1"/>
    <x v="1"/>
  </r>
  <r>
    <s v="100359"/>
    <x v="0"/>
    <x v="1"/>
    <x v="1"/>
    <x v="1"/>
    <x v="2"/>
    <s v="Frame"/>
    <x v="2"/>
    <x v="0"/>
    <x v="0"/>
    <x v="0"/>
  </r>
  <r>
    <s v="100315"/>
    <x v="1"/>
    <x v="0"/>
    <x v="0"/>
    <x v="0"/>
    <x v="3"/>
    <s v="Frame"/>
    <x v="1"/>
    <x v="1"/>
    <x v="1"/>
    <x v="1"/>
  </r>
  <r>
    <s v="100385"/>
    <x v="1"/>
    <x v="0"/>
    <x v="0"/>
    <x v="0"/>
    <x v="4"/>
    <s v="Masonry"/>
    <x v="3"/>
    <x v="0"/>
    <x v="0"/>
    <x v="0"/>
  </r>
  <r>
    <s v="100388"/>
    <x v="2"/>
    <x v="0"/>
    <x v="2"/>
    <x v="1"/>
    <x v="5"/>
    <s v="Frame"/>
    <x v="1"/>
    <x v="1"/>
    <x v="1"/>
    <x v="1"/>
  </r>
  <r>
    <s v="100358"/>
    <x v="3"/>
    <x v="0"/>
    <x v="1"/>
    <x v="1"/>
    <x v="6"/>
    <s v="Masonry"/>
    <x v="4"/>
    <x v="0"/>
    <x v="0"/>
    <x v="0"/>
  </r>
  <r>
    <s v="100264"/>
    <x v="4"/>
    <x v="1"/>
    <x v="0"/>
    <x v="0"/>
    <x v="7"/>
    <s v="Frame"/>
    <x v="2"/>
    <x v="0"/>
    <x v="0"/>
    <x v="0"/>
  </r>
  <r>
    <s v="100265"/>
    <x v="4"/>
    <x v="0"/>
    <x v="0"/>
    <x v="0"/>
    <x v="8"/>
    <s v="Frame"/>
    <x v="1"/>
    <x v="1"/>
    <x v="1"/>
    <x v="1"/>
  </r>
  <r>
    <s v="100357"/>
    <x v="5"/>
    <x v="0"/>
    <x v="0"/>
    <x v="0"/>
    <x v="9"/>
    <s v="Masonry"/>
    <x v="5"/>
    <x v="1"/>
    <x v="1"/>
    <x v="1"/>
  </r>
  <r>
    <s v="100399"/>
    <x v="5"/>
    <x v="0"/>
    <x v="0"/>
    <x v="0"/>
    <x v="10"/>
    <s v="Frame"/>
    <x v="1"/>
    <x v="1"/>
    <x v="1"/>
    <x v="1"/>
  </r>
  <r>
    <s v="100329"/>
    <x v="6"/>
    <x v="0"/>
    <x v="0"/>
    <x v="0"/>
    <x v="11"/>
    <s v="Frame"/>
    <x v="1"/>
    <x v="1"/>
    <x v="1"/>
    <x v="1"/>
  </r>
  <r>
    <s v="100429"/>
    <x v="6"/>
    <x v="0"/>
    <x v="1"/>
    <x v="1"/>
    <x v="12"/>
    <s v="Masonry"/>
    <x v="6"/>
    <x v="1"/>
    <x v="1"/>
    <x v="1"/>
  </r>
  <r>
    <s v="100441"/>
    <x v="7"/>
    <x v="0"/>
    <x v="3"/>
    <x v="0"/>
    <x v="13"/>
    <s v="Masonry"/>
    <x v="0"/>
    <x v="1"/>
    <x v="1"/>
    <x v="1"/>
  </r>
  <r>
    <s v="100442"/>
    <x v="7"/>
    <x v="0"/>
    <x v="1"/>
    <x v="1"/>
    <x v="14"/>
    <s v="Masonry"/>
    <x v="1"/>
    <x v="1"/>
    <x v="1"/>
    <x v="1"/>
  </r>
  <r>
    <s v="100372"/>
    <x v="8"/>
    <x v="0"/>
    <x v="0"/>
    <x v="0"/>
    <x v="15"/>
    <s v="Frame"/>
    <x v="1"/>
    <x v="1"/>
    <x v="1"/>
    <x v="1"/>
  </r>
  <r>
    <s v="100281"/>
    <x v="9"/>
    <x v="1"/>
    <x v="1"/>
    <x v="1"/>
    <x v="16"/>
    <s v="Frame"/>
    <x v="2"/>
    <x v="0"/>
    <x v="0"/>
    <x v="0"/>
  </r>
  <r>
    <s v="100280"/>
    <x v="10"/>
    <x v="0"/>
    <x v="0"/>
    <x v="0"/>
    <x v="17"/>
    <s v="Masonry"/>
    <x v="7"/>
    <x v="1"/>
    <x v="1"/>
    <x v="1"/>
  </r>
  <r>
    <s v="100424"/>
    <x v="11"/>
    <x v="0"/>
    <x v="0"/>
    <x v="0"/>
    <x v="18"/>
    <s v="Masonry"/>
    <x v="0"/>
    <x v="0"/>
    <x v="0"/>
    <x v="0"/>
  </r>
  <r>
    <s v="100425"/>
    <x v="11"/>
    <x v="0"/>
    <x v="0"/>
    <x v="0"/>
    <x v="19"/>
    <s v="Frame"/>
    <x v="4"/>
    <x v="1"/>
    <x v="1"/>
    <x v="1"/>
  </r>
  <r>
    <s v="100426"/>
    <x v="11"/>
    <x v="0"/>
    <x v="4"/>
    <x v="2"/>
    <x v="20"/>
    <s v="Fire Resist"/>
    <x v="1"/>
    <x v="0"/>
    <x v="0"/>
    <x v="0"/>
  </r>
  <r>
    <s v="100252"/>
    <x v="12"/>
    <x v="0"/>
    <x v="5"/>
    <x v="3"/>
    <x v="21"/>
    <s v="Masonry"/>
    <x v="1"/>
    <x v="0"/>
    <x v="0"/>
    <x v="0"/>
  </r>
  <r>
    <s v="100279"/>
    <x v="13"/>
    <x v="0"/>
    <x v="0"/>
    <x v="0"/>
    <x v="22"/>
    <s v="Frame"/>
    <x v="1"/>
    <x v="1"/>
    <x v="1"/>
    <x v="1"/>
  </r>
  <r>
    <s v="100292"/>
    <x v="13"/>
    <x v="0"/>
    <x v="0"/>
    <x v="0"/>
    <x v="23"/>
    <s v="Frame"/>
    <x v="1"/>
    <x v="1"/>
    <x v="1"/>
    <x v="1"/>
  </r>
  <r>
    <s v="100398"/>
    <x v="13"/>
    <x v="1"/>
    <x v="0"/>
    <x v="0"/>
    <x v="24"/>
    <s v="Frame"/>
    <x v="2"/>
    <x v="0"/>
    <x v="0"/>
    <x v="0"/>
  </r>
  <r>
    <s v="100382"/>
    <x v="14"/>
    <x v="0"/>
    <x v="3"/>
    <x v="0"/>
    <x v="25"/>
    <s v="Frame"/>
    <x v="7"/>
    <x v="0"/>
    <x v="0"/>
    <x v="0"/>
  </r>
  <r>
    <s v="100461"/>
    <x v="15"/>
    <x v="0"/>
    <x v="1"/>
    <x v="1"/>
    <x v="26"/>
    <s v="Masonry"/>
    <x v="4"/>
    <x v="1"/>
    <x v="1"/>
    <x v="1"/>
  </r>
  <r>
    <s v="100263"/>
    <x v="16"/>
    <x v="0"/>
    <x v="3"/>
    <x v="0"/>
    <x v="27"/>
    <s v="Metal Clad"/>
    <x v="1"/>
    <x v="1"/>
    <x v="1"/>
    <x v="1"/>
  </r>
  <r>
    <s v="100453"/>
    <x v="16"/>
    <x v="0"/>
    <x v="0"/>
    <x v="0"/>
    <x v="28"/>
    <s v="Frame"/>
    <x v="3"/>
    <x v="0"/>
    <x v="0"/>
    <x v="0"/>
  </r>
  <r>
    <s v="100381"/>
    <x v="17"/>
    <x v="0"/>
    <x v="4"/>
    <x v="2"/>
    <x v="29"/>
    <s v="Frame"/>
    <x v="4"/>
    <x v="1"/>
    <x v="1"/>
    <x v="1"/>
  </r>
  <r>
    <s v="100275"/>
    <x v="18"/>
    <x v="0"/>
    <x v="1"/>
    <x v="1"/>
    <x v="30"/>
    <s v="Frame"/>
    <x v="8"/>
    <x v="1"/>
    <x v="1"/>
    <x v="1"/>
  </r>
  <r>
    <s v="100277"/>
    <x v="18"/>
    <x v="0"/>
    <x v="3"/>
    <x v="0"/>
    <x v="31"/>
    <s v="Masonry"/>
    <x v="9"/>
    <x v="1"/>
    <x v="1"/>
    <x v="1"/>
  </r>
  <r>
    <s v="100312"/>
    <x v="18"/>
    <x v="1"/>
    <x v="2"/>
    <x v="1"/>
    <x v="32"/>
    <s v="Frame"/>
    <x v="10"/>
    <x v="0"/>
    <x v="0"/>
    <x v="0"/>
  </r>
  <r>
    <s v="100327"/>
    <x v="18"/>
    <x v="0"/>
    <x v="1"/>
    <x v="1"/>
    <x v="33"/>
    <s v="Frame"/>
    <x v="11"/>
    <x v="0"/>
    <x v="0"/>
    <x v="0"/>
  </r>
  <r>
    <s v="100326"/>
    <x v="19"/>
    <x v="0"/>
    <x v="5"/>
    <x v="3"/>
    <x v="34"/>
    <s v="Frame"/>
    <x v="4"/>
    <x v="0"/>
    <x v="0"/>
    <x v="0"/>
  </r>
  <r>
    <s v="100379"/>
    <x v="19"/>
    <x v="0"/>
    <x v="0"/>
    <x v="0"/>
    <x v="35"/>
    <s v="Frame"/>
    <x v="1"/>
    <x v="1"/>
    <x v="1"/>
    <x v="1"/>
  </r>
  <r>
    <s v="100310"/>
    <x v="20"/>
    <x v="0"/>
    <x v="1"/>
    <x v="1"/>
    <x v="36"/>
    <s v="Fire Resist"/>
    <x v="4"/>
    <x v="1"/>
    <x v="1"/>
    <x v="1"/>
  </r>
  <r>
    <s v="100341"/>
    <x v="20"/>
    <x v="0"/>
    <x v="0"/>
    <x v="0"/>
    <x v="37"/>
    <s v="Frame"/>
    <x v="4"/>
    <x v="1"/>
    <x v="1"/>
    <x v="1"/>
  </r>
  <r>
    <s v="100289"/>
    <x v="21"/>
    <x v="1"/>
    <x v="0"/>
    <x v="0"/>
    <x v="38"/>
    <s v="Frame"/>
    <x v="2"/>
    <x v="0"/>
    <x v="0"/>
    <x v="0"/>
  </r>
  <r>
    <s v="100290"/>
    <x v="21"/>
    <x v="0"/>
    <x v="0"/>
    <x v="0"/>
    <x v="39"/>
    <s v="Frame"/>
    <x v="4"/>
    <x v="1"/>
    <x v="1"/>
    <x v="1"/>
  </r>
  <r>
    <s v="100291"/>
    <x v="21"/>
    <x v="0"/>
    <x v="0"/>
    <x v="0"/>
    <x v="40"/>
    <s v="Fire Resist"/>
    <x v="1"/>
    <x v="1"/>
    <x v="1"/>
    <x v="1"/>
  </r>
  <r>
    <s v="100340"/>
    <x v="22"/>
    <x v="0"/>
    <x v="0"/>
    <x v="0"/>
    <x v="41"/>
    <s v="Frame"/>
    <x v="4"/>
    <x v="1"/>
    <x v="1"/>
    <x v="1"/>
  </r>
  <r>
    <s v="100415"/>
    <x v="23"/>
    <x v="0"/>
    <x v="0"/>
    <x v="0"/>
    <x v="42"/>
    <s v="Frame"/>
    <x v="4"/>
    <x v="1"/>
    <x v="1"/>
    <x v="1"/>
  </r>
  <r>
    <s v="100421"/>
    <x v="23"/>
    <x v="0"/>
    <x v="0"/>
    <x v="0"/>
    <x v="43"/>
    <s v="Frame"/>
    <x v="4"/>
    <x v="1"/>
    <x v="1"/>
    <x v="1"/>
  </r>
  <r>
    <s v="100304"/>
    <x v="24"/>
    <x v="0"/>
    <x v="3"/>
    <x v="0"/>
    <x v="44"/>
    <s v="Frame"/>
    <x v="3"/>
    <x v="0"/>
    <x v="1"/>
    <x v="0"/>
  </r>
  <r>
    <s v="100414"/>
    <x v="25"/>
    <x v="0"/>
    <x v="1"/>
    <x v="1"/>
    <x v="45"/>
    <s v="Masonry"/>
    <x v="1"/>
    <x v="1"/>
    <x v="1"/>
    <x v="1"/>
  </r>
  <r>
    <s v="100420"/>
    <x v="25"/>
    <x v="0"/>
    <x v="0"/>
    <x v="0"/>
    <x v="46"/>
    <s v="Frame"/>
    <x v="1"/>
    <x v="1"/>
    <x v="1"/>
    <x v="1"/>
  </r>
  <r>
    <s v="100481"/>
    <x v="25"/>
    <x v="0"/>
    <x v="1"/>
    <x v="1"/>
    <x v="47"/>
    <s v="Masonry"/>
    <x v="4"/>
    <x v="0"/>
    <x v="0"/>
    <x v="0"/>
  </r>
  <r>
    <s v="100352"/>
    <x v="26"/>
    <x v="0"/>
    <x v="3"/>
    <x v="0"/>
    <x v="48"/>
    <s v="Frame"/>
    <x v="3"/>
    <x v="1"/>
    <x v="1"/>
    <x v="1"/>
  </r>
  <r>
    <s v="100496"/>
    <x v="27"/>
    <x v="0"/>
    <x v="2"/>
    <x v="1"/>
    <x v="49"/>
    <s v="Masonry"/>
    <x v="4"/>
    <x v="0"/>
    <x v="0"/>
    <x v="0"/>
  </r>
  <r>
    <s v="100309"/>
    <x v="28"/>
    <x v="0"/>
    <x v="1"/>
    <x v="1"/>
    <x v="50"/>
    <s v="Masonry"/>
    <x v="12"/>
    <x v="0"/>
    <x v="0"/>
    <x v="0"/>
  </r>
  <r>
    <s v="100413"/>
    <x v="28"/>
    <x v="0"/>
    <x v="0"/>
    <x v="0"/>
    <x v="51"/>
    <s v="Frame"/>
    <x v="1"/>
    <x v="1"/>
    <x v="1"/>
    <x v="1"/>
  </r>
  <r>
    <s v="100498"/>
    <x v="29"/>
    <x v="0"/>
    <x v="3"/>
    <x v="0"/>
    <x v="52"/>
    <s v="Fire Resist"/>
    <x v="1"/>
    <x v="1"/>
    <x v="1"/>
    <x v="1"/>
  </r>
  <r>
    <s v="100499"/>
    <x v="30"/>
    <x v="0"/>
    <x v="3"/>
    <x v="0"/>
    <x v="53"/>
    <s v="Fire Resist"/>
    <x v="1"/>
    <x v="1"/>
    <x v="1"/>
    <x v="1"/>
  </r>
  <r>
    <s v="100509"/>
    <x v="30"/>
    <x v="0"/>
    <x v="5"/>
    <x v="3"/>
    <x v="54"/>
    <s v="Metal Clad"/>
    <x v="0"/>
    <x v="0"/>
    <x v="0"/>
    <x v="0"/>
  </r>
  <r>
    <s v="100371"/>
    <x v="31"/>
    <x v="0"/>
    <x v="5"/>
    <x v="3"/>
    <x v="55"/>
    <s v="Frame"/>
    <x v="1"/>
    <x v="0"/>
    <x v="0"/>
    <x v="0"/>
  </r>
  <r>
    <s v="100412"/>
    <x v="31"/>
    <x v="0"/>
    <x v="3"/>
    <x v="0"/>
    <x v="56"/>
    <s v="Frame"/>
    <x v="1"/>
    <x v="1"/>
    <x v="0"/>
    <x v="0"/>
  </r>
  <r>
    <s v="100370"/>
    <x v="32"/>
    <x v="0"/>
    <x v="1"/>
    <x v="1"/>
    <x v="57"/>
    <s v="Masonry"/>
    <x v="7"/>
    <x v="1"/>
    <x v="1"/>
    <x v="1"/>
  </r>
  <r>
    <s v="100377"/>
    <x v="32"/>
    <x v="0"/>
    <x v="0"/>
    <x v="0"/>
    <x v="58"/>
    <s v="Masonry"/>
    <x v="1"/>
    <x v="1"/>
    <x v="1"/>
    <x v="1"/>
  </r>
  <r>
    <s v="100452"/>
    <x v="32"/>
    <x v="0"/>
    <x v="3"/>
    <x v="0"/>
    <x v="59"/>
    <s v="Frame"/>
    <x v="2"/>
    <x v="1"/>
    <x v="0"/>
    <x v="0"/>
  </r>
  <r>
    <s v="100459"/>
    <x v="32"/>
    <x v="1"/>
    <x v="0"/>
    <x v="0"/>
    <x v="60"/>
    <s v="Frame"/>
    <x v="2"/>
    <x v="0"/>
    <x v="0"/>
    <x v="0"/>
  </r>
  <r>
    <s v="100325"/>
    <x v="33"/>
    <x v="0"/>
    <x v="0"/>
    <x v="0"/>
    <x v="61"/>
    <s v="Masonry"/>
    <x v="0"/>
    <x v="0"/>
    <x v="0"/>
    <x v="0"/>
  </r>
  <r>
    <s v="100419"/>
    <x v="33"/>
    <x v="0"/>
    <x v="0"/>
    <x v="0"/>
    <x v="62"/>
    <s v="Masonry"/>
    <x v="9"/>
    <x v="0"/>
    <x v="0"/>
    <x v="0"/>
  </r>
  <r>
    <s v="100512"/>
    <x v="33"/>
    <x v="0"/>
    <x v="0"/>
    <x v="0"/>
    <x v="63"/>
    <s v="Frame"/>
    <x v="4"/>
    <x v="1"/>
    <x v="1"/>
    <x v="1"/>
  </r>
  <r>
    <s v="100513"/>
    <x v="33"/>
    <x v="1"/>
    <x v="0"/>
    <x v="0"/>
    <x v="64"/>
    <s v="Frame"/>
    <x v="2"/>
    <x v="0"/>
    <x v="0"/>
    <x v="0"/>
  </r>
  <r>
    <s v="100514"/>
    <x v="33"/>
    <x v="0"/>
    <x v="3"/>
    <x v="0"/>
    <x v="65"/>
    <s v="Frame"/>
    <x v="1"/>
    <x v="1"/>
    <x v="1"/>
    <x v="1"/>
  </r>
  <r>
    <s v="100471"/>
    <x v="34"/>
    <x v="0"/>
    <x v="0"/>
    <x v="0"/>
    <x v="66"/>
    <s v="Frame"/>
    <x v="1"/>
    <x v="1"/>
    <x v="1"/>
    <x v="1"/>
  </r>
  <r>
    <s v="100396"/>
    <x v="35"/>
    <x v="1"/>
    <x v="0"/>
    <x v="0"/>
    <x v="67"/>
    <s v="Frame"/>
    <x v="2"/>
    <x v="0"/>
    <x v="0"/>
    <x v="0"/>
  </r>
  <r>
    <s v="100436"/>
    <x v="36"/>
    <x v="1"/>
    <x v="0"/>
    <x v="0"/>
    <x v="68"/>
    <s v="Metal Clad"/>
    <x v="2"/>
    <x v="0"/>
    <x v="0"/>
    <x v="0"/>
  </r>
  <r>
    <s v="100492"/>
    <x v="37"/>
    <x v="1"/>
    <x v="0"/>
    <x v="0"/>
    <x v="69"/>
    <s v="Frame"/>
    <x v="7"/>
    <x v="0"/>
    <x v="0"/>
    <x v="0"/>
  </r>
  <r>
    <s v="100494"/>
    <x v="37"/>
    <x v="1"/>
    <x v="1"/>
    <x v="1"/>
    <x v="70"/>
    <s v="Masonry"/>
    <x v="2"/>
    <x v="0"/>
    <x v="0"/>
    <x v="0"/>
  </r>
  <r>
    <s v="100493"/>
    <x v="38"/>
    <x v="0"/>
    <x v="3"/>
    <x v="0"/>
    <x v="71"/>
    <s v="Frame"/>
    <x v="2"/>
    <x v="0"/>
    <x v="0"/>
    <x v="0"/>
  </r>
  <r>
    <s v="100351"/>
    <x v="39"/>
    <x v="1"/>
    <x v="4"/>
    <x v="2"/>
    <x v="72"/>
    <s v="Frame"/>
    <x v="2"/>
    <x v="0"/>
    <x v="0"/>
    <x v="0"/>
  </r>
  <r>
    <s v="100411"/>
    <x v="39"/>
    <x v="0"/>
    <x v="1"/>
    <x v="1"/>
    <x v="73"/>
    <s v="Fire Resist"/>
    <x v="3"/>
    <x v="0"/>
    <x v="0"/>
    <x v="0"/>
  </r>
  <r>
    <s v="100469"/>
    <x v="40"/>
    <x v="0"/>
    <x v="0"/>
    <x v="0"/>
    <x v="74"/>
    <s v="Frame"/>
    <x v="1"/>
    <x v="1"/>
    <x v="1"/>
    <x v="1"/>
  </r>
  <r>
    <s v="100418"/>
    <x v="41"/>
    <x v="0"/>
    <x v="3"/>
    <x v="0"/>
    <x v="75"/>
    <s v="Masonry"/>
    <x v="4"/>
    <x v="0"/>
    <x v="0"/>
    <x v="0"/>
  </r>
  <r>
    <s v="100511"/>
    <x v="41"/>
    <x v="0"/>
    <x v="0"/>
    <x v="0"/>
    <x v="76"/>
    <s v="Frame"/>
    <x v="1"/>
    <x v="1"/>
    <x v="1"/>
    <x v="1"/>
  </r>
  <r>
    <s v="100536"/>
    <x v="41"/>
    <x v="0"/>
    <x v="0"/>
    <x v="0"/>
    <x v="77"/>
    <s v="Fire Resist"/>
    <x v="4"/>
    <x v="1"/>
    <x v="1"/>
    <x v="1"/>
  </r>
  <r>
    <s v="100537"/>
    <x v="41"/>
    <x v="0"/>
    <x v="0"/>
    <x v="0"/>
    <x v="78"/>
    <s v="Masonry"/>
    <x v="1"/>
    <x v="1"/>
    <x v="1"/>
    <x v="1"/>
  </r>
  <r>
    <s v="100394"/>
    <x v="42"/>
    <x v="0"/>
    <x v="0"/>
    <x v="0"/>
    <x v="79"/>
    <s v="Fire Resist"/>
    <x v="4"/>
    <x v="1"/>
    <x v="1"/>
    <x v="1"/>
  </r>
  <r>
    <s v="100367"/>
    <x v="43"/>
    <x v="0"/>
    <x v="6"/>
    <x v="2"/>
    <x v="80"/>
    <s v="Metal Clad"/>
    <x v="12"/>
    <x v="0"/>
    <x v="0"/>
    <x v="0"/>
  </r>
  <r>
    <s v="100408"/>
    <x v="43"/>
    <x v="0"/>
    <x v="1"/>
    <x v="1"/>
    <x v="81"/>
    <s v="Masonry"/>
    <x v="4"/>
    <x v="0"/>
    <x v="0"/>
    <x v="0"/>
  </r>
  <r>
    <s v="100410"/>
    <x v="43"/>
    <x v="0"/>
    <x v="0"/>
    <x v="0"/>
    <x v="82"/>
    <s v="Metal Clad"/>
    <x v="1"/>
    <x v="1"/>
    <x v="1"/>
    <x v="1"/>
  </r>
  <r>
    <s v="100369"/>
    <x v="44"/>
    <x v="1"/>
    <x v="0"/>
    <x v="0"/>
    <x v="83"/>
    <s v="Frame"/>
    <x v="2"/>
    <x v="0"/>
    <x v="0"/>
    <x v="0"/>
  </r>
  <r>
    <s v="100409"/>
    <x v="44"/>
    <x v="0"/>
    <x v="0"/>
    <x v="0"/>
    <x v="84"/>
    <s v="Frame"/>
    <x v="4"/>
    <x v="1"/>
    <x v="1"/>
    <x v="1"/>
  </r>
  <r>
    <s v="100546"/>
    <x v="45"/>
    <x v="1"/>
    <x v="0"/>
    <x v="0"/>
    <x v="85"/>
    <s v="Metal Clad"/>
    <x v="2"/>
    <x v="0"/>
    <x v="0"/>
    <x v="0"/>
  </r>
  <r>
    <s v="100434"/>
    <x v="46"/>
    <x v="0"/>
    <x v="3"/>
    <x v="0"/>
    <x v="86"/>
    <s v="Frame"/>
    <x v="1"/>
    <x v="1"/>
    <x v="0"/>
    <x v="0"/>
  </r>
  <r>
    <s v="100523"/>
    <x v="46"/>
    <x v="0"/>
    <x v="0"/>
    <x v="0"/>
    <x v="87"/>
    <s v="Frame"/>
    <x v="1"/>
    <x v="0"/>
    <x v="0"/>
    <x v="0"/>
  </r>
  <r>
    <s v="100433"/>
    <x v="47"/>
    <x v="0"/>
    <x v="0"/>
    <x v="0"/>
    <x v="88"/>
    <s v="Frame"/>
    <x v="3"/>
    <x v="1"/>
    <x v="1"/>
    <x v="1"/>
  </r>
  <r>
    <s v="100566"/>
    <x v="47"/>
    <x v="0"/>
    <x v="5"/>
    <x v="3"/>
    <x v="89"/>
    <s v="Frame"/>
    <x v="1"/>
    <x v="1"/>
    <x v="1"/>
    <x v="1"/>
  </r>
  <r>
    <s v="100522"/>
    <x v="48"/>
    <x v="1"/>
    <x v="0"/>
    <x v="0"/>
    <x v="90"/>
    <s v="Frame"/>
    <x v="2"/>
    <x v="0"/>
    <x v="0"/>
    <x v="0"/>
  </r>
  <r>
    <s v="100457"/>
    <x v="49"/>
    <x v="0"/>
    <x v="0"/>
    <x v="0"/>
    <x v="91"/>
    <s v="Frame"/>
    <x v="1"/>
    <x v="1"/>
    <x v="1"/>
    <x v="1"/>
  </r>
  <r>
    <s v="100521"/>
    <x v="49"/>
    <x v="0"/>
    <x v="3"/>
    <x v="0"/>
    <x v="92"/>
    <s v="Masonry"/>
    <x v="1"/>
    <x v="0"/>
    <x v="0"/>
    <x v="0"/>
  </r>
  <r>
    <s v="100532"/>
    <x v="50"/>
    <x v="0"/>
    <x v="3"/>
    <x v="0"/>
    <x v="93"/>
    <s v="Frame"/>
    <x v="1"/>
    <x v="0"/>
    <x v="0"/>
    <x v="0"/>
  </r>
  <r>
    <s v="100533"/>
    <x v="50"/>
    <x v="1"/>
    <x v="1"/>
    <x v="1"/>
    <x v="94"/>
    <s v="Frame"/>
    <x v="2"/>
    <x v="0"/>
    <x v="0"/>
    <x v="0"/>
  </r>
  <r>
    <s v="100467"/>
    <x v="51"/>
    <x v="0"/>
    <x v="3"/>
    <x v="0"/>
    <x v="95"/>
    <s v="Frame"/>
    <x v="2"/>
    <x v="0"/>
    <x v="0"/>
    <x v="0"/>
  </r>
  <r>
    <s v="100583"/>
    <x v="51"/>
    <x v="0"/>
    <x v="0"/>
    <x v="0"/>
    <x v="96"/>
    <s v="Masonry"/>
    <x v="4"/>
    <x v="1"/>
    <x v="1"/>
    <x v="1"/>
  </r>
  <r>
    <s v="100404"/>
    <x v="52"/>
    <x v="1"/>
    <x v="1"/>
    <x v="1"/>
    <x v="97"/>
    <s v="Frame"/>
    <x v="2"/>
    <x v="0"/>
    <x v="0"/>
    <x v="0"/>
  </r>
  <r>
    <s v="100554"/>
    <x v="52"/>
    <x v="0"/>
    <x v="3"/>
    <x v="0"/>
    <x v="98"/>
    <s v="Frame"/>
    <x v="1"/>
    <x v="1"/>
    <x v="1"/>
    <x v="1"/>
  </r>
  <r>
    <s v="100446"/>
    <x v="53"/>
    <x v="0"/>
    <x v="0"/>
    <x v="0"/>
    <x v="99"/>
    <s v="Masonry"/>
    <x v="3"/>
    <x v="1"/>
    <x v="1"/>
    <x v="1"/>
  </r>
  <r>
    <s v="100465"/>
    <x v="54"/>
    <x v="0"/>
    <x v="3"/>
    <x v="0"/>
    <x v="100"/>
    <s v="Frame"/>
    <x v="2"/>
    <x v="1"/>
    <x v="0"/>
    <x v="0"/>
  </r>
  <r>
    <s v="100490"/>
    <x v="54"/>
    <x v="0"/>
    <x v="0"/>
    <x v="0"/>
    <x v="101"/>
    <s v="Metal Clad"/>
    <x v="3"/>
    <x v="0"/>
    <x v="0"/>
    <x v="0"/>
  </r>
  <r>
    <s v="100456"/>
    <x v="55"/>
    <x v="0"/>
    <x v="0"/>
    <x v="0"/>
    <x v="102"/>
    <s v="Frame"/>
    <x v="1"/>
    <x v="1"/>
    <x v="1"/>
    <x v="1"/>
  </r>
  <r>
    <s v="100489"/>
    <x v="55"/>
    <x v="0"/>
    <x v="3"/>
    <x v="0"/>
    <x v="103"/>
    <s v="Frame"/>
    <x v="4"/>
    <x v="1"/>
    <x v="1"/>
    <x v="1"/>
  </r>
  <r>
    <s v="100545"/>
    <x v="55"/>
    <x v="0"/>
    <x v="0"/>
    <x v="0"/>
    <x v="104"/>
    <s v="Frame"/>
    <x v="4"/>
    <x v="1"/>
    <x v="1"/>
    <x v="1"/>
  </r>
  <r>
    <s v="100543"/>
    <x v="56"/>
    <x v="0"/>
    <x v="0"/>
    <x v="0"/>
    <x v="105"/>
    <s v="Metal Clad"/>
    <x v="12"/>
    <x v="0"/>
    <x v="0"/>
    <x v="0"/>
  </r>
  <r>
    <s v="100564"/>
    <x v="56"/>
    <x v="0"/>
    <x v="1"/>
    <x v="1"/>
    <x v="106"/>
    <s v="Frame"/>
    <x v="3"/>
    <x v="1"/>
    <x v="1"/>
    <x v="1"/>
  </r>
  <r>
    <s v="100430"/>
    <x v="57"/>
    <x v="0"/>
    <x v="3"/>
    <x v="0"/>
    <x v="107"/>
    <s v="Frame"/>
    <x v="4"/>
    <x v="1"/>
    <x v="1"/>
    <x v="1"/>
  </r>
  <r>
    <s v="100477"/>
    <x v="57"/>
    <x v="0"/>
    <x v="4"/>
    <x v="2"/>
    <x v="108"/>
    <s v="Frame"/>
    <x v="1"/>
    <x v="1"/>
    <x v="1"/>
    <x v="1"/>
  </r>
  <r>
    <s v="100478"/>
    <x v="57"/>
    <x v="0"/>
    <x v="4"/>
    <x v="2"/>
    <x v="109"/>
    <s v="Frame"/>
    <x v="1"/>
    <x v="1"/>
    <x v="1"/>
    <x v="1"/>
  </r>
  <r>
    <s v="100444"/>
    <x v="58"/>
    <x v="0"/>
    <x v="0"/>
    <x v="0"/>
    <x v="110"/>
    <s v="Masonry"/>
    <x v="1"/>
    <x v="1"/>
    <x v="1"/>
    <x v="1"/>
  </r>
  <r>
    <s v="100582"/>
    <x v="59"/>
    <x v="0"/>
    <x v="3"/>
    <x v="0"/>
    <x v="111"/>
    <s v="Frame"/>
    <x v="1"/>
    <x v="1"/>
    <x v="1"/>
    <x v="1"/>
  </r>
  <r>
    <s v="100487"/>
    <x v="60"/>
    <x v="0"/>
    <x v="0"/>
    <x v="0"/>
    <x v="112"/>
    <s v="Frame"/>
    <x v="1"/>
    <x v="0"/>
    <x v="0"/>
    <x v="0"/>
  </r>
  <r>
    <s v="100519"/>
    <x v="61"/>
    <x v="1"/>
    <x v="0"/>
    <x v="0"/>
    <x v="113"/>
    <s v="Frame"/>
    <x v="2"/>
    <x v="0"/>
    <x v="0"/>
    <x v="0"/>
  </r>
  <r>
    <s v="100462"/>
    <x v="62"/>
    <x v="0"/>
    <x v="0"/>
    <x v="0"/>
    <x v="114"/>
    <s v="Frame"/>
    <x v="8"/>
    <x v="1"/>
    <x v="1"/>
    <x v="1"/>
  </r>
  <r>
    <s v="100486"/>
    <x v="62"/>
    <x v="0"/>
    <x v="0"/>
    <x v="0"/>
    <x v="115"/>
    <s v="Frame"/>
    <x v="1"/>
    <x v="1"/>
    <x v="1"/>
    <x v="1"/>
  </r>
  <r>
    <s v="100463"/>
    <x v="63"/>
    <x v="0"/>
    <x v="0"/>
    <x v="0"/>
    <x v="116"/>
    <s v="Frame"/>
    <x v="4"/>
    <x v="1"/>
    <x v="1"/>
    <x v="1"/>
  </r>
  <r>
    <s v="100595"/>
    <x v="63"/>
    <x v="1"/>
    <x v="0"/>
    <x v="0"/>
    <x v="117"/>
    <s v="Frame"/>
    <x v="2"/>
    <x v="0"/>
    <x v="0"/>
    <x v="0"/>
  </r>
  <r>
    <s v="100617"/>
    <x v="63"/>
    <x v="0"/>
    <x v="4"/>
    <x v="2"/>
    <x v="118"/>
    <s v="Frame"/>
    <x v="4"/>
    <x v="0"/>
    <x v="0"/>
    <x v="0"/>
  </r>
  <r>
    <s v="100580"/>
    <x v="64"/>
    <x v="0"/>
    <x v="6"/>
    <x v="2"/>
    <x v="119"/>
    <s v="Frame"/>
    <x v="4"/>
    <x v="1"/>
    <x v="1"/>
    <x v="1"/>
  </r>
  <r>
    <s v="100581"/>
    <x v="64"/>
    <x v="0"/>
    <x v="0"/>
    <x v="0"/>
    <x v="120"/>
    <s v="Frame"/>
    <x v="1"/>
    <x v="1"/>
    <x v="1"/>
    <x v="1"/>
  </r>
  <r>
    <s v="100475"/>
    <x v="65"/>
    <x v="1"/>
    <x v="1"/>
    <x v="1"/>
    <x v="121"/>
    <s v="Masonry"/>
    <x v="2"/>
    <x v="0"/>
    <x v="0"/>
    <x v="0"/>
  </r>
  <r>
    <s v="100503"/>
    <x v="65"/>
    <x v="0"/>
    <x v="3"/>
    <x v="0"/>
    <x v="122"/>
    <s v="Masonry"/>
    <x v="4"/>
    <x v="0"/>
    <x v="0"/>
    <x v="0"/>
  </r>
  <r>
    <s v="100504"/>
    <x v="65"/>
    <x v="1"/>
    <x v="0"/>
    <x v="0"/>
    <x v="123"/>
    <s v="Frame"/>
    <x v="2"/>
    <x v="0"/>
    <x v="0"/>
    <x v="0"/>
  </r>
  <r>
    <s v="100616"/>
    <x v="65"/>
    <x v="0"/>
    <x v="0"/>
    <x v="0"/>
    <x v="124"/>
    <s v="Frame"/>
    <x v="1"/>
    <x v="0"/>
    <x v="0"/>
    <x v="0"/>
  </r>
  <r>
    <s v="100614"/>
    <x v="66"/>
    <x v="0"/>
    <x v="0"/>
    <x v="0"/>
    <x v="125"/>
    <s v="Frame"/>
    <x v="1"/>
    <x v="1"/>
    <x v="1"/>
    <x v="1"/>
  </r>
  <r>
    <s v="100529"/>
    <x v="67"/>
    <x v="0"/>
    <x v="3"/>
    <x v="0"/>
    <x v="126"/>
    <s v="Frame"/>
    <x v="1"/>
    <x v="1"/>
    <x v="1"/>
    <x v="1"/>
  </r>
  <r>
    <s v="100551"/>
    <x v="68"/>
    <x v="0"/>
    <x v="3"/>
    <x v="0"/>
    <x v="127"/>
    <s v="Frame"/>
    <x v="2"/>
    <x v="1"/>
    <x v="0"/>
    <x v="0"/>
  </r>
  <r>
    <s v="100501"/>
    <x v="69"/>
    <x v="1"/>
    <x v="1"/>
    <x v="1"/>
    <x v="128"/>
    <s v="Frame"/>
    <x v="2"/>
    <x v="0"/>
    <x v="0"/>
    <x v="0"/>
  </r>
  <r>
    <s v="100516"/>
    <x v="69"/>
    <x v="0"/>
    <x v="1"/>
    <x v="1"/>
    <x v="129"/>
    <s v="Masonry"/>
    <x v="7"/>
    <x v="0"/>
    <x v="0"/>
    <x v="0"/>
  </r>
  <r>
    <s v="100542"/>
    <x v="69"/>
    <x v="0"/>
    <x v="4"/>
    <x v="2"/>
    <x v="130"/>
    <s v="Frame"/>
    <x v="1"/>
    <x v="0"/>
    <x v="1"/>
    <x v="0"/>
  </r>
  <r>
    <s v="100625"/>
    <x v="69"/>
    <x v="0"/>
    <x v="0"/>
    <x v="0"/>
    <x v="131"/>
    <s v="Fire Resist"/>
    <x v="1"/>
    <x v="1"/>
    <x v="1"/>
    <x v="1"/>
  </r>
  <r>
    <s v="100540"/>
    <x v="70"/>
    <x v="1"/>
    <x v="0"/>
    <x v="0"/>
    <x v="132"/>
    <s v="Frame"/>
    <x v="2"/>
    <x v="0"/>
    <x v="0"/>
    <x v="0"/>
  </r>
  <r>
    <s v="100663"/>
    <x v="71"/>
    <x v="0"/>
    <x v="3"/>
    <x v="0"/>
    <x v="133"/>
    <s v="Frame"/>
    <x v="4"/>
    <x v="0"/>
    <x v="1"/>
    <x v="0"/>
  </r>
  <r>
    <s v="100539"/>
    <x v="72"/>
    <x v="0"/>
    <x v="3"/>
    <x v="0"/>
    <x v="134"/>
    <s v="Frame"/>
    <x v="1"/>
    <x v="0"/>
    <x v="1"/>
    <x v="0"/>
  </r>
  <r>
    <s v="100642"/>
    <x v="72"/>
    <x v="0"/>
    <x v="0"/>
    <x v="0"/>
    <x v="135"/>
    <s v="Frame"/>
    <x v="5"/>
    <x v="0"/>
    <x v="0"/>
    <x v="0"/>
  </r>
  <r>
    <s v="100549"/>
    <x v="73"/>
    <x v="0"/>
    <x v="4"/>
    <x v="2"/>
    <x v="136"/>
    <s v="Metal Clad"/>
    <x v="2"/>
    <x v="1"/>
    <x v="1"/>
    <x v="1"/>
  </r>
  <r>
    <s v="100680"/>
    <x v="73"/>
    <x v="1"/>
    <x v="1"/>
    <x v="1"/>
    <x v="137"/>
    <s v="Masonry"/>
    <x v="2"/>
    <x v="0"/>
    <x v="0"/>
    <x v="0"/>
  </r>
  <r>
    <s v="100560"/>
    <x v="74"/>
    <x v="0"/>
    <x v="0"/>
    <x v="0"/>
    <x v="138"/>
    <s v="Frame"/>
    <x v="7"/>
    <x v="0"/>
    <x v="0"/>
    <x v="0"/>
  </r>
  <r>
    <s v="100629"/>
    <x v="74"/>
    <x v="0"/>
    <x v="0"/>
    <x v="0"/>
    <x v="139"/>
    <s v="Frame"/>
    <x v="0"/>
    <x v="0"/>
    <x v="0"/>
    <x v="0"/>
  </r>
  <r>
    <s v="100631"/>
    <x v="74"/>
    <x v="0"/>
    <x v="3"/>
    <x v="0"/>
    <x v="140"/>
    <s v="Frame"/>
    <x v="2"/>
    <x v="1"/>
    <x v="0"/>
    <x v="0"/>
  </r>
  <r>
    <s v="100572"/>
    <x v="75"/>
    <x v="1"/>
    <x v="1"/>
    <x v="1"/>
    <x v="141"/>
    <s v="Masonry"/>
    <x v="2"/>
    <x v="0"/>
    <x v="0"/>
    <x v="0"/>
  </r>
  <r>
    <s v="100630"/>
    <x v="75"/>
    <x v="0"/>
    <x v="0"/>
    <x v="0"/>
    <x v="142"/>
    <s v="Frame"/>
    <x v="1"/>
    <x v="1"/>
    <x v="1"/>
    <x v="1"/>
  </r>
  <r>
    <s v="100637"/>
    <x v="75"/>
    <x v="0"/>
    <x v="0"/>
    <x v="0"/>
    <x v="143"/>
    <s v="Frame"/>
    <x v="1"/>
    <x v="1"/>
    <x v="1"/>
    <x v="1"/>
  </r>
  <r>
    <s v="100659"/>
    <x v="75"/>
    <x v="0"/>
    <x v="3"/>
    <x v="0"/>
    <x v="144"/>
    <s v="Frame"/>
    <x v="2"/>
    <x v="1"/>
    <x v="0"/>
    <x v="0"/>
  </r>
  <r>
    <s v="100527"/>
    <x v="76"/>
    <x v="0"/>
    <x v="3"/>
    <x v="0"/>
    <x v="145"/>
    <s v="Frame"/>
    <x v="12"/>
    <x v="1"/>
    <x v="1"/>
    <x v="1"/>
  </r>
  <r>
    <s v="100638"/>
    <x v="76"/>
    <x v="0"/>
    <x v="3"/>
    <x v="0"/>
    <x v="146"/>
    <s v="Frame"/>
    <x v="1"/>
    <x v="1"/>
    <x v="1"/>
    <x v="1"/>
  </r>
  <r>
    <s v="100679"/>
    <x v="76"/>
    <x v="0"/>
    <x v="3"/>
    <x v="0"/>
    <x v="147"/>
    <s v="Frame"/>
    <x v="1"/>
    <x v="1"/>
    <x v="1"/>
    <x v="1"/>
  </r>
  <r>
    <s v="100678"/>
    <x v="77"/>
    <x v="0"/>
    <x v="1"/>
    <x v="1"/>
    <x v="148"/>
    <s v="Masonry"/>
    <x v="1"/>
    <x v="1"/>
    <x v="1"/>
    <x v="1"/>
  </r>
  <r>
    <s v="100570"/>
    <x v="78"/>
    <x v="0"/>
    <x v="1"/>
    <x v="1"/>
    <x v="149"/>
    <s v="Masonry"/>
    <x v="4"/>
    <x v="0"/>
    <x v="0"/>
    <x v="0"/>
  </r>
  <r>
    <s v="100578"/>
    <x v="79"/>
    <x v="0"/>
    <x v="5"/>
    <x v="3"/>
    <x v="150"/>
    <s v="Frame"/>
    <x v="1"/>
    <x v="0"/>
    <x v="0"/>
    <x v="0"/>
  </r>
  <r>
    <s v="100611"/>
    <x v="79"/>
    <x v="0"/>
    <x v="3"/>
    <x v="0"/>
    <x v="151"/>
    <s v="Frame"/>
    <x v="4"/>
    <x v="1"/>
    <x v="1"/>
    <x v="1"/>
  </r>
  <r>
    <s v="100621"/>
    <x v="79"/>
    <x v="0"/>
    <x v="7"/>
    <x v="3"/>
    <x v="152"/>
    <s v="Frame"/>
    <x v="0"/>
    <x v="0"/>
    <x v="0"/>
    <x v="0"/>
  </r>
  <r>
    <s v="100622"/>
    <x v="79"/>
    <x v="0"/>
    <x v="1"/>
    <x v="1"/>
    <x v="153"/>
    <s v="Fire Resist"/>
    <x v="4"/>
    <x v="1"/>
    <x v="1"/>
    <x v="1"/>
  </r>
  <r>
    <s v="100623"/>
    <x v="79"/>
    <x v="1"/>
    <x v="0"/>
    <x v="0"/>
    <x v="154"/>
    <s v="Frame"/>
    <x v="2"/>
    <x v="0"/>
    <x v="0"/>
    <x v="0"/>
  </r>
  <r>
    <s v="100604"/>
    <x v="80"/>
    <x v="0"/>
    <x v="1"/>
    <x v="1"/>
    <x v="155"/>
    <s v="Frame"/>
    <x v="0"/>
    <x v="0"/>
    <x v="0"/>
    <x v="0"/>
  </r>
  <r>
    <s v="100610"/>
    <x v="81"/>
    <x v="0"/>
    <x v="0"/>
    <x v="0"/>
    <x v="156"/>
    <s v="Frame"/>
    <x v="4"/>
    <x v="1"/>
    <x v="1"/>
    <x v="1"/>
  </r>
  <r>
    <s v="100591"/>
    <x v="82"/>
    <x v="1"/>
    <x v="0"/>
    <x v="0"/>
    <x v="157"/>
    <s v="Frame"/>
    <x v="2"/>
    <x v="0"/>
    <x v="0"/>
    <x v="0"/>
  </r>
  <r>
    <s v="100557"/>
    <x v="83"/>
    <x v="0"/>
    <x v="0"/>
    <x v="0"/>
    <x v="158"/>
    <s v="Frame"/>
    <x v="5"/>
    <x v="1"/>
    <x v="1"/>
    <x v="1"/>
  </r>
  <r>
    <s v="100636"/>
    <x v="83"/>
    <x v="0"/>
    <x v="2"/>
    <x v="1"/>
    <x v="159"/>
    <s v="Masonry"/>
    <x v="1"/>
    <x v="0"/>
    <x v="0"/>
    <x v="0"/>
  </r>
  <r>
    <s v="100628"/>
    <x v="84"/>
    <x v="1"/>
    <x v="0"/>
    <x v="0"/>
    <x v="160"/>
    <s v="Frame"/>
    <x v="2"/>
    <x v="0"/>
    <x v="0"/>
    <x v="0"/>
  </r>
  <r>
    <s v="100650"/>
    <x v="85"/>
    <x v="0"/>
    <x v="0"/>
    <x v="0"/>
    <x v="161"/>
    <s v="Masonry"/>
    <x v="3"/>
    <x v="1"/>
    <x v="1"/>
    <x v="1"/>
  </r>
  <r>
    <s v="100651"/>
    <x v="85"/>
    <x v="0"/>
    <x v="3"/>
    <x v="0"/>
    <x v="162"/>
    <s v="Frame"/>
    <x v="1"/>
    <x v="1"/>
    <x v="0"/>
    <x v="0"/>
  </r>
  <r>
    <s v="100569"/>
    <x v="86"/>
    <x v="0"/>
    <x v="0"/>
    <x v="0"/>
    <x v="163"/>
    <s v="Frame"/>
    <x v="8"/>
    <x v="0"/>
    <x v="0"/>
    <x v="0"/>
  </r>
  <r>
    <s v="100609"/>
    <x v="86"/>
    <x v="0"/>
    <x v="3"/>
    <x v="0"/>
    <x v="164"/>
    <s v="Frame"/>
    <x v="4"/>
    <x v="1"/>
    <x v="1"/>
    <x v="1"/>
  </r>
  <r>
    <s v="100649"/>
    <x v="87"/>
    <x v="1"/>
    <x v="0"/>
    <x v="0"/>
    <x v="165"/>
    <s v="Frame"/>
    <x v="2"/>
    <x v="0"/>
    <x v="0"/>
    <x v="0"/>
  </r>
  <r>
    <s v="100656"/>
    <x v="88"/>
    <x v="0"/>
    <x v="8"/>
    <x v="1"/>
    <x v="166"/>
    <s v="Frame"/>
    <x v="3"/>
    <x v="1"/>
    <x v="1"/>
    <x v="1"/>
  </r>
  <r>
    <s v="100677"/>
    <x v="88"/>
    <x v="0"/>
    <x v="0"/>
    <x v="0"/>
    <x v="167"/>
    <s v="Frame"/>
    <x v="1"/>
    <x v="1"/>
    <x v="1"/>
    <x v="1"/>
  </r>
  <r>
    <s v="100704"/>
    <x v="88"/>
    <x v="0"/>
    <x v="3"/>
    <x v="0"/>
    <x v="168"/>
    <s v="Fire Resist"/>
    <x v="1"/>
    <x v="1"/>
    <x v="1"/>
    <x v="1"/>
  </r>
  <r>
    <s v="100713"/>
    <x v="88"/>
    <x v="1"/>
    <x v="1"/>
    <x v="1"/>
    <x v="169"/>
    <s v="Masonry"/>
    <x v="2"/>
    <x v="0"/>
    <x v="0"/>
    <x v="0"/>
  </r>
  <r>
    <s v="100584"/>
    <x v="89"/>
    <x v="0"/>
    <x v="1"/>
    <x v="1"/>
    <x v="170"/>
    <s v="Masonry"/>
    <x v="5"/>
    <x v="0"/>
    <x v="0"/>
    <x v="0"/>
  </r>
  <r>
    <s v="100674"/>
    <x v="89"/>
    <x v="0"/>
    <x v="0"/>
    <x v="0"/>
    <x v="171"/>
    <s v="Frame"/>
    <x v="4"/>
    <x v="1"/>
    <x v="1"/>
    <x v="1"/>
  </r>
  <r>
    <s v="100589"/>
    <x v="90"/>
    <x v="1"/>
    <x v="1"/>
    <x v="1"/>
    <x v="172"/>
    <s v="Frame"/>
    <x v="2"/>
    <x v="0"/>
    <x v="0"/>
    <x v="0"/>
  </r>
  <r>
    <s v="100590"/>
    <x v="90"/>
    <x v="1"/>
    <x v="1"/>
    <x v="1"/>
    <x v="173"/>
    <s v="Masonry"/>
    <x v="2"/>
    <x v="0"/>
    <x v="0"/>
    <x v="0"/>
  </r>
  <r>
    <s v="100675"/>
    <x v="90"/>
    <x v="0"/>
    <x v="0"/>
    <x v="0"/>
    <x v="174"/>
    <s v="Frame"/>
    <x v="1"/>
    <x v="1"/>
    <x v="1"/>
    <x v="1"/>
  </r>
  <r>
    <s v="100648"/>
    <x v="91"/>
    <x v="0"/>
    <x v="0"/>
    <x v="0"/>
    <x v="175"/>
    <s v="Masonry"/>
    <x v="0"/>
    <x v="0"/>
    <x v="0"/>
    <x v="0"/>
  </r>
  <r>
    <s v="100683"/>
    <x v="91"/>
    <x v="0"/>
    <x v="3"/>
    <x v="0"/>
    <x v="176"/>
    <s v="Masonry"/>
    <x v="4"/>
    <x v="1"/>
    <x v="1"/>
    <x v="1"/>
  </r>
  <r>
    <s v="100647"/>
    <x v="92"/>
    <x v="0"/>
    <x v="1"/>
    <x v="1"/>
    <x v="177"/>
    <s v="Masonry"/>
    <x v="1"/>
    <x v="1"/>
    <x v="1"/>
    <x v="1"/>
  </r>
  <r>
    <s v="100602"/>
    <x v="93"/>
    <x v="1"/>
    <x v="0"/>
    <x v="0"/>
    <x v="178"/>
    <s v="Frame"/>
    <x v="2"/>
    <x v="0"/>
    <x v="0"/>
    <x v="0"/>
  </r>
  <r>
    <s v="100672"/>
    <x v="93"/>
    <x v="0"/>
    <x v="4"/>
    <x v="2"/>
    <x v="179"/>
    <s v="Frame"/>
    <x v="7"/>
    <x v="0"/>
    <x v="0"/>
    <x v="0"/>
  </r>
  <r>
    <s v="100600"/>
    <x v="94"/>
    <x v="0"/>
    <x v="1"/>
    <x v="1"/>
    <x v="180"/>
    <s v="Frame"/>
    <x v="3"/>
    <x v="1"/>
    <x v="1"/>
    <x v="1"/>
  </r>
  <r>
    <s v="100655"/>
    <x v="94"/>
    <x v="0"/>
    <x v="0"/>
    <x v="0"/>
    <x v="181"/>
    <s v="Masonry"/>
    <x v="7"/>
    <x v="1"/>
    <x v="1"/>
    <x v="1"/>
  </r>
  <r>
    <s v="100671"/>
    <x v="94"/>
    <x v="1"/>
    <x v="0"/>
    <x v="0"/>
    <x v="182"/>
    <s v="Frame"/>
    <x v="2"/>
    <x v="0"/>
    <x v="0"/>
    <x v="0"/>
  </r>
  <r>
    <s v="100646"/>
    <x v="95"/>
    <x v="0"/>
    <x v="0"/>
    <x v="0"/>
    <x v="183"/>
    <s v="Frame"/>
    <x v="1"/>
    <x v="1"/>
    <x v="1"/>
    <x v="1"/>
  </r>
  <r>
    <s v="100618"/>
    <x v="96"/>
    <x v="0"/>
    <x v="0"/>
    <x v="0"/>
    <x v="184"/>
    <s v="Metal Clad"/>
    <x v="3"/>
    <x v="1"/>
    <x v="1"/>
    <x v="1"/>
  </r>
  <r>
    <s v="100681"/>
    <x v="96"/>
    <x v="0"/>
    <x v="0"/>
    <x v="0"/>
    <x v="185"/>
    <s v="Metal Clad"/>
    <x v="1"/>
    <x v="1"/>
    <x v="1"/>
    <x v="1"/>
  </r>
  <r>
    <s v="100619"/>
    <x v="97"/>
    <x v="1"/>
    <x v="0"/>
    <x v="0"/>
    <x v="186"/>
    <s v="Frame"/>
    <x v="2"/>
    <x v="0"/>
    <x v="0"/>
    <x v="0"/>
  </r>
  <r>
    <s v="100627"/>
    <x v="98"/>
    <x v="0"/>
    <x v="0"/>
    <x v="0"/>
    <x v="187"/>
    <s v="Fire Resist"/>
    <x v="1"/>
    <x v="1"/>
    <x v="1"/>
    <x v="1"/>
  </r>
  <r>
    <s v="100670"/>
    <x v="98"/>
    <x v="0"/>
    <x v="5"/>
    <x v="3"/>
    <x v="188"/>
    <s v="Frame"/>
    <x v="1"/>
    <x v="0"/>
    <x v="0"/>
    <x v="0"/>
  </r>
  <r>
    <s v="100689"/>
    <x v="98"/>
    <x v="0"/>
    <x v="0"/>
    <x v="0"/>
    <x v="189"/>
    <s v="Frame"/>
    <x v="4"/>
    <x v="1"/>
    <x v="1"/>
    <x v="1"/>
  </r>
  <r>
    <s v="100726"/>
    <x v="98"/>
    <x v="0"/>
    <x v="0"/>
    <x v="0"/>
    <x v="190"/>
    <s v="Frame"/>
    <x v="4"/>
    <x v="0"/>
    <x v="0"/>
    <x v="0"/>
  </r>
  <r>
    <s v="100702"/>
    <x v="99"/>
    <x v="0"/>
    <x v="4"/>
    <x v="2"/>
    <x v="191"/>
    <s v="Frame"/>
    <x v="1"/>
    <x v="0"/>
    <x v="0"/>
    <x v="0"/>
  </r>
  <r>
    <s v="100703"/>
    <x v="99"/>
    <x v="0"/>
    <x v="3"/>
    <x v="0"/>
    <x v="192"/>
    <s v="Fire Resist"/>
    <x v="4"/>
    <x v="1"/>
    <x v="1"/>
    <x v="1"/>
  </r>
  <r>
    <s v="100635"/>
    <x v="100"/>
    <x v="0"/>
    <x v="7"/>
    <x v="3"/>
    <x v="193"/>
    <s v="Frame"/>
    <x v="1"/>
    <x v="0"/>
    <x v="0"/>
    <x v="0"/>
  </r>
  <r>
    <s v="100736"/>
    <x v="100"/>
    <x v="1"/>
    <x v="4"/>
    <x v="2"/>
    <x v="194"/>
    <s v="Frame"/>
    <x v="2"/>
    <x v="0"/>
    <x v="0"/>
    <x v="0"/>
  </r>
  <r>
    <s v="100737"/>
    <x v="100"/>
    <x v="0"/>
    <x v="3"/>
    <x v="0"/>
    <x v="195"/>
    <s v="Frame"/>
    <x v="4"/>
    <x v="1"/>
    <x v="1"/>
    <x v="1"/>
  </r>
  <r>
    <s v="100644"/>
    <x v="101"/>
    <x v="0"/>
    <x v="0"/>
    <x v="0"/>
    <x v="196"/>
    <s v="Masonry"/>
    <x v="4"/>
    <x v="1"/>
    <x v="1"/>
    <x v="1"/>
  </r>
  <r>
    <s v="100643"/>
    <x v="102"/>
    <x v="0"/>
    <x v="0"/>
    <x v="0"/>
    <x v="197"/>
    <s v="Fire Resist"/>
    <x v="3"/>
    <x v="1"/>
    <x v="1"/>
    <x v="1"/>
  </r>
  <r>
    <s v="100698"/>
    <x v="102"/>
    <x v="0"/>
    <x v="0"/>
    <x v="0"/>
    <x v="198"/>
    <s v="Fire Resist"/>
    <x v="0"/>
    <x v="0"/>
    <x v="0"/>
    <x v="0"/>
  </r>
  <r>
    <s v="100652"/>
    <x v="103"/>
    <x v="0"/>
    <x v="5"/>
    <x v="3"/>
    <x v="199"/>
    <s v="Frame"/>
    <x v="1"/>
    <x v="0"/>
    <x v="0"/>
    <x v="0"/>
  </r>
  <r>
    <s v="100653"/>
    <x v="103"/>
    <x v="0"/>
    <x v="3"/>
    <x v="0"/>
    <x v="200"/>
    <s v="Frame"/>
    <x v="2"/>
    <x v="0"/>
    <x v="0"/>
    <x v="0"/>
  </r>
  <r>
    <s v="100705"/>
    <x v="103"/>
    <x v="1"/>
    <x v="0"/>
    <x v="0"/>
    <x v="201"/>
    <s v="Frame"/>
    <x v="2"/>
    <x v="0"/>
    <x v="0"/>
    <x v="0"/>
  </r>
  <r>
    <s v="100718"/>
    <x v="103"/>
    <x v="0"/>
    <x v="0"/>
    <x v="0"/>
    <x v="202"/>
    <s v="Masonry"/>
    <x v="4"/>
    <x v="0"/>
    <x v="1"/>
    <x v="0"/>
  </r>
  <r>
    <s v="100744"/>
    <x v="103"/>
    <x v="0"/>
    <x v="0"/>
    <x v="0"/>
    <x v="203"/>
    <s v="Frame"/>
    <x v="1"/>
    <x v="1"/>
    <x v="1"/>
    <x v="1"/>
  </r>
  <r>
    <s v="100709"/>
    <x v="104"/>
    <x v="1"/>
    <x v="7"/>
    <x v="3"/>
    <x v="204"/>
    <s v="Frame"/>
    <x v="12"/>
    <x v="1"/>
    <x v="1"/>
    <x v="1"/>
  </r>
  <r>
    <s v="100749"/>
    <x v="104"/>
    <x v="0"/>
    <x v="0"/>
    <x v="0"/>
    <x v="205"/>
    <s v="Frame"/>
    <x v="1"/>
    <x v="1"/>
    <x v="1"/>
    <x v="1"/>
  </r>
  <r>
    <s v="100751"/>
    <x v="104"/>
    <x v="0"/>
    <x v="3"/>
    <x v="0"/>
    <x v="206"/>
    <s v="Masonry"/>
    <x v="4"/>
    <x v="0"/>
    <x v="1"/>
    <x v="0"/>
  </r>
  <r>
    <s v="100752"/>
    <x v="104"/>
    <x v="0"/>
    <x v="0"/>
    <x v="0"/>
    <x v="207"/>
    <s v="Frame"/>
    <x v="4"/>
    <x v="0"/>
    <x v="1"/>
    <x v="0"/>
  </r>
  <r>
    <s v="100696"/>
    <x v="105"/>
    <x v="0"/>
    <x v="2"/>
    <x v="1"/>
    <x v="208"/>
    <s v="Masonry"/>
    <x v="1"/>
    <x v="1"/>
    <x v="1"/>
    <x v="1"/>
  </r>
  <r>
    <s v="100742"/>
    <x v="105"/>
    <x v="0"/>
    <x v="1"/>
    <x v="1"/>
    <x v="209"/>
    <s v="Masonry"/>
    <x v="1"/>
    <x v="1"/>
    <x v="1"/>
    <x v="1"/>
  </r>
  <r>
    <s v="100666"/>
    <x v="106"/>
    <x v="1"/>
    <x v="0"/>
    <x v="0"/>
    <x v="210"/>
    <s v="Frame"/>
    <x v="2"/>
    <x v="0"/>
    <x v="0"/>
    <x v="0"/>
  </r>
  <r>
    <s v="100667"/>
    <x v="107"/>
    <x v="1"/>
    <x v="0"/>
    <x v="0"/>
    <x v="211"/>
    <s v="Frame"/>
    <x v="2"/>
    <x v="0"/>
    <x v="0"/>
    <x v="0"/>
  </r>
  <r>
    <s v="100740"/>
    <x v="107"/>
    <x v="0"/>
    <x v="1"/>
    <x v="1"/>
    <x v="212"/>
    <s v="Masonry"/>
    <x v="1"/>
    <x v="0"/>
    <x v="0"/>
    <x v="0"/>
  </r>
  <r>
    <s v="100757"/>
    <x v="107"/>
    <x v="0"/>
    <x v="1"/>
    <x v="1"/>
    <x v="213"/>
    <s v="Masonry"/>
    <x v="1"/>
    <x v="1"/>
    <x v="1"/>
    <x v="1"/>
  </r>
  <r>
    <s v="100750"/>
    <x v="108"/>
    <x v="0"/>
    <x v="4"/>
    <x v="2"/>
    <x v="214"/>
    <s v="Frame"/>
    <x v="1"/>
    <x v="1"/>
    <x v="1"/>
    <x v="1"/>
  </r>
  <r>
    <s v="100756"/>
    <x v="108"/>
    <x v="0"/>
    <x v="0"/>
    <x v="0"/>
    <x v="215"/>
    <s v="Frame"/>
    <x v="1"/>
    <x v="1"/>
    <x v="1"/>
    <x v="1"/>
  </r>
  <r>
    <s v="100754"/>
    <x v="109"/>
    <x v="0"/>
    <x v="0"/>
    <x v="0"/>
    <x v="216"/>
    <s v="Metal Clad"/>
    <x v="12"/>
    <x v="1"/>
    <x v="1"/>
    <x v="1"/>
  </r>
  <r>
    <s v="100764"/>
    <x v="109"/>
    <x v="0"/>
    <x v="0"/>
    <x v="0"/>
    <x v="217"/>
    <s v="Frame"/>
    <x v="4"/>
    <x v="1"/>
    <x v="0"/>
    <x v="0"/>
  </r>
  <r>
    <s v="100724"/>
    <x v="110"/>
    <x v="0"/>
    <x v="0"/>
    <x v="0"/>
    <x v="218"/>
    <s v="Frame"/>
    <x v="4"/>
    <x v="1"/>
    <x v="1"/>
    <x v="1"/>
  </r>
  <r>
    <s v="100686"/>
    <x v="111"/>
    <x v="0"/>
    <x v="0"/>
    <x v="0"/>
    <x v="219"/>
    <s v="Frame"/>
    <x v="8"/>
    <x v="0"/>
    <x v="1"/>
    <x v="0"/>
  </r>
  <r>
    <s v="100761"/>
    <x v="112"/>
    <x v="0"/>
    <x v="4"/>
    <x v="2"/>
    <x v="220"/>
    <s v="Frame"/>
    <x v="11"/>
    <x v="1"/>
    <x v="1"/>
    <x v="1"/>
  </r>
  <r>
    <s v="100695"/>
    <x v="113"/>
    <x v="0"/>
    <x v="0"/>
    <x v="0"/>
    <x v="221"/>
    <s v="Frame"/>
    <x v="3"/>
    <x v="1"/>
    <x v="1"/>
    <x v="1"/>
  </r>
  <r>
    <s v="100727"/>
    <x v="113"/>
    <x v="1"/>
    <x v="1"/>
    <x v="1"/>
    <x v="222"/>
    <s v="Masonry"/>
    <x v="2"/>
    <x v="0"/>
    <x v="0"/>
    <x v="0"/>
  </r>
  <r>
    <s v="100777"/>
    <x v="113"/>
    <x v="0"/>
    <x v="5"/>
    <x v="3"/>
    <x v="223"/>
    <s v="Masonry"/>
    <x v="1"/>
    <x v="0"/>
    <x v="0"/>
    <x v="0"/>
  </r>
  <r>
    <s v="100774"/>
    <x v="114"/>
    <x v="0"/>
    <x v="0"/>
    <x v="0"/>
    <x v="224"/>
    <s v="Frame"/>
    <x v="1"/>
    <x v="1"/>
    <x v="1"/>
    <x v="1"/>
  </r>
  <r>
    <s v="100720"/>
    <x v="115"/>
    <x v="0"/>
    <x v="2"/>
    <x v="1"/>
    <x v="225"/>
    <s v="Masonry"/>
    <x v="4"/>
    <x v="0"/>
    <x v="1"/>
    <x v="0"/>
  </r>
  <r>
    <s v="100723"/>
    <x v="115"/>
    <x v="0"/>
    <x v="3"/>
    <x v="0"/>
    <x v="226"/>
    <s v="Frame"/>
    <x v="4"/>
    <x v="0"/>
    <x v="0"/>
    <x v="0"/>
  </r>
  <r>
    <s v="100759"/>
    <x v="115"/>
    <x v="0"/>
    <x v="0"/>
    <x v="0"/>
    <x v="227"/>
    <s v="Frame"/>
    <x v="4"/>
    <x v="1"/>
    <x v="1"/>
    <x v="1"/>
  </r>
  <r>
    <s v="100722"/>
    <x v="116"/>
    <x v="1"/>
    <x v="0"/>
    <x v="0"/>
    <x v="228"/>
    <s v="Frame"/>
    <x v="2"/>
    <x v="0"/>
    <x v="0"/>
    <x v="0"/>
  </r>
  <r>
    <s v="100731"/>
    <x v="116"/>
    <x v="0"/>
    <x v="0"/>
    <x v="0"/>
    <x v="229"/>
    <s v="Masonry"/>
    <x v="1"/>
    <x v="1"/>
    <x v="1"/>
    <x v="1"/>
  </r>
  <r>
    <s v="100755"/>
    <x v="116"/>
    <x v="0"/>
    <x v="1"/>
    <x v="1"/>
    <x v="230"/>
    <s v="Masonry"/>
    <x v="1"/>
    <x v="1"/>
    <x v="0"/>
    <x v="0"/>
  </r>
  <r>
    <s v="100745"/>
    <x v="117"/>
    <x v="1"/>
    <x v="1"/>
    <x v="1"/>
    <x v="231"/>
    <s v="Frame"/>
    <x v="2"/>
    <x v="0"/>
    <x v="0"/>
    <x v="0"/>
  </r>
  <r>
    <s v="100746"/>
    <x v="117"/>
    <x v="0"/>
    <x v="0"/>
    <x v="0"/>
    <x v="205"/>
    <s v="Frame"/>
    <x v="4"/>
    <x v="1"/>
    <x v="1"/>
    <x v="1"/>
  </r>
  <r>
    <s v="100747"/>
    <x v="117"/>
    <x v="0"/>
    <x v="1"/>
    <x v="1"/>
    <x v="232"/>
    <s v="Masonry"/>
    <x v="1"/>
    <x v="0"/>
    <x v="0"/>
    <x v="0"/>
  </r>
  <r>
    <s v="100780"/>
    <x v="118"/>
    <x v="0"/>
    <x v="3"/>
    <x v="0"/>
    <x v="233"/>
    <s v="Frame"/>
    <x v="4"/>
    <x v="1"/>
    <x v="0"/>
    <x v="0"/>
  </r>
  <r>
    <s v="100760"/>
    <x v="119"/>
    <x v="0"/>
    <x v="1"/>
    <x v="1"/>
    <x v="234"/>
    <s v="Masonry"/>
    <x v="4"/>
    <x v="1"/>
    <x v="1"/>
    <x v="1"/>
  </r>
  <r>
    <s v="100781"/>
    <x v="119"/>
    <x v="0"/>
    <x v="0"/>
    <x v="0"/>
    <x v="235"/>
    <s v="Frame"/>
    <x v="1"/>
    <x v="0"/>
    <x v="0"/>
    <x v="0"/>
  </r>
  <r>
    <s v="100783"/>
    <x v="119"/>
    <x v="0"/>
    <x v="7"/>
    <x v="3"/>
    <x v="236"/>
    <s v="Frame"/>
    <x v="7"/>
    <x v="0"/>
    <x v="0"/>
    <x v="0"/>
  </r>
  <r>
    <s v="100768"/>
    <x v="120"/>
    <x v="0"/>
    <x v="1"/>
    <x v="1"/>
    <x v="237"/>
    <s v="Frame"/>
    <x v="2"/>
    <x v="0"/>
    <x v="0"/>
    <x v="0"/>
  </r>
  <r>
    <s v="100769"/>
    <x v="120"/>
    <x v="0"/>
    <x v="3"/>
    <x v="0"/>
    <x v="238"/>
    <s v="Frame"/>
    <x v="1"/>
    <x v="1"/>
    <x v="1"/>
    <x v="1"/>
  </r>
  <r>
    <s v="100775"/>
    <x v="120"/>
    <x v="1"/>
    <x v="0"/>
    <x v="0"/>
    <x v="239"/>
    <s v="Frame"/>
    <x v="2"/>
    <x v="0"/>
    <x v="0"/>
    <x v="0"/>
  </r>
  <r>
    <s v="100773"/>
    <x v="121"/>
    <x v="0"/>
    <x v="0"/>
    <x v="0"/>
    <x v="240"/>
    <s v="Frame"/>
    <x v="3"/>
    <x v="1"/>
    <x v="1"/>
    <x v="1"/>
  </r>
  <r>
    <s v="100789"/>
    <x v="122"/>
    <x v="0"/>
    <x v="0"/>
    <x v="0"/>
    <x v="241"/>
    <s v="Frame"/>
    <x v="12"/>
    <x v="1"/>
    <x v="1"/>
    <x v="1"/>
  </r>
  <r>
    <s v="100790"/>
    <x v="122"/>
    <x v="0"/>
    <x v="3"/>
    <x v="0"/>
    <x v="242"/>
    <s v="Frame"/>
    <x v="2"/>
    <x v="1"/>
    <x v="0"/>
    <x v="0"/>
  </r>
  <r>
    <s v="100792"/>
    <x v="122"/>
    <x v="1"/>
    <x v="4"/>
    <x v="2"/>
    <x v="243"/>
    <s v="Metal Clad"/>
    <x v="2"/>
    <x v="0"/>
    <x v="0"/>
    <x v="0"/>
  </r>
  <r>
    <s v="100793"/>
    <x v="123"/>
    <x v="0"/>
    <x v="0"/>
    <x v="0"/>
    <x v="244"/>
    <s v="Frame"/>
    <x v="1"/>
    <x v="0"/>
    <x v="1"/>
    <x v="0"/>
  </r>
  <r>
    <s v="100797"/>
    <x v="124"/>
    <x v="1"/>
    <x v="0"/>
    <x v="0"/>
    <x v="245"/>
    <s v="Frame"/>
    <x v="2"/>
    <x v="0"/>
    <x v="0"/>
    <x v="0"/>
  </r>
  <r>
    <s v="100799"/>
    <x v="125"/>
    <x v="0"/>
    <x v="6"/>
    <x v="2"/>
    <x v="246"/>
    <s v="Masonry"/>
    <x v="0"/>
    <x v="0"/>
    <x v="0"/>
    <x v="0"/>
  </r>
  <r>
    <s v="100800"/>
    <x v="125"/>
    <x v="0"/>
    <x v="0"/>
    <x v="0"/>
    <x v="247"/>
    <s v="Frame"/>
    <x v="1"/>
    <x v="0"/>
    <x v="0"/>
    <x v="0"/>
  </r>
  <r>
    <s v="100801"/>
    <x v="126"/>
    <x v="1"/>
    <x v="1"/>
    <x v="1"/>
    <x v="248"/>
    <s v="Frame"/>
    <x v="2"/>
    <x v="1"/>
    <x v="0"/>
    <x v="0"/>
  </r>
  <r>
    <s v="100803"/>
    <x v="126"/>
    <x v="0"/>
    <x v="1"/>
    <x v="1"/>
    <x v="249"/>
    <s v="Masonry"/>
    <x v="1"/>
    <x v="1"/>
    <x v="1"/>
    <x v="1"/>
  </r>
  <r>
    <s v="100805"/>
    <x v="127"/>
    <x v="1"/>
    <x v="0"/>
    <x v="0"/>
    <x v="250"/>
    <s v="Frame"/>
    <x v="0"/>
    <x v="0"/>
    <x v="0"/>
    <x v="0"/>
  </r>
  <r>
    <s v="100808"/>
    <x v="128"/>
    <x v="0"/>
    <x v="1"/>
    <x v="1"/>
    <x v="251"/>
    <s v="Frame"/>
    <x v="1"/>
    <x v="0"/>
    <x v="0"/>
    <x v="0"/>
  </r>
  <r>
    <s v="100810"/>
    <x v="128"/>
    <x v="0"/>
    <x v="0"/>
    <x v="0"/>
    <x v="252"/>
    <s v="Masonry"/>
    <x v="3"/>
    <x v="1"/>
    <x v="1"/>
    <x v="1"/>
  </r>
  <r>
    <s v="100811"/>
    <x v="128"/>
    <x v="1"/>
    <x v="1"/>
    <x v="1"/>
    <x v="253"/>
    <s v="Frame"/>
    <x v="2"/>
    <x v="0"/>
    <x v="0"/>
    <x v="0"/>
  </r>
  <r>
    <s v="100813"/>
    <x v="128"/>
    <x v="0"/>
    <x v="0"/>
    <x v="0"/>
    <x v="254"/>
    <s v="Frame"/>
    <x v="1"/>
    <x v="0"/>
    <x v="0"/>
    <x v="0"/>
  </r>
  <r>
    <s v="100814"/>
    <x v="128"/>
    <x v="0"/>
    <x v="1"/>
    <x v="1"/>
    <x v="255"/>
    <s v="Masonry"/>
    <x v="5"/>
    <x v="0"/>
    <x v="0"/>
    <x v="0"/>
  </r>
  <r>
    <s v="100817"/>
    <x v="129"/>
    <x v="0"/>
    <x v="3"/>
    <x v="0"/>
    <x v="256"/>
    <s v="Masonry"/>
    <x v="4"/>
    <x v="1"/>
    <x v="1"/>
    <x v="1"/>
  </r>
  <r>
    <s v="100818"/>
    <x v="129"/>
    <x v="0"/>
    <x v="2"/>
    <x v="1"/>
    <x v="257"/>
    <s v="Fire Resist"/>
    <x v="1"/>
    <x v="1"/>
    <x v="1"/>
    <x v="1"/>
  </r>
  <r>
    <s v="100819"/>
    <x v="130"/>
    <x v="0"/>
    <x v="4"/>
    <x v="2"/>
    <x v="258"/>
    <s v="Frame"/>
    <x v="3"/>
    <x v="1"/>
    <x v="1"/>
    <x v="1"/>
  </r>
  <r>
    <s v="100821"/>
    <x v="130"/>
    <x v="1"/>
    <x v="1"/>
    <x v="1"/>
    <x v="259"/>
    <s v="Frame"/>
    <x v="2"/>
    <x v="0"/>
    <x v="0"/>
    <x v="0"/>
  </r>
  <r>
    <s v="100822"/>
    <x v="131"/>
    <x v="1"/>
    <x v="0"/>
    <x v="0"/>
    <x v="260"/>
    <s v="Frame"/>
    <x v="2"/>
    <x v="0"/>
    <x v="0"/>
    <x v="0"/>
  </r>
  <r>
    <s v="100823"/>
    <x v="131"/>
    <x v="0"/>
    <x v="0"/>
    <x v="0"/>
    <x v="261"/>
    <s v="Frame"/>
    <x v="12"/>
    <x v="0"/>
    <x v="0"/>
    <x v="0"/>
  </r>
  <r>
    <s v="100824"/>
    <x v="132"/>
    <x v="1"/>
    <x v="0"/>
    <x v="0"/>
    <x v="262"/>
    <s v="Frame"/>
    <x v="2"/>
    <x v="0"/>
    <x v="0"/>
    <x v="0"/>
  </r>
  <r>
    <s v="100825"/>
    <x v="132"/>
    <x v="0"/>
    <x v="1"/>
    <x v="1"/>
    <x v="263"/>
    <s v="Masonry"/>
    <x v="4"/>
    <x v="0"/>
    <x v="0"/>
    <x v="0"/>
  </r>
  <r>
    <s v="100826"/>
    <x v="132"/>
    <x v="0"/>
    <x v="0"/>
    <x v="0"/>
    <x v="264"/>
    <s v="Frame"/>
    <x v="4"/>
    <x v="1"/>
    <x v="1"/>
    <x v="1"/>
  </r>
  <r>
    <s v="100828"/>
    <x v="133"/>
    <x v="0"/>
    <x v="9"/>
    <x v="2"/>
    <x v="265"/>
    <s v="Masonry"/>
    <x v="1"/>
    <x v="1"/>
    <x v="1"/>
    <x v="1"/>
  </r>
  <r>
    <s v="100831"/>
    <x v="134"/>
    <x v="0"/>
    <x v="3"/>
    <x v="0"/>
    <x v="266"/>
    <s v="Frame"/>
    <x v="3"/>
    <x v="1"/>
    <x v="1"/>
    <x v="1"/>
  </r>
  <r>
    <s v="100832"/>
    <x v="134"/>
    <x v="0"/>
    <x v="0"/>
    <x v="0"/>
    <x v="267"/>
    <s v="Frame"/>
    <x v="4"/>
    <x v="1"/>
    <x v="1"/>
    <x v="1"/>
  </r>
  <r>
    <s v="100834"/>
    <x v="135"/>
    <x v="0"/>
    <x v="0"/>
    <x v="0"/>
    <x v="268"/>
    <s v="Masonry"/>
    <x v="4"/>
    <x v="0"/>
    <x v="0"/>
    <x v="0"/>
  </r>
  <r>
    <s v="100836"/>
    <x v="135"/>
    <x v="0"/>
    <x v="1"/>
    <x v="1"/>
    <x v="269"/>
    <s v="Masonry"/>
    <x v="1"/>
    <x v="0"/>
    <x v="0"/>
    <x v="0"/>
  </r>
  <r>
    <s v="100837"/>
    <x v="135"/>
    <x v="0"/>
    <x v="1"/>
    <x v="1"/>
    <x v="270"/>
    <s v="Fire Resist"/>
    <x v="1"/>
    <x v="0"/>
    <x v="1"/>
    <x v="0"/>
  </r>
  <r>
    <s v="100838"/>
    <x v="135"/>
    <x v="0"/>
    <x v="1"/>
    <x v="1"/>
    <x v="271"/>
    <s v="Masonry"/>
    <x v="2"/>
    <x v="0"/>
    <x v="0"/>
    <x v="0"/>
  </r>
  <r>
    <s v="100839"/>
    <x v="136"/>
    <x v="0"/>
    <x v="3"/>
    <x v="0"/>
    <x v="272"/>
    <s v="Frame"/>
    <x v="3"/>
    <x v="1"/>
    <x v="0"/>
    <x v="0"/>
  </r>
  <r>
    <s v="100844"/>
    <x v="137"/>
    <x v="0"/>
    <x v="1"/>
    <x v="1"/>
    <x v="273"/>
    <s v="Masonry"/>
    <x v="3"/>
    <x v="1"/>
    <x v="1"/>
    <x v="1"/>
  </r>
  <r>
    <s v="100845"/>
    <x v="137"/>
    <x v="0"/>
    <x v="0"/>
    <x v="0"/>
    <x v="274"/>
    <s v="Frame"/>
    <x v="1"/>
    <x v="1"/>
    <x v="1"/>
    <x v="1"/>
  </r>
  <r>
    <s v="100846"/>
    <x v="137"/>
    <x v="0"/>
    <x v="0"/>
    <x v="0"/>
    <x v="275"/>
    <s v="Fire Resist"/>
    <x v="8"/>
    <x v="1"/>
    <x v="1"/>
    <x v="1"/>
  </r>
  <r>
    <s v="100850"/>
    <x v="138"/>
    <x v="0"/>
    <x v="2"/>
    <x v="1"/>
    <x v="276"/>
    <s v="Frame"/>
    <x v="2"/>
    <x v="0"/>
    <x v="0"/>
    <x v="0"/>
  </r>
  <r>
    <s v="100854"/>
    <x v="139"/>
    <x v="1"/>
    <x v="4"/>
    <x v="2"/>
    <x v="277"/>
    <s v="Frame"/>
    <x v="2"/>
    <x v="0"/>
    <x v="0"/>
    <x v="0"/>
  </r>
  <r>
    <s v="100856"/>
    <x v="140"/>
    <x v="0"/>
    <x v="3"/>
    <x v="0"/>
    <x v="278"/>
    <s v="Frame"/>
    <x v="4"/>
    <x v="1"/>
    <x v="1"/>
    <x v="1"/>
  </r>
  <r>
    <s v="100857"/>
    <x v="141"/>
    <x v="1"/>
    <x v="2"/>
    <x v="1"/>
    <x v="279"/>
    <s v="Frame"/>
    <x v="2"/>
    <x v="0"/>
    <x v="0"/>
    <x v="0"/>
  </r>
  <r>
    <s v="100859"/>
    <x v="141"/>
    <x v="0"/>
    <x v="0"/>
    <x v="0"/>
    <x v="280"/>
    <s v="Fire Resist"/>
    <x v="1"/>
    <x v="1"/>
    <x v="1"/>
    <x v="1"/>
  </r>
  <r>
    <s v="100861"/>
    <x v="141"/>
    <x v="0"/>
    <x v="0"/>
    <x v="0"/>
    <x v="281"/>
    <s v="Frame"/>
    <x v="4"/>
    <x v="1"/>
    <x v="1"/>
    <x v="1"/>
  </r>
  <r>
    <s v="100863"/>
    <x v="142"/>
    <x v="0"/>
    <x v="0"/>
    <x v="0"/>
    <x v="282"/>
    <s v="Frame"/>
    <x v="1"/>
    <x v="1"/>
    <x v="1"/>
    <x v="1"/>
  </r>
  <r>
    <s v="100864"/>
    <x v="142"/>
    <x v="0"/>
    <x v="0"/>
    <x v="0"/>
    <x v="283"/>
    <s v="Fire Resist"/>
    <x v="1"/>
    <x v="1"/>
    <x v="1"/>
    <x v="1"/>
  </r>
  <r>
    <s v="100868"/>
    <x v="143"/>
    <x v="0"/>
    <x v="1"/>
    <x v="1"/>
    <x v="284"/>
    <s v="Frame"/>
    <x v="2"/>
    <x v="0"/>
    <x v="0"/>
    <x v="0"/>
  </r>
  <r>
    <s v="100869"/>
    <x v="143"/>
    <x v="0"/>
    <x v="0"/>
    <x v="0"/>
    <x v="285"/>
    <s v="Metal Clad"/>
    <x v="4"/>
    <x v="0"/>
    <x v="0"/>
    <x v="0"/>
  </r>
  <r>
    <s v="100870"/>
    <x v="144"/>
    <x v="1"/>
    <x v="0"/>
    <x v="0"/>
    <x v="286"/>
    <s v="Fire Resist"/>
    <x v="12"/>
    <x v="0"/>
    <x v="0"/>
    <x v="0"/>
  </r>
  <r>
    <s v="100872"/>
    <x v="145"/>
    <x v="0"/>
    <x v="0"/>
    <x v="0"/>
    <x v="287"/>
    <s v="Frame"/>
    <x v="4"/>
    <x v="1"/>
    <x v="1"/>
    <x v="1"/>
  </r>
  <r>
    <s v="100873"/>
    <x v="146"/>
    <x v="0"/>
    <x v="4"/>
    <x v="2"/>
    <x v="288"/>
    <s v="Masonry"/>
    <x v="11"/>
    <x v="0"/>
    <x v="0"/>
    <x v="0"/>
  </r>
  <r>
    <s v="100874"/>
    <x v="147"/>
    <x v="0"/>
    <x v="0"/>
    <x v="0"/>
    <x v="289"/>
    <s v="Frame"/>
    <x v="1"/>
    <x v="0"/>
    <x v="0"/>
    <x v="0"/>
  </r>
  <r>
    <s v="100875"/>
    <x v="148"/>
    <x v="0"/>
    <x v="0"/>
    <x v="0"/>
    <x v="290"/>
    <s v="Frame"/>
    <x v="4"/>
    <x v="1"/>
    <x v="1"/>
    <x v="1"/>
  </r>
  <r>
    <s v="100876"/>
    <x v="148"/>
    <x v="0"/>
    <x v="0"/>
    <x v="0"/>
    <x v="291"/>
    <s v="Frame"/>
    <x v="4"/>
    <x v="0"/>
    <x v="1"/>
    <x v="0"/>
  </r>
  <r>
    <s v="100878"/>
    <x v="148"/>
    <x v="0"/>
    <x v="0"/>
    <x v="0"/>
    <x v="292"/>
    <s v="Frame"/>
    <x v="4"/>
    <x v="1"/>
    <x v="1"/>
    <x v="1"/>
  </r>
  <r>
    <s v="100882"/>
    <x v="149"/>
    <x v="0"/>
    <x v="2"/>
    <x v="1"/>
    <x v="293"/>
    <s v="Frame"/>
    <x v="1"/>
    <x v="0"/>
    <x v="0"/>
    <x v="0"/>
  </r>
  <r>
    <s v="100883"/>
    <x v="150"/>
    <x v="0"/>
    <x v="0"/>
    <x v="0"/>
    <x v="294"/>
    <s v="Frame"/>
    <x v="4"/>
    <x v="0"/>
    <x v="0"/>
    <x v="0"/>
  </r>
  <r>
    <s v="100885"/>
    <x v="150"/>
    <x v="0"/>
    <x v="1"/>
    <x v="1"/>
    <x v="295"/>
    <s v="Masonry"/>
    <x v="4"/>
    <x v="0"/>
    <x v="0"/>
    <x v="0"/>
  </r>
  <r>
    <s v="100886"/>
    <x v="150"/>
    <x v="0"/>
    <x v="0"/>
    <x v="0"/>
    <x v="296"/>
    <s v="Frame"/>
    <x v="1"/>
    <x v="1"/>
    <x v="1"/>
    <x v="1"/>
  </r>
  <r>
    <s v="100887"/>
    <x v="151"/>
    <x v="0"/>
    <x v="1"/>
    <x v="1"/>
    <x v="297"/>
    <s v="Fire Resist"/>
    <x v="9"/>
    <x v="1"/>
    <x v="1"/>
    <x v="1"/>
  </r>
  <r>
    <s v="100889"/>
    <x v="151"/>
    <x v="0"/>
    <x v="0"/>
    <x v="0"/>
    <x v="298"/>
    <s v="Frame"/>
    <x v="1"/>
    <x v="1"/>
    <x v="1"/>
    <x v="1"/>
  </r>
  <r>
    <s v="100894"/>
    <x v="152"/>
    <x v="0"/>
    <x v="0"/>
    <x v="0"/>
    <x v="299"/>
    <s v="Frame"/>
    <x v="3"/>
    <x v="1"/>
    <x v="1"/>
    <x v="1"/>
  </r>
  <r>
    <s v="100895"/>
    <x v="152"/>
    <x v="0"/>
    <x v="0"/>
    <x v="0"/>
    <x v="300"/>
    <s v="Frame"/>
    <x v="1"/>
    <x v="1"/>
    <x v="1"/>
    <x v="1"/>
  </r>
  <r>
    <s v="100898"/>
    <x v="153"/>
    <x v="0"/>
    <x v="0"/>
    <x v="0"/>
    <x v="301"/>
    <s v="Frame"/>
    <x v="4"/>
    <x v="0"/>
    <x v="0"/>
    <x v="0"/>
  </r>
  <r>
    <s v="100900"/>
    <x v="154"/>
    <x v="0"/>
    <x v="0"/>
    <x v="0"/>
    <x v="302"/>
    <s v="Frame"/>
    <x v="1"/>
    <x v="1"/>
    <x v="1"/>
    <x v="1"/>
  </r>
  <r>
    <s v="100901"/>
    <x v="154"/>
    <x v="0"/>
    <x v="0"/>
    <x v="0"/>
    <x v="303"/>
    <s v="Frame"/>
    <x v="8"/>
    <x v="1"/>
    <x v="1"/>
    <x v="1"/>
  </r>
  <r>
    <s v="100903"/>
    <x v="155"/>
    <x v="0"/>
    <x v="1"/>
    <x v="1"/>
    <x v="304"/>
    <s v="Frame"/>
    <x v="3"/>
    <x v="1"/>
    <x v="1"/>
    <x v="1"/>
  </r>
  <r>
    <s v="100904"/>
    <x v="156"/>
    <x v="0"/>
    <x v="6"/>
    <x v="2"/>
    <x v="305"/>
    <s v="Frame"/>
    <x v="4"/>
    <x v="0"/>
    <x v="0"/>
    <x v="0"/>
  </r>
  <r>
    <s v="100908"/>
    <x v="157"/>
    <x v="0"/>
    <x v="0"/>
    <x v="0"/>
    <x v="306"/>
    <s v="Frame"/>
    <x v="4"/>
    <x v="1"/>
    <x v="1"/>
    <x v="1"/>
  </r>
  <r>
    <s v="100909"/>
    <x v="157"/>
    <x v="0"/>
    <x v="0"/>
    <x v="0"/>
    <x v="307"/>
    <s v="Frame"/>
    <x v="4"/>
    <x v="1"/>
    <x v="1"/>
    <x v="1"/>
  </r>
  <r>
    <s v="100910"/>
    <x v="157"/>
    <x v="0"/>
    <x v="0"/>
    <x v="0"/>
    <x v="308"/>
    <s v="Metal Clad"/>
    <x v="4"/>
    <x v="1"/>
    <x v="1"/>
    <x v="1"/>
  </r>
  <r>
    <s v="100912"/>
    <x v="158"/>
    <x v="0"/>
    <x v="5"/>
    <x v="3"/>
    <x v="309"/>
    <s v="Masonry"/>
    <x v="7"/>
    <x v="0"/>
    <x v="0"/>
    <x v="0"/>
  </r>
  <r>
    <s v="100215"/>
    <x v="159"/>
    <x v="0"/>
    <x v="0"/>
    <x v="0"/>
    <x v="310"/>
    <s v="Masonry"/>
    <x v="0"/>
    <x v="0"/>
    <x v="0"/>
    <x v="0"/>
  </r>
  <r>
    <s v="100914"/>
    <x v="159"/>
    <x v="0"/>
    <x v="1"/>
    <x v="1"/>
    <x v="311"/>
    <s v="Frame"/>
    <x v="2"/>
    <x v="0"/>
    <x v="0"/>
    <x v="0"/>
  </r>
  <r>
    <s v="100916"/>
    <x v="160"/>
    <x v="0"/>
    <x v="0"/>
    <x v="0"/>
    <x v="312"/>
    <s v="Masonry"/>
    <x v="3"/>
    <x v="1"/>
    <x v="1"/>
    <x v="1"/>
  </r>
  <r>
    <s v="100919"/>
    <x v="161"/>
    <x v="0"/>
    <x v="1"/>
    <x v="1"/>
    <x v="313"/>
    <s v="Frame"/>
    <x v="12"/>
    <x v="0"/>
    <x v="0"/>
    <x v="0"/>
  </r>
  <r>
    <s v="100920"/>
    <x v="161"/>
    <x v="0"/>
    <x v="3"/>
    <x v="0"/>
    <x v="314"/>
    <s v="Frame"/>
    <x v="2"/>
    <x v="1"/>
    <x v="0"/>
    <x v="0"/>
  </r>
  <r>
    <s v="100228"/>
    <x v="162"/>
    <x v="0"/>
    <x v="9"/>
    <x v="2"/>
    <x v="315"/>
    <s v="Frame"/>
    <x v="7"/>
    <x v="0"/>
    <x v="0"/>
    <x v="0"/>
  </r>
  <r>
    <s v="100923"/>
    <x v="162"/>
    <x v="0"/>
    <x v="0"/>
    <x v="0"/>
    <x v="316"/>
    <s v="Frame"/>
    <x v="4"/>
    <x v="0"/>
    <x v="0"/>
    <x v="0"/>
  </r>
  <r>
    <s v="100927"/>
    <x v="163"/>
    <x v="0"/>
    <x v="4"/>
    <x v="2"/>
    <x v="317"/>
    <s v="Frame"/>
    <x v="7"/>
    <x v="0"/>
    <x v="0"/>
    <x v="0"/>
  </r>
  <r>
    <s v="100928"/>
    <x v="163"/>
    <x v="0"/>
    <x v="0"/>
    <x v="0"/>
    <x v="318"/>
    <s v="Frame"/>
    <x v="4"/>
    <x v="0"/>
    <x v="0"/>
    <x v="0"/>
  </r>
  <r>
    <s v="100929"/>
    <x v="163"/>
    <x v="1"/>
    <x v="0"/>
    <x v="0"/>
    <x v="319"/>
    <s v="Metal Clad"/>
    <x v="2"/>
    <x v="0"/>
    <x v="0"/>
    <x v="0"/>
  </r>
  <r>
    <s v="100214"/>
    <x v="164"/>
    <x v="0"/>
    <x v="0"/>
    <x v="0"/>
    <x v="320"/>
    <s v="Frame"/>
    <x v="1"/>
    <x v="1"/>
    <x v="1"/>
    <x v="1"/>
  </r>
  <r>
    <s v="100932"/>
    <x v="164"/>
    <x v="0"/>
    <x v="3"/>
    <x v="0"/>
    <x v="321"/>
    <s v="Frame"/>
    <x v="1"/>
    <x v="0"/>
    <x v="0"/>
    <x v="0"/>
  </r>
  <r>
    <s v="100933"/>
    <x v="164"/>
    <x v="0"/>
    <x v="1"/>
    <x v="1"/>
    <x v="322"/>
    <s v="Masonry"/>
    <x v="1"/>
    <x v="0"/>
    <x v="0"/>
    <x v="0"/>
  </r>
  <r>
    <s v="100934"/>
    <x v="165"/>
    <x v="0"/>
    <x v="1"/>
    <x v="1"/>
    <x v="323"/>
    <s v="Masonry"/>
    <x v="1"/>
    <x v="0"/>
    <x v="0"/>
    <x v="0"/>
  </r>
  <r>
    <s v="100936"/>
    <x v="166"/>
    <x v="1"/>
    <x v="2"/>
    <x v="1"/>
    <x v="324"/>
    <s v="Frame"/>
    <x v="2"/>
    <x v="0"/>
    <x v="0"/>
    <x v="0"/>
  </r>
  <r>
    <s v="100250"/>
    <x v="167"/>
    <x v="1"/>
    <x v="1"/>
    <x v="1"/>
    <x v="325"/>
    <s v="Frame"/>
    <x v="2"/>
    <x v="0"/>
    <x v="0"/>
    <x v="0"/>
  </r>
  <r>
    <s v="100939"/>
    <x v="167"/>
    <x v="0"/>
    <x v="3"/>
    <x v="0"/>
    <x v="326"/>
    <s v="Masonry"/>
    <x v="1"/>
    <x v="0"/>
    <x v="0"/>
    <x v="0"/>
  </r>
  <r>
    <s v="100940"/>
    <x v="168"/>
    <x v="0"/>
    <x v="0"/>
    <x v="0"/>
    <x v="327"/>
    <s v="Frame"/>
    <x v="4"/>
    <x v="1"/>
    <x v="1"/>
    <x v="1"/>
  </r>
  <r>
    <s v="100941"/>
    <x v="168"/>
    <x v="1"/>
    <x v="0"/>
    <x v="0"/>
    <x v="328"/>
    <s v="Frame"/>
    <x v="2"/>
    <x v="0"/>
    <x v="0"/>
    <x v="0"/>
  </r>
  <r>
    <s v="100942"/>
    <x v="168"/>
    <x v="0"/>
    <x v="0"/>
    <x v="0"/>
    <x v="329"/>
    <s v="Frame"/>
    <x v="1"/>
    <x v="1"/>
    <x v="1"/>
    <x v="1"/>
  </r>
  <r>
    <s v="100943"/>
    <x v="168"/>
    <x v="0"/>
    <x v="0"/>
    <x v="0"/>
    <x v="286"/>
    <s v="Frame"/>
    <x v="1"/>
    <x v="1"/>
    <x v="1"/>
    <x v="1"/>
  </r>
  <r>
    <s v="100227"/>
    <x v="169"/>
    <x v="0"/>
    <x v="1"/>
    <x v="1"/>
    <x v="330"/>
    <s v="Masonry"/>
    <x v="3"/>
    <x v="1"/>
    <x v="1"/>
    <x v="1"/>
  </r>
  <r>
    <s v="100945"/>
    <x v="169"/>
    <x v="0"/>
    <x v="0"/>
    <x v="0"/>
    <x v="331"/>
    <s v="Masonry"/>
    <x v="3"/>
    <x v="0"/>
    <x v="1"/>
    <x v="0"/>
  </r>
  <r>
    <s v="100947"/>
    <x v="169"/>
    <x v="0"/>
    <x v="0"/>
    <x v="0"/>
    <x v="332"/>
    <s v="Frame"/>
    <x v="1"/>
    <x v="1"/>
    <x v="1"/>
    <x v="1"/>
  </r>
  <r>
    <s v="100226"/>
    <x v="170"/>
    <x v="0"/>
    <x v="0"/>
    <x v="0"/>
    <x v="333"/>
    <s v="Metal Clad"/>
    <x v="4"/>
    <x v="1"/>
    <x v="1"/>
    <x v="1"/>
  </r>
  <r>
    <s v="100948"/>
    <x v="170"/>
    <x v="0"/>
    <x v="3"/>
    <x v="0"/>
    <x v="334"/>
    <s v="Masonry"/>
    <x v="0"/>
    <x v="1"/>
    <x v="1"/>
    <x v="1"/>
  </r>
  <r>
    <s v="100950"/>
    <x v="171"/>
    <x v="0"/>
    <x v="0"/>
    <x v="0"/>
    <x v="335"/>
    <s v="Frame"/>
    <x v="2"/>
    <x v="0"/>
    <x v="0"/>
    <x v="0"/>
  </r>
  <r>
    <s v="100249"/>
    <x v="172"/>
    <x v="0"/>
    <x v="1"/>
    <x v="1"/>
    <x v="336"/>
    <s v="Masonry"/>
    <x v="2"/>
    <x v="0"/>
    <x v="0"/>
    <x v="0"/>
  </r>
  <r>
    <s v="100952"/>
    <x v="172"/>
    <x v="0"/>
    <x v="2"/>
    <x v="1"/>
    <x v="337"/>
    <s v="Fire Resist"/>
    <x v="1"/>
    <x v="1"/>
    <x v="1"/>
    <x v="1"/>
  </r>
  <r>
    <s v="100953"/>
    <x v="172"/>
    <x v="1"/>
    <x v="0"/>
    <x v="0"/>
    <x v="338"/>
    <s v="Metal Clad"/>
    <x v="2"/>
    <x v="0"/>
    <x v="0"/>
    <x v="0"/>
  </r>
  <r>
    <s v="100955"/>
    <x v="173"/>
    <x v="0"/>
    <x v="3"/>
    <x v="0"/>
    <x v="339"/>
    <s v="Masonry"/>
    <x v="4"/>
    <x v="1"/>
    <x v="1"/>
    <x v="1"/>
  </r>
  <r>
    <s v="100287"/>
    <x v="174"/>
    <x v="0"/>
    <x v="0"/>
    <x v="0"/>
    <x v="340"/>
    <s v="Frame"/>
    <x v="4"/>
    <x v="1"/>
    <x v="1"/>
    <x v="1"/>
  </r>
  <r>
    <s v="100956"/>
    <x v="174"/>
    <x v="0"/>
    <x v="3"/>
    <x v="0"/>
    <x v="341"/>
    <s v="Frame"/>
    <x v="2"/>
    <x v="0"/>
    <x v="0"/>
    <x v="0"/>
  </r>
  <r>
    <s v="100959"/>
    <x v="175"/>
    <x v="0"/>
    <x v="3"/>
    <x v="0"/>
    <x v="342"/>
    <s v="Frame"/>
    <x v="2"/>
    <x v="1"/>
    <x v="0"/>
    <x v="0"/>
  </r>
  <r>
    <s v="100261"/>
    <x v="176"/>
    <x v="0"/>
    <x v="0"/>
    <x v="0"/>
    <x v="343"/>
    <s v="Frame"/>
    <x v="4"/>
    <x v="1"/>
    <x v="1"/>
    <x v="1"/>
  </r>
  <r>
    <s v="100961"/>
    <x v="176"/>
    <x v="0"/>
    <x v="2"/>
    <x v="1"/>
    <x v="344"/>
    <s v="Frame"/>
    <x v="1"/>
    <x v="0"/>
    <x v="0"/>
    <x v="0"/>
  </r>
  <r>
    <s v="100962"/>
    <x v="177"/>
    <x v="0"/>
    <x v="0"/>
    <x v="0"/>
    <x v="345"/>
    <s v="Masonry"/>
    <x v="1"/>
    <x v="1"/>
    <x v="1"/>
    <x v="1"/>
  </r>
  <r>
    <s v="100966"/>
    <x v="177"/>
    <x v="0"/>
    <x v="5"/>
    <x v="3"/>
    <x v="246"/>
    <s v="Masonry"/>
    <x v="0"/>
    <x v="0"/>
    <x v="0"/>
    <x v="0"/>
  </r>
  <r>
    <s v="100969"/>
    <x v="178"/>
    <x v="1"/>
    <x v="1"/>
    <x v="1"/>
    <x v="346"/>
    <s v="Frame"/>
    <x v="2"/>
    <x v="0"/>
    <x v="0"/>
    <x v="0"/>
  </r>
  <r>
    <s v="100972"/>
    <x v="178"/>
    <x v="1"/>
    <x v="0"/>
    <x v="0"/>
    <x v="347"/>
    <s v="Metal Clad"/>
    <x v="2"/>
    <x v="0"/>
    <x v="0"/>
    <x v="0"/>
  </r>
  <r>
    <s v="100974"/>
    <x v="179"/>
    <x v="0"/>
    <x v="3"/>
    <x v="0"/>
    <x v="348"/>
    <s v="Frame"/>
    <x v="2"/>
    <x v="1"/>
    <x v="0"/>
    <x v="0"/>
  </r>
  <r>
    <s v="100975"/>
    <x v="179"/>
    <x v="0"/>
    <x v="8"/>
    <x v="1"/>
    <x v="349"/>
    <s v="Frame"/>
    <x v="1"/>
    <x v="1"/>
    <x v="1"/>
    <x v="1"/>
  </r>
  <r>
    <s v="100977"/>
    <x v="179"/>
    <x v="1"/>
    <x v="0"/>
    <x v="0"/>
    <x v="350"/>
    <s v="Frame"/>
    <x v="2"/>
    <x v="0"/>
    <x v="0"/>
    <x v="0"/>
  </r>
  <r>
    <s v="100978"/>
    <x v="179"/>
    <x v="0"/>
    <x v="0"/>
    <x v="0"/>
    <x v="351"/>
    <s v="Fire Resist"/>
    <x v="0"/>
    <x v="0"/>
    <x v="0"/>
    <x v="0"/>
  </r>
  <r>
    <s v="100981"/>
    <x v="179"/>
    <x v="0"/>
    <x v="0"/>
    <x v="0"/>
    <x v="352"/>
    <s v="Frame"/>
    <x v="1"/>
    <x v="1"/>
    <x v="1"/>
    <x v="1"/>
  </r>
  <r>
    <s v="100240"/>
    <x v="180"/>
    <x v="0"/>
    <x v="3"/>
    <x v="0"/>
    <x v="353"/>
    <s v="Masonry"/>
    <x v="1"/>
    <x v="1"/>
    <x v="1"/>
    <x v="1"/>
  </r>
  <r>
    <s v="100982"/>
    <x v="180"/>
    <x v="0"/>
    <x v="0"/>
    <x v="0"/>
    <x v="354"/>
    <s v="Frame"/>
    <x v="4"/>
    <x v="1"/>
    <x v="1"/>
    <x v="1"/>
  </r>
  <r>
    <s v="100983"/>
    <x v="180"/>
    <x v="0"/>
    <x v="0"/>
    <x v="0"/>
    <x v="355"/>
    <s v="Frame"/>
    <x v="1"/>
    <x v="0"/>
    <x v="0"/>
    <x v="0"/>
  </r>
  <r>
    <s v="100239"/>
    <x v="181"/>
    <x v="0"/>
    <x v="3"/>
    <x v="0"/>
    <x v="356"/>
    <s v="Frame"/>
    <x v="1"/>
    <x v="1"/>
    <x v="1"/>
    <x v="1"/>
  </r>
  <r>
    <s v="100985"/>
    <x v="181"/>
    <x v="1"/>
    <x v="0"/>
    <x v="0"/>
    <x v="357"/>
    <s v="Frame"/>
    <x v="2"/>
    <x v="0"/>
    <x v="0"/>
    <x v="0"/>
  </r>
  <r>
    <s v="100237"/>
    <x v="182"/>
    <x v="0"/>
    <x v="5"/>
    <x v="3"/>
    <x v="358"/>
    <s v="Frame"/>
    <x v="7"/>
    <x v="0"/>
    <x v="0"/>
    <x v="0"/>
  </r>
  <r>
    <s v="100238"/>
    <x v="182"/>
    <x v="0"/>
    <x v="3"/>
    <x v="0"/>
    <x v="359"/>
    <s v="Frame"/>
    <x v="1"/>
    <x v="1"/>
    <x v="1"/>
    <x v="1"/>
  </r>
  <r>
    <s v="100986"/>
    <x v="182"/>
    <x v="0"/>
    <x v="0"/>
    <x v="0"/>
    <x v="360"/>
    <s v="Metal Clad"/>
    <x v="12"/>
    <x v="0"/>
    <x v="0"/>
    <x v="0"/>
  </r>
  <r>
    <s v="100987"/>
    <x v="182"/>
    <x v="0"/>
    <x v="9"/>
    <x v="2"/>
    <x v="361"/>
    <s v="Masonry"/>
    <x v="1"/>
    <x v="0"/>
    <x v="0"/>
    <x v="0"/>
  </r>
  <r>
    <s v="100988"/>
    <x v="182"/>
    <x v="0"/>
    <x v="3"/>
    <x v="0"/>
    <x v="362"/>
    <s v="Fire Resist"/>
    <x v="3"/>
    <x v="1"/>
    <x v="1"/>
    <x v="1"/>
  </r>
  <r>
    <s v="100260"/>
    <x v="183"/>
    <x v="0"/>
    <x v="1"/>
    <x v="1"/>
    <x v="363"/>
    <s v="Masonry"/>
    <x v="1"/>
    <x v="0"/>
    <x v="0"/>
    <x v="0"/>
  </r>
  <r>
    <s v="100302"/>
    <x v="183"/>
    <x v="0"/>
    <x v="0"/>
    <x v="0"/>
    <x v="205"/>
    <s v="Frame"/>
    <x v="1"/>
    <x v="1"/>
    <x v="1"/>
    <x v="1"/>
  </r>
  <r>
    <s v="100274"/>
    <x v="184"/>
    <x v="0"/>
    <x v="0"/>
    <x v="0"/>
    <x v="364"/>
    <s v="Frame"/>
    <x v="1"/>
    <x v="0"/>
    <x v="0"/>
    <x v="0"/>
  </r>
  <r>
    <s v="100209"/>
    <x v="185"/>
    <x v="1"/>
    <x v="0"/>
    <x v="0"/>
    <x v="365"/>
    <s v="Frame"/>
    <x v="2"/>
    <x v="0"/>
    <x v="0"/>
    <x v="0"/>
  </r>
  <r>
    <s v="100991"/>
    <x v="185"/>
    <x v="0"/>
    <x v="0"/>
    <x v="0"/>
    <x v="366"/>
    <s v="Masonry"/>
    <x v="3"/>
    <x v="1"/>
    <x v="1"/>
    <x v="1"/>
  </r>
  <r>
    <s v="100992"/>
    <x v="185"/>
    <x v="0"/>
    <x v="3"/>
    <x v="0"/>
    <x v="198"/>
    <s v="Fire Resist"/>
    <x v="0"/>
    <x v="1"/>
    <x v="1"/>
    <x v="1"/>
  </r>
  <r>
    <s v="100993"/>
    <x v="185"/>
    <x v="0"/>
    <x v="3"/>
    <x v="0"/>
    <x v="367"/>
    <s v="Frame"/>
    <x v="2"/>
    <x v="0"/>
    <x v="0"/>
    <x v="0"/>
  </r>
  <r>
    <s v="100994"/>
    <x v="186"/>
    <x v="0"/>
    <x v="1"/>
    <x v="1"/>
    <x v="368"/>
    <s v="Frame"/>
    <x v="6"/>
    <x v="0"/>
    <x v="0"/>
    <x v="0"/>
  </r>
  <r>
    <s v="100259"/>
    <x v="187"/>
    <x v="0"/>
    <x v="7"/>
    <x v="3"/>
    <x v="369"/>
    <s v="Frame"/>
    <x v="1"/>
    <x v="0"/>
    <x v="0"/>
    <x v="0"/>
  </r>
  <r>
    <s v="100273"/>
    <x v="188"/>
    <x v="0"/>
    <x v="0"/>
    <x v="0"/>
    <x v="221"/>
    <s v="Masonry"/>
    <x v="1"/>
    <x v="1"/>
    <x v="1"/>
    <x v="1"/>
  </r>
  <r>
    <s v="100996"/>
    <x v="188"/>
    <x v="0"/>
    <x v="0"/>
    <x v="0"/>
    <x v="370"/>
    <s v="Frame"/>
    <x v="1"/>
    <x v="1"/>
    <x v="1"/>
    <x v="1"/>
  </r>
  <r>
    <s v="100998"/>
    <x v="188"/>
    <x v="0"/>
    <x v="7"/>
    <x v="3"/>
    <x v="371"/>
    <s v="Frame"/>
    <x v="3"/>
    <x v="0"/>
    <x v="0"/>
    <x v="0"/>
  </r>
  <r>
    <s v="100999"/>
    <x v="188"/>
    <x v="1"/>
    <x v="0"/>
    <x v="0"/>
    <x v="372"/>
    <s v="Frame"/>
    <x v="2"/>
    <x v="1"/>
    <x v="0"/>
    <x v="0"/>
  </r>
  <r>
    <s v="101000"/>
    <x v="188"/>
    <x v="0"/>
    <x v="0"/>
    <x v="0"/>
    <x v="373"/>
    <s v="Frame"/>
    <x v="3"/>
    <x v="0"/>
    <x v="1"/>
    <x v="0"/>
  </r>
  <r>
    <s v="100257"/>
    <x v="189"/>
    <x v="0"/>
    <x v="0"/>
    <x v="0"/>
    <x v="374"/>
    <s v="Fire Resist"/>
    <x v="1"/>
    <x v="1"/>
    <x v="1"/>
    <x v="1"/>
  </r>
  <r>
    <s v="100258"/>
    <x v="190"/>
    <x v="0"/>
    <x v="0"/>
    <x v="0"/>
    <x v="375"/>
    <s v="Metal Clad"/>
    <x v="4"/>
    <x v="1"/>
    <x v="1"/>
    <x v="1"/>
  </r>
  <r>
    <s v="101003"/>
    <x v="190"/>
    <x v="0"/>
    <x v="3"/>
    <x v="0"/>
    <x v="376"/>
    <s v="Frame"/>
    <x v="2"/>
    <x v="1"/>
    <x v="0"/>
    <x v="0"/>
  </r>
  <r>
    <s v="101005"/>
    <x v="190"/>
    <x v="1"/>
    <x v="0"/>
    <x v="0"/>
    <x v="377"/>
    <s v="Metal Clad"/>
    <x v="0"/>
    <x v="0"/>
    <x v="0"/>
    <x v="0"/>
  </r>
  <r>
    <s v="100208"/>
    <x v="191"/>
    <x v="0"/>
    <x v="0"/>
    <x v="0"/>
    <x v="378"/>
    <s v="Fire Resist"/>
    <x v="9"/>
    <x v="1"/>
    <x v="1"/>
    <x v="1"/>
  </r>
  <r>
    <s v="101008"/>
    <x v="191"/>
    <x v="0"/>
    <x v="0"/>
    <x v="0"/>
    <x v="379"/>
    <s v="Frame"/>
    <x v="4"/>
    <x v="1"/>
    <x v="1"/>
    <x v="1"/>
  </r>
  <r>
    <s v="101009"/>
    <x v="191"/>
    <x v="0"/>
    <x v="1"/>
    <x v="1"/>
    <x v="380"/>
    <s v="Masonry"/>
    <x v="4"/>
    <x v="0"/>
    <x v="0"/>
    <x v="0"/>
  </r>
  <r>
    <s v="100307"/>
    <x v="192"/>
    <x v="0"/>
    <x v="1"/>
    <x v="1"/>
    <x v="381"/>
    <s v="Masonry"/>
    <x v="12"/>
    <x v="0"/>
    <x v="0"/>
    <x v="0"/>
  </r>
  <r>
    <s v="101011"/>
    <x v="192"/>
    <x v="0"/>
    <x v="7"/>
    <x v="3"/>
    <x v="382"/>
    <s v="Frame"/>
    <x v="5"/>
    <x v="0"/>
    <x v="0"/>
    <x v="0"/>
  </r>
  <r>
    <s v="101012"/>
    <x v="193"/>
    <x v="0"/>
    <x v="3"/>
    <x v="0"/>
    <x v="383"/>
    <s v="Frame"/>
    <x v="0"/>
    <x v="1"/>
    <x v="1"/>
    <x v="1"/>
  </r>
  <r>
    <s v="100271"/>
    <x v="194"/>
    <x v="1"/>
    <x v="0"/>
    <x v="0"/>
    <x v="384"/>
    <s v="Frame"/>
    <x v="2"/>
    <x v="0"/>
    <x v="0"/>
    <x v="0"/>
  </r>
  <r>
    <s v="100301"/>
    <x v="194"/>
    <x v="0"/>
    <x v="0"/>
    <x v="0"/>
    <x v="385"/>
    <s v="Frame"/>
    <x v="4"/>
    <x v="1"/>
    <x v="1"/>
    <x v="1"/>
  </r>
  <r>
    <s v="101016"/>
    <x v="194"/>
    <x v="0"/>
    <x v="1"/>
    <x v="1"/>
    <x v="386"/>
    <s v="Frame"/>
    <x v="1"/>
    <x v="0"/>
    <x v="0"/>
    <x v="0"/>
  </r>
  <r>
    <s v="101019"/>
    <x v="195"/>
    <x v="0"/>
    <x v="1"/>
    <x v="1"/>
    <x v="387"/>
    <s v="Masonry"/>
    <x v="9"/>
    <x v="1"/>
    <x v="1"/>
    <x v="1"/>
  </r>
  <r>
    <s v="100336"/>
    <x v="196"/>
    <x v="1"/>
    <x v="4"/>
    <x v="2"/>
    <x v="388"/>
    <s v="Frame"/>
    <x v="2"/>
    <x v="1"/>
    <x v="1"/>
    <x v="1"/>
  </r>
  <r>
    <s v="101023"/>
    <x v="196"/>
    <x v="0"/>
    <x v="0"/>
    <x v="0"/>
    <x v="389"/>
    <s v="Frame"/>
    <x v="1"/>
    <x v="0"/>
    <x v="0"/>
    <x v="0"/>
  </r>
  <r>
    <s v="101024"/>
    <x v="196"/>
    <x v="0"/>
    <x v="3"/>
    <x v="0"/>
    <x v="390"/>
    <s v="Frame"/>
    <x v="2"/>
    <x v="1"/>
    <x v="0"/>
    <x v="0"/>
  </r>
  <r>
    <s v="100206"/>
    <x v="197"/>
    <x v="0"/>
    <x v="0"/>
    <x v="0"/>
    <x v="391"/>
    <s v="Frame"/>
    <x v="1"/>
    <x v="1"/>
    <x v="1"/>
    <x v="1"/>
  </r>
  <r>
    <s v="100286"/>
    <x v="197"/>
    <x v="1"/>
    <x v="0"/>
    <x v="0"/>
    <x v="392"/>
    <s v="Metal Clad"/>
    <x v="2"/>
    <x v="0"/>
    <x v="0"/>
    <x v="0"/>
  </r>
  <r>
    <s v="100324"/>
    <x v="197"/>
    <x v="0"/>
    <x v="3"/>
    <x v="0"/>
    <x v="393"/>
    <s v="Frame"/>
    <x v="1"/>
    <x v="1"/>
    <x v="1"/>
    <x v="1"/>
  </r>
  <r>
    <s v="100334"/>
    <x v="197"/>
    <x v="0"/>
    <x v="0"/>
    <x v="0"/>
    <x v="394"/>
    <s v="Fire Resist"/>
    <x v="3"/>
    <x v="1"/>
    <x v="1"/>
    <x v="1"/>
  </r>
  <r>
    <s v="100335"/>
    <x v="197"/>
    <x v="1"/>
    <x v="1"/>
    <x v="1"/>
    <x v="395"/>
    <s v="Metal Clad"/>
    <x v="2"/>
    <x v="0"/>
    <x v="0"/>
    <x v="0"/>
  </r>
  <r>
    <s v="101025"/>
    <x v="197"/>
    <x v="0"/>
    <x v="1"/>
    <x v="1"/>
    <x v="396"/>
    <s v="Masonry"/>
    <x v="1"/>
    <x v="1"/>
    <x v="1"/>
    <x v="1"/>
  </r>
  <r>
    <s v="101029"/>
    <x v="197"/>
    <x v="0"/>
    <x v="0"/>
    <x v="0"/>
    <x v="397"/>
    <s v="Fire Resist"/>
    <x v="1"/>
    <x v="1"/>
    <x v="1"/>
    <x v="1"/>
  </r>
  <r>
    <s v="101031"/>
    <x v="198"/>
    <x v="1"/>
    <x v="0"/>
    <x v="0"/>
    <x v="398"/>
    <s v="Frame"/>
    <x v="2"/>
    <x v="0"/>
    <x v="0"/>
    <x v="0"/>
  </r>
  <r>
    <s v="100205"/>
    <x v="199"/>
    <x v="1"/>
    <x v="1"/>
    <x v="1"/>
    <x v="399"/>
    <s v="Masonry"/>
    <x v="2"/>
    <x v="0"/>
    <x v="0"/>
    <x v="0"/>
  </r>
  <r>
    <s v="100222"/>
    <x v="199"/>
    <x v="1"/>
    <x v="0"/>
    <x v="0"/>
    <x v="400"/>
    <s v="Frame"/>
    <x v="2"/>
    <x v="0"/>
    <x v="0"/>
    <x v="0"/>
  </r>
  <r>
    <s v="101034"/>
    <x v="199"/>
    <x v="0"/>
    <x v="0"/>
    <x v="0"/>
    <x v="401"/>
    <s v="Frame"/>
    <x v="1"/>
    <x v="1"/>
    <x v="1"/>
    <x v="1"/>
  </r>
  <r>
    <s v="100221"/>
    <x v="200"/>
    <x v="0"/>
    <x v="0"/>
    <x v="0"/>
    <x v="402"/>
    <s v="Masonry"/>
    <x v="1"/>
    <x v="1"/>
    <x v="1"/>
    <x v="1"/>
  </r>
  <r>
    <s v="100246"/>
    <x v="200"/>
    <x v="0"/>
    <x v="3"/>
    <x v="0"/>
    <x v="403"/>
    <s v="Frame"/>
    <x v="7"/>
    <x v="1"/>
    <x v="1"/>
    <x v="1"/>
  </r>
  <r>
    <s v="100298"/>
    <x v="200"/>
    <x v="0"/>
    <x v="1"/>
    <x v="1"/>
    <x v="404"/>
    <s v="Masonry"/>
    <x v="4"/>
    <x v="1"/>
    <x v="1"/>
    <x v="1"/>
  </r>
  <r>
    <s v="101035"/>
    <x v="200"/>
    <x v="0"/>
    <x v="1"/>
    <x v="1"/>
    <x v="405"/>
    <s v="Fire Resist"/>
    <x v="1"/>
    <x v="1"/>
    <x v="1"/>
    <x v="1"/>
  </r>
  <r>
    <s v="100333"/>
    <x v="201"/>
    <x v="1"/>
    <x v="0"/>
    <x v="0"/>
    <x v="406"/>
    <s v="Frame"/>
    <x v="2"/>
    <x v="0"/>
    <x v="0"/>
    <x v="0"/>
  </r>
  <r>
    <s v="101036"/>
    <x v="201"/>
    <x v="0"/>
    <x v="4"/>
    <x v="2"/>
    <x v="407"/>
    <s v="Frame"/>
    <x v="1"/>
    <x v="1"/>
    <x v="1"/>
    <x v="1"/>
  </r>
  <r>
    <s v="101037"/>
    <x v="201"/>
    <x v="0"/>
    <x v="0"/>
    <x v="0"/>
    <x v="408"/>
    <s v="Metal Clad"/>
    <x v="12"/>
    <x v="0"/>
    <x v="0"/>
    <x v="0"/>
  </r>
  <r>
    <s v="101039"/>
    <x v="202"/>
    <x v="0"/>
    <x v="0"/>
    <x v="0"/>
    <x v="409"/>
    <s v="Frame"/>
    <x v="9"/>
    <x v="0"/>
    <x v="0"/>
    <x v="0"/>
  </r>
  <r>
    <s v="101042"/>
    <x v="202"/>
    <x v="0"/>
    <x v="1"/>
    <x v="1"/>
    <x v="410"/>
    <s v="Frame"/>
    <x v="2"/>
    <x v="0"/>
    <x v="0"/>
    <x v="0"/>
  </r>
  <r>
    <s v="101043"/>
    <x v="203"/>
    <x v="1"/>
    <x v="1"/>
    <x v="1"/>
    <x v="411"/>
    <s v="Frame"/>
    <x v="2"/>
    <x v="0"/>
    <x v="0"/>
    <x v="0"/>
  </r>
  <r>
    <s v="101044"/>
    <x v="203"/>
    <x v="0"/>
    <x v="0"/>
    <x v="0"/>
    <x v="412"/>
    <s v="Frame"/>
    <x v="4"/>
    <x v="1"/>
    <x v="1"/>
    <x v="1"/>
  </r>
  <r>
    <s v="100219"/>
    <x v="204"/>
    <x v="0"/>
    <x v="0"/>
    <x v="0"/>
    <x v="413"/>
    <s v="Frame"/>
    <x v="1"/>
    <x v="1"/>
    <x v="1"/>
    <x v="1"/>
  </r>
  <r>
    <s v="100220"/>
    <x v="204"/>
    <x v="0"/>
    <x v="0"/>
    <x v="0"/>
    <x v="414"/>
    <s v="Frame"/>
    <x v="1"/>
    <x v="1"/>
    <x v="1"/>
    <x v="1"/>
  </r>
  <r>
    <s v="100235"/>
    <x v="204"/>
    <x v="0"/>
    <x v="9"/>
    <x v="2"/>
    <x v="415"/>
    <s v="Frame"/>
    <x v="1"/>
    <x v="0"/>
    <x v="0"/>
    <x v="0"/>
  </r>
  <r>
    <s v="100300"/>
    <x v="204"/>
    <x v="0"/>
    <x v="0"/>
    <x v="0"/>
    <x v="416"/>
    <s v="Masonry"/>
    <x v="4"/>
    <x v="0"/>
    <x v="0"/>
    <x v="0"/>
  </r>
  <r>
    <s v="101046"/>
    <x v="204"/>
    <x v="0"/>
    <x v="3"/>
    <x v="0"/>
    <x v="417"/>
    <s v="Frame"/>
    <x v="1"/>
    <x v="1"/>
    <x v="1"/>
    <x v="1"/>
  </r>
  <r>
    <s v="100366"/>
    <x v="205"/>
    <x v="0"/>
    <x v="3"/>
    <x v="0"/>
    <x v="418"/>
    <s v="Frame"/>
    <x v="1"/>
    <x v="1"/>
    <x v="1"/>
    <x v="1"/>
  </r>
  <r>
    <s v="101052"/>
    <x v="205"/>
    <x v="0"/>
    <x v="3"/>
    <x v="0"/>
    <x v="419"/>
    <s v="Frame"/>
    <x v="1"/>
    <x v="1"/>
    <x v="1"/>
    <x v="1"/>
  </r>
  <r>
    <s v="101053"/>
    <x v="205"/>
    <x v="0"/>
    <x v="6"/>
    <x v="2"/>
    <x v="420"/>
    <s v="Frame"/>
    <x v="1"/>
    <x v="0"/>
    <x v="0"/>
    <x v="0"/>
  </r>
  <r>
    <s v="101054"/>
    <x v="205"/>
    <x v="0"/>
    <x v="0"/>
    <x v="0"/>
    <x v="421"/>
    <s v="Masonry"/>
    <x v="3"/>
    <x v="0"/>
    <x v="0"/>
    <x v="0"/>
  </r>
  <r>
    <s v="100234"/>
    <x v="206"/>
    <x v="0"/>
    <x v="0"/>
    <x v="0"/>
    <x v="422"/>
    <s v="Frame"/>
    <x v="1"/>
    <x v="1"/>
    <x v="1"/>
    <x v="1"/>
  </r>
  <r>
    <s v="100269"/>
    <x v="207"/>
    <x v="0"/>
    <x v="0"/>
    <x v="0"/>
    <x v="423"/>
    <s v="Frame"/>
    <x v="1"/>
    <x v="0"/>
    <x v="0"/>
    <x v="0"/>
  </r>
  <r>
    <s v="100317"/>
    <x v="207"/>
    <x v="1"/>
    <x v="0"/>
    <x v="0"/>
    <x v="424"/>
    <s v="Frame"/>
    <x v="2"/>
    <x v="0"/>
    <x v="0"/>
    <x v="0"/>
  </r>
  <r>
    <s v="100318"/>
    <x v="207"/>
    <x v="0"/>
    <x v="1"/>
    <x v="1"/>
    <x v="425"/>
    <s v="Masonry"/>
    <x v="12"/>
    <x v="1"/>
    <x v="1"/>
    <x v="1"/>
  </r>
  <r>
    <s v="100319"/>
    <x v="207"/>
    <x v="0"/>
    <x v="0"/>
    <x v="0"/>
    <x v="426"/>
    <s v="Frame"/>
    <x v="1"/>
    <x v="1"/>
    <x v="1"/>
    <x v="1"/>
  </r>
  <r>
    <s v="101058"/>
    <x v="207"/>
    <x v="0"/>
    <x v="1"/>
    <x v="1"/>
    <x v="427"/>
    <s v="Fire Resist"/>
    <x v="1"/>
    <x v="1"/>
    <x v="1"/>
    <x v="1"/>
  </r>
  <r>
    <s v="101061"/>
    <x v="207"/>
    <x v="0"/>
    <x v="0"/>
    <x v="0"/>
    <x v="428"/>
    <s v="Frame"/>
    <x v="4"/>
    <x v="1"/>
    <x v="1"/>
    <x v="1"/>
  </r>
  <r>
    <s v="100365"/>
    <x v="208"/>
    <x v="0"/>
    <x v="0"/>
    <x v="0"/>
    <x v="429"/>
    <s v="Frame"/>
    <x v="1"/>
    <x v="0"/>
    <x v="0"/>
    <x v="0"/>
  </r>
  <r>
    <s v="100374"/>
    <x v="209"/>
    <x v="0"/>
    <x v="1"/>
    <x v="1"/>
    <x v="430"/>
    <s v="Frame"/>
    <x v="2"/>
    <x v="0"/>
    <x v="0"/>
    <x v="0"/>
  </r>
  <r>
    <s v="101066"/>
    <x v="209"/>
    <x v="1"/>
    <x v="0"/>
    <x v="0"/>
    <x v="431"/>
    <s v="Frame"/>
    <x v="2"/>
    <x v="0"/>
    <x v="0"/>
    <x v="0"/>
  </r>
  <r>
    <s v="101067"/>
    <x v="209"/>
    <x v="1"/>
    <x v="0"/>
    <x v="0"/>
    <x v="432"/>
    <s v="Frame"/>
    <x v="2"/>
    <x v="0"/>
    <x v="0"/>
    <x v="0"/>
  </r>
  <r>
    <s v="101068"/>
    <x v="209"/>
    <x v="0"/>
    <x v="0"/>
    <x v="0"/>
    <x v="433"/>
    <s v="Frame"/>
    <x v="4"/>
    <x v="1"/>
    <x v="1"/>
    <x v="1"/>
  </r>
  <r>
    <s v="100244"/>
    <x v="210"/>
    <x v="0"/>
    <x v="0"/>
    <x v="0"/>
    <x v="171"/>
    <s v="Frame"/>
    <x v="1"/>
    <x v="1"/>
    <x v="1"/>
    <x v="1"/>
  </r>
  <r>
    <s v="101069"/>
    <x v="210"/>
    <x v="1"/>
    <x v="4"/>
    <x v="2"/>
    <x v="434"/>
    <s v="Frame"/>
    <x v="2"/>
    <x v="0"/>
    <x v="0"/>
    <x v="0"/>
  </r>
  <r>
    <s v="101070"/>
    <x v="210"/>
    <x v="1"/>
    <x v="0"/>
    <x v="0"/>
    <x v="435"/>
    <s v="Frame"/>
    <x v="2"/>
    <x v="0"/>
    <x v="0"/>
    <x v="0"/>
  </r>
  <r>
    <s v="101071"/>
    <x v="210"/>
    <x v="0"/>
    <x v="1"/>
    <x v="1"/>
    <x v="436"/>
    <s v="Masonry"/>
    <x v="1"/>
    <x v="1"/>
    <x v="1"/>
    <x v="1"/>
  </r>
  <r>
    <s v="101073"/>
    <x v="211"/>
    <x v="0"/>
    <x v="0"/>
    <x v="0"/>
    <x v="437"/>
    <s v="Masonry"/>
    <x v="1"/>
    <x v="1"/>
    <x v="1"/>
    <x v="1"/>
  </r>
  <r>
    <s v="101074"/>
    <x v="211"/>
    <x v="0"/>
    <x v="3"/>
    <x v="0"/>
    <x v="438"/>
    <s v="Masonry"/>
    <x v="8"/>
    <x v="1"/>
    <x v="1"/>
    <x v="1"/>
  </r>
  <r>
    <s v="100364"/>
    <x v="212"/>
    <x v="1"/>
    <x v="0"/>
    <x v="0"/>
    <x v="439"/>
    <s v="Frame"/>
    <x v="2"/>
    <x v="0"/>
    <x v="0"/>
    <x v="0"/>
  </r>
  <r>
    <s v="101075"/>
    <x v="212"/>
    <x v="1"/>
    <x v="0"/>
    <x v="0"/>
    <x v="440"/>
    <s v="Frame"/>
    <x v="2"/>
    <x v="0"/>
    <x v="0"/>
    <x v="0"/>
  </r>
  <r>
    <s v="101076"/>
    <x v="212"/>
    <x v="0"/>
    <x v="0"/>
    <x v="0"/>
    <x v="441"/>
    <s v="Frame"/>
    <x v="4"/>
    <x v="1"/>
    <x v="1"/>
    <x v="1"/>
  </r>
  <r>
    <s v="100218"/>
    <x v="213"/>
    <x v="1"/>
    <x v="0"/>
    <x v="0"/>
    <x v="442"/>
    <s v="Frame"/>
    <x v="2"/>
    <x v="0"/>
    <x v="0"/>
    <x v="0"/>
  </r>
  <r>
    <s v="101083"/>
    <x v="214"/>
    <x v="0"/>
    <x v="0"/>
    <x v="0"/>
    <x v="443"/>
    <s v="Frame"/>
    <x v="1"/>
    <x v="1"/>
    <x v="1"/>
    <x v="1"/>
  </r>
  <r>
    <s v="101088"/>
    <x v="215"/>
    <x v="0"/>
    <x v="0"/>
    <x v="0"/>
    <x v="444"/>
    <s v="Frame"/>
    <x v="4"/>
    <x v="0"/>
    <x v="0"/>
    <x v="0"/>
  </r>
  <r>
    <s v="101089"/>
    <x v="215"/>
    <x v="0"/>
    <x v="0"/>
    <x v="0"/>
    <x v="322"/>
    <s v="Fire Resist"/>
    <x v="0"/>
    <x v="1"/>
    <x v="0"/>
    <x v="0"/>
  </r>
  <r>
    <s v="101090"/>
    <x v="215"/>
    <x v="0"/>
    <x v="0"/>
    <x v="0"/>
    <x v="445"/>
    <s v="Frame"/>
    <x v="4"/>
    <x v="1"/>
    <x v="1"/>
    <x v="1"/>
  </r>
  <r>
    <s v="101091"/>
    <x v="215"/>
    <x v="0"/>
    <x v="0"/>
    <x v="0"/>
    <x v="446"/>
    <s v="Fire Resist"/>
    <x v="1"/>
    <x v="1"/>
    <x v="1"/>
    <x v="1"/>
  </r>
  <r>
    <s v="101092"/>
    <x v="215"/>
    <x v="0"/>
    <x v="1"/>
    <x v="1"/>
    <x v="447"/>
    <s v="Masonry"/>
    <x v="4"/>
    <x v="0"/>
    <x v="0"/>
    <x v="0"/>
  </r>
  <r>
    <s v="101093"/>
    <x v="215"/>
    <x v="1"/>
    <x v="1"/>
    <x v="1"/>
    <x v="448"/>
    <s v="Metal Clad"/>
    <x v="2"/>
    <x v="0"/>
    <x v="0"/>
    <x v="0"/>
  </r>
  <r>
    <s v="100347"/>
    <x v="216"/>
    <x v="0"/>
    <x v="0"/>
    <x v="0"/>
    <x v="351"/>
    <s v="Frame"/>
    <x v="4"/>
    <x v="0"/>
    <x v="0"/>
    <x v="0"/>
  </r>
  <r>
    <s v="101094"/>
    <x v="216"/>
    <x v="0"/>
    <x v="3"/>
    <x v="0"/>
    <x v="449"/>
    <s v="Frame"/>
    <x v="12"/>
    <x v="1"/>
    <x v="1"/>
    <x v="1"/>
  </r>
  <r>
    <s v="100204"/>
    <x v="217"/>
    <x v="0"/>
    <x v="1"/>
    <x v="1"/>
    <x v="450"/>
    <s v="Masonry"/>
    <x v="7"/>
    <x v="0"/>
    <x v="0"/>
    <x v="0"/>
  </r>
  <r>
    <s v="100344"/>
    <x v="217"/>
    <x v="0"/>
    <x v="1"/>
    <x v="1"/>
    <x v="451"/>
    <s v="Frame"/>
    <x v="12"/>
    <x v="0"/>
    <x v="0"/>
    <x v="0"/>
  </r>
  <r>
    <s v="100346"/>
    <x v="217"/>
    <x v="0"/>
    <x v="0"/>
    <x v="0"/>
    <x v="240"/>
    <s v="Masonry"/>
    <x v="3"/>
    <x v="1"/>
    <x v="1"/>
    <x v="1"/>
  </r>
  <r>
    <s v="100391"/>
    <x v="217"/>
    <x v="0"/>
    <x v="0"/>
    <x v="0"/>
    <x v="452"/>
    <s v="Frame"/>
    <x v="1"/>
    <x v="1"/>
    <x v="1"/>
    <x v="1"/>
  </r>
  <r>
    <s v="101096"/>
    <x v="217"/>
    <x v="0"/>
    <x v="0"/>
    <x v="0"/>
    <x v="453"/>
    <s v="Fire Resist"/>
    <x v="0"/>
    <x v="0"/>
    <x v="0"/>
    <x v="0"/>
  </r>
  <r>
    <s v="100203"/>
    <x v="218"/>
    <x v="1"/>
    <x v="0"/>
    <x v="0"/>
    <x v="454"/>
    <s v="Frame"/>
    <x v="2"/>
    <x v="0"/>
    <x v="0"/>
    <x v="0"/>
  </r>
  <r>
    <s v="100231"/>
    <x v="218"/>
    <x v="0"/>
    <x v="0"/>
    <x v="0"/>
    <x v="455"/>
    <s v="Frame"/>
    <x v="1"/>
    <x v="1"/>
    <x v="1"/>
    <x v="1"/>
  </r>
  <r>
    <s v="101098"/>
    <x v="218"/>
    <x v="0"/>
    <x v="1"/>
    <x v="1"/>
    <x v="456"/>
    <s v="Frame"/>
    <x v="0"/>
    <x v="0"/>
    <x v="0"/>
    <x v="0"/>
  </r>
  <r>
    <s v="101100"/>
    <x v="218"/>
    <x v="0"/>
    <x v="0"/>
    <x v="0"/>
    <x v="457"/>
    <s v="Frame"/>
    <x v="0"/>
    <x v="0"/>
    <x v="0"/>
    <x v="0"/>
  </r>
  <r>
    <s v="100202"/>
    <x v="219"/>
    <x v="0"/>
    <x v="3"/>
    <x v="0"/>
    <x v="458"/>
    <s v="Frame"/>
    <x v="1"/>
    <x v="1"/>
    <x v="1"/>
    <x v="1"/>
  </r>
  <r>
    <s v="100217"/>
    <x v="219"/>
    <x v="1"/>
    <x v="0"/>
    <x v="0"/>
    <x v="459"/>
    <s v="Metal Clad"/>
    <x v="2"/>
    <x v="0"/>
    <x v="0"/>
    <x v="0"/>
  </r>
  <r>
    <s v="101102"/>
    <x v="219"/>
    <x v="1"/>
    <x v="0"/>
    <x v="0"/>
    <x v="460"/>
    <s v="Metal Clad"/>
    <x v="2"/>
    <x v="0"/>
    <x v="0"/>
    <x v="0"/>
  </r>
  <r>
    <s v="100305"/>
    <x v="220"/>
    <x v="0"/>
    <x v="0"/>
    <x v="0"/>
    <x v="461"/>
    <s v="Fire Resist"/>
    <x v="1"/>
    <x v="1"/>
    <x v="1"/>
    <x v="1"/>
  </r>
  <r>
    <s v="101104"/>
    <x v="220"/>
    <x v="0"/>
    <x v="0"/>
    <x v="0"/>
    <x v="462"/>
    <s v="Frame"/>
    <x v="1"/>
    <x v="1"/>
    <x v="1"/>
    <x v="1"/>
  </r>
  <r>
    <s v="101105"/>
    <x v="220"/>
    <x v="0"/>
    <x v="6"/>
    <x v="2"/>
    <x v="463"/>
    <s v="Metal Clad"/>
    <x v="0"/>
    <x v="0"/>
    <x v="0"/>
    <x v="0"/>
  </r>
  <r>
    <s v="100201"/>
    <x v="221"/>
    <x v="0"/>
    <x v="0"/>
    <x v="0"/>
    <x v="464"/>
    <s v="Frame"/>
    <x v="1"/>
    <x v="1"/>
    <x v="1"/>
    <x v="1"/>
  </r>
  <r>
    <s v="100230"/>
    <x v="221"/>
    <x v="0"/>
    <x v="5"/>
    <x v="3"/>
    <x v="465"/>
    <s v="Frame"/>
    <x v="1"/>
    <x v="0"/>
    <x v="0"/>
    <x v="0"/>
  </r>
  <r>
    <s v="100295"/>
    <x v="221"/>
    <x v="0"/>
    <x v="3"/>
    <x v="0"/>
    <x v="466"/>
    <s v="Frame"/>
    <x v="4"/>
    <x v="1"/>
    <x v="1"/>
    <x v="1"/>
  </r>
  <r>
    <s v="100360"/>
    <x v="221"/>
    <x v="0"/>
    <x v="1"/>
    <x v="1"/>
    <x v="467"/>
    <s v="Masonry"/>
    <x v="4"/>
    <x v="1"/>
    <x v="1"/>
    <x v="1"/>
  </r>
  <r>
    <s v="100361"/>
    <x v="221"/>
    <x v="0"/>
    <x v="0"/>
    <x v="0"/>
    <x v="468"/>
    <s v="Masonry"/>
    <x v="1"/>
    <x v="0"/>
    <x v="0"/>
    <x v="0"/>
  </r>
  <r>
    <s v="101107"/>
    <x v="221"/>
    <x v="0"/>
    <x v="0"/>
    <x v="0"/>
    <x v="469"/>
    <s v="Frame"/>
    <x v="1"/>
    <x v="1"/>
    <x v="1"/>
    <x v="1"/>
  </r>
  <r>
    <s v="101109"/>
    <x v="221"/>
    <x v="1"/>
    <x v="0"/>
    <x v="0"/>
    <x v="470"/>
    <s v="Frame"/>
    <x v="2"/>
    <x v="0"/>
    <x v="0"/>
    <x v="0"/>
  </r>
  <r>
    <s v="100229"/>
    <x v="222"/>
    <x v="0"/>
    <x v="6"/>
    <x v="2"/>
    <x v="471"/>
    <s v="Masonry"/>
    <x v="4"/>
    <x v="0"/>
    <x v="0"/>
    <x v="0"/>
  </r>
  <r>
    <s v="100282"/>
    <x v="222"/>
    <x v="1"/>
    <x v="1"/>
    <x v="1"/>
    <x v="472"/>
    <s v="Frame"/>
    <x v="2"/>
    <x v="0"/>
    <x v="0"/>
    <x v="0"/>
  </r>
  <r>
    <s v="101111"/>
    <x v="222"/>
    <x v="1"/>
    <x v="0"/>
    <x v="0"/>
    <x v="473"/>
    <s v="Frame"/>
    <x v="2"/>
    <x v="0"/>
    <x v="0"/>
    <x v="0"/>
  </r>
  <r>
    <s v="100400"/>
    <x v="223"/>
    <x v="1"/>
    <x v="4"/>
    <x v="2"/>
    <x v="474"/>
    <s v="Frame"/>
    <x v="2"/>
    <x v="0"/>
    <x v="0"/>
    <x v="0"/>
  </r>
  <r>
    <s v="101113"/>
    <x v="223"/>
    <x v="1"/>
    <x v="0"/>
    <x v="0"/>
    <x v="80"/>
    <s v="Metal Clad"/>
    <x v="2"/>
    <x v="0"/>
    <x v="0"/>
    <x v="0"/>
  </r>
  <r>
    <s v="101114"/>
    <x v="223"/>
    <x v="0"/>
    <x v="2"/>
    <x v="1"/>
    <x v="475"/>
    <s v="Metal Clad"/>
    <x v="2"/>
    <x v="0"/>
    <x v="0"/>
    <x v="0"/>
  </r>
  <r>
    <s v="100200"/>
    <x v="224"/>
    <x v="0"/>
    <x v="0"/>
    <x v="0"/>
    <x v="476"/>
    <s v="Masonry"/>
    <x v="1"/>
    <x v="0"/>
    <x v="0"/>
    <x v="0"/>
  </r>
  <r>
    <s v="100330"/>
    <x v="224"/>
    <x v="0"/>
    <x v="0"/>
    <x v="0"/>
    <x v="477"/>
    <s v="Frame"/>
    <x v="4"/>
    <x v="1"/>
    <x v="1"/>
    <x v="1"/>
  </r>
  <r>
    <s v="101115"/>
    <x v="224"/>
    <x v="0"/>
    <x v="1"/>
    <x v="1"/>
    <x v="478"/>
    <s v="Frame"/>
    <x v="1"/>
    <x v="0"/>
    <x v="0"/>
    <x v="0"/>
  </r>
  <r>
    <s v="101116"/>
    <x v="225"/>
    <x v="0"/>
    <x v="0"/>
    <x v="0"/>
    <x v="479"/>
    <s v="Frame"/>
    <x v="1"/>
    <x v="1"/>
    <x v="1"/>
    <x v="1"/>
  </r>
  <r>
    <s v="100216"/>
    <x v="226"/>
    <x v="0"/>
    <x v="3"/>
    <x v="0"/>
    <x v="480"/>
    <s v="Frame"/>
    <x v="0"/>
    <x v="1"/>
    <x v="1"/>
    <x v="1"/>
  </r>
  <r>
    <s v="100389"/>
    <x v="226"/>
    <x v="0"/>
    <x v="0"/>
    <x v="0"/>
    <x v="481"/>
    <s v="Fire Resist"/>
    <x v="3"/>
    <x v="1"/>
    <x v="1"/>
    <x v="1"/>
  </r>
  <r>
    <s v="101117"/>
    <x v="226"/>
    <x v="0"/>
    <x v="0"/>
    <x v="0"/>
    <x v="482"/>
    <s v="Frame"/>
    <x v="1"/>
    <x v="1"/>
    <x v="1"/>
    <x v="1"/>
  </r>
  <r>
    <s v="101120"/>
    <x v="226"/>
    <x v="1"/>
    <x v="0"/>
    <x v="0"/>
    <x v="483"/>
    <s v="Frame"/>
    <x v="2"/>
    <x v="0"/>
    <x v="0"/>
    <x v="0"/>
  </r>
  <r>
    <s v="101121"/>
    <x v="227"/>
    <x v="0"/>
    <x v="4"/>
    <x v="2"/>
    <x v="484"/>
    <s v="Fire Resist"/>
    <x v="4"/>
    <x v="1"/>
    <x v="1"/>
    <x v="1"/>
  </r>
  <r>
    <s v="101122"/>
    <x v="227"/>
    <x v="0"/>
    <x v="5"/>
    <x v="3"/>
    <x v="485"/>
    <s v="Frame"/>
    <x v="1"/>
    <x v="0"/>
    <x v="0"/>
    <x v="0"/>
  </r>
  <r>
    <s v="101123"/>
    <x v="227"/>
    <x v="0"/>
    <x v="0"/>
    <x v="0"/>
    <x v="486"/>
    <s v="Frame"/>
    <x v="4"/>
    <x v="1"/>
    <x v="1"/>
    <x v="1"/>
  </r>
  <r>
    <s v="101125"/>
    <x v="227"/>
    <x v="0"/>
    <x v="0"/>
    <x v="0"/>
    <x v="487"/>
    <s v="Frame"/>
    <x v="4"/>
    <x v="1"/>
    <x v="1"/>
    <x v="1"/>
  </r>
  <r>
    <s v="101126"/>
    <x v="227"/>
    <x v="0"/>
    <x v="1"/>
    <x v="1"/>
    <x v="488"/>
    <s v="Frame"/>
    <x v="2"/>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6CC6F-84C3-4B12-B135-410B61D1D7A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1"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axis="axisRow" showAll="0">
      <items count="11">
        <item x="2"/>
        <item h="1" x="9"/>
        <item h="1" x="7"/>
        <item x="8"/>
        <item x="6"/>
        <item x="3"/>
        <item x="0"/>
        <item x="5"/>
        <item x="4"/>
        <item h="1" x="1"/>
        <item t="default"/>
      </items>
    </pivotField>
    <pivotField showAll="0">
      <items count="5">
        <item x="3"/>
        <item x="0"/>
        <item x="1"/>
        <item x="2"/>
        <item t="default"/>
      </items>
    </pivotField>
    <pivotField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showAll="0">
      <items count="3">
        <item x="0"/>
        <item x="1"/>
        <item t="default"/>
      </items>
    </pivotField>
    <pivotField showAll="0">
      <items count="3">
        <item x="0"/>
        <item x="1"/>
        <item t="default"/>
      </items>
    </pivotField>
    <pivotField dataField="1"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3"/>
    </i>
    <i>
      <x v="4"/>
    </i>
    <i>
      <x v="5"/>
    </i>
    <i>
      <x v="6"/>
    </i>
    <i>
      <x v="7"/>
    </i>
    <i>
      <x v="8"/>
    </i>
    <i t="grand">
      <x/>
    </i>
  </rowItems>
  <colItems count="1">
    <i/>
  </colItems>
  <dataFields count="1">
    <dataField name="Count of High Risk Policies" fld="10" subtotal="count" baseField="0"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5"/>
          </reference>
        </references>
      </pivotArea>
    </chartFormat>
    <chartFormat chart="4" format="4">
      <pivotArea type="data" outline="0" fieldPosition="0">
        <references count="2">
          <reference field="4294967294" count="1" selected="0">
            <x v="0"/>
          </reference>
          <reference field="3" count="1" selected="0">
            <x v="7"/>
          </reference>
        </references>
      </pivotArea>
    </chartFormat>
    <chartFormat chart="4" format="5">
      <pivotArea type="data" outline="0" fieldPosition="0">
        <references count="2">
          <reference field="4294967294" count="1" selected="0">
            <x v="0"/>
          </reference>
          <reference field="3" count="1" selected="0">
            <x v="8"/>
          </reference>
        </references>
      </pivotArea>
    </chartFormat>
    <chartFormat chart="4" format="6">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EE95CD-C9FF-42A2-A3FA-5FCA2773460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11"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axis="axisRow" showAll="0">
      <items count="11">
        <item x="2"/>
        <item h="1" x="9"/>
        <item h="1" x="7"/>
        <item x="8"/>
        <item x="6"/>
        <item x="3"/>
        <item x="0"/>
        <item x="5"/>
        <item x="4"/>
        <item h="1" x="1"/>
        <item t="default"/>
      </items>
    </pivotField>
    <pivotField showAll="0">
      <items count="5">
        <item x="3"/>
        <item x="0"/>
        <item x="1"/>
        <item x="2"/>
        <item t="default"/>
      </items>
    </pivotField>
    <pivotField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dataField="1" showAll="0">
      <items count="3">
        <item x="0"/>
        <item x="1"/>
        <item t="default"/>
      </items>
    </pivotField>
    <pivotField showAll="0"/>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3"/>
    </i>
    <i>
      <x v="4"/>
    </i>
    <i>
      <x v="5"/>
    </i>
    <i>
      <x v="6"/>
    </i>
    <i>
      <x v="7"/>
    </i>
    <i>
      <x v="8"/>
    </i>
    <i t="grand">
      <x/>
    </i>
  </rowItems>
  <colItems count="1">
    <i/>
  </colItems>
  <dataFields count="1">
    <dataField name="Count of Earthquake" fld="8"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BAA59-25F8-4C2D-8503-5B420FC27175}"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11"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axis="axisRow" showAll="0">
      <items count="11">
        <item x="2"/>
        <item h="1" x="9"/>
        <item h="1" x="7"/>
        <item x="8"/>
        <item x="6"/>
        <item x="3"/>
        <item x="0"/>
        <item x="5"/>
        <item x="4"/>
        <item h="1" x="1"/>
        <item t="default"/>
      </items>
    </pivotField>
    <pivotField showAll="0">
      <items count="5">
        <item x="3"/>
        <item x="0"/>
        <item x="1"/>
        <item x="2"/>
        <item t="default"/>
      </items>
    </pivotField>
    <pivotField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showAll="0"/>
    <pivotField dataField="1" showAll="0">
      <items count="3">
        <item x="0"/>
        <item x="1"/>
        <item t="default"/>
      </items>
    </pivotField>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3"/>
    </i>
    <i>
      <x v="4"/>
    </i>
    <i>
      <x v="5"/>
    </i>
    <i>
      <x v="6"/>
    </i>
    <i>
      <x v="7"/>
    </i>
    <i>
      <x v="8"/>
    </i>
    <i t="grand">
      <x/>
    </i>
  </rowItems>
  <colItems count="1">
    <i/>
  </colItems>
  <dataFields count="1">
    <dataField name="Count of Flood" fld="9"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3" count="1" selected="0">
            <x v="0"/>
          </reference>
        </references>
      </pivotArea>
    </chartFormat>
    <chartFormat chart="4" format="24">
      <pivotArea type="data" outline="0" fieldPosition="0">
        <references count="2">
          <reference field="4294967294" count="1" selected="0">
            <x v="0"/>
          </reference>
          <reference field="3" count="1" selected="0">
            <x v="1"/>
          </reference>
        </references>
      </pivotArea>
    </chartFormat>
    <chartFormat chart="4" format="25">
      <pivotArea type="data" outline="0" fieldPosition="0">
        <references count="2">
          <reference field="4294967294" count="1" selected="0">
            <x v="0"/>
          </reference>
          <reference field="3" count="1" selected="0">
            <x v="2"/>
          </reference>
        </references>
      </pivotArea>
    </chartFormat>
    <chartFormat chart="4" format="26">
      <pivotArea type="data" outline="0" fieldPosition="0">
        <references count="2">
          <reference field="4294967294" count="1" selected="0">
            <x v="0"/>
          </reference>
          <reference field="3" count="1" selected="0">
            <x v="3"/>
          </reference>
        </references>
      </pivotArea>
    </chartFormat>
    <chartFormat chart="4" format="27">
      <pivotArea type="data" outline="0" fieldPosition="0">
        <references count="2">
          <reference field="4294967294" count="1" selected="0">
            <x v="0"/>
          </reference>
          <reference field="3" count="1" selected="0">
            <x v="4"/>
          </reference>
        </references>
      </pivotArea>
    </chartFormat>
    <chartFormat chart="4" format="28">
      <pivotArea type="data" outline="0" fieldPosition="0">
        <references count="2">
          <reference field="4294967294" count="1" selected="0">
            <x v="0"/>
          </reference>
          <reference field="3" count="1" selected="0">
            <x v="5"/>
          </reference>
        </references>
      </pivotArea>
    </chartFormat>
    <chartFormat chart="4" format="29">
      <pivotArea type="data" outline="0" fieldPosition="0">
        <references count="2">
          <reference field="4294967294" count="1" selected="0">
            <x v="0"/>
          </reference>
          <reference field="3" count="1" selected="0">
            <x v="6"/>
          </reference>
        </references>
      </pivotArea>
    </chartFormat>
    <chartFormat chart="4" format="30">
      <pivotArea type="data" outline="0" fieldPosition="0">
        <references count="2">
          <reference field="4294967294" count="1" selected="0">
            <x v="0"/>
          </reference>
          <reference field="3" count="1" selected="0">
            <x v="7"/>
          </reference>
        </references>
      </pivotArea>
    </chartFormat>
    <chartFormat chart="4" format="31">
      <pivotArea type="data" outline="0" fieldPosition="0">
        <references count="2">
          <reference field="4294967294" count="1" selected="0">
            <x v="0"/>
          </reference>
          <reference field="3" count="1" selected="0">
            <x v="8"/>
          </reference>
        </references>
      </pivotArea>
    </chartFormat>
    <chartFormat chart="4"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1F305D-F1C7-4AD9-8377-491BEC54D03B}"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6"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3">
        <item x="1"/>
        <item x="0"/>
        <item t="default"/>
      </items>
    </pivotField>
    <pivotField showAll="0">
      <items count="11">
        <item x="2"/>
        <item h="1" x="9"/>
        <item h="1" x="7"/>
        <item x="8"/>
        <item x="6"/>
        <item x="3"/>
        <item x="0"/>
        <item x="5"/>
        <item x="4"/>
        <item h="1" x="1"/>
        <item t="default"/>
      </items>
    </pivotField>
    <pivotField showAll="0">
      <items count="5">
        <item x="3"/>
        <item x="0"/>
        <item x="1"/>
        <item x="2"/>
        <item t="default"/>
      </items>
    </pivotField>
    <pivotField dataField="1"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showAll="0"/>
    <pivotField showAll="0"/>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InsuredValue"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6034E4-B819-4DEB-A73D-5A0A970865E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8"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h="1" x="9"/>
        <item h="1" x="7"/>
        <item x="8"/>
        <item x="6"/>
        <item x="3"/>
        <item x="0"/>
        <item x="5"/>
        <item x="4"/>
        <item h="1" x="1"/>
        <item t="default"/>
      </items>
    </pivotField>
    <pivotField axis="axisRow" showAll="0">
      <items count="5">
        <item x="3"/>
        <item x="0"/>
        <item x="1"/>
        <item x="2"/>
        <item t="default"/>
      </items>
    </pivotField>
    <pivotField dataField="1"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showAll="0"/>
    <pivotField showAll="0"/>
    <pivotField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InsuredValue" fld="5"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4" count="1" selected="0">
            <x v="0"/>
          </reference>
        </references>
      </pivotArea>
    </chartFormat>
    <chartFormat chart="2" format="12">
      <pivotArea type="data" outline="0" fieldPosition="0">
        <references count="2">
          <reference field="4294967294" count="1" selected="0">
            <x v="0"/>
          </reference>
          <reference field="4" count="1" selected="0">
            <x v="1"/>
          </reference>
        </references>
      </pivotArea>
    </chartFormat>
    <chartFormat chart="2" format="13">
      <pivotArea type="data" outline="0" fieldPosition="0">
        <references count="2">
          <reference field="4294967294" count="1" selected="0">
            <x v="0"/>
          </reference>
          <reference field="4" count="1" selected="0">
            <x v="2"/>
          </reference>
        </references>
      </pivotArea>
    </chartFormat>
    <chartFormat chart="2"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E2784-24F2-4322-B4F4-16234C957CC9}"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6"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h="1" x="9"/>
        <item h="1" x="7"/>
        <item x="8"/>
        <item x="6"/>
        <item x="3"/>
        <item x="0"/>
        <item x="5"/>
        <item x="4"/>
        <item h="1" x="1"/>
        <item t="default"/>
      </items>
    </pivotField>
    <pivotField showAll="0">
      <items count="5">
        <item x="3"/>
        <item x="0"/>
        <item x="1"/>
        <item x="2"/>
        <item t="default"/>
      </items>
    </pivotField>
    <pivotField dataField="1"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axis="axisRow" showAll="0">
      <items count="14">
        <item x="1"/>
        <item x="8"/>
        <item x="10"/>
        <item x="2"/>
        <item x="3"/>
        <item x="12"/>
        <item x="6"/>
        <item x="4"/>
        <item x="7"/>
        <item x="5"/>
        <item x="11"/>
        <item x="0"/>
        <item x="9"/>
        <item t="default"/>
      </items>
    </pivotField>
    <pivotField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i>
    <i>
      <x v="1"/>
    </i>
    <i>
      <x v="2"/>
    </i>
    <i>
      <x v="3"/>
    </i>
    <i>
      <x v="4"/>
    </i>
    <i>
      <x v="5"/>
    </i>
    <i>
      <x v="7"/>
    </i>
    <i>
      <x v="8"/>
    </i>
    <i>
      <x v="9"/>
    </i>
    <i>
      <x v="10"/>
    </i>
    <i>
      <x v="11"/>
    </i>
    <i>
      <x v="12"/>
    </i>
    <i t="grand">
      <x/>
    </i>
  </rowItems>
  <colItems count="1">
    <i/>
  </colItems>
  <dataFields count="1">
    <dataField name="Sum of InsuredValue"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CAED37-597A-46B1-8909-B6D8E0B77099}"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15" firstHeaderRow="1"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h="1" x="9"/>
        <item h="1" x="7"/>
        <item x="8"/>
        <item x="6"/>
        <item x="3"/>
        <item x="0"/>
        <item x="5"/>
        <item x="4"/>
        <item h="1" x="1"/>
        <item t="default"/>
      </items>
    </pivotField>
    <pivotField showAll="0">
      <items count="5">
        <item x="3"/>
        <item x="0"/>
        <item x="1"/>
        <item x="2"/>
        <item t="default"/>
      </items>
    </pivotField>
    <pivotField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showAll="0"/>
    <pivotField showAll="0"/>
    <pivotField dataField="1" showAll="0">
      <items count="3">
        <item x="1"/>
        <item x="0"/>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12"/>
  </rowFields>
  <rowItems count="12">
    <i>
      <x v="1"/>
    </i>
    <i>
      <x v="2"/>
    </i>
    <i>
      <x v="3"/>
    </i>
    <i>
      <x v="4"/>
    </i>
    <i>
      <x v="5"/>
    </i>
    <i>
      <x v="6"/>
    </i>
    <i>
      <x v="8"/>
    </i>
    <i>
      <x v="9"/>
    </i>
    <i>
      <x v="10"/>
    </i>
    <i>
      <x v="11"/>
    </i>
    <i>
      <x v="12"/>
    </i>
    <i t="grand">
      <x/>
    </i>
  </rowItems>
  <colItems count="1">
    <i/>
  </colItems>
  <dataFields count="1">
    <dataField name="Count of High Risk Policies" fld="1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A495CF-B9E8-4ED4-8C51-D9595A595C81}"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C15" firstHeaderRow="0" firstDataRow="1" firstDataCol="1"/>
  <pivotFields count="13">
    <pivotField showAll="0"/>
    <pivotField numFmtId="14"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3">
        <item x="1"/>
        <item x="0"/>
        <item t="default"/>
      </items>
    </pivotField>
    <pivotField showAll="0">
      <items count="11">
        <item x="2"/>
        <item h="1" x="9"/>
        <item h="1" x="7"/>
        <item x="8"/>
        <item x="6"/>
        <item x="3"/>
        <item x="0"/>
        <item x="5"/>
        <item x="4"/>
        <item h="1" x="1"/>
        <item t="default"/>
      </items>
    </pivotField>
    <pivotField showAll="0">
      <items count="5">
        <item x="3"/>
        <item x="0"/>
        <item x="1"/>
        <item x="2"/>
        <item t="default"/>
      </items>
    </pivotField>
    <pivotField numFmtId="2" showAll="0">
      <items count="490">
        <item h="1" x="378"/>
        <item h="1" x="17"/>
        <item x="119"/>
        <item h="1" x="459"/>
        <item h="1" x="255"/>
        <item h="1" x="61"/>
        <item h="1" x="305"/>
        <item h="1" x="279"/>
        <item h="1" x="18"/>
        <item h="1" x="250"/>
        <item h="1" x="198"/>
        <item h="1" x="55"/>
        <item h="1" x="101"/>
        <item h="1" x="241"/>
        <item h="1" x="409"/>
        <item h="1" x="175"/>
        <item h="1" x="322"/>
        <item h="1" x="294"/>
        <item h="1" x="444"/>
        <item h="1" x="462"/>
        <item h="1" x="149"/>
        <item h="1" x="93"/>
        <item h="1" x="233"/>
        <item h="1" x="289"/>
        <item h="1" x="369"/>
        <item h="1" x="246"/>
        <item h="1" x="321"/>
        <item h="1" x="463"/>
        <item h="1" x="207"/>
        <item h="1" x="272"/>
        <item h="1" x="226"/>
        <item h="1" x="152"/>
        <item h="1" x="206"/>
        <item h="1" x="86"/>
        <item h="1" x="13"/>
        <item h="1" x="209"/>
        <item h="1" x="331"/>
        <item h="1" x="386"/>
        <item h="1" x="423"/>
        <item h="1" x="351"/>
        <item h="1" x="456"/>
        <item h="1" x="415"/>
        <item h="1" x="263"/>
        <item h="1" x="382"/>
        <item h="1" x="465"/>
        <item h="1" x="471"/>
        <item h="1" x="311"/>
        <item h="1" x="453"/>
        <item h="1" x="389"/>
        <item h="1" x="188"/>
        <item h="1" x="330"/>
        <item h="1" x="268"/>
        <item h="1" x="193"/>
        <item h="1" x="125"/>
        <item h="1" x="153"/>
        <item h="1" x="62"/>
        <item h="1" x="232"/>
        <item h="1" x="344"/>
        <item h="1" x="361"/>
        <item h="1" x="163"/>
        <item h="1" x="205"/>
        <item h="1" x="6"/>
        <item h="1" x="285"/>
        <item h="1" x="185"/>
        <item h="1" x="155"/>
        <item h="1" x="261"/>
        <item h="1" x="162"/>
        <item h="1" x="436"/>
        <item h="1" x="342"/>
        <item h="1" x="460"/>
        <item h="1" x="37"/>
        <item h="1" x="468"/>
        <item h="1" x="413"/>
        <item h="1" x="97"/>
        <item h="1" x="28"/>
        <item h="1" x="358"/>
        <item h="1" x="48"/>
        <item h="1" x="318"/>
        <item h="1" x="244"/>
        <item h="1" x="197"/>
        <item h="1" x="190"/>
        <item h="1" x="75"/>
        <item h="1" x="349"/>
        <item h="1" x="87"/>
        <item h="1" x="317"/>
        <item h="1" x="420"/>
        <item h="1" x="273"/>
        <item h="1" x="15"/>
        <item h="1" x="176"/>
        <item h="1" x="247"/>
        <item h="1" x="138"/>
        <item h="1" x="234"/>
        <item h="1" x="450"/>
        <item h="1" x="368"/>
        <item h="1" x="69"/>
        <item h="1" x="186"/>
        <item h="1" x="476"/>
        <item h="1" x="16"/>
        <item h="1" x="315"/>
        <item h="1" x="33"/>
        <item h="1" x="121"/>
        <item h="1" x="242"/>
        <item h="1" x="481"/>
        <item h="1" x="483"/>
        <item h="1" x="85"/>
        <item h="1" x="394"/>
        <item h="1" x="421"/>
        <item h="1" x="323"/>
        <item h="1" x="21"/>
        <item h="1" x="477"/>
        <item h="1" x="341"/>
        <item h="1" x="291"/>
        <item h="1" x="383"/>
        <item h="1" x="128"/>
        <item h="1" x="309"/>
        <item h="1" x="288"/>
        <item h="1" x="151"/>
        <item h="1" x="90"/>
        <item h="1" x="99"/>
        <item h="1" x="266"/>
        <item h="1" x="0"/>
        <item h="1" x="123"/>
        <item h="1" x="178"/>
        <item h="1" x="222"/>
        <item h="1" x="478"/>
        <item h="1" x="304"/>
        <item h="1" x="44"/>
        <item h="1" x="144"/>
        <item h="1" x="135"/>
        <item h="1" x="293"/>
        <item h="1" x="451"/>
        <item h="1" x="235"/>
        <item h="1" x="485"/>
        <item h="1" x="447"/>
        <item h="1" x="199"/>
        <item h="1" x="122"/>
        <item h="1" x="88"/>
        <item h="1" x="488"/>
        <item h="1" x="259"/>
        <item h="1" x="240"/>
        <item h="1" x="34"/>
        <item h="1" x="102"/>
        <item h="1" x="130"/>
        <item h="1" x="403"/>
        <item h="1" x="316"/>
        <item h="1" x="166"/>
        <item h="1" x="326"/>
        <item h="1" x="54"/>
        <item h="1" x="301"/>
        <item h="1" x="312"/>
        <item h="1" x="252"/>
        <item h="1" x="439"/>
        <item h="1" x="49"/>
        <item h="1" x="375"/>
        <item h="1" x="4"/>
        <item h="1" x="210"/>
        <item h="1" x="367"/>
        <item h="1" x="228"/>
        <item h="1" x="474"/>
        <item h="1" x="336"/>
        <item h="1" x="355"/>
        <item h="1" x="160"/>
        <item h="1" x="181"/>
        <item h="1" x="362"/>
        <item h="1" x="254"/>
        <item h="1" x="47"/>
        <item h="1" x="236"/>
        <item h="1" x="221"/>
        <item h="1" x="416"/>
        <item h="1" x="84"/>
        <item h="1" x="353"/>
        <item h="1" x="154"/>
        <item h="1" x="281"/>
        <item h="1" x="431"/>
        <item h="1" x="295"/>
        <item h="1" x="82"/>
        <item h="1" x="364"/>
        <item h="1" x="430"/>
        <item h="1" x="67"/>
        <item h="1" x="2"/>
        <item h="1" x="158"/>
        <item h="1" x="129"/>
        <item h="1" x="297"/>
        <item h="1" x="363"/>
        <item h="1" x="366"/>
        <item h="1" x="194"/>
        <item h="1" x="251"/>
        <item h="1" x="169"/>
        <item h="1" x="310"/>
        <item h="1" x="38"/>
        <item h="1" x="457"/>
        <item h="1" x="398"/>
        <item h="1" x="324"/>
        <item h="1" x="434"/>
        <item h="1" x="253"/>
        <item h="1" x="269"/>
        <item h="1" x="387"/>
        <item h="1" x="7"/>
        <item h="1" x="231"/>
        <item h="1" x="83"/>
        <item h="1" x="132"/>
        <item h="1" x="95"/>
        <item h="1" x="486"/>
        <item h="1" x="334"/>
        <item h="1" x="106"/>
        <item h="1" x="313"/>
        <item h="1" x="408"/>
        <item h="1" x="25"/>
        <item h="1" x="124"/>
        <item h="1" x="348"/>
        <item h="1" x="392"/>
        <item h="1" x="402"/>
        <item h="1" x="299"/>
        <item h="1" x="335"/>
        <item h="1" x="440"/>
        <item h="1" x="373"/>
        <item h="1" x="347"/>
        <item h="1" x="303"/>
        <item h="1" x="143"/>
        <item h="1" x="356"/>
        <item h="1" x="480"/>
        <item h="1" x="20"/>
        <item h="1" x="139"/>
        <item h="1" x="117"/>
        <item h="1" x="126"/>
        <item h="1" x="448"/>
        <item h="1" x="174"/>
        <item h="1" x="71"/>
        <item h="1" x="277"/>
        <item h="1" x="262"/>
        <item h="1" x="329"/>
        <item h="1" x="80"/>
        <item h="1" x="396"/>
        <item h="1" x="24"/>
        <item h="1" x="328"/>
        <item h="1" x="183"/>
        <item h="1" x="60"/>
        <item h="1" x="286"/>
        <item h="1" x="196"/>
        <item h="1" x="100"/>
        <item h="1" x="346"/>
        <item h="1" x="443"/>
        <item h="1" x="365"/>
        <item h="1" x="211"/>
        <item h="1" x="94"/>
        <item h="1" x="184"/>
        <item h="1" x="339"/>
        <item h="1" x="187"/>
        <item h="1" x="179"/>
        <item h="1" x="173"/>
        <item h="1" x="406"/>
        <item h="1" x="200"/>
        <item h="1" x="27"/>
        <item h="1" x="360"/>
        <item h="1" x="411"/>
        <item h="1" x="105"/>
        <item h="1" x="449"/>
        <item h="1" x="437"/>
        <item h="1" x="172"/>
        <item h="1" x="427"/>
        <item h="1" x="208"/>
        <item h="1" x="64"/>
        <item h="1" x="424"/>
        <item h="1" x="395"/>
        <item h="1" x="72"/>
        <item h="1" x="213"/>
        <item h="1" x="376"/>
        <item h="1" x="56"/>
        <item h="1" x="359"/>
        <item h="1" x="357"/>
        <item h="1" x="165"/>
        <item h="1" x="180"/>
        <item h="1" x="202"/>
        <item h="1" x="239"/>
        <item h="1" x="32"/>
        <item h="1" x="404"/>
        <item h="1" x="264"/>
        <item h="1" x="31"/>
        <item h="1" x="271"/>
        <item h="1" x="298"/>
        <item h="1" x="371"/>
        <item h="1" x="400"/>
        <item h="1" x="136"/>
        <item h="1" x="438"/>
        <item h="1" x="127"/>
        <item h="1" x="114"/>
        <item h="1" x="319"/>
        <item h="1" x="278"/>
        <item h="1" x="435"/>
        <item h="1" x="243"/>
        <item h="1" x="65"/>
        <item h="1" x="182"/>
        <item h="1" x="256"/>
        <item h="1" x="237"/>
        <item h="1" x="454"/>
        <item h="1" x="141"/>
        <item h="1" x="405"/>
        <item h="1" x="458"/>
        <item h="1" x="41"/>
        <item h="1" x="333"/>
        <item h="1" x="68"/>
        <item h="1" x="92"/>
        <item h="1" x="219"/>
        <item h="1" x="260"/>
        <item h="1" x="422"/>
        <item h="1" x="475"/>
        <item h="1" x="470"/>
        <item h="1" x="201"/>
        <item h="1" x="146"/>
        <item h="1" x="425"/>
        <item h="1" x="107"/>
        <item h="1" x="212"/>
        <item h="1" x="417"/>
        <item h="1" x="432"/>
        <item h="1" x="12"/>
        <item h="1" x="399"/>
        <item h="1" x="177"/>
        <item h="1" x="484"/>
        <item h="1" x="113"/>
        <item h="1" x="338"/>
        <item h="1" x="472"/>
        <item h="1" x="161"/>
        <item h="1" x="140"/>
        <item h="1" x="410"/>
        <item h="1" x="292"/>
        <item h="1" x="325"/>
        <item h="1" x="157"/>
        <item h="1" x="26"/>
        <item h="1" x="372"/>
        <item h="1" x="429"/>
        <item h="1" x="164"/>
        <item h="1" x="150"/>
        <item h="1" x="414"/>
        <item h="1" x="284"/>
        <item h="1" x="276"/>
        <item h="1" x="111"/>
        <item h="1" x="249"/>
        <item h="1" x="314"/>
        <item h="1" x="9"/>
        <item h="1" x="467"/>
        <item h="1" x="81"/>
        <item h="1" x="159"/>
        <item h="1" x="19"/>
        <item h="1" x="390"/>
        <item h="1" x="350"/>
        <item h="1" x="50"/>
        <item h="1" x="381"/>
        <item h="1" x="442"/>
        <item h="1" x="283"/>
        <item h="1" x="156"/>
        <item h="1" x="466"/>
        <item h="1" x="120"/>
        <item h="1" x="391"/>
        <item h="1" x="108"/>
        <item h="1" x="89"/>
        <item h="1" x="238"/>
        <item h="1" x="380"/>
        <item h="1" x="374"/>
        <item h="1" x="70"/>
        <item h="1" x="245"/>
        <item h="1" x="418"/>
        <item h="1" x="59"/>
        <item h="1" x="308"/>
        <item h="1" x="112"/>
        <item h="1" x="388"/>
        <item h="1" x="137"/>
        <item h="1" x="230"/>
        <item h="1" x="407"/>
        <item h="1" x="385"/>
        <item h="1" x="473"/>
        <item h="1" x="419"/>
        <item h="1" x="393"/>
        <item h="1" x="11"/>
        <item h="1" x="109"/>
        <item h="1" x="248"/>
        <item h="1" x="428"/>
        <item h="1" x="296"/>
        <item h="1" x="224"/>
        <item h="1" x="287"/>
        <item h="1" x="265"/>
        <item h="1" x="29"/>
        <item h="1" x="74"/>
        <item h="1" x="142"/>
        <item h="1" x="46"/>
        <item h="1" x="77"/>
        <item h="1" x="96"/>
        <item h="1" x="22"/>
        <item h="1" x="275"/>
        <item h="1" x="170"/>
        <item h="1" x="225"/>
        <item h="1" x="300"/>
        <item h="1" x="397"/>
        <item h="1" x="57"/>
        <item h="1" x="134"/>
        <item h="1" x="270"/>
        <item h="1" x="479"/>
        <item h="1" x="223"/>
        <item h="1" x="302"/>
        <item h="1" x="51"/>
        <item h="1" x="1"/>
        <item h="1" x="36"/>
        <item h="1" x="118"/>
        <item h="1" x="110"/>
        <item h="1" x="426"/>
        <item h="1" x="461"/>
        <item h="1" x="482"/>
        <item h="1" x="73"/>
        <item h="1" x="98"/>
        <item h="1" x="145"/>
        <item h="1" x="171"/>
        <item h="1" x="469"/>
        <item h="1" x="282"/>
        <item h="1" x="203"/>
        <item h="1" x="78"/>
        <item h="1" x="43"/>
        <item h="1" x="217"/>
        <item h="1" x="42"/>
        <item h="1" x="191"/>
        <item h="1" x="401"/>
        <item h="1" x="370"/>
        <item h="1" x="115"/>
        <item h="1" x="63"/>
        <item h="1" x="192"/>
        <item h="1" x="332"/>
        <item h="1" x="79"/>
        <item h="1" x="133"/>
        <item h="1" x="445"/>
        <item h="1" x="352"/>
        <item h="1" x="340"/>
        <item h="1" x="204"/>
        <item h="1" x="258"/>
        <item h="1" x="452"/>
        <item h="1" x="91"/>
        <item h="1" x="354"/>
        <item h="1" x="377"/>
        <item h="1" x="384"/>
        <item h="1" x="280"/>
        <item h="1" x="58"/>
        <item h="1" x="464"/>
        <item h="1" x="433"/>
        <item h="1" x="14"/>
        <item h="1" x="412"/>
        <item h="1" x="455"/>
        <item h="1" x="76"/>
        <item h="1" x="5"/>
        <item h="1" x="167"/>
        <item h="1" x="220"/>
        <item h="1" x="307"/>
        <item h="1" x="23"/>
        <item h="1" x="66"/>
        <item h="1" x="306"/>
        <item h="1" x="10"/>
        <item h="1" x="8"/>
        <item h="1" x="147"/>
        <item h="1" x="104"/>
        <item h="1" x="168"/>
        <item h="1" x="441"/>
        <item h="1" x="290"/>
        <item h="1" x="116"/>
        <item h="1" x="343"/>
        <item h="1" x="379"/>
        <item h="1" x="345"/>
        <item h="1" x="195"/>
        <item h="1" x="214"/>
        <item h="1" x="487"/>
        <item h="1" x="337"/>
        <item h="1" x="53"/>
        <item h="1" x="215"/>
        <item h="1" x="103"/>
        <item h="1" x="227"/>
        <item h="1" x="3"/>
        <item h="1" x="229"/>
        <item h="1" x="45"/>
        <item h="1" x="267"/>
        <item h="1" x="35"/>
        <item h="1" x="39"/>
        <item h="1" x="189"/>
        <item h="1" x="327"/>
        <item h="1" x="40"/>
        <item h="1" x="218"/>
        <item h="1" x="274"/>
        <item h="1" x="446"/>
        <item h="1" x="257"/>
        <item h="1" x="320"/>
        <item h="1" x="148"/>
        <item h="1" x="52"/>
        <item h="1" x="216"/>
        <item h="1" x="131"/>
        <item h="1" x="30"/>
        <item t="default"/>
      </items>
    </pivotField>
    <pivotField showAll="0"/>
    <pivotField showAll="0">
      <items count="14">
        <item x="1"/>
        <item x="8"/>
        <item x="10"/>
        <item x="2"/>
        <item x="3"/>
        <item x="12"/>
        <item x="6"/>
        <item x="4"/>
        <item x="7"/>
        <item x="5"/>
        <item x="11"/>
        <item x="0"/>
        <item x="9"/>
        <item t="default"/>
      </items>
    </pivotField>
    <pivotField dataField="1" showAll="0">
      <items count="3">
        <item x="0"/>
        <item x="1"/>
        <item t="default"/>
      </items>
    </pivotField>
    <pivotField dataField="1" showAll="0">
      <items count="3">
        <item x="0"/>
        <item x="1"/>
        <item t="default"/>
      </items>
    </pivotField>
    <pivotField showAll="0">
      <items count="3">
        <item x="1"/>
        <item x="0"/>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12"/>
  </rowFields>
  <rowItems count="12">
    <i>
      <x v="1"/>
    </i>
    <i>
      <x v="2"/>
    </i>
    <i>
      <x v="3"/>
    </i>
    <i>
      <x v="4"/>
    </i>
    <i>
      <x v="5"/>
    </i>
    <i>
      <x v="6"/>
    </i>
    <i>
      <x v="8"/>
    </i>
    <i>
      <x v="9"/>
    </i>
    <i>
      <x v="10"/>
    </i>
    <i>
      <x v="11"/>
    </i>
    <i>
      <x v="12"/>
    </i>
    <i t="grand">
      <x/>
    </i>
  </rowItems>
  <colFields count="1">
    <field x="-2"/>
  </colFields>
  <colItems count="2">
    <i>
      <x/>
    </i>
    <i i="1">
      <x v="1"/>
    </i>
  </colItems>
  <dataFields count="2">
    <dataField name="Count of Earthquake" fld="8" subtotal="count" baseField="0" baseItem="0"/>
    <dataField name="Count of Flood"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F8A8FC-01E8-4F0B-A087-B57F21DE4F15}" sourceName="Location">
  <pivotTables>
    <pivotTable tabId="12" name="PivotTable1"/>
    <pivotTable tabId="21" name="PivotTable9"/>
    <pivotTable tabId="25" name="PivotTable12"/>
    <pivotTable tabId="19" name="PivotTable7"/>
    <pivotTable tabId="20" name="PivotTable8"/>
    <pivotTable tabId="23" name="PivotTable10"/>
    <pivotTable tabId="17" name="PivotTable5"/>
    <pivotTable tabId="18" name="PivotTable6"/>
  </pivotTables>
  <data>
    <tabular pivotCacheId="201583197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959DFDF-DC17-46A0-BB75-FC36CE3CF472}" sourceName="State">
  <pivotTables>
    <pivotTable tabId="12" name="PivotTable1"/>
    <pivotTable tabId="21" name="PivotTable9"/>
    <pivotTable tabId="25" name="PivotTable12"/>
    <pivotTable tabId="19" name="PivotTable7"/>
    <pivotTable tabId="20" name="PivotTable8"/>
    <pivotTable tabId="23" name="PivotTable10"/>
    <pivotTable tabId="17" name="PivotTable5"/>
    <pivotTable tabId="18" name="PivotTable6"/>
  </pivotTables>
  <data>
    <tabular pivotCacheId="2015831972">
      <items count="10">
        <i x="2" s="1"/>
        <i x="9"/>
        <i x="7"/>
        <i x="8" s="1"/>
        <i x="6" s="1"/>
        <i x="3" s="1"/>
        <i x="0" s="1"/>
        <i x="5" s="1"/>
        <i x="4"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D325B5-FF13-4D9C-ADD8-0894D187D3DC}" sourceName="Region">
  <pivotTables>
    <pivotTable tabId="12" name="PivotTable1"/>
    <pivotTable tabId="21" name="PivotTable9"/>
    <pivotTable tabId="25" name="PivotTable12"/>
    <pivotTable tabId="19" name="PivotTable7"/>
    <pivotTable tabId="20" name="PivotTable8"/>
    <pivotTable tabId="23" name="PivotTable10"/>
    <pivotTable tabId="17" name="PivotTable5"/>
    <pivotTable tabId="18" name="PivotTable6"/>
  </pivotTables>
  <data>
    <tabular pivotCacheId="2015831972">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BC398C6D-995D-4B78-82D9-C55C2B4A6932}" sourceName="BusinessType">
  <pivotTables>
    <pivotTable tabId="12" name="PivotTable1"/>
    <pivotTable tabId="21" name="PivotTable9"/>
    <pivotTable tabId="25" name="PivotTable12"/>
    <pivotTable tabId="19" name="PivotTable7"/>
    <pivotTable tabId="20" name="PivotTable8"/>
    <pivotTable tabId="23" name="PivotTable10"/>
    <pivotTable tabId="17" name="PivotTable5"/>
    <pivotTable tabId="18" name="PivotTable6"/>
  </pivotTables>
  <data>
    <tabular pivotCacheId="2015831972">
      <items count="13">
        <i x="1" s="1"/>
        <i x="8" s="1"/>
        <i x="10" s="1"/>
        <i x="2" s="1"/>
        <i x="3" s="1"/>
        <i x="12" s="1"/>
        <i x="4" s="1"/>
        <i x="7" s="1"/>
        <i x="5" s="1"/>
        <i x="11" s="1"/>
        <i x="0" s="1"/>
        <i x="9" s="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Risk_Policies" xr10:uid="{253F10F0-3047-4CAB-A314-2ECBAFE3CF29}" sourceName="High Risk Policies">
  <pivotTables>
    <pivotTable tabId="12" name="PivotTable1"/>
    <pivotTable tabId="21" name="PivotTable9"/>
    <pivotTable tabId="25" name="PivotTable12"/>
    <pivotTable tabId="19" name="PivotTable7"/>
    <pivotTable tabId="20" name="PivotTable8"/>
    <pivotTable tabId="23" name="PivotTable10"/>
    <pivotTable tabId="17" name="PivotTable5"/>
    <pivotTable tabId="18" name="PivotTable6"/>
  </pivotTables>
  <data>
    <tabular pivotCacheId="20158319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953CA19-F546-4C92-8802-A9D1F7AA6F45}" cache="Slicer_Location" caption="Location" rowHeight="234950"/>
  <slicer name="State" xr10:uid="{D6E2EB7C-919D-4E53-BEBC-5F8EAC576D1C}" cache="Slicer_State" caption="State" rowHeight="234950"/>
  <slicer name="Region" xr10:uid="{DB730EE4-FEB5-4851-AA4C-D08C29482F2E}" cache="Slicer_Region" caption="Region" rowHeight="234950"/>
  <slicer name="BusinessType" xr10:uid="{6ACC97AF-9B43-4DA2-BE81-F4EDCBC3AEAA}" cache="Slicer_BusinessType" caption="BusinessType" rowHeight="234950"/>
  <slicer name="High Risk Policies" xr10:uid="{23DD446A-4774-4989-9363-A2A566A8448C}" cache="Slicer_High_Risk_Policies" caption="High Risk Polici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Policies" displayName="tblPolicies" ref="A1:L501" totalsRowShown="0" headerRowDxfId="15" dataDxfId="14" headerRowCellStyle="Normal">
  <tableColumns count="12">
    <tableColumn id="1" xr3:uid="{00000000-0010-0000-0000-000001000000}" name="Policy" dataDxfId="13"/>
    <tableColumn id="3" xr3:uid="{00000000-0010-0000-0000-000003000000}" name="Event occurred" dataDxfId="12"/>
    <tableColumn id="4" xr3:uid="{00000000-0010-0000-0000-000004000000}" name="Location" dataDxfId="11"/>
    <tableColumn id="5" xr3:uid="{00000000-0010-0000-0000-000005000000}" name="State" dataDxfId="10"/>
    <tableColumn id="6" xr3:uid="{00000000-0010-0000-0000-000006000000}" name="Region" dataDxfId="9"/>
    <tableColumn id="7" xr3:uid="{00000000-0010-0000-0000-000007000000}" name="InsuredValue" dataDxfId="8" dataCellStyle="Currency"/>
    <tableColumn id="9" xr3:uid="{00000000-0010-0000-0000-000009000000}" name="BusinessType" dataDxfId="7"/>
    <tableColumn id="10" xr3:uid="{00000000-0010-0000-0000-00000A000000}" name="Earthquake" dataDxfId="6"/>
    <tableColumn id="11" xr3:uid="{00000000-0010-0000-0000-00000B000000}" name="Flood" dataDxfId="5"/>
    <tableColumn id="2" xr3:uid="{F52F13FA-EA1A-42EE-B85C-C5AD3AE7DB88}" name="High Risk Policies" dataDxfId="4">
      <calculatedColumnFormula>IF(AND(tblPolicies[[#This Row],[Earthquake]]="Y", tblPolicies[[#This Row],[Flood]]="Y"), "High", "Low")</calculatedColumnFormula>
    </tableColumn>
    <tableColumn id="12" xr3:uid="{87486488-4F6D-4484-9D45-89BC5F63FB9A}" name="Year" dataDxfId="3">
      <calculatedColumnFormula>YEAR(tblPolicies[[#This Row],[Event occurred]])</calculatedColumnFormula>
    </tableColumn>
    <tableColumn id="13" xr3:uid="{2A381EF0-2595-4322-92E9-9B52F9FAB453}" name="month" dataDxfId="2">
      <calculatedColumnFormula>MONTH(tblPolicies[[#This Row],[Event occurred]])</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View">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xpiry" xr10:uid="{6BBAC50A-BE2D-4B8F-8E1A-E952F7EA2F0A}" sourceName="Expiry">
  <pivotTables>
    <pivotTable tabId="17" name="PivotTable5"/>
    <pivotTable tabId="21" name="PivotTable9"/>
    <pivotTable tabId="25" name="PivotTable12"/>
    <pivotTable tabId="19" name="PivotTable7"/>
    <pivotTable tabId="20" name="PivotTable8"/>
    <pivotTable tabId="12" name="PivotTable1"/>
    <pivotTable tabId="23" name="PivotTable10"/>
    <pivotTable tabId="18" name="PivotTable6"/>
  </pivotTables>
  <state minimalRefreshVersion="6" lastRefreshVersion="6" pivotCacheId="2015831972"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xpiry" xr10:uid="{0D6B19B8-0632-49E0-B36F-01FE2BC1D28C}" cache="NativeTimeline_Expiry" caption="Expiry" level="2" selectionLevel="2" scrollPosition="2021-12-03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0B96-5CFE-4BF0-A522-92CD60457DD6}">
  <dimension ref="A3:B11"/>
  <sheetViews>
    <sheetView workbookViewId="0">
      <selection activeCell="AN22" sqref="AN22"/>
    </sheetView>
  </sheetViews>
  <sheetFormatPr defaultRowHeight="13.8" x14ac:dyDescent="0.25"/>
  <cols>
    <col min="1" max="1" width="13.69921875" bestFit="1" customWidth="1"/>
    <col min="2" max="2" width="27.09765625" bestFit="1" customWidth="1"/>
  </cols>
  <sheetData>
    <row r="3" spans="1:2" x14ac:dyDescent="0.25">
      <c r="A3" s="12" t="s">
        <v>540</v>
      </c>
      <c r="B3" t="s">
        <v>542</v>
      </c>
    </row>
    <row r="4" spans="1:2" x14ac:dyDescent="0.25">
      <c r="A4" s="13" t="s">
        <v>30</v>
      </c>
      <c r="B4" s="16">
        <v>14</v>
      </c>
    </row>
    <row r="5" spans="1:2" x14ac:dyDescent="0.25">
      <c r="A5" s="13" t="s">
        <v>266</v>
      </c>
      <c r="B5" s="16">
        <v>2</v>
      </c>
    </row>
    <row r="6" spans="1:2" x14ac:dyDescent="0.25">
      <c r="A6" s="13" t="s">
        <v>259</v>
      </c>
      <c r="B6" s="16">
        <v>7</v>
      </c>
    </row>
    <row r="7" spans="1:2" x14ac:dyDescent="0.25">
      <c r="A7" s="13" t="s">
        <v>23</v>
      </c>
      <c r="B7" s="16">
        <v>76</v>
      </c>
    </row>
    <row r="8" spans="1:2" x14ac:dyDescent="0.25">
      <c r="A8" s="13" t="s">
        <v>12</v>
      </c>
      <c r="B8" s="16">
        <v>261</v>
      </c>
    </row>
    <row r="9" spans="1:2" x14ac:dyDescent="0.25">
      <c r="A9" s="13" t="s">
        <v>125</v>
      </c>
      <c r="B9" s="16">
        <v>14</v>
      </c>
    </row>
    <row r="10" spans="1:2" x14ac:dyDescent="0.25">
      <c r="A10" s="13" t="s">
        <v>19</v>
      </c>
      <c r="B10" s="16">
        <v>23</v>
      </c>
    </row>
    <row r="11" spans="1:2" x14ac:dyDescent="0.25">
      <c r="A11" s="13" t="s">
        <v>541</v>
      </c>
      <c r="B11" s="16">
        <v>397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708"/>
  <sheetViews>
    <sheetView workbookViewId="0">
      <pane ySplit="1" topLeftCell="A2" activePane="bottomLeft" state="frozen"/>
      <selection pane="bottomLeft" sqref="A1:L1"/>
    </sheetView>
  </sheetViews>
  <sheetFormatPr defaultColWidth="8.796875" defaultRowHeight="15.6" x14ac:dyDescent="0.3"/>
  <cols>
    <col min="1" max="1" width="15.69921875" style="1" customWidth="1"/>
    <col min="2" max="2" width="21" style="1" customWidth="1"/>
    <col min="3" max="3" width="13.69921875" style="1" customWidth="1"/>
    <col min="4" max="4" width="10.69921875" style="1" customWidth="1"/>
    <col min="5" max="5" width="13.8984375" style="1" customWidth="1"/>
    <col min="6" max="6" width="17.3984375" style="6" customWidth="1"/>
    <col min="7" max="7" width="22.296875" style="1" customWidth="1"/>
    <col min="8" max="8" width="12.09765625" style="1" customWidth="1"/>
    <col min="9" max="9" width="15.09765625" style="1" customWidth="1"/>
    <col min="10" max="10" width="19.69921875" customWidth="1"/>
    <col min="13" max="13" width="14.69921875" customWidth="1"/>
    <col min="14" max="15" width="8.796875" customWidth="1"/>
    <col min="17" max="17" width="17" customWidth="1"/>
    <col min="18" max="18" width="8.796875" customWidth="1"/>
    <col min="20" max="20" width="8.796875" customWidth="1"/>
    <col min="24" max="24" width="11.296875" customWidth="1"/>
    <col min="25" max="25" width="15.3984375" customWidth="1"/>
    <col min="29" max="29" width="15" customWidth="1"/>
    <col min="31" max="31" width="19.796875" customWidth="1"/>
  </cols>
  <sheetData>
    <row r="1" spans="1:23" x14ac:dyDescent="0.3">
      <c r="A1" s="1" t="s">
        <v>6</v>
      </c>
      <c r="B1" s="1" t="s">
        <v>559</v>
      </c>
      <c r="C1" s="1" t="s">
        <v>7</v>
      </c>
      <c r="D1" s="1" t="s">
        <v>0</v>
      </c>
      <c r="E1" s="1" t="s">
        <v>8</v>
      </c>
      <c r="F1" s="2" t="s">
        <v>9</v>
      </c>
      <c r="G1" s="1" t="s">
        <v>538</v>
      </c>
      <c r="H1" s="1" t="s">
        <v>537</v>
      </c>
      <c r="I1" s="1" t="s">
        <v>1</v>
      </c>
      <c r="J1" s="1" t="s">
        <v>539</v>
      </c>
      <c r="K1" s="1" t="s">
        <v>544</v>
      </c>
      <c r="L1" s="1" t="s">
        <v>545</v>
      </c>
      <c r="M1" s="9"/>
      <c r="N1" s="9"/>
      <c r="O1" s="9"/>
    </row>
    <row r="2" spans="1:23" x14ac:dyDescent="0.3">
      <c r="A2" s="3" t="s">
        <v>410</v>
      </c>
      <c r="B2" s="7">
        <v>44198</v>
      </c>
      <c r="C2" s="4" t="s">
        <v>11</v>
      </c>
      <c r="D2" s="4" t="s">
        <v>12</v>
      </c>
      <c r="E2" s="4" t="s">
        <v>2</v>
      </c>
      <c r="F2" s="8">
        <v>1617630</v>
      </c>
      <c r="G2" s="4" t="s">
        <v>32</v>
      </c>
      <c r="H2" s="4" t="s">
        <v>41</v>
      </c>
      <c r="I2" s="4" t="s">
        <v>41</v>
      </c>
      <c r="J2" s="4" t="str">
        <f>IF(AND(tblPolicies[[#This Row],[Earthquake]]="Y", tblPolicies[[#This Row],[Flood]]="Y"), "High", "Low")</f>
        <v>Low</v>
      </c>
      <c r="K2" s="4">
        <f>YEAR(tblPolicies[[#This Row],[Event occurred]])</f>
        <v>2021</v>
      </c>
      <c r="L2" s="4">
        <f>MONTH(tblPolicies[[#This Row],[Event occurred]])</f>
        <v>1</v>
      </c>
      <c r="M2" s="10"/>
      <c r="N2" s="10"/>
      <c r="O2" s="10"/>
      <c r="P2" s="10"/>
      <c r="Q2" s="10"/>
      <c r="R2" s="11"/>
      <c r="S2" s="10"/>
      <c r="T2" s="10"/>
      <c r="U2" s="10"/>
      <c r="V2" s="10"/>
      <c r="W2" s="10"/>
    </row>
    <row r="3" spans="1:23" x14ac:dyDescent="0.3">
      <c r="A3" s="3" t="s">
        <v>121</v>
      </c>
      <c r="B3" s="7">
        <v>44198</v>
      </c>
      <c r="C3" s="4" t="s">
        <v>11</v>
      </c>
      <c r="D3" s="4" t="s">
        <v>12</v>
      </c>
      <c r="E3" s="4" t="s">
        <v>2</v>
      </c>
      <c r="F3" s="8">
        <v>8678500</v>
      </c>
      <c r="G3" s="5" t="s">
        <v>13</v>
      </c>
      <c r="H3" s="4" t="s">
        <v>14</v>
      </c>
      <c r="I3" s="4" t="s">
        <v>14</v>
      </c>
      <c r="J3" s="4" t="str">
        <f>IF(AND(tblPolicies[[#This Row],[Earthquake]]="Y", tblPolicies[[#This Row],[Flood]]="Y"), "High", "Low")</f>
        <v>High</v>
      </c>
      <c r="K3" s="4">
        <f>YEAR(tblPolicies[[#This Row],[Event occurred]])</f>
        <v>2021</v>
      </c>
      <c r="L3" s="4">
        <f>MONTH(tblPolicies[[#This Row],[Event occurred]])</f>
        <v>1</v>
      </c>
    </row>
    <row r="4" spans="1:23" x14ac:dyDescent="0.3">
      <c r="A4" s="3" t="s">
        <v>349</v>
      </c>
      <c r="B4" s="7">
        <v>44198</v>
      </c>
      <c r="C4" s="4" t="s">
        <v>25</v>
      </c>
      <c r="D4" s="4" t="s">
        <v>17</v>
      </c>
      <c r="E4" s="4" t="s">
        <v>3</v>
      </c>
      <c r="F4" s="8">
        <v>2052660</v>
      </c>
      <c r="G4" s="4" t="s">
        <v>40</v>
      </c>
      <c r="H4" s="4" t="s">
        <v>41</v>
      </c>
      <c r="I4" s="4" t="s">
        <v>41</v>
      </c>
      <c r="J4" s="4" t="str">
        <f>IF(AND(tblPolicies[[#This Row],[Earthquake]]="Y", tblPolicies[[#This Row],[Flood]]="Y"), "High", "Low")</f>
        <v>Low</v>
      </c>
      <c r="K4" s="4">
        <f>YEAR(tblPolicies[[#This Row],[Event occurred]])</f>
        <v>2021</v>
      </c>
      <c r="L4" s="4">
        <f>MONTH(tblPolicies[[#This Row],[Event occurred]])</f>
        <v>1</v>
      </c>
    </row>
    <row r="5" spans="1:23" x14ac:dyDescent="0.3">
      <c r="A5" s="3" t="s">
        <v>45</v>
      </c>
      <c r="B5" s="7">
        <v>44199</v>
      </c>
      <c r="C5" s="4" t="s">
        <v>11</v>
      </c>
      <c r="D5" s="4" t="s">
        <v>12</v>
      </c>
      <c r="E5" s="4" t="s">
        <v>2</v>
      </c>
      <c r="F5" s="8">
        <v>17580000</v>
      </c>
      <c r="G5" s="5" t="s">
        <v>13</v>
      </c>
      <c r="H5" s="4" t="s">
        <v>14</v>
      </c>
      <c r="I5" s="4" t="s">
        <v>14</v>
      </c>
      <c r="J5" s="4" t="str">
        <f>IF(AND(tblPolicies[[#This Row],[Earthquake]]="Y", tblPolicies[[#This Row],[Flood]]="Y"), "High", "Low")</f>
        <v>High</v>
      </c>
      <c r="K5" s="4">
        <f>YEAR(tblPolicies[[#This Row],[Event occurred]])</f>
        <v>2021</v>
      </c>
      <c r="L5" s="4">
        <f>MONTH(tblPolicies[[#This Row],[Event occurred]])</f>
        <v>1</v>
      </c>
    </row>
    <row r="6" spans="1:23" x14ac:dyDescent="0.3">
      <c r="A6" s="3" t="s">
        <v>375</v>
      </c>
      <c r="B6" s="7">
        <v>44199</v>
      </c>
      <c r="C6" s="4" t="s">
        <v>11</v>
      </c>
      <c r="D6" s="4" t="s">
        <v>12</v>
      </c>
      <c r="E6" s="4" t="s">
        <v>2</v>
      </c>
      <c r="F6" s="8">
        <v>1925000</v>
      </c>
      <c r="G6" s="4" t="s">
        <v>87</v>
      </c>
      <c r="H6" s="4" t="s">
        <v>41</v>
      </c>
      <c r="I6" s="4" t="s">
        <v>41</v>
      </c>
      <c r="J6" s="4" t="str">
        <f>IF(AND(tblPolicies[[#This Row],[Earthquake]]="Y", tblPolicies[[#This Row],[Flood]]="Y"), "High", "Low")</f>
        <v>Low</v>
      </c>
      <c r="K6" s="4">
        <f>YEAR(tblPolicies[[#This Row],[Event occurred]])</f>
        <v>2021</v>
      </c>
      <c r="L6" s="4">
        <f>MONTH(tblPolicies[[#This Row],[Event occurred]])</f>
        <v>1</v>
      </c>
    </row>
    <row r="7" spans="1:23" x14ac:dyDescent="0.3">
      <c r="A7" s="3" t="s">
        <v>72</v>
      </c>
      <c r="B7" s="7">
        <v>44200</v>
      </c>
      <c r="C7" s="4" t="s">
        <v>11</v>
      </c>
      <c r="D7" s="4" t="s">
        <v>30</v>
      </c>
      <c r="E7" s="4" t="s">
        <v>3</v>
      </c>
      <c r="F7" s="8">
        <v>12934500</v>
      </c>
      <c r="G7" s="5" t="s">
        <v>13</v>
      </c>
      <c r="H7" s="4" t="s">
        <v>14</v>
      </c>
      <c r="I7" s="4" t="s">
        <v>14</v>
      </c>
      <c r="J7" s="4" t="str">
        <f>IF(AND(tblPolicies[[#This Row],[Earthquake]]="Y", tblPolicies[[#This Row],[Flood]]="Y"), "High", "Low")</f>
        <v>High</v>
      </c>
      <c r="K7" s="4">
        <f>YEAR(tblPolicies[[#This Row],[Event occurred]])</f>
        <v>2021</v>
      </c>
      <c r="L7" s="4">
        <f>MONTH(tblPolicies[[#This Row],[Event occurred]])</f>
        <v>1</v>
      </c>
    </row>
    <row r="8" spans="1:23" x14ac:dyDescent="0.3">
      <c r="A8" s="3" t="s">
        <v>469</v>
      </c>
      <c r="B8" s="7">
        <v>44201</v>
      </c>
      <c r="C8" s="4" t="s">
        <v>11</v>
      </c>
      <c r="D8" s="4" t="s">
        <v>17</v>
      </c>
      <c r="E8" s="4" t="s">
        <v>3</v>
      </c>
      <c r="F8" s="8">
        <v>928300</v>
      </c>
      <c r="G8" s="5" t="s">
        <v>15</v>
      </c>
      <c r="H8" s="4" t="s">
        <v>41</v>
      </c>
      <c r="I8" s="4" t="s">
        <v>41</v>
      </c>
      <c r="J8" s="4" t="str">
        <f>IF(AND(tblPolicies[[#This Row],[Earthquake]]="Y", tblPolicies[[#This Row],[Flood]]="Y"), "High", "Low")</f>
        <v>Low</v>
      </c>
      <c r="K8" s="4">
        <f>YEAR(tblPolicies[[#This Row],[Event occurred]])</f>
        <v>2021</v>
      </c>
      <c r="L8" s="4">
        <f>MONTH(tblPolicies[[#This Row],[Event occurred]])</f>
        <v>1</v>
      </c>
      <c r="M8" s="10"/>
      <c r="N8" s="10"/>
      <c r="O8" s="10"/>
      <c r="P8" s="10"/>
      <c r="Q8" s="10"/>
      <c r="R8" s="11"/>
      <c r="S8" s="10"/>
      <c r="T8" s="10"/>
      <c r="U8" s="10"/>
      <c r="V8" s="10"/>
      <c r="W8" s="10"/>
    </row>
    <row r="9" spans="1:23" x14ac:dyDescent="0.3">
      <c r="A9" s="3" t="s">
        <v>331</v>
      </c>
      <c r="B9" s="7">
        <v>44203</v>
      </c>
      <c r="C9" s="4" t="s">
        <v>25</v>
      </c>
      <c r="D9" s="4" t="s">
        <v>12</v>
      </c>
      <c r="E9" s="4" t="s">
        <v>2</v>
      </c>
      <c r="F9" s="8">
        <v>2219900</v>
      </c>
      <c r="G9" s="4" t="s">
        <v>40</v>
      </c>
      <c r="H9" s="4" t="s">
        <v>41</v>
      </c>
      <c r="I9" s="4" t="s">
        <v>41</v>
      </c>
      <c r="J9" s="4" t="str">
        <f>IF(AND(tblPolicies[[#This Row],[Earthquake]]="Y", tblPolicies[[#This Row],[Flood]]="Y"), "High", "Low")</f>
        <v>Low</v>
      </c>
      <c r="K9" s="4">
        <f>YEAR(tblPolicies[[#This Row],[Event occurred]])</f>
        <v>2021</v>
      </c>
      <c r="L9" s="4">
        <f>MONTH(tblPolicies[[#This Row],[Event occurred]])</f>
        <v>1</v>
      </c>
      <c r="M9" s="3"/>
      <c r="N9" s="7"/>
      <c r="O9" s="4"/>
      <c r="P9" s="4"/>
      <c r="Q9" s="4"/>
      <c r="R9" s="8"/>
      <c r="S9" s="4"/>
      <c r="T9" s="4"/>
      <c r="U9" s="4"/>
      <c r="V9" s="4"/>
      <c r="W9" s="4"/>
    </row>
    <row r="10" spans="1:23" x14ac:dyDescent="0.3">
      <c r="A10" s="3" t="s">
        <v>63</v>
      </c>
      <c r="B10" s="7">
        <v>44203</v>
      </c>
      <c r="C10" s="4" t="s">
        <v>11</v>
      </c>
      <c r="D10" s="4" t="s">
        <v>12</v>
      </c>
      <c r="E10" s="4" t="s">
        <v>2</v>
      </c>
      <c r="F10" s="8">
        <v>14100000</v>
      </c>
      <c r="G10" s="5" t="s">
        <v>13</v>
      </c>
      <c r="H10" s="4" t="s">
        <v>14</v>
      </c>
      <c r="I10" s="4" t="s">
        <v>14</v>
      </c>
      <c r="J10" s="4" t="str">
        <f>IF(AND(tblPolicies[[#This Row],[Earthquake]]="Y", tblPolicies[[#This Row],[Flood]]="Y"), "High", "Low")</f>
        <v>High</v>
      </c>
      <c r="K10" s="4">
        <f>YEAR(tblPolicies[[#This Row],[Event occurred]])</f>
        <v>2021</v>
      </c>
      <c r="L10" s="4">
        <f>MONTH(tblPolicies[[#This Row],[Event occurred]])</f>
        <v>1</v>
      </c>
      <c r="M10" s="3"/>
      <c r="N10" s="7"/>
      <c r="O10" s="4"/>
      <c r="P10" s="4"/>
      <c r="Q10" s="4"/>
      <c r="R10" s="8"/>
      <c r="S10" s="4"/>
      <c r="T10" s="5"/>
      <c r="U10" s="4"/>
      <c r="V10" s="4"/>
      <c r="W10" s="4"/>
    </row>
    <row r="11" spans="1:23" x14ac:dyDescent="0.3">
      <c r="A11" s="3" t="s">
        <v>185</v>
      </c>
      <c r="B11" s="7">
        <v>44204</v>
      </c>
      <c r="C11" s="4" t="s">
        <v>11</v>
      </c>
      <c r="D11" s="4" t="s">
        <v>12</v>
      </c>
      <c r="E11" s="4" t="s">
        <v>2</v>
      </c>
      <c r="F11" s="8">
        <v>4762808</v>
      </c>
      <c r="G11" s="4" t="s">
        <v>115</v>
      </c>
      <c r="H11" s="4" t="s">
        <v>14</v>
      </c>
      <c r="I11" s="4" t="s">
        <v>14</v>
      </c>
      <c r="J11" s="4" t="str">
        <f>IF(AND(tblPolicies[[#This Row],[Earthquake]]="Y", tblPolicies[[#This Row],[Flood]]="Y"), "High", "Low")</f>
        <v>High</v>
      </c>
      <c r="K11" s="4">
        <f>YEAR(tblPolicies[[#This Row],[Event occurred]])</f>
        <v>2021</v>
      </c>
      <c r="L11" s="4">
        <f>MONTH(tblPolicies[[#This Row],[Event occurred]])</f>
        <v>1</v>
      </c>
      <c r="M11" s="3"/>
      <c r="N11" s="7"/>
      <c r="O11" s="4"/>
      <c r="P11" s="4"/>
      <c r="Q11" s="4"/>
      <c r="R11" s="8"/>
      <c r="S11" s="4"/>
      <c r="T11" s="5"/>
      <c r="U11" s="4"/>
      <c r="V11" s="4"/>
      <c r="W11" s="4"/>
    </row>
    <row r="12" spans="1:23" x14ac:dyDescent="0.3">
      <c r="A12" s="3" t="s">
        <v>64</v>
      </c>
      <c r="B12" s="7">
        <v>44204</v>
      </c>
      <c r="C12" s="4" t="s">
        <v>11</v>
      </c>
      <c r="D12" s="4" t="s">
        <v>12</v>
      </c>
      <c r="E12" s="4" t="s">
        <v>2</v>
      </c>
      <c r="F12" s="8">
        <v>13925190</v>
      </c>
      <c r="G12" s="5" t="s">
        <v>13</v>
      </c>
      <c r="H12" s="4" t="s">
        <v>14</v>
      </c>
      <c r="I12" s="4" t="s">
        <v>14</v>
      </c>
      <c r="J12" s="4" t="str">
        <f>IF(AND(tblPolicies[[#This Row],[Earthquake]]="Y", tblPolicies[[#This Row],[Flood]]="Y"), "High", "Low")</f>
        <v>High</v>
      </c>
      <c r="K12" s="4">
        <f>YEAR(tblPolicies[[#This Row],[Event occurred]])</f>
        <v>2021</v>
      </c>
      <c r="L12" s="4">
        <f>MONTH(tblPolicies[[#This Row],[Event occurred]])</f>
        <v>1</v>
      </c>
      <c r="M12" s="3"/>
      <c r="N12" s="7"/>
      <c r="O12" s="4"/>
      <c r="P12" s="4"/>
      <c r="Q12" s="4"/>
      <c r="R12" s="8"/>
      <c r="S12" s="4"/>
      <c r="T12" s="4"/>
      <c r="U12" s="4"/>
      <c r="V12" s="4"/>
      <c r="W12" s="4"/>
    </row>
    <row r="13" spans="1:23" x14ac:dyDescent="0.3">
      <c r="A13" s="3" t="s">
        <v>151</v>
      </c>
      <c r="B13" s="7">
        <v>44205</v>
      </c>
      <c r="C13" s="4" t="s">
        <v>11</v>
      </c>
      <c r="D13" s="4" t="s">
        <v>12</v>
      </c>
      <c r="E13" s="4" t="s">
        <v>2</v>
      </c>
      <c r="F13" s="8">
        <v>6350000</v>
      </c>
      <c r="G13" s="5" t="s">
        <v>13</v>
      </c>
      <c r="H13" s="4" t="s">
        <v>14</v>
      </c>
      <c r="I13" s="4" t="s">
        <v>14</v>
      </c>
      <c r="J13" s="4" t="str">
        <f>IF(AND(tblPolicies[[#This Row],[Earthquake]]="Y", tblPolicies[[#This Row],[Flood]]="Y"), "High", "Low")</f>
        <v>High</v>
      </c>
      <c r="K13" s="4">
        <f>YEAR(tblPolicies[[#This Row],[Event occurred]])</f>
        <v>2021</v>
      </c>
      <c r="L13" s="4">
        <f>MONTH(tblPolicies[[#This Row],[Event occurred]])</f>
        <v>1</v>
      </c>
      <c r="M13" s="3"/>
      <c r="N13" s="7"/>
      <c r="O13" s="4"/>
      <c r="P13" s="4"/>
      <c r="Q13" s="4"/>
      <c r="R13" s="8"/>
      <c r="S13" s="4"/>
      <c r="T13" s="5"/>
      <c r="U13" s="4"/>
      <c r="V13" s="4"/>
      <c r="W13" s="4"/>
    </row>
    <row r="14" spans="1:23" x14ac:dyDescent="0.3">
      <c r="A14" s="3" t="s">
        <v>209</v>
      </c>
      <c r="B14" s="7">
        <v>44205</v>
      </c>
      <c r="C14" s="4" t="s">
        <v>11</v>
      </c>
      <c r="D14" s="4" t="s">
        <v>17</v>
      </c>
      <c r="E14" s="4" t="s">
        <v>3</v>
      </c>
      <c r="F14" s="8">
        <v>4036000</v>
      </c>
      <c r="G14" s="4" t="s">
        <v>133</v>
      </c>
      <c r="H14" s="4" t="s">
        <v>14</v>
      </c>
      <c r="I14" s="4" t="s">
        <v>14</v>
      </c>
      <c r="J14" s="4" t="str">
        <f>IF(AND(tblPolicies[[#This Row],[Earthquake]]="Y", tblPolicies[[#This Row],[Flood]]="Y"), "High", "Low")</f>
        <v>High</v>
      </c>
      <c r="K14" s="4">
        <f>YEAR(tblPolicies[[#This Row],[Event occurred]])</f>
        <v>2021</v>
      </c>
      <c r="L14" s="4">
        <f>MONTH(tblPolicies[[#This Row],[Event occurred]])</f>
        <v>1</v>
      </c>
      <c r="M14" s="3"/>
      <c r="N14" s="7"/>
      <c r="O14" s="4"/>
      <c r="P14" s="4"/>
      <c r="Q14" s="4"/>
      <c r="R14" s="8"/>
      <c r="S14" s="4"/>
      <c r="T14" s="4"/>
      <c r="U14" s="4"/>
      <c r="V14" s="4"/>
      <c r="W14" s="4"/>
    </row>
    <row r="15" spans="1:23" x14ac:dyDescent="0.3">
      <c r="A15" s="3" t="s">
        <v>499</v>
      </c>
      <c r="B15" s="7">
        <v>44206</v>
      </c>
      <c r="C15" s="4" t="s">
        <v>11</v>
      </c>
      <c r="D15" s="4" t="s">
        <v>23</v>
      </c>
      <c r="E15" s="4" t="s">
        <v>2</v>
      </c>
      <c r="F15" s="8">
        <v>472800</v>
      </c>
      <c r="G15" s="4" t="s">
        <v>32</v>
      </c>
      <c r="H15" s="4" t="s">
        <v>14</v>
      </c>
      <c r="I15" s="4" t="s">
        <v>14</v>
      </c>
      <c r="J15" s="4" t="str">
        <f>IF(AND(tblPolicies[[#This Row],[Earthquake]]="Y", tblPolicies[[#This Row],[Flood]]="Y"), "High", "Low")</f>
        <v>High</v>
      </c>
      <c r="K15" s="4">
        <f>YEAR(tblPolicies[[#This Row],[Event occurred]])</f>
        <v>2021</v>
      </c>
      <c r="L15" s="4">
        <f>MONTH(tblPolicies[[#This Row],[Event occurred]])</f>
        <v>1</v>
      </c>
      <c r="M15" s="3"/>
      <c r="N15" s="7"/>
      <c r="O15" s="4"/>
      <c r="P15" s="4"/>
      <c r="Q15" s="4"/>
      <c r="R15" s="8"/>
      <c r="S15" s="4"/>
      <c r="T15" s="5"/>
      <c r="U15" s="4"/>
      <c r="V15" s="4"/>
      <c r="W15" s="4"/>
    </row>
    <row r="16" spans="1:23" x14ac:dyDescent="0.3">
      <c r="A16" s="3" t="s">
        <v>76</v>
      </c>
      <c r="B16" s="7">
        <v>44206</v>
      </c>
      <c r="C16" s="4" t="s">
        <v>11</v>
      </c>
      <c r="D16" s="4" t="s">
        <v>17</v>
      </c>
      <c r="E16" s="4" t="s">
        <v>3</v>
      </c>
      <c r="F16" s="8">
        <v>11710880</v>
      </c>
      <c r="G16" s="5" t="s">
        <v>13</v>
      </c>
      <c r="H16" s="4" t="s">
        <v>14</v>
      </c>
      <c r="I16" s="4" t="s">
        <v>14</v>
      </c>
      <c r="J16" s="4" t="str">
        <f>IF(AND(tblPolicies[[#This Row],[Earthquake]]="Y", tblPolicies[[#This Row],[Flood]]="Y"), "High", "Low")</f>
        <v>High</v>
      </c>
      <c r="K16" s="4">
        <f>YEAR(tblPolicies[[#This Row],[Event occurred]])</f>
        <v>2021</v>
      </c>
      <c r="L16" s="4">
        <f>MONTH(tblPolicies[[#This Row],[Event occurred]])</f>
        <v>1</v>
      </c>
      <c r="M16" s="3"/>
      <c r="N16" s="7"/>
      <c r="O16" s="4"/>
      <c r="P16" s="4"/>
      <c r="Q16" s="4"/>
      <c r="R16" s="8"/>
      <c r="S16" s="4"/>
      <c r="T16" s="5"/>
      <c r="U16" s="4"/>
      <c r="V16" s="4"/>
      <c r="W16" s="4"/>
    </row>
    <row r="17" spans="1:23" x14ac:dyDescent="0.3">
      <c r="A17" s="3" t="s">
        <v>443</v>
      </c>
      <c r="B17" s="7">
        <v>44208</v>
      </c>
      <c r="C17" s="4" t="s">
        <v>11</v>
      </c>
      <c r="D17" s="4" t="s">
        <v>12</v>
      </c>
      <c r="E17" s="4" t="s">
        <v>2</v>
      </c>
      <c r="F17" s="8">
        <v>1370300</v>
      </c>
      <c r="G17" s="5" t="s">
        <v>13</v>
      </c>
      <c r="H17" s="4" t="s">
        <v>14</v>
      </c>
      <c r="I17" s="4" t="s">
        <v>14</v>
      </c>
      <c r="J17" s="4" t="str">
        <f>IF(AND(tblPolicies[[#This Row],[Earthquake]]="Y", tblPolicies[[#This Row],[Flood]]="Y"), "High", "Low")</f>
        <v>High</v>
      </c>
      <c r="K17" s="4">
        <f>YEAR(tblPolicies[[#This Row],[Event occurred]])</f>
        <v>2021</v>
      </c>
      <c r="L17" s="4">
        <f>MONTH(tblPolicies[[#This Row],[Event occurred]])</f>
        <v>1</v>
      </c>
      <c r="M17" s="3"/>
      <c r="N17" s="7"/>
      <c r="O17" s="4"/>
      <c r="P17" s="4"/>
      <c r="Q17" s="4"/>
      <c r="R17" s="8"/>
      <c r="S17" s="4"/>
      <c r="T17" s="5"/>
      <c r="U17" s="4"/>
      <c r="V17" s="4"/>
      <c r="W17" s="4"/>
    </row>
    <row r="18" spans="1:23" x14ac:dyDescent="0.3">
      <c r="A18" s="3" t="s">
        <v>433</v>
      </c>
      <c r="B18" s="7">
        <v>44209</v>
      </c>
      <c r="C18" s="4" t="s">
        <v>25</v>
      </c>
      <c r="D18" s="4" t="s">
        <v>17</v>
      </c>
      <c r="E18" s="4" t="s">
        <v>3</v>
      </c>
      <c r="F18" s="8">
        <v>1432835</v>
      </c>
      <c r="G18" s="4" t="s">
        <v>40</v>
      </c>
      <c r="H18" s="4" t="s">
        <v>41</v>
      </c>
      <c r="I18" s="4" t="s">
        <v>41</v>
      </c>
      <c r="J18" s="4" t="str">
        <f>IF(AND(tblPolicies[[#This Row],[Earthquake]]="Y", tblPolicies[[#This Row],[Flood]]="Y"), "High", "Low")</f>
        <v>Low</v>
      </c>
      <c r="K18" s="4">
        <f>YEAR(tblPolicies[[#This Row],[Event occurred]])</f>
        <v>2021</v>
      </c>
      <c r="L18" s="4">
        <f>MONTH(tblPolicies[[#This Row],[Event occurred]])</f>
        <v>1</v>
      </c>
      <c r="M18" s="3"/>
      <c r="N18" s="7"/>
      <c r="O18" s="4"/>
      <c r="P18" s="4"/>
      <c r="Q18" s="4"/>
      <c r="R18" s="8"/>
      <c r="S18" s="4"/>
      <c r="T18" s="4"/>
      <c r="U18" s="4"/>
      <c r="V18" s="4"/>
      <c r="W18" s="4"/>
    </row>
    <row r="19" spans="1:23" x14ac:dyDescent="0.3">
      <c r="A19" s="3" t="s">
        <v>535</v>
      </c>
      <c r="B19" s="7">
        <v>44211</v>
      </c>
      <c r="C19" s="4" t="s">
        <v>11</v>
      </c>
      <c r="D19" s="4" t="s">
        <v>12</v>
      </c>
      <c r="E19" s="4" t="s">
        <v>2</v>
      </c>
      <c r="F19" s="8">
        <v>82000</v>
      </c>
      <c r="G19" s="4" t="s">
        <v>120</v>
      </c>
      <c r="H19" s="4" t="s">
        <v>14</v>
      </c>
      <c r="I19" s="4" t="s">
        <v>14</v>
      </c>
      <c r="J19" s="4" t="str">
        <f>IF(AND(tblPolicies[[#This Row],[Earthquake]]="Y", tblPolicies[[#This Row],[Flood]]="Y"), "High", "Low")</f>
        <v>High</v>
      </c>
      <c r="K19" s="4">
        <f>YEAR(tblPolicies[[#This Row],[Event occurred]])</f>
        <v>2021</v>
      </c>
      <c r="L19" s="4">
        <f>MONTH(tblPolicies[[#This Row],[Event occurred]])</f>
        <v>1</v>
      </c>
      <c r="M19" s="3"/>
      <c r="N19" s="7"/>
      <c r="O19" s="4"/>
      <c r="P19" s="4"/>
      <c r="Q19" s="4"/>
      <c r="R19" s="8"/>
      <c r="S19" s="4"/>
      <c r="T19" s="4"/>
      <c r="U19" s="4"/>
      <c r="V19" s="4"/>
      <c r="W19" s="4"/>
    </row>
    <row r="20" spans="1:23" x14ac:dyDescent="0.3">
      <c r="A20" s="3" t="s">
        <v>528</v>
      </c>
      <c r="B20" s="7">
        <v>44212</v>
      </c>
      <c r="C20" s="4" t="s">
        <v>11</v>
      </c>
      <c r="D20" s="4" t="s">
        <v>12</v>
      </c>
      <c r="E20" s="4" t="s">
        <v>2</v>
      </c>
      <c r="F20" s="8">
        <v>192000</v>
      </c>
      <c r="G20" s="4" t="s">
        <v>32</v>
      </c>
      <c r="H20" s="4" t="s">
        <v>41</v>
      </c>
      <c r="I20" s="4" t="s">
        <v>41</v>
      </c>
      <c r="J20" s="4" t="str">
        <f>IF(AND(tblPolicies[[#This Row],[Earthquake]]="Y", tblPolicies[[#This Row],[Flood]]="Y"), "High", "Low")</f>
        <v>Low</v>
      </c>
      <c r="K20" s="4">
        <f>YEAR(tblPolicies[[#This Row],[Event occurred]])</f>
        <v>2021</v>
      </c>
      <c r="L20" s="4">
        <f>MONTH(tblPolicies[[#This Row],[Event occurred]])</f>
        <v>1</v>
      </c>
      <c r="M20" s="3"/>
      <c r="N20" s="7"/>
      <c r="O20" s="4"/>
      <c r="P20" s="4"/>
      <c r="Q20" s="4"/>
      <c r="R20" s="8"/>
      <c r="S20" s="4"/>
      <c r="T20" s="5"/>
      <c r="U20" s="4"/>
      <c r="V20" s="4"/>
      <c r="W20" s="4"/>
    </row>
    <row r="21" spans="1:23" x14ac:dyDescent="0.3">
      <c r="A21" s="3" t="s">
        <v>181</v>
      </c>
      <c r="B21" s="7">
        <v>44212</v>
      </c>
      <c r="C21" s="4" t="s">
        <v>11</v>
      </c>
      <c r="D21" s="4" t="s">
        <v>12</v>
      </c>
      <c r="E21" s="4" t="s">
        <v>2</v>
      </c>
      <c r="F21" s="8">
        <v>4950000</v>
      </c>
      <c r="G21" s="5" t="s">
        <v>15</v>
      </c>
      <c r="H21" s="4" t="s">
        <v>14</v>
      </c>
      <c r="I21" s="4" t="s">
        <v>14</v>
      </c>
      <c r="J21" s="4" t="str">
        <f>IF(AND(tblPolicies[[#This Row],[Earthquake]]="Y", tblPolicies[[#This Row],[Flood]]="Y"), "High", "Low")</f>
        <v>High</v>
      </c>
      <c r="K21" s="4">
        <f>YEAR(tblPolicies[[#This Row],[Event occurred]])</f>
        <v>2021</v>
      </c>
      <c r="L21" s="4">
        <f>MONTH(tblPolicies[[#This Row],[Event occurred]])</f>
        <v>1</v>
      </c>
      <c r="M21" s="3"/>
      <c r="N21" s="7"/>
      <c r="O21" s="4"/>
      <c r="P21" s="4"/>
      <c r="Q21" s="4"/>
      <c r="R21" s="8"/>
      <c r="S21" s="4"/>
      <c r="T21" s="5"/>
      <c r="U21" s="4"/>
      <c r="V21" s="4"/>
      <c r="W21" s="4"/>
    </row>
    <row r="22" spans="1:23" x14ac:dyDescent="0.3">
      <c r="A22" s="3" t="s">
        <v>307</v>
      </c>
      <c r="B22" s="7">
        <v>44212</v>
      </c>
      <c r="C22" s="4" t="s">
        <v>11</v>
      </c>
      <c r="D22" s="4" t="s">
        <v>19</v>
      </c>
      <c r="E22" s="4" t="s">
        <v>4</v>
      </c>
      <c r="F22" s="8">
        <v>2432875</v>
      </c>
      <c r="G22" s="5" t="s">
        <v>13</v>
      </c>
      <c r="H22" s="4" t="s">
        <v>41</v>
      </c>
      <c r="I22" s="4" t="s">
        <v>41</v>
      </c>
      <c r="J22" s="4" t="str">
        <f>IF(AND(tblPolicies[[#This Row],[Earthquake]]="Y", tblPolicies[[#This Row],[Flood]]="Y"), "High", "Low")</f>
        <v>Low</v>
      </c>
      <c r="K22" s="4">
        <f>YEAR(tblPolicies[[#This Row],[Event occurred]])</f>
        <v>2021</v>
      </c>
      <c r="L22" s="4">
        <f>MONTH(tblPolicies[[#This Row],[Event occurred]])</f>
        <v>1</v>
      </c>
      <c r="M22" s="3"/>
      <c r="N22" s="7"/>
      <c r="O22" s="4"/>
      <c r="P22" s="4"/>
      <c r="Q22" s="4"/>
      <c r="R22" s="8"/>
      <c r="S22" s="4"/>
      <c r="T22" s="5"/>
      <c r="U22" s="4"/>
      <c r="V22" s="4"/>
      <c r="W22" s="4"/>
    </row>
    <row r="23" spans="1:23" x14ac:dyDescent="0.3">
      <c r="A23" s="3" t="s">
        <v>422</v>
      </c>
      <c r="B23" s="7">
        <v>44213</v>
      </c>
      <c r="C23" s="4" t="s">
        <v>11</v>
      </c>
      <c r="D23" s="4" t="s">
        <v>125</v>
      </c>
      <c r="E23" s="4" t="s">
        <v>5</v>
      </c>
      <c r="F23" s="8">
        <v>1529600</v>
      </c>
      <c r="G23" s="5" t="s">
        <v>13</v>
      </c>
      <c r="H23" s="4" t="s">
        <v>41</v>
      </c>
      <c r="I23" s="4" t="s">
        <v>41</v>
      </c>
      <c r="J23" s="4" t="str">
        <f>IF(AND(tblPolicies[[#This Row],[Earthquake]]="Y", tblPolicies[[#This Row],[Flood]]="Y"), "High", "Low")</f>
        <v>Low</v>
      </c>
      <c r="K23" s="4">
        <f>YEAR(tblPolicies[[#This Row],[Event occurred]])</f>
        <v>2021</v>
      </c>
      <c r="L23" s="4">
        <f>MONTH(tblPolicies[[#This Row],[Event occurred]])</f>
        <v>1</v>
      </c>
      <c r="M23" s="3"/>
      <c r="N23" s="7"/>
      <c r="O23" s="4"/>
      <c r="P23" s="4"/>
      <c r="Q23" s="4"/>
      <c r="R23" s="8"/>
      <c r="S23" s="4"/>
      <c r="T23" s="4"/>
      <c r="U23" s="4"/>
      <c r="V23" s="4"/>
      <c r="W23" s="4"/>
    </row>
    <row r="24" spans="1:23" x14ac:dyDescent="0.3">
      <c r="A24" s="3" t="s">
        <v>136</v>
      </c>
      <c r="B24" s="7">
        <v>44214</v>
      </c>
      <c r="C24" s="4" t="s">
        <v>11</v>
      </c>
      <c r="D24" s="4" t="s">
        <v>12</v>
      </c>
      <c r="E24" s="4" t="s">
        <v>2</v>
      </c>
      <c r="F24" s="8">
        <v>7677000</v>
      </c>
      <c r="G24" s="5" t="s">
        <v>13</v>
      </c>
      <c r="H24" s="4" t="s">
        <v>14</v>
      </c>
      <c r="I24" s="4" t="s">
        <v>14</v>
      </c>
      <c r="J24" s="4" t="str">
        <f>IF(AND(tblPolicies[[#This Row],[Earthquake]]="Y", tblPolicies[[#This Row],[Flood]]="Y"), "High", "Low")</f>
        <v>High</v>
      </c>
      <c r="K24" s="4">
        <f>YEAR(tblPolicies[[#This Row],[Event occurred]])</f>
        <v>2021</v>
      </c>
      <c r="L24" s="4">
        <f>MONTH(tblPolicies[[#This Row],[Event occurred]])</f>
        <v>1</v>
      </c>
      <c r="M24" s="3"/>
      <c r="N24" s="7"/>
      <c r="O24" s="4"/>
      <c r="P24" s="4"/>
      <c r="Q24" s="4"/>
      <c r="R24" s="8"/>
      <c r="S24" s="4"/>
      <c r="T24" s="5"/>
      <c r="U24" s="4"/>
      <c r="V24" s="4"/>
      <c r="W24" s="4"/>
    </row>
    <row r="25" spans="1:23" x14ac:dyDescent="0.3">
      <c r="A25" s="3" t="s">
        <v>67</v>
      </c>
      <c r="B25" s="7">
        <v>44214</v>
      </c>
      <c r="C25" s="4" t="s">
        <v>11</v>
      </c>
      <c r="D25" s="4" t="s">
        <v>12</v>
      </c>
      <c r="E25" s="4" t="s">
        <v>2</v>
      </c>
      <c r="F25" s="8">
        <v>13750000</v>
      </c>
      <c r="G25" s="5" t="s">
        <v>13</v>
      </c>
      <c r="H25" s="4" t="s">
        <v>14</v>
      </c>
      <c r="I25" s="4" t="s">
        <v>14</v>
      </c>
      <c r="J25" s="4" t="str">
        <f>IF(AND(tblPolicies[[#This Row],[Earthquake]]="Y", tblPolicies[[#This Row],[Flood]]="Y"), "High", "Low")</f>
        <v>High</v>
      </c>
      <c r="K25" s="4">
        <f>YEAR(tblPolicies[[#This Row],[Event occurred]])</f>
        <v>2021</v>
      </c>
      <c r="L25" s="4">
        <f>MONTH(tblPolicies[[#This Row],[Event occurred]])</f>
        <v>1</v>
      </c>
      <c r="M25" s="3"/>
      <c r="N25" s="7"/>
      <c r="O25" s="4"/>
      <c r="P25" s="4"/>
      <c r="Q25" s="4"/>
      <c r="R25" s="8"/>
      <c r="S25" s="4"/>
      <c r="T25" s="5"/>
      <c r="U25" s="4"/>
      <c r="V25" s="4"/>
      <c r="W25" s="4"/>
    </row>
    <row r="26" spans="1:23" x14ac:dyDescent="0.3">
      <c r="A26" s="3" t="s">
        <v>294</v>
      </c>
      <c r="B26" s="7">
        <v>44214</v>
      </c>
      <c r="C26" s="4" t="s">
        <v>25</v>
      </c>
      <c r="D26" s="4" t="s">
        <v>12</v>
      </c>
      <c r="E26" s="4" t="s">
        <v>2</v>
      </c>
      <c r="F26" s="8">
        <v>2529400</v>
      </c>
      <c r="G26" s="4" t="s">
        <v>40</v>
      </c>
      <c r="H26" s="4" t="s">
        <v>41</v>
      </c>
      <c r="I26" s="4" t="s">
        <v>41</v>
      </c>
      <c r="J26" s="4" t="str">
        <f>IF(AND(tblPolicies[[#This Row],[Earthquake]]="Y", tblPolicies[[#This Row],[Flood]]="Y"), "High", "Low")</f>
        <v>Low</v>
      </c>
      <c r="K26" s="4">
        <f>YEAR(tblPolicies[[#This Row],[Event occurred]])</f>
        <v>2021</v>
      </c>
      <c r="L26" s="4">
        <f>MONTH(tblPolicies[[#This Row],[Event occurred]])</f>
        <v>1</v>
      </c>
      <c r="M26" s="3"/>
      <c r="N26" s="7"/>
      <c r="O26" s="4"/>
      <c r="P26" s="4"/>
      <c r="Q26" s="4"/>
      <c r="R26" s="8"/>
      <c r="S26" s="4"/>
      <c r="T26" s="5"/>
      <c r="U26" s="4"/>
      <c r="V26" s="4"/>
      <c r="W26" s="4"/>
    </row>
    <row r="27" spans="1:23" x14ac:dyDescent="0.3">
      <c r="A27" s="3" t="s">
        <v>321</v>
      </c>
      <c r="B27" s="7">
        <v>44215</v>
      </c>
      <c r="C27" s="4" t="s">
        <v>11</v>
      </c>
      <c r="D27" s="4" t="s">
        <v>23</v>
      </c>
      <c r="E27" s="4" t="s">
        <v>2</v>
      </c>
      <c r="F27" s="8">
        <v>2328650</v>
      </c>
      <c r="G27" s="4" t="s">
        <v>120</v>
      </c>
      <c r="H27" s="4" t="s">
        <v>41</v>
      </c>
      <c r="I27" s="4" t="s">
        <v>41</v>
      </c>
      <c r="J27" s="4" t="str">
        <f>IF(AND(tblPolicies[[#This Row],[Earthquake]]="Y", tblPolicies[[#This Row],[Flood]]="Y"), "High", "Low")</f>
        <v>Low</v>
      </c>
      <c r="K27" s="4">
        <f>YEAR(tblPolicies[[#This Row],[Event occurred]])</f>
        <v>2021</v>
      </c>
      <c r="L27" s="4">
        <f>MONTH(tblPolicies[[#This Row],[Event occurred]])</f>
        <v>1</v>
      </c>
      <c r="M27" s="3"/>
      <c r="N27" s="7"/>
      <c r="O27" s="4"/>
      <c r="P27" s="4"/>
      <c r="Q27" s="4"/>
      <c r="R27" s="8"/>
      <c r="S27" s="4"/>
      <c r="T27" s="5"/>
      <c r="U27" s="4"/>
      <c r="V27" s="4"/>
      <c r="W27" s="4"/>
    </row>
    <row r="28" spans="1:23" x14ac:dyDescent="0.3">
      <c r="A28" s="3" t="s">
        <v>196</v>
      </c>
      <c r="B28" s="7">
        <v>44216</v>
      </c>
      <c r="C28" s="4" t="s">
        <v>11</v>
      </c>
      <c r="D28" s="4" t="s">
        <v>17</v>
      </c>
      <c r="E28" s="4" t="s">
        <v>3</v>
      </c>
      <c r="F28" s="8">
        <v>4380200</v>
      </c>
      <c r="G28" s="5" t="s">
        <v>15</v>
      </c>
      <c r="H28" s="4" t="s">
        <v>14</v>
      </c>
      <c r="I28" s="4" t="s">
        <v>14</v>
      </c>
      <c r="J28" s="4" t="str">
        <f>IF(AND(tblPolicies[[#This Row],[Earthquake]]="Y", tblPolicies[[#This Row],[Flood]]="Y"), "High", "Low")</f>
        <v>High</v>
      </c>
      <c r="K28" s="4">
        <f>YEAR(tblPolicies[[#This Row],[Event occurred]])</f>
        <v>2021</v>
      </c>
      <c r="L28" s="4">
        <f>MONTH(tblPolicies[[#This Row],[Event occurred]])</f>
        <v>1</v>
      </c>
      <c r="M28" s="3"/>
      <c r="N28" s="7"/>
      <c r="O28" s="4"/>
      <c r="P28" s="4"/>
      <c r="Q28" s="4"/>
      <c r="R28" s="8"/>
      <c r="S28" s="4"/>
      <c r="T28" s="5"/>
      <c r="U28" s="4"/>
      <c r="V28" s="4"/>
      <c r="W28" s="4"/>
    </row>
    <row r="29" spans="1:23" x14ac:dyDescent="0.3">
      <c r="A29" s="3" t="s">
        <v>274</v>
      </c>
      <c r="B29" s="7">
        <v>44218</v>
      </c>
      <c r="C29" s="4" t="s">
        <v>11</v>
      </c>
      <c r="D29" s="4" t="s">
        <v>23</v>
      </c>
      <c r="E29" s="4" t="s">
        <v>2</v>
      </c>
      <c r="F29" s="8">
        <v>2815000</v>
      </c>
      <c r="G29" s="5" t="s">
        <v>13</v>
      </c>
      <c r="H29" s="4" t="s">
        <v>14</v>
      </c>
      <c r="I29" s="4" t="s">
        <v>14</v>
      </c>
      <c r="J29" s="4" t="str">
        <f>IF(AND(tblPolicies[[#This Row],[Earthquake]]="Y", tblPolicies[[#This Row],[Flood]]="Y"), "High", "Low")</f>
        <v>High</v>
      </c>
      <c r="K29" s="4">
        <f>YEAR(tblPolicies[[#This Row],[Event occurred]])</f>
        <v>2021</v>
      </c>
      <c r="L29" s="4">
        <f>MONTH(tblPolicies[[#This Row],[Event occurred]])</f>
        <v>1</v>
      </c>
      <c r="M29" s="3"/>
      <c r="N29" s="7"/>
      <c r="O29" s="4"/>
      <c r="P29" s="4"/>
      <c r="Q29" s="4"/>
      <c r="R29" s="8"/>
      <c r="S29" s="4"/>
      <c r="T29" s="5"/>
      <c r="U29" s="4"/>
      <c r="V29" s="4"/>
      <c r="W29" s="4"/>
    </row>
    <row r="30" spans="1:23" x14ac:dyDescent="0.3">
      <c r="A30" s="3" t="s">
        <v>456</v>
      </c>
      <c r="B30" s="7">
        <v>44218</v>
      </c>
      <c r="C30" s="4" t="s">
        <v>11</v>
      </c>
      <c r="D30" s="4" t="s">
        <v>12</v>
      </c>
      <c r="E30" s="4" t="s">
        <v>2</v>
      </c>
      <c r="F30" s="8">
        <v>1177700</v>
      </c>
      <c r="G30" s="4" t="s">
        <v>87</v>
      </c>
      <c r="H30" s="4" t="s">
        <v>41</v>
      </c>
      <c r="I30" s="4" t="s">
        <v>41</v>
      </c>
      <c r="J30" s="4" t="str">
        <f>IF(AND(tblPolicies[[#This Row],[Earthquake]]="Y", tblPolicies[[#This Row],[Flood]]="Y"), "High", "Low")</f>
        <v>Low</v>
      </c>
      <c r="K30" s="4">
        <f>YEAR(tblPolicies[[#This Row],[Event occurred]])</f>
        <v>2021</v>
      </c>
      <c r="L30" s="4">
        <f>MONTH(tblPolicies[[#This Row],[Event occurred]])</f>
        <v>1</v>
      </c>
      <c r="M30" s="3"/>
      <c r="N30" s="7"/>
      <c r="O30" s="4"/>
      <c r="P30" s="4"/>
      <c r="Q30" s="4"/>
      <c r="R30" s="8"/>
      <c r="S30" s="4"/>
      <c r="T30" s="5"/>
      <c r="U30" s="4"/>
      <c r="V30" s="4"/>
      <c r="W30" s="4"/>
    </row>
    <row r="31" spans="1:23" x14ac:dyDescent="0.3">
      <c r="A31" s="3" t="s">
        <v>142</v>
      </c>
      <c r="B31" s="7">
        <v>44219</v>
      </c>
      <c r="C31" s="4" t="s">
        <v>11</v>
      </c>
      <c r="D31" s="4" t="s">
        <v>19</v>
      </c>
      <c r="E31" s="4" t="s">
        <v>4</v>
      </c>
      <c r="F31" s="8">
        <v>7203500</v>
      </c>
      <c r="G31" s="5" t="s">
        <v>15</v>
      </c>
      <c r="H31" s="4" t="s">
        <v>14</v>
      </c>
      <c r="I31" s="4" t="s">
        <v>14</v>
      </c>
      <c r="J31" s="4" t="str">
        <f>IF(AND(tblPolicies[[#This Row],[Earthquake]]="Y", tblPolicies[[#This Row],[Flood]]="Y"), "High", "Low")</f>
        <v>High</v>
      </c>
      <c r="K31" s="4">
        <f>YEAR(tblPolicies[[#This Row],[Event occurred]])</f>
        <v>2021</v>
      </c>
      <c r="L31" s="4">
        <f>MONTH(tblPolicies[[#This Row],[Event occurred]])</f>
        <v>1</v>
      </c>
      <c r="M31" s="3"/>
      <c r="N31" s="7"/>
      <c r="O31" s="4"/>
      <c r="P31" s="4"/>
      <c r="Q31" s="4"/>
      <c r="R31" s="8"/>
      <c r="S31" s="4"/>
      <c r="T31" s="5"/>
      <c r="U31" s="4"/>
      <c r="V31" s="4"/>
      <c r="W31" s="4"/>
    </row>
    <row r="32" spans="1:23" x14ac:dyDescent="0.3">
      <c r="A32" s="3" t="s">
        <v>16</v>
      </c>
      <c r="B32" s="7">
        <v>44221</v>
      </c>
      <c r="C32" s="4" t="s">
        <v>11</v>
      </c>
      <c r="D32" s="4" t="s">
        <v>17</v>
      </c>
      <c r="E32" s="4" t="s">
        <v>3</v>
      </c>
      <c r="F32" s="8">
        <v>53410614</v>
      </c>
      <c r="G32" s="4" t="s">
        <v>10</v>
      </c>
      <c r="H32" s="4" t="s">
        <v>14</v>
      </c>
      <c r="I32" s="4" t="s">
        <v>14</v>
      </c>
      <c r="J32" s="4" t="str">
        <f>IF(AND(tblPolicies[[#This Row],[Earthquake]]="Y", tblPolicies[[#This Row],[Flood]]="Y"), "High", "Low")</f>
        <v>High</v>
      </c>
      <c r="K32" s="4">
        <f>YEAR(tblPolicies[[#This Row],[Event occurred]])</f>
        <v>2021</v>
      </c>
      <c r="L32" s="4">
        <f>MONTH(tblPolicies[[#This Row],[Event occurred]])</f>
        <v>1</v>
      </c>
      <c r="M32" s="3"/>
      <c r="N32" s="7"/>
      <c r="O32" s="4"/>
      <c r="P32" s="4"/>
      <c r="Q32" s="4"/>
      <c r="R32" s="8"/>
      <c r="S32" s="4"/>
      <c r="T32" s="5"/>
      <c r="U32" s="4"/>
      <c r="V32" s="4"/>
      <c r="W32" s="4"/>
    </row>
    <row r="33" spans="1:23" x14ac:dyDescent="0.3">
      <c r="A33" s="3" t="s">
        <v>246</v>
      </c>
      <c r="B33" s="7">
        <v>44221</v>
      </c>
      <c r="C33" s="4" t="s">
        <v>11</v>
      </c>
      <c r="D33" s="4" t="s">
        <v>23</v>
      </c>
      <c r="E33" s="4" t="s">
        <v>2</v>
      </c>
      <c r="F33" s="8">
        <v>3189300</v>
      </c>
      <c r="G33" s="4" t="s">
        <v>28</v>
      </c>
      <c r="H33" s="4" t="s">
        <v>14</v>
      </c>
      <c r="I33" s="4" t="s">
        <v>14</v>
      </c>
      <c r="J33" s="4" t="str">
        <f>IF(AND(tblPolicies[[#This Row],[Earthquake]]="Y", tblPolicies[[#This Row],[Flood]]="Y"), "High", "Low")</f>
        <v>High</v>
      </c>
      <c r="K33" s="4">
        <f>YEAR(tblPolicies[[#This Row],[Event occurred]])</f>
        <v>2021</v>
      </c>
      <c r="L33" s="4">
        <f>MONTH(tblPolicies[[#This Row],[Event occurred]])</f>
        <v>1</v>
      </c>
      <c r="M33" s="3"/>
      <c r="N33" s="7"/>
      <c r="O33" s="4"/>
      <c r="P33" s="4"/>
      <c r="Q33" s="4"/>
      <c r="R33" s="8"/>
      <c r="S33" s="4"/>
      <c r="T33" s="5"/>
      <c r="U33" s="4"/>
      <c r="V33" s="4"/>
      <c r="W33" s="4"/>
    </row>
    <row r="34" spans="1:23" x14ac:dyDescent="0.3">
      <c r="A34" s="3" t="s">
        <v>249</v>
      </c>
      <c r="B34" s="7">
        <v>44221</v>
      </c>
      <c r="C34" s="4" t="s">
        <v>25</v>
      </c>
      <c r="D34" s="4" t="s">
        <v>30</v>
      </c>
      <c r="E34" s="4" t="s">
        <v>3</v>
      </c>
      <c r="F34" s="8">
        <v>3145700</v>
      </c>
      <c r="G34" s="4" t="s">
        <v>250</v>
      </c>
      <c r="H34" s="4" t="s">
        <v>41</v>
      </c>
      <c r="I34" s="4" t="s">
        <v>41</v>
      </c>
      <c r="J34" s="4" t="str">
        <f>IF(AND(tblPolicies[[#This Row],[Earthquake]]="Y", tblPolicies[[#This Row],[Flood]]="Y"), "High", "Low")</f>
        <v>Low</v>
      </c>
      <c r="K34" s="4">
        <f>YEAR(tblPolicies[[#This Row],[Event occurred]])</f>
        <v>2021</v>
      </c>
      <c r="L34" s="4">
        <f>MONTH(tblPolicies[[#This Row],[Event occurred]])</f>
        <v>1</v>
      </c>
      <c r="M34" s="3"/>
      <c r="N34" s="7"/>
      <c r="O34" s="4"/>
      <c r="P34" s="4"/>
      <c r="Q34" s="4"/>
      <c r="R34" s="8"/>
      <c r="S34" s="4"/>
      <c r="T34" s="4"/>
      <c r="U34" s="4"/>
      <c r="V34" s="4"/>
      <c r="W34" s="4"/>
    </row>
    <row r="35" spans="1:23" x14ac:dyDescent="0.3">
      <c r="A35" s="3" t="s">
        <v>431</v>
      </c>
      <c r="B35" s="7">
        <v>44221</v>
      </c>
      <c r="C35" s="4" t="s">
        <v>11</v>
      </c>
      <c r="D35" s="4" t="s">
        <v>17</v>
      </c>
      <c r="E35" s="4" t="s">
        <v>3</v>
      </c>
      <c r="F35" s="8">
        <v>1451100</v>
      </c>
      <c r="G35" s="4" t="s">
        <v>70</v>
      </c>
      <c r="H35" s="4" t="s">
        <v>41</v>
      </c>
      <c r="I35" s="4" t="s">
        <v>41</v>
      </c>
      <c r="J35" s="4" t="str">
        <f>IF(AND(tblPolicies[[#This Row],[Earthquake]]="Y", tblPolicies[[#This Row],[Flood]]="Y"), "High", "Low")</f>
        <v>Low</v>
      </c>
      <c r="K35" s="4">
        <f>YEAR(tblPolicies[[#This Row],[Event occurred]])</f>
        <v>2021</v>
      </c>
      <c r="L35" s="4">
        <f>MONTH(tblPolicies[[#This Row],[Event occurred]])</f>
        <v>1</v>
      </c>
      <c r="M35" s="3"/>
      <c r="N35" s="7"/>
      <c r="O35" s="4"/>
      <c r="P35" s="4"/>
      <c r="Q35" s="4"/>
      <c r="R35" s="8"/>
      <c r="S35" s="4"/>
      <c r="T35" s="4"/>
      <c r="U35" s="4"/>
      <c r="V35" s="4"/>
      <c r="W35" s="4"/>
    </row>
    <row r="36" spans="1:23" x14ac:dyDescent="0.3">
      <c r="A36" s="3" t="s">
        <v>389</v>
      </c>
      <c r="B36" s="7">
        <v>44222</v>
      </c>
      <c r="C36" s="4" t="s">
        <v>11</v>
      </c>
      <c r="D36" s="4" t="s">
        <v>125</v>
      </c>
      <c r="E36" s="4" t="s">
        <v>5</v>
      </c>
      <c r="F36" s="8">
        <v>1787900</v>
      </c>
      <c r="G36" s="5" t="s">
        <v>15</v>
      </c>
      <c r="H36" s="4" t="s">
        <v>41</v>
      </c>
      <c r="I36" s="4" t="s">
        <v>41</v>
      </c>
      <c r="J36" s="4" t="str">
        <f>IF(AND(tblPolicies[[#This Row],[Earthquake]]="Y", tblPolicies[[#This Row],[Flood]]="Y"), "High", "Low")</f>
        <v>Low</v>
      </c>
      <c r="K36" s="4">
        <f>YEAR(tblPolicies[[#This Row],[Event occurred]])</f>
        <v>2021</v>
      </c>
      <c r="L36" s="4">
        <f>MONTH(tblPolicies[[#This Row],[Event occurred]])</f>
        <v>1</v>
      </c>
      <c r="M36" s="3"/>
      <c r="N36" s="7"/>
      <c r="O36" s="4"/>
      <c r="P36" s="4"/>
      <c r="Q36" s="4"/>
      <c r="R36" s="8"/>
      <c r="S36" s="4"/>
      <c r="T36" s="5"/>
      <c r="U36" s="4"/>
      <c r="V36" s="4"/>
      <c r="W36" s="4"/>
    </row>
    <row r="37" spans="1:23" x14ac:dyDescent="0.3">
      <c r="A37" s="3" t="s">
        <v>39</v>
      </c>
      <c r="B37" s="7">
        <v>44222</v>
      </c>
      <c r="C37" s="4" t="s">
        <v>11</v>
      </c>
      <c r="D37" s="4" t="s">
        <v>12</v>
      </c>
      <c r="E37" s="4" t="s">
        <v>2</v>
      </c>
      <c r="F37" s="8">
        <v>18777355</v>
      </c>
      <c r="G37" s="5" t="s">
        <v>13</v>
      </c>
      <c r="H37" s="4" t="s">
        <v>14</v>
      </c>
      <c r="I37" s="4" t="s">
        <v>14</v>
      </c>
      <c r="J37" s="4" t="str">
        <f>IF(AND(tblPolicies[[#This Row],[Earthquake]]="Y", tblPolicies[[#This Row],[Flood]]="Y"), "High", "Low")</f>
        <v>High</v>
      </c>
      <c r="K37" s="4">
        <f>YEAR(tblPolicies[[#This Row],[Event occurred]])</f>
        <v>2021</v>
      </c>
      <c r="L37" s="4">
        <f>MONTH(tblPolicies[[#This Row],[Event occurred]])</f>
        <v>1</v>
      </c>
      <c r="M37" s="3"/>
      <c r="N37" s="7"/>
      <c r="O37" s="4"/>
      <c r="P37" s="4"/>
      <c r="Q37" s="4"/>
      <c r="R37" s="8"/>
      <c r="S37" s="4"/>
      <c r="T37" s="5"/>
      <c r="U37" s="4"/>
      <c r="V37" s="4"/>
      <c r="W37" s="4"/>
    </row>
    <row r="38" spans="1:23" x14ac:dyDescent="0.3">
      <c r="A38" s="3" t="s">
        <v>119</v>
      </c>
      <c r="B38" s="7">
        <v>44224</v>
      </c>
      <c r="C38" s="4" t="s">
        <v>11</v>
      </c>
      <c r="D38" s="4" t="s">
        <v>17</v>
      </c>
      <c r="E38" s="4" t="s">
        <v>3</v>
      </c>
      <c r="F38" s="8">
        <v>8800000</v>
      </c>
      <c r="G38" s="5" t="s">
        <v>15</v>
      </c>
      <c r="H38" s="4" t="s">
        <v>14</v>
      </c>
      <c r="I38" s="4" t="s">
        <v>14</v>
      </c>
      <c r="J38" s="4" t="str">
        <f>IF(AND(tblPolicies[[#This Row],[Earthquake]]="Y", tblPolicies[[#This Row],[Flood]]="Y"), "High", "Low")</f>
        <v>High</v>
      </c>
      <c r="K38" s="4">
        <f>YEAR(tblPolicies[[#This Row],[Event occurred]])</f>
        <v>2021</v>
      </c>
      <c r="L38" s="4">
        <f>MONTH(tblPolicies[[#This Row],[Event occurred]])</f>
        <v>1</v>
      </c>
      <c r="M38" s="3"/>
      <c r="N38" s="7"/>
      <c r="O38" s="4"/>
      <c r="P38" s="4"/>
      <c r="Q38" s="4"/>
      <c r="R38" s="8"/>
      <c r="S38" s="4"/>
      <c r="T38" s="5"/>
      <c r="U38" s="4"/>
      <c r="V38" s="4"/>
      <c r="W38" s="4"/>
    </row>
    <row r="39" spans="1:23" x14ac:dyDescent="0.3">
      <c r="A39" s="3" t="s">
        <v>460</v>
      </c>
      <c r="B39" s="7">
        <v>44224</v>
      </c>
      <c r="C39" s="4" t="s">
        <v>11</v>
      </c>
      <c r="D39" s="4" t="s">
        <v>12</v>
      </c>
      <c r="E39" s="4" t="s">
        <v>2</v>
      </c>
      <c r="F39" s="8">
        <v>1123000</v>
      </c>
      <c r="G39" s="5" t="s">
        <v>15</v>
      </c>
      <c r="H39" s="4" t="s">
        <v>14</v>
      </c>
      <c r="I39" s="4" t="s">
        <v>14</v>
      </c>
      <c r="J39" s="4" t="str">
        <f>IF(AND(tblPolicies[[#This Row],[Earthquake]]="Y", tblPolicies[[#This Row],[Flood]]="Y"), "High", "Low")</f>
        <v>High</v>
      </c>
      <c r="K39" s="4">
        <f>YEAR(tblPolicies[[#This Row],[Event occurred]])</f>
        <v>2021</v>
      </c>
      <c r="L39" s="4">
        <f>MONTH(tblPolicies[[#This Row],[Event occurred]])</f>
        <v>1</v>
      </c>
      <c r="M39" s="3"/>
      <c r="N39" s="7"/>
      <c r="O39" s="4"/>
      <c r="P39" s="4"/>
      <c r="Q39" s="4"/>
      <c r="R39" s="8"/>
      <c r="S39" s="4"/>
      <c r="T39" s="5"/>
      <c r="U39" s="4"/>
      <c r="V39" s="4"/>
      <c r="W39" s="4"/>
    </row>
    <row r="40" spans="1:23" x14ac:dyDescent="0.3">
      <c r="A40" s="3" t="s">
        <v>339</v>
      </c>
      <c r="B40" s="7">
        <v>44225</v>
      </c>
      <c r="C40" s="4" t="s">
        <v>25</v>
      </c>
      <c r="D40" s="4" t="s">
        <v>12</v>
      </c>
      <c r="E40" s="4" t="s">
        <v>2</v>
      </c>
      <c r="F40" s="8">
        <v>2145420</v>
      </c>
      <c r="G40" s="4" t="s">
        <v>40</v>
      </c>
      <c r="H40" s="4" t="s">
        <v>41</v>
      </c>
      <c r="I40" s="4" t="s">
        <v>41</v>
      </c>
      <c r="J40" s="4" t="str">
        <f>IF(AND(tblPolicies[[#This Row],[Earthquake]]="Y", tblPolicies[[#This Row],[Flood]]="Y"), "High", "Low")</f>
        <v>Low</v>
      </c>
      <c r="K40" s="4">
        <f>YEAR(tblPolicies[[#This Row],[Event occurred]])</f>
        <v>2021</v>
      </c>
      <c r="L40" s="4">
        <f>MONTH(tblPolicies[[#This Row],[Event occurred]])</f>
        <v>1</v>
      </c>
      <c r="M40" s="3"/>
      <c r="N40" s="7"/>
      <c r="O40" s="4"/>
      <c r="P40" s="4"/>
      <c r="Q40" s="4"/>
      <c r="R40" s="8"/>
      <c r="S40" s="4"/>
      <c r="T40" s="5"/>
      <c r="U40" s="4"/>
      <c r="V40" s="4"/>
      <c r="W40" s="4"/>
    </row>
    <row r="41" spans="1:23" x14ac:dyDescent="0.3">
      <c r="A41" s="3" t="s">
        <v>38</v>
      </c>
      <c r="B41" s="7">
        <v>44225</v>
      </c>
      <c r="C41" s="4" t="s">
        <v>11</v>
      </c>
      <c r="D41" s="4" t="s">
        <v>12</v>
      </c>
      <c r="E41" s="4" t="s">
        <v>2</v>
      </c>
      <c r="F41" s="8">
        <v>18933000</v>
      </c>
      <c r="G41" s="5" t="s">
        <v>15</v>
      </c>
      <c r="H41" s="4" t="s">
        <v>14</v>
      </c>
      <c r="I41" s="4" t="s">
        <v>14</v>
      </c>
      <c r="J41" s="4" t="str">
        <f>IF(AND(tblPolicies[[#This Row],[Earthquake]]="Y", tblPolicies[[#This Row],[Flood]]="Y"), "High", "Low")</f>
        <v>High</v>
      </c>
      <c r="K41" s="4">
        <f>YEAR(tblPolicies[[#This Row],[Event occurred]])</f>
        <v>2021</v>
      </c>
      <c r="L41" s="4">
        <f>MONTH(tblPolicies[[#This Row],[Event occurred]])</f>
        <v>1</v>
      </c>
      <c r="M41" s="3"/>
      <c r="N41" s="7"/>
      <c r="O41" s="4"/>
      <c r="P41" s="4"/>
      <c r="Q41" s="4"/>
      <c r="R41" s="8"/>
      <c r="S41" s="4"/>
      <c r="T41" s="5"/>
      <c r="U41" s="4"/>
      <c r="V41" s="4"/>
      <c r="W41" s="4"/>
    </row>
    <row r="42" spans="1:23" x14ac:dyDescent="0.3">
      <c r="A42" s="3" t="s">
        <v>35</v>
      </c>
      <c r="B42" s="7">
        <v>44225</v>
      </c>
      <c r="C42" s="4" t="s">
        <v>11</v>
      </c>
      <c r="D42" s="4" t="s">
        <v>12</v>
      </c>
      <c r="E42" s="4" t="s">
        <v>2</v>
      </c>
      <c r="F42" s="8">
        <v>21400000</v>
      </c>
      <c r="G42" s="5" t="s">
        <v>13</v>
      </c>
      <c r="H42" s="4" t="s">
        <v>14</v>
      </c>
      <c r="I42" s="4" t="s">
        <v>14</v>
      </c>
      <c r="J42" s="4" t="str">
        <f>IF(AND(tblPolicies[[#This Row],[Earthquake]]="Y", tblPolicies[[#This Row],[Flood]]="Y"), "High", "Low")</f>
        <v>High</v>
      </c>
      <c r="K42" s="4">
        <f>YEAR(tblPolicies[[#This Row],[Event occurred]])</f>
        <v>2021</v>
      </c>
      <c r="L42" s="4">
        <f>MONTH(tblPolicies[[#This Row],[Event occurred]])</f>
        <v>1</v>
      </c>
      <c r="M42" s="3"/>
      <c r="N42" s="7"/>
      <c r="O42" s="4"/>
      <c r="P42" s="4"/>
      <c r="Q42" s="4"/>
      <c r="R42" s="8"/>
      <c r="S42" s="4"/>
      <c r="T42" s="5"/>
      <c r="U42" s="4"/>
      <c r="V42" s="4"/>
      <c r="W42" s="4"/>
    </row>
    <row r="43" spans="1:23" x14ac:dyDescent="0.3">
      <c r="A43" s="3" t="s">
        <v>225</v>
      </c>
      <c r="B43" s="7">
        <v>44226</v>
      </c>
      <c r="C43" s="4" t="s">
        <v>11</v>
      </c>
      <c r="D43" s="4" t="s">
        <v>12</v>
      </c>
      <c r="E43" s="4" t="s">
        <v>2</v>
      </c>
      <c r="F43" s="8">
        <v>3754000</v>
      </c>
      <c r="G43" s="5" t="s">
        <v>15</v>
      </c>
      <c r="H43" s="4" t="s">
        <v>14</v>
      </c>
      <c r="I43" s="4" t="s">
        <v>14</v>
      </c>
      <c r="J43" s="4" t="str">
        <f>IF(AND(tblPolicies[[#This Row],[Earthquake]]="Y", tblPolicies[[#This Row],[Flood]]="Y"), "High", "Low")</f>
        <v>High</v>
      </c>
      <c r="K43" s="4">
        <f>YEAR(tblPolicies[[#This Row],[Event occurred]])</f>
        <v>2021</v>
      </c>
      <c r="L43" s="4">
        <f>MONTH(tblPolicies[[#This Row],[Event occurred]])</f>
        <v>1</v>
      </c>
      <c r="M43" s="3"/>
      <c r="N43" s="7"/>
      <c r="O43" s="4"/>
      <c r="P43" s="4"/>
      <c r="Q43" s="4"/>
      <c r="R43" s="8"/>
      <c r="S43" s="4"/>
      <c r="T43" s="5"/>
      <c r="U43" s="4"/>
      <c r="V43" s="4"/>
      <c r="W43" s="4"/>
    </row>
    <row r="44" spans="1:23" x14ac:dyDescent="0.3">
      <c r="A44" s="3" t="s">
        <v>101</v>
      </c>
      <c r="B44" s="7">
        <v>44227</v>
      </c>
      <c r="C44" s="4" t="s">
        <v>11</v>
      </c>
      <c r="D44" s="4" t="s">
        <v>12</v>
      </c>
      <c r="E44" s="4" t="s">
        <v>2</v>
      </c>
      <c r="F44" s="8">
        <v>9650000</v>
      </c>
      <c r="G44" s="5" t="s">
        <v>15</v>
      </c>
      <c r="H44" s="4" t="s">
        <v>14</v>
      </c>
      <c r="I44" s="4" t="s">
        <v>14</v>
      </c>
      <c r="J44" s="4" t="str">
        <f>IF(AND(tblPolicies[[#This Row],[Earthquake]]="Y", tblPolicies[[#This Row],[Flood]]="Y"), "High", "Low")</f>
        <v>High</v>
      </c>
      <c r="K44" s="4">
        <f>YEAR(tblPolicies[[#This Row],[Event occurred]])</f>
        <v>2021</v>
      </c>
      <c r="L44" s="4">
        <f>MONTH(tblPolicies[[#This Row],[Event occurred]])</f>
        <v>1</v>
      </c>
      <c r="M44" s="3"/>
      <c r="N44" s="7"/>
      <c r="O44" s="4"/>
      <c r="P44" s="4"/>
      <c r="Q44" s="4"/>
      <c r="R44" s="8"/>
      <c r="S44" s="4"/>
      <c r="T44" s="5"/>
      <c r="U44" s="4"/>
      <c r="V44" s="4"/>
      <c r="W44" s="4"/>
    </row>
    <row r="45" spans="1:23" x14ac:dyDescent="0.3">
      <c r="A45" s="3" t="s">
        <v>103</v>
      </c>
      <c r="B45" s="7">
        <v>44227</v>
      </c>
      <c r="C45" s="4" t="s">
        <v>11</v>
      </c>
      <c r="D45" s="4" t="s">
        <v>12</v>
      </c>
      <c r="E45" s="4" t="s">
        <v>2</v>
      </c>
      <c r="F45" s="8">
        <v>9503000</v>
      </c>
      <c r="G45" s="5" t="s">
        <v>15</v>
      </c>
      <c r="H45" s="4" t="s">
        <v>14</v>
      </c>
      <c r="I45" s="4" t="s">
        <v>14</v>
      </c>
      <c r="J45" s="4" t="str">
        <f>IF(AND(tblPolicies[[#This Row],[Earthquake]]="Y", tblPolicies[[#This Row],[Flood]]="Y"), "High", "Low")</f>
        <v>High</v>
      </c>
      <c r="K45" s="4">
        <f>YEAR(tblPolicies[[#This Row],[Event occurred]])</f>
        <v>2021</v>
      </c>
      <c r="L45" s="4">
        <f>MONTH(tblPolicies[[#This Row],[Event occurred]])</f>
        <v>1</v>
      </c>
      <c r="M45" s="3"/>
      <c r="N45" s="7"/>
      <c r="O45" s="4"/>
      <c r="P45" s="4"/>
      <c r="Q45" s="4"/>
      <c r="R45" s="8"/>
      <c r="S45" s="4"/>
      <c r="T45" s="5"/>
      <c r="U45" s="4"/>
      <c r="V45" s="4"/>
      <c r="W45" s="4"/>
    </row>
    <row r="46" spans="1:23" x14ac:dyDescent="0.3">
      <c r="A46" s="3" t="s">
        <v>404</v>
      </c>
      <c r="B46" s="7">
        <v>44228</v>
      </c>
      <c r="C46" s="4" t="s">
        <v>11</v>
      </c>
      <c r="D46" s="4" t="s">
        <v>23</v>
      </c>
      <c r="E46" s="4" t="s">
        <v>2</v>
      </c>
      <c r="F46" s="8">
        <v>1688300</v>
      </c>
      <c r="G46" s="4" t="s">
        <v>87</v>
      </c>
      <c r="H46" s="4" t="s">
        <v>41</v>
      </c>
      <c r="I46" s="4" t="s">
        <v>14</v>
      </c>
      <c r="J46" s="4" t="str">
        <f>IF(AND(tblPolicies[[#This Row],[Earthquake]]="Y", tblPolicies[[#This Row],[Flood]]="Y"), "High", "Low")</f>
        <v>Low</v>
      </c>
      <c r="K46" s="4">
        <f>YEAR(tblPolicies[[#This Row],[Event occurred]])</f>
        <v>2021</v>
      </c>
      <c r="L46" s="4">
        <f>MONTH(tblPolicies[[#This Row],[Event occurred]])</f>
        <v>2</v>
      </c>
      <c r="M46" s="3"/>
      <c r="N46" s="7"/>
      <c r="O46" s="4"/>
      <c r="P46" s="4"/>
      <c r="Q46" s="4"/>
      <c r="R46" s="8"/>
      <c r="S46" s="4"/>
      <c r="T46" s="4"/>
      <c r="U46" s="4"/>
      <c r="V46" s="4"/>
      <c r="W46" s="4"/>
    </row>
    <row r="47" spans="1:23" x14ac:dyDescent="0.3">
      <c r="A47" s="3" t="s">
        <v>43</v>
      </c>
      <c r="B47" s="7">
        <v>44229</v>
      </c>
      <c r="C47" s="4" t="s">
        <v>11</v>
      </c>
      <c r="D47" s="4" t="s">
        <v>17</v>
      </c>
      <c r="E47" s="4" t="s">
        <v>3</v>
      </c>
      <c r="F47" s="8">
        <v>17856705</v>
      </c>
      <c r="G47" s="5" t="s">
        <v>13</v>
      </c>
      <c r="H47" s="4" t="s">
        <v>14</v>
      </c>
      <c r="I47" s="4" t="s">
        <v>14</v>
      </c>
      <c r="J47" s="4" t="str">
        <f>IF(AND(tblPolicies[[#This Row],[Earthquake]]="Y", tblPolicies[[#This Row],[Flood]]="Y"), "High", "Low")</f>
        <v>High</v>
      </c>
      <c r="K47" s="4">
        <f>YEAR(tblPolicies[[#This Row],[Event occurred]])</f>
        <v>2021</v>
      </c>
      <c r="L47" s="4">
        <f>MONTH(tblPolicies[[#This Row],[Event occurred]])</f>
        <v>2</v>
      </c>
      <c r="M47" s="3"/>
      <c r="N47" s="7"/>
      <c r="O47" s="4"/>
      <c r="P47" s="4"/>
      <c r="Q47" s="4"/>
      <c r="R47" s="8"/>
      <c r="S47" s="4"/>
      <c r="T47" s="5"/>
      <c r="U47" s="4"/>
      <c r="V47" s="4"/>
      <c r="W47" s="4"/>
    </row>
    <row r="48" spans="1:23" x14ac:dyDescent="0.3">
      <c r="A48" s="3" t="s">
        <v>139</v>
      </c>
      <c r="B48" s="7">
        <v>44229</v>
      </c>
      <c r="C48" s="4" t="s">
        <v>11</v>
      </c>
      <c r="D48" s="4" t="s">
        <v>12</v>
      </c>
      <c r="E48" s="4" t="s">
        <v>2</v>
      </c>
      <c r="F48" s="8">
        <v>7577000</v>
      </c>
      <c r="G48" s="5" t="s">
        <v>13</v>
      </c>
      <c r="H48" s="4" t="s">
        <v>14</v>
      </c>
      <c r="I48" s="4" t="s">
        <v>14</v>
      </c>
      <c r="J48" s="4" t="str">
        <f>IF(AND(tblPolicies[[#This Row],[Earthquake]]="Y", tblPolicies[[#This Row],[Flood]]="Y"), "High", "Low")</f>
        <v>High</v>
      </c>
      <c r="K48" s="4">
        <f>YEAR(tblPolicies[[#This Row],[Event occurred]])</f>
        <v>2021</v>
      </c>
      <c r="L48" s="4">
        <f>MONTH(tblPolicies[[#This Row],[Event occurred]])</f>
        <v>2</v>
      </c>
      <c r="M48" s="3"/>
      <c r="N48" s="7"/>
      <c r="O48" s="4"/>
      <c r="P48" s="4"/>
      <c r="Q48" s="4"/>
      <c r="R48" s="8"/>
      <c r="S48" s="4"/>
      <c r="T48" s="5"/>
      <c r="U48" s="4"/>
      <c r="V48" s="4"/>
      <c r="W48" s="4"/>
    </row>
    <row r="49" spans="1:23" x14ac:dyDescent="0.3">
      <c r="A49" s="3" t="s">
        <v>364</v>
      </c>
      <c r="B49" s="7">
        <v>44229</v>
      </c>
      <c r="C49" s="4" t="s">
        <v>11</v>
      </c>
      <c r="D49" s="4" t="s">
        <v>17</v>
      </c>
      <c r="E49" s="4" t="s">
        <v>3</v>
      </c>
      <c r="F49" s="8">
        <v>1990915</v>
      </c>
      <c r="G49" s="5" t="s">
        <v>15</v>
      </c>
      <c r="H49" s="4" t="s">
        <v>41</v>
      </c>
      <c r="I49" s="4" t="s">
        <v>41</v>
      </c>
      <c r="J49" s="4" t="str">
        <f>IF(AND(tblPolicies[[#This Row],[Earthquake]]="Y", tblPolicies[[#This Row],[Flood]]="Y"), "High", "Low")</f>
        <v>Low</v>
      </c>
      <c r="K49" s="4">
        <f>YEAR(tblPolicies[[#This Row],[Event occurred]])</f>
        <v>2021</v>
      </c>
      <c r="L49" s="4">
        <f>MONTH(tblPolicies[[#This Row],[Event occurred]])</f>
        <v>2</v>
      </c>
      <c r="M49" s="3"/>
      <c r="N49" s="7"/>
      <c r="O49" s="4"/>
      <c r="P49" s="4"/>
      <c r="Q49" s="4"/>
      <c r="R49" s="8"/>
      <c r="S49" s="4"/>
      <c r="T49" s="4"/>
      <c r="U49" s="4"/>
      <c r="V49" s="4"/>
      <c r="W49" s="4"/>
    </row>
    <row r="50" spans="1:23" x14ac:dyDescent="0.3">
      <c r="A50" s="3" t="s">
        <v>454</v>
      </c>
      <c r="B50" s="7">
        <v>44230</v>
      </c>
      <c r="C50" s="4" t="s">
        <v>11</v>
      </c>
      <c r="D50" s="4" t="s">
        <v>23</v>
      </c>
      <c r="E50" s="4" t="s">
        <v>2</v>
      </c>
      <c r="F50" s="8">
        <v>1245000</v>
      </c>
      <c r="G50" s="4" t="s">
        <v>87</v>
      </c>
      <c r="H50" s="4" t="s">
        <v>14</v>
      </c>
      <c r="I50" s="4" t="s">
        <v>14</v>
      </c>
      <c r="J50" s="4" t="str">
        <f>IF(AND(tblPolicies[[#This Row],[Earthquake]]="Y", tblPolicies[[#This Row],[Flood]]="Y"), "High", "Low")</f>
        <v>High</v>
      </c>
      <c r="K50" s="4">
        <f>YEAR(tblPolicies[[#This Row],[Event occurred]])</f>
        <v>2021</v>
      </c>
      <c r="L50" s="4">
        <f>MONTH(tblPolicies[[#This Row],[Event occurred]])</f>
        <v>2</v>
      </c>
      <c r="M50" s="3"/>
      <c r="N50" s="7"/>
      <c r="O50" s="4"/>
      <c r="P50" s="4"/>
      <c r="Q50" s="4"/>
      <c r="R50" s="8"/>
      <c r="S50" s="4"/>
      <c r="T50" s="4"/>
      <c r="U50" s="4"/>
      <c r="V50" s="4"/>
      <c r="W50" s="4"/>
    </row>
    <row r="51" spans="1:23" x14ac:dyDescent="0.3">
      <c r="A51" s="3" t="s">
        <v>377</v>
      </c>
      <c r="B51" s="7">
        <v>44231</v>
      </c>
      <c r="C51" s="4" t="s">
        <v>11</v>
      </c>
      <c r="D51" s="4" t="s">
        <v>30</v>
      </c>
      <c r="E51" s="4" t="s">
        <v>3</v>
      </c>
      <c r="F51" s="8">
        <v>1895000</v>
      </c>
      <c r="G51" s="5" t="s">
        <v>15</v>
      </c>
      <c r="H51" s="4" t="s">
        <v>41</v>
      </c>
      <c r="I51" s="4" t="s">
        <v>41</v>
      </c>
      <c r="J51" s="4" t="str">
        <f>IF(AND(tblPolicies[[#This Row],[Earthquake]]="Y", tblPolicies[[#This Row],[Flood]]="Y"), "High", "Low")</f>
        <v>Low</v>
      </c>
      <c r="K51" s="4">
        <f>YEAR(tblPolicies[[#This Row],[Event occurred]])</f>
        <v>2021</v>
      </c>
      <c r="L51" s="4">
        <f>MONTH(tblPolicies[[#This Row],[Event occurred]])</f>
        <v>2</v>
      </c>
      <c r="M51" s="3"/>
      <c r="N51" s="7"/>
      <c r="O51" s="4"/>
      <c r="P51" s="4"/>
      <c r="Q51" s="4"/>
      <c r="R51" s="8"/>
      <c r="S51" s="4"/>
      <c r="T51" s="5"/>
      <c r="U51" s="4"/>
      <c r="V51" s="4"/>
      <c r="W51" s="4"/>
    </row>
    <row r="52" spans="1:23" x14ac:dyDescent="0.3">
      <c r="A52" s="3" t="s">
        <v>178</v>
      </c>
      <c r="B52" s="7">
        <v>44232</v>
      </c>
      <c r="C52" s="4" t="s">
        <v>11</v>
      </c>
      <c r="D52" s="4" t="s">
        <v>17</v>
      </c>
      <c r="E52" s="4" t="s">
        <v>3</v>
      </c>
      <c r="F52" s="8">
        <v>5000368</v>
      </c>
      <c r="G52" s="4" t="s">
        <v>21</v>
      </c>
      <c r="H52" s="4" t="s">
        <v>41</v>
      </c>
      <c r="I52" s="4" t="s">
        <v>41</v>
      </c>
      <c r="J52" s="4" t="str">
        <f>IF(AND(tblPolicies[[#This Row],[Earthquake]]="Y", tblPolicies[[#This Row],[Flood]]="Y"), "High", "Low")</f>
        <v>Low</v>
      </c>
      <c r="K52" s="4">
        <f>YEAR(tblPolicies[[#This Row],[Event occurred]])</f>
        <v>2021</v>
      </c>
      <c r="L52" s="4">
        <f>MONTH(tblPolicies[[#This Row],[Event occurred]])</f>
        <v>2</v>
      </c>
      <c r="M52" s="3"/>
      <c r="N52" s="7"/>
      <c r="O52" s="4"/>
      <c r="P52" s="4"/>
      <c r="Q52" s="4"/>
      <c r="R52" s="8"/>
      <c r="S52" s="4"/>
      <c r="T52" s="5"/>
      <c r="U52" s="4"/>
      <c r="V52" s="4"/>
      <c r="W52" s="4"/>
    </row>
    <row r="53" spans="1:23" x14ac:dyDescent="0.3">
      <c r="A53" s="3" t="s">
        <v>122</v>
      </c>
      <c r="B53" s="7">
        <v>44232</v>
      </c>
      <c r="C53" s="4" t="s">
        <v>11</v>
      </c>
      <c r="D53" s="4" t="s">
        <v>12</v>
      </c>
      <c r="E53" s="4" t="s">
        <v>2</v>
      </c>
      <c r="F53" s="8">
        <v>8397700</v>
      </c>
      <c r="G53" s="5" t="s">
        <v>13</v>
      </c>
      <c r="H53" s="4" t="s">
        <v>14</v>
      </c>
      <c r="I53" s="4" t="s">
        <v>14</v>
      </c>
      <c r="J53" s="4" t="str">
        <f>IF(AND(tblPolicies[[#This Row],[Earthquake]]="Y", tblPolicies[[#This Row],[Flood]]="Y"), "High", "Low")</f>
        <v>High</v>
      </c>
      <c r="K53" s="4">
        <f>YEAR(tblPolicies[[#This Row],[Event occurred]])</f>
        <v>2021</v>
      </c>
      <c r="L53" s="4">
        <f>MONTH(tblPolicies[[#This Row],[Event occurred]])</f>
        <v>2</v>
      </c>
      <c r="M53" s="3"/>
      <c r="N53" s="7"/>
      <c r="O53" s="4"/>
      <c r="P53" s="4"/>
      <c r="Q53" s="4"/>
      <c r="R53" s="8"/>
      <c r="S53" s="4"/>
      <c r="T53" s="4"/>
      <c r="U53" s="4"/>
      <c r="V53" s="4"/>
      <c r="W53" s="4"/>
    </row>
    <row r="54" spans="1:23" x14ac:dyDescent="0.3">
      <c r="A54" s="3" t="s">
        <v>22</v>
      </c>
      <c r="B54" s="7">
        <v>44233</v>
      </c>
      <c r="C54" s="4" t="s">
        <v>11</v>
      </c>
      <c r="D54" s="4" t="s">
        <v>23</v>
      </c>
      <c r="E54" s="4" t="s">
        <v>2</v>
      </c>
      <c r="F54" s="8">
        <v>36356000</v>
      </c>
      <c r="G54" s="5" t="s">
        <v>13</v>
      </c>
      <c r="H54" s="4" t="s">
        <v>14</v>
      </c>
      <c r="I54" s="4" t="s">
        <v>14</v>
      </c>
      <c r="J54" s="4" t="str">
        <f>IF(AND(tblPolicies[[#This Row],[Earthquake]]="Y", tblPolicies[[#This Row],[Flood]]="Y"), "High", "Low")</f>
        <v>High</v>
      </c>
      <c r="K54" s="4">
        <f>YEAR(tblPolicies[[#This Row],[Event occurred]])</f>
        <v>2021</v>
      </c>
      <c r="L54" s="4">
        <f>MONTH(tblPolicies[[#This Row],[Event occurred]])</f>
        <v>2</v>
      </c>
      <c r="M54" s="3"/>
      <c r="N54" s="7"/>
      <c r="O54" s="4"/>
      <c r="P54" s="4"/>
      <c r="Q54" s="4"/>
      <c r="R54" s="8"/>
      <c r="S54" s="4"/>
      <c r="T54" s="5"/>
      <c r="U54" s="4"/>
      <c r="V54" s="4"/>
      <c r="W54" s="4"/>
    </row>
    <row r="55" spans="1:23" x14ac:dyDescent="0.3">
      <c r="A55" s="3" t="s">
        <v>49</v>
      </c>
      <c r="B55" s="7">
        <v>44234</v>
      </c>
      <c r="C55" s="4" t="s">
        <v>11</v>
      </c>
      <c r="D55" s="4" t="s">
        <v>23</v>
      </c>
      <c r="E55" s="4" t="s">
        <v>2</v>
      </c>
      <c r="F55" s="8">
        <v>16932600</v>
      </c>
      <c r="G55" s="5" t="s">
        <v>13</v>
      </c>
      <c r="H55" s="4" t="s">
        <v>14</v>
      </c>
      <c r="I55" s="4" t="s">
        <v>14</v>
      </c>
      <c r="J55" s="4" t="str">
        <f>IF(AND(tblPolicies[[#This Row],[Earthquake]]="Y", tblPolicies[[#This Row],[Flood]]="Y"), "High", "Low")</f>
        <v>High</v>
      </c>
      <c r="K55" s="4">
        <f>YEAR(tblPolicies[[#This Row],[Event occurred]])</f>
        <v>2021</v>
      </c>
      <c r="L55" s="4">
        <f>MONTH(tblPolicies[[#This Row],[Event occurred]])</f>
        <v>2</v>
      </c>
      <c r="M55" s="3"/>
      <c r="N55" s="7"/>
      <c r="O55" s="4"/>
      <c r="P55" s="4"/>
      <c r="Q55" s="4"/>
      <c r="R55" s="8"/>
      <c r="S55" s="4"/>
      <c r="T55" s="5"/>
      <c r="U55" s="4"/>
      <c r="V55" s="4"/>
      <c r="W55" s="4"/>
    </row>
    <row r="56" spans="1:23" x14ac:dyDescent="0.3">
      <c r="A56" s="3" t="s">
        <v>382</v>
      </c>
      <c r="B56" s="7">
        <v>44234</v>
      </c>
      <c r="C56" s="4" t="s">
        <v>11</v>
      </c>
      <c r="D56" s="4" t="s">
        <v>125</v>
      </c>
      <c r="E56" s="4" t="s">
        <v>5</v>
      </c>
      <c r="F56" s="8">
        <v>1849000</v>
      </c>
      <c r="G56" s="4" t="s">
        <v>32</v>
      </c>
      <c r="H56" s="4" t="s">
        <v>41</v>
      </c>
      <c r="I56" s="4" t="s">
        <v>41</v>
      </c>
      <c r="J56" s="4" t="str">
        <f>IF(AND(tblPolicies[[#This Row],[Earthquake]]="Y", tblPolicies[[#This Row],[Flood]]="Y"), "High", "Low")</f>
        <v>Low</v>
      </c>
      <c r="K56" s="4">
        <f>YEAR(tblPolicies[[#This Row],[Event occurred]])</f>
        <v>2021</v>
      </c>
      <c r="L56" s="4">
        <f>MONTH(tblPolicies[[#This Row],[Event occurred]])</f>
        <v>2</v>
      </c>
      <c r="M56" s="3"/>
      <c r="N56" s="7"/>
      <c r="O56" s="4"/>
      <c r="P56" s="4"/>
      <c r="Q56" s="4"/>
      <c r="R56" s="8"/>
      <c r="S56" s="4"/>
      <c r="T56" s="4"/>
      <c r="U56" s="4"/>
      <c r="V56" s="4"/>
      <c r="W56" s="4"/>
    </row>
    <row r="57" spans="1:23" x14ac:dyDescent="0.3">
      <c r="A57" s="3" t="s">
        <v>524</v>
      </c>
      <c r="B57" s="7">
        <v>44235</v>
      </c>
      <c r="C57" s="4" t="s">
        <v>11</v>
      </c>
      <c r="D57" s="4" t="s">
        <v>125</v>
      </c>
      <c r="E57" s="4" t="s">
        <v>5</v>
      </c>
      <c r="F57" s="8">
        <v>218490</v>
      </c>
      <c r="G57" s="5" t="s">
        <v>13</v>
      </c>
      <c r="H57" s="4" t="s">
        <v>41</v>
      </c>
      <c r="I57" s="4" t="s">
        <v>41</v>
      </c>
      <c r="J57" s="4" t="str">
        <f>IF(AND(tblPolicies[[#This Row],[Earthquake]]="Y", tblPolicies[[#This Row],[Flood]]="Y"), "High", "Low")</f>
        <v>Low</v>
      </c>
      <c r="K57" s="4">
        <f>YEAR(tblPolicies[[#This Row],[Event occurred]])</f>
        <v>2021</v>
      </c>
      <c r="L57" s="4">
        <f>MONTH(tblPolicies[[#This Row],[Event occurred]])</f>
        <v>2</v>
      </c>
      <c r="M57" s="3"/>
      <c r="N57" s="7"/>
      <c r="O57" s="4"/>
      <c r="P57" s="4"/>
      <c r="Q57" s="4"/>
      <c r="R57" s="8"/>
      <c r="S57" s="4"/>
      <c r="T57" s="5"/>
      <c r="U57" s="4"/>
      <c r="V57" s="4"/>
      <c r="W57" s="4"/>
    </row>
    <row r="58" spans="1:23" x14ac:dyDescent="0.3">
      <c r="A58" s="3" t="s">
        <v>257</v>
      </c>
      <c r="B58" s="7">
        <v>44235</v>
      </c>
      <c r="C58" s="4" t="s">
        <v>11</v>
      </c>
      <c r="D58" s="4" t="s">
        <v>23</v>
      </c>
      <c r="E58" s="4" t="s">
        <v>2</v>
      </c>
      <c r="F58" s="8">
        <v>3052600</v>
      </c>
      <c r="G58" s="5" t="s">
        <v>13</v>
      </c>
      <c r="H58" s="4" t="s">
        <v>14</v>
      </c>
      <c r="I58" s="4" t="s">
        <v>41</v>
      </c>
      <c r="J58" s="4" t="str">
        <f>IF(AND(tblPolicies[[#This Row],[Earthquake]]="Y", tblPolicies[[#This Row],[Flood]]="Y"), "High", "Low")</f>
        <v>Low</v>
      </c>
      <c r="K58" s="4">
        <f>YEAR(tblPolicies[[#This Row],[Event occurred]])</f>
        <v>2021</v>
      </c>
      <c r="L58" s="4">
        <f>MONTH(tblPolicies[[#This Row],[Event occurred]])</f>
        <v>2</v>
      </c>
      <c r="M58" s="3"/>
      <c r="N58" s="7"/>
      <c r="O58" s="4"/>
      <c r="P58" s="4"/>
      <c r="Q58" s="4"/>
      <c r="R58" s="8"/>
      <c r="S58" s="4"/>
      <c r="T58" s="5"/>
      <c r="U58" s="4"/>
      <c r="V58" s="4"/>
      <c r="W58" s="4"/>
    </row>
    <row r="59" spans="1:23" x14ac:dyDescent="0.3">
      <c r="A59" s="3" t="s">
        <v>129</v>
      </c>
      <c r="B59" s="7">
        <v>44236</v>
      </c>
      <c r="C59" s="4" t="s">
        <v>11</v>
      </c>
      <c r="D59" s="4" t="s">
        <v>17</v>
      </c>
      <c r="E59" s="4" t="s">
        <v>3</v>
      </c>
      <c r="F59" s="8">
        <v>8126500</v>
      </c>
      <c r="G59" s="4" t="s">
        <v>120</v>
      </c>
      <c r="H59" s="4" t="s">
        <v>14</v>
      </c>
      <c r="I59" s="4" t="s">
        <v>14</v>
      </c>
      <c r="J59" s="4" t="str">
        <f>IF(AND(tblPolicies[[#This Row],[Earthquake]]="Y", tblPolicies[[#This Row],[Flood]]="Y"), "High", "Low")</f>
        <v>High</v>
      </c>
      <c r="K59" s="4">
        <f>YEAR(tblPolicies[[#This Row],[Event occurred]])</f>
        <v>2021</v>
      </c>
      <c r="L59" s="4">
        <f>MONTH(tblPolicies[[#This Row],[Event occurred]])</f>
        <v>2</v>
      </c>
      <c r="M59" s="3"/>
      <c r="N59" s="7"/>
      <c r="O59" s="4"/>
      <c r="P59" s="4"/>
      <c r="Q59" s="4"/>
      <c r="R59" s="8"/>
      <c r="S59" s="4"/>
      <c r="T59" s="5"/>
      <c r="U59" s="4"/>
      <c r="V59" s="4"/>
      <c r="W59" s="4"/>
    </row>
    <row r="60" spans="1:23" x14ac:dyDescent="0.3">
      <c r="A60" s="3" t="s">
        <v>79</v>
      </c>
      <c r="B60" s="7">
        <v>44236</v>
      </c>
      <c r="C60" s="4" t="s">
        <v>11</v>
      </c>
      <c r="D60" s="4" t="s">
        <v>12</v>
      </c>
      <c r="E60" s="4" t="s">
        <v>2</v>
      </c>
      <c r="F60" s="8">
        <v>11400000</v>
      </c>
      <c r="G60" s="5" t="s">
        <v>13</v>
      </c>
      <c r="H60" s="4" t="s">
        <v>14</v>
      </c>
      <c r="I60" s="4" t="s">
        <v>14</v>
      </c>
      <c r="J60" s="4" t="str">
        <f>IF(AND(tblPolicies[[#This Row],[Earthquake]]="Y", tblPolicies[[#This Row],[Flood]]="Y"), "High", "Low")</f>
        <v>High</v>
      </c>
      <c r="K60" s="4">
        <f>YEAR(tblPolicies[[#This Row],[Event occurred]])</f>
        <v>2021</v>
      </c>
      <c r="L60" s="4">
        <f>MONTH(tblPolicies[[#This Row],[Event occurred]])</f>
        <v>2</v>
      </c>
      <c r="M60" s="3"/>
      <c r="N60" s="7"/>
      <c r="O60" s="4"/>
      <c r="P60" s="4"/>
      <c r="Q60" s="4"/>
      <c r="R60" s="8"/>
      <c r="S60" s="4"/>
      <c r="T60" s="5"/>
      <c r="U60" s="4"/>
      <c r="V60" s="4"/>
      <c r="W60" s="4"/>
    </row>
    <row r="61" spans="1:23" x14ac:dyDescent="0.3">
      <c r="A61" s="3" t="s">
        <v>162</v>
      </c>
      <c r="B61" s="7">
        <v>44236</v>
      </c>
      <c r="C61" s="4" t="s">
        <v>11</v>
      </c>
      <c r="D61" s="4" t="s">
        <v>23</v>
      </c>
      <c r="E61" s="4" t="s">
        <v>2</v>
      </c>
      <c r="F61" s="8">
        <v>5918400</v>
      </c>
      <c r="G61" s="4" t="s">
        <v>40</v>
      </c>
      <c r="H61" s="4" t="s">
        <v>14</v>
      </c>
      <c r="I61" s="4" t="s">
        <v>41</v>
      </c>
      <c r="J61" s="4" t="str">
        <f>IF(AND(tblPolicies[[#This Row],[Earthquake]]="Y", tblPolicies[[#This Row],[Flood]]="Y"), "High", "Low")</f>
        <v>Low</v>
      </c>
      <c r="K61" s="4">
        <f>YEAR(tblPolicies[[#This Row],[Event occurred]])</f>
        <v>2021</v>
      </c>
      <c r="L61" s="4">
        <f>MONTH(tblPolicies[[#This Row],[Event occurred]])</f>
        <v>2</v>
      </c>
      <c r="M61" s="3"/>
      <c r="N61" s="7"/>
      <c r="O61" s="4"/>
      <c r="P61" s="4"/>
      <c r="Q61" s="4"/>
      <c r="R61" s="8"/>
      <c r="S61" s="4"/>
      <c r="T61" s="5"/>
      <c r="U61" s="4"/>
      <c r="V61" s="4"/>
      <c r="W61" s="4"/>
    </row>
    <row r="62" spans="1:23" x14ac:dyDescent="0.3">
      <c r="A62" s="3" t="s">
        <v>291</v>
      </c>
      <c r="B62" s="7">
        <v>44236</v>
      </c>
      <c r="C62" s="4" t="s">
        <v>25</v>
      </c>
      <c r="D62" s="4" t="s">
        <v>12</v>
      </c>
      <c r="E62" s="4" t="s">
        <v>2</v>
      </c>
      <c r="F62" s="8">
        <v>2550750</v>
      </c>
      <c r="G62" s="4" t="s">
        <v>40</v>
      </c>
      <c r="H62" s="4" t="s">
        <v>41</v>
      </c>
      <c r="I62" s="4" t="s">
        <v>41</v>
      </c>
      <c r="J62" s="4" t="str">
        <f>IF(AND(tblPolicies[[#This Row],[Earthquake]]="Y", tblPolicies[[#This Row],[Flood]]="Y"), "High", "Low")</f>
        <v>Low</v>
      </c>
      <c r="K62" s="4">
        <f>YEAR(tblPolicies[[#This Row],[Event occurred]])</f>
        <v>2021</v>
      </c>
      <c r="L62" s="4">
        <f>MONTH(tblPolicies[[#This Row],[Event occurred]])</f>
        <v>2</v>
      </c>
      <c r="M62" s="3"/>
      <c r="N62" s="7"/>
      <c r="O62" s="4"/>
      <c r="P62" s="4"/>
      <c r="Q62" s="4"/>
      <c r="R62" s="8"/>
      <c r="S62" s="4"/>
      <c r="T62" s="5"/>
      <c r="U62" s="4"/>
      <c r="V62" s="4"/>
      <c r="W62" s="4"/>
    </row>
    <row r="63" spans="1:23" x14ac:dyDescent="0.3">
      <c r="A63" s="3" t="s">
        <v>531</v>
      </c>
      <c r="B63" s="7">
        <v>44240</v>
      </c>
      <c r="C63" s="4" t="s">
        <v>11</v>
      </c>
      <c r="D63" s="4" t="s">
        <v>12</v>
      </c>
      <c r="E63" s="4" t="s">
        <v>2</v>
      </c>
      <c r="F63" s="8">
        <v>140000</v>
      </c>
      <c r="G63" s="4" t="s">
        <v>32</v>
      </c>
      <c r="H63" s="4" t="s">
        <v>41</v>
      </c>
      <c r="I63" s="4" t="s">
        <v>41</v>
      </c>
      <c r="J63" s="4" t="str">
        <f>IF(AND(tblPolicies[[#This Row],[Earthquake]]="Y", tblPolicies[[#This Row],[Flood]]="Y"), "High", "Low")</f>
        <v>Low</v>
      </c>
      <c r="K63" s="4">
        <f>YEAR(tblPolicies[[#This Row],[Event occurred]])</f>
        <v>2021</v>
      </c>
      <c r="L63" s="4">
        <f>MONTH(tblPolicies[[#This Row],[Event occurred]])</f>
        <v>2</v>
      </c>
      <c r="M63" s="3"/>
      <c r="N63" s="7"/>
      <c r="O63" s="4"/>
      <c r="P63" s="4"/>
      <c r="Q63" s="4"/>
      <c r="R63" s="8"/>
      <c r="S63" s="4"/>
      <c r="T63" s="4"/>
      <c r="U63" s="4"/>
      <c r="V63" s="4"/>
      <c r="W63" s="4"/>
    </row>
    <row r="64" spans="1:23" x14ac:dyDescent="0.3">
      <c r="A64" s="3" t="s">
        <v>477</v>
      </c>
      <c r="B64" s="7">
        <v>44240</v>
      </c>
      <c r="C64" s="4" t="s">
        <v>11</v>
      </c>
      <c r="D64" s="4" t="s">
        <v>12</v>
      </c>
      <c r="E64" s="4" t="s">
        <v>2</v>
      </c>
      <c r="F64" s="8">
        <v>725000</v>
      </c>
      <c r="G64" s="4" t="s">
        <v>28</v>
      </c>
      <c r="H64" s="4" t="s">
        <v>41</v>
      </c>
      <c r="I64" s="4" t="s">
        <v>41</v>
      </c>
      <c r="J64" s="4" t="str">
        <f>IF(AND(tblPolicies[[#This Row],[Earthquake]]="Y", tblPolicies[[#This Row],[Flood]]="Y"), "High", "Low")</f>
        <v>Low</v>
      </c>
      <c r="K64" s="4">
        <f>YEAR(tblPolicies[[#This Row],[Event occurred]])</f>
        <v>2021</v>
      </c>
      <c r="L64" s="4">
        <f>MONTH(tblPolicies[[#This Row],[Event occurred]])</f>
        <v>2</v>
      </c>
      <c r="M64" s="3"/>
      <c r="N64" s="7"/>
      <c r="O64" s="4"/>
      <c r="P64" s="4"/>
      <c r="Q64" s="4"/>
      <c r="R64" s="8"/>
      <c r="S64" s="4"/>
      <c r="T64" s="4"/>
      <c r="U64" s="4"/>
      <c r="V64" s="4"/>
      <c r="W64" s="4"/>
    </row>
    <row r="65" spans="1:23" x14ac:dyDescent="0.3">
      <c r="A65" s="3" t="s">
        <v>96</v>
      </c>
      <c r="B65" s="7">
        <v>44240</v>
      </c>
      <c r="C65" s="4" t="s">
        <v>11</v>
      </c>
      <c r="D65" s="4" t="s">
        <v>12</v>
      </c>
      <c r="E65" s="4" t="s">
        <v>2</v>
      </c>
      <c r="F65" s="8">
        <v>10098900</v>
      </c>
      <c r="G65" s="5" t="s">
        <v>15</v>
      </c>
      <c r="H65" s="4" t="s">
        <v>14</v>
      </c>
      <c r="I65" s="4" t="s">
        <v>14</v>
      </c>
      <c r="J65" s="4" t="str">
        <f>IF(AND(tblPolicies[[#This Row],[Earthquake]]="Y", tblPolicies[[#This Row],[Flood]]="Y"), "High", "Low")</f>
        <v>High</v>
      </c>
      <c r="K65" s="4">
        <f>YEAR(tblPolicies[[#This Row],[Event occurred]])</f>
        <v>2021</v>
      </c>
      <c r="L65" s="4">
        <f>MONTH(tblPolicies[[#This Row],[Event occurred]])</f>
        <v>2</v>
      </c>
      <c r="M65" s="3"/>
      <c r="N65" s="7"/>
      <c r="O65" s="4"/>
      <c r="P65" s="4"/>
      <c r="Q65" s="4"/>
      <c r="R65" s="8"/>
      <c r="S65" s="4"/>
      <c r="T65" s="4"/>
      <c r="U65" s="4"/>
      <c r="V65" s="4"/>
      <c r="W65" s="4"/>
    </row>
    <row r="66" spans="1:23" x14ac:dyDescent="0.3">
      <c r="A66" s="3" t="s">
        <v>264</v>
      </c>
      <c r="B66" s="7">
        <v>44240</v>
      </c>
      <c r="C66" s="4" t="s">
        <v>25</v>
      </c>
      <c r="D66" s="4" t="s">
        <v>12</v>
      </c>
      <c r="E66" s="4" t="s">
        <v>2</v>
      </c>
      <c r="F66" s="8">
        <v>2937200</v>
      </c>
      <c r="G66" s="4" t="s">
        <v>40</v>
      </c>
      <c r="H66" s="4" t="s">
        <v>41</v>
      </c>
      <c r="I66" s="4" t="s">
        <v>41</v>
      </c>
      <c r="J66" s="4" t="str">
        <f>IF(AND(tblPolicies[[#This Row],[Earthquake]]="Y", tblPolicies[[#This Row],[Flood]]="Y"), "High", "Low")</f>
        <v>Low</v>
      </c>
      <c r="K66" s="4">
        <f>YEAR(tblPolicies[[#This Row],[Event occurred]])</f>
        <v>2021</v>
      </c>
      <c r="L66" s="4">
        <f>MONTH(tblPolicies[[#This Row],[Event occurred]])</f>
        <v>2</v>
      </c>
      <c r="M66" s="3"/>
      <c r="N66" s="7"/>
      <c r="O66" s="4"/>
      <c r="P66" s="4"/>
      <c r="Q66" s="4"/>
      <c r="R66" s="8"/>
      <c r="S66" s="4"/>
      <c r="T66" s="5"/>
      <c r="U66" s="4"/>
      <c r="V66" s="4"/>
      <c r="W66" s="4"/>
    </row>
    <row r="67" spans="1:23" x14ac:dyDescent="0.3">
      <c r="A67" s="3" t="s">
        <v>233</v>
      </c>
      <c r="B67" s="7">
        <v>44240</v>
      </c>
      <c r="C67" s="4" t="s">
        <v>11</v>
      </c>
      <c r="D67" s="4" t="s">
        <v>23</v>
      </c>
      <c r="E67" s="4" t="s">
        <v>2</v>
      </c>
      <c r="F67" s="8">
        <v>3644800</v>
      </c>
      <c r="G67" s="5" t="s">
        <v>13</v>
      </c>
      <c r="H67" s="4" t="s">
        <v>14</v>
      </c>
      <c r="I67" s="4" t="s">
        <v>14</v>
      </c>
      <c r="J67" s="4" t="str">
        <f>IF(AND(tblPolicies[[#This Row],[Earthquake]]="Y", tblPolicies[[#This Row],[Flood]]="Y"), "High", "Low")</f>
        <v>High</v>
      </c>
      <c r="K67" s="4">
        <f>YEAR(tblPolicies[[#This Row],[Event occurred]])</f>
        <v>2021</v>
      </c>
      <c r="L67" s="4">
        <f>MONTH(tblPolicies[[#This Row],[Event occurred]])</f>
        <v>2</v>
      </c>
      <c r="M67" s="3"/>
      <c r="N67" s="7"/>
      <c r="O67" s="4"/>
      <c r="P67" s="4"/>
      <c r="Q67" s="4"/>
      <c r="R67" s="8"/>
      <c r="S67" s="4"/>
      <c r="T67" s="5"/>
      <c r="U67" s="4"/>
      <c r="V67" s="4"/>
      <c r="W67" s="4"/>
    </row>
    <row r="68" spans="1:23" x14ac:dyDescent="0.3">
      <c r="A68" s="3" t="s">
        <v>66</v>
      </c>
      <c r="B68" s="7">
        <v>44242</v>
      </c>
      <c r="C68" s="4" t="s">
        <v>11</v>
      </c>
      <c r="D68" s="4" t="s">
        <v>12</v>
      </c>
      <c r="E68" s="4" t="s">
        <v>2</v>
      </c>
      <c r="F68" s="8">
        <v>13882500</v>
      </c>
      <c r="G68" s="5" t="s">
        <v>13</v>
      </c>
      <c r="H68" s="4" t="s">
        <v>14</v>
      </c>
      <c r="I68" s="4" t="s">
        <v>14</v>
      </c>
      <c r="J68" s="4" t="str">
        <f>IF(AND(tblPolicies[[#This Row],[Earthquake]]="Y", tblPolicies[[#This Row],[Flood]]="Y"), "High", "Low")</f>
        <v>High</v>
      </c>
      <c r="K68" s="4">
        <f>YEAR(tblPolicies[[#This Row],[Event occurred]])</f>
        <v>2021</v>
      </c>
      <c r="L68" s="4">
        <f>MONTH(tblPolicies[[#This Row],[Event occurred]])</f>
        <v>2</v>
      </c>
      <c r="M68" s="3"/>
      <c r="N68" s="7"/>
      <c r="O68" s="4"/>
      <c r="P68" s="4"/>
      <c r="Q68" s="4"/>
      <c r="R68" s="8"/>
      <c r="S68" s="4"/>
      <c r="T68" s="5"/>
      <c r="U68" s="4"/>
      <c r="V68" s="4"/>
      <c r="W68" s="4"/>
    </row>
    <row r="69" spans="1:23" x14ac:dyDescent="0.3">
      <c r="A69" s="3" t="s">
        <v>350</v>
      </c>
      <c r="B69" s="7">
        <v>44243</v>
      </c>
      <c r="C69" s="4" t="s">
        <v>25</v>
      </c>
      <c r="D69" s="4" t="s">
        <v>12</v>
      </c>
      <c r="E69" s="4" t="s">
        <v>2</v>
      </c>
      <c r="F69" s="8">
        <v>2050000</v>
      </c>
      <c r="G69" s="4" t="s">
        <v>40</v>
      </c>
      <c r="H69" s="4" t="s">
        <v>41</v>
      </c>
      <c r="I69" s="4" t="s">
        <v>41</v>
      </c>
      <c r="J69" s="4" t="str">
        <f>IF(AND(tblPolicies[[#This Row],[Earthquake]]="Y", tblPolicies[[#This Row],[Flood]]="Y"), "High", "Low")</f>
        <v>Low</v>
      </c>
      <c r="K69" s="4">
        <f>YEAR(tblPolicies[[#This Row],[Event occurred]])</f>
        <v>2021</v>
      </c>
      <c r="L69" s="4">
        <f>MONTH(tblPolicies[[#This Row],[Event occurred]])</f>
        <v>2</v>
      </c>
      <c r="M69" s="3"/>
      <c r="N69" s="7"/>
      <c r="O69" s="4"/>
      <c r="P69" s="4"/>
      <c r="Q69" s="4"/>
      <c r="R69" s="8"/>
      <c r="S69" s="4"/>
      <c r="T69" s="4"/>
      <c r="U69" s="4"/>
      <c r="V69" s="4"/>
      <c r="W69" s="4"/>
    </row>
    <row r="70" spans="1:23" x14ac:dyDescent="0.3">
      <c r="A70" s="3" t="s">
        <v>223</v>
      </c>
      <c r="B70" s="7">
        <v>44244</v>
      </c>
      <c r="C70" s="4" t="s">
        <v>25</v>
      </c>
      <c r="D70" s="4" t="s">
        <v>12</v>
      </c>
      <c r="E70" s="4" t="s">
        <v>2</v>
      </c>
      <c r="F70" s="8">
        <v>3805200</v>
      </c>
      <c r="G70" s="4" t="s">
        <v>40</v>
      </c>
      <c r="H70" s="4" t="s">
        <v>41</v>
      </c>
      <c r="I70" s="4" t="s">
        <v>41</v>
      </c>
      <c r="J70" s="4" t="str">
        <f>IF(AND(tblPolicies[[#This Row],[Earthquake]]="Y", tblPolicies[[#This Row],[Flood]]="Y"), "High", "Low")</f>
        <v>Low</v>
      </c>
      <c r="K70" s="4">
        <f>YEAR(tblPolicies[[#This Row],[Event occurred]])</f>
        <v>2021</v>
      </c>
      <c r="L70" s="4">
        <f>MONTH(tblPolicies[[#This Row],[Event occurred]])</f>
        <v>2</v>
      </c>
      <c r="M70" s="3"/>
      <c r="N70" s="7"/>
      <c r="O70" s="4"/>
      <c r="P70" s="4"/>
      <c r="Q70" s="4"/>
      <c r="R70" s="8"/>
      <c r="S70" s="4"/>
      <c r="T70" s="4"/>
      <c r="U70" s="4"/>
      <c r="V70" s="4"/>
      <c r="W70" s="4"/>
    </row>
    <row r="71" spans="1:23" x14ac:dyDescent="0.3">
      <c r="A71" s="3" t="s">
        <v>436</v>
      </c>
      <c r="B71" s="7">
        <v>44245</v>
      </c>
      <c r="C71" s="4" t="s">
        <v>25</v>
      </c>
      <c r="D71" s="4" t="s">
        <v>12</v>
      </c>
      <c r="E71" s="4" t="s">
        <v>2</v>
      </c>
      <c r="F71" s="8">
        <v>1417800</v>
      </c>
      <c r="G71" s="4" t="s">
        <v>120</v>
      </c>
      <c r="H71" s="4" t="s">
        <v>41</v>
      </c>
      <c r="I71" s="4" t="s">
        <v>41</v>
      </c>
      <c r="J71" s="4" t="str">
        <f>IF(AND(tblPolicies[[#This Row],[Earthquake]]="Y", tblPolicies[[#This Row],[Flood]]="Y"), "High", "Low")</f>
        <v>Low</v>
      </c>
      <c r="K71" s="4">
        <f>YEAR(tblPolicies[[#This Row],[Event occurred]])</f>
        <v>2021</v>
      </c>
      <c r="L71" s="4">
        <f>MONTH(tblPolicies[[#This Row],[Event occurred]])</f>
        <v>2</v>
      </c>
      <c r="M71" s="3"/>
      <c r="N71" s="7"/>
      <c r="O71" s="4"/>
      <c r="P71" s="4"/>
      <c r="Q71" s="4"/>
      <c r="R71" s="8"/>
      <c r="S71" s="4"/>
      <c r="T71" s="4"/>
      <c r="U71" s="4"/>
      <c r="V71" s="4"/>
      <c r="W71" s="4"/>
    </row>
    <row r="72" spans="1:23" x14ac:dyDescent="0.3">
      <c r="A72" s="3" t="s">
        <v>165</v>
      </c>
      <c r="B72" s="7">
        <v>44245</v>
      </c>
      <c r="C72" s="4" t="s">
        <v>25</v>
      </c>
      <c r="D72" s="4" t="s">
        <v>17</v>
      </c>
      <c r="E72" s="4" t="s">
        <v>3</v>
      </c>
      <c r="F72" s="8">
        <v>5613900</v>
      </c>
      <c r="G72" s="4" t="s">
        <v>40</v>
      </c>
      <c r="H72" s="4" t="s">
        <v>41</v>
      </c>
      <c r="I72" s="4" t="s">
        <v>41</v>
      </c>
      <c r="J72" s="4" t="str">
        <f>IF(AND(tblPolicies[[#This Row],[Earthquake]]="Y", tblPolicies[[#This Row],[Flood]]="Y"), "High", "Low")</f>
        <v>Low</v>
      </c>
      <c r="K72" s="4">
        <f>YEAR(tblPolicies[[#This Row],[Event occurred]])</f>
        <v>2021</v>
      </c>
      <c r="L72" s="4">
        <f>MONTH(tblPolicies[[#This Row],[Event occurred]])</f>
        <v>2</v>
      </c>
      <c r="M72" s="3"/>
      <c r="N72" s="7"/>
      <c r="O72" s="4"/>
      <c r="P72" s="4"/>
      <c r="Q72" s="4"/>
      <c r="R72" s="8"/>
      <c r="S72" s="4"/>
      <c r="T72" s="5"/>
      <c r="U72" s="4"/>
      <c r="V72" s="4"/>
      <c r="W72" s="4"/>
    </row>
    <row r="73" spans="1:23" x14ac:dyDescent="0.3">
      <c r="A73" s="3" t="s">
        <v>301</v>
      </c>
      <c r="B73" s="7">
        <v>44246</v>
      </c>
      <c r="C73" s="4" t="s">
        <v>11</v>
      </c>
      <c r="D73" s="4" t="s">
        <v>23</v>
      </c>
      <c r="E73" s="4" t="s">
        <v>2</v>
      </c>
      <c r="F73" s="8">
        <v>2471100</v>
      </c>
      <c r="G73" s="4" t="s">
        <v>40</v>
      </c>
      <c r="H73" s="4" t="s">
        <v>41</v>
      </c>
      <c r="I73" s="4" t="s">
        <v>41</v>
      </c>
      <c r="J73" s="4" t="str">
        <f>IF(AND(tblPolicies[[#This Row],[Earthquake]]="Y", tblPolicies[[#This Row],[Flood]]="Y"), "High", "Low")</f>
        <v>Low</v>
      </c>
      <c r="K73" s="4">
        <f>YEAR(tblPolicies[[#This Row],[Event occurred]])</f>
        <v>2021</v>
      </c>
      <c r="L73" s="4">
        <f>MONTH(tblPolicies[[#This Row],[Event occurred]])</f>
        <v>2</v>
      </c>
      <c r="M73" s="3"/>
      <c r="N73" s="7"/>
      <c r="O73" s="4"/>
      <c r="P73" s="4"/>
      <c r="Q73" s="4"/>
      <c r="R73" s="8"/>
      <c r="S73" s="4"/>
      <c r="T73" s="5"/>
      <c r="U73" s="4"/>
      <c r="V73" s="4"/>
      <c r="W73" s="4"/>
    </row>
    <row r="74" spans="1:23" x14ac:dyDescent="0.3">
      <c r="A74" s="3" t="s">
        <v>261</v>
      </c>
      <c r="B74" s="7">
        <v>44247</v>
      </c>
      <c r="C74" s="4" t="s">
        <v>25</v>
      </c>
      <c r="D74" s="4" t="s">
        <v>19</v>
      </c>
      <c r="E74" s="4" t="s">
        <v>4</v>
      </c>
      <c r="F74" s="8">
        <v>2985950</v>
      </c>
      <c r="G74" s="4" t="s">
        <v>40</v>
      </c>
      <c r="H74" s="4" t="s">
        <v>41</v>
      </c>
      <c r="I74" s="4" t="s">
        <v>41</v>
      </c>
      <c r="J74" s="4" t="str">
        <f>IF(AND(tblPolicies[[#This Row],[Earthquake]]="Y", tblPolicies[[#This Row],[Flood]]="Y"), "High", "Low")</f>
        <v>Low</v>
      </c>
      <c r="K74" s="4">
        <f>YEAR(tblPolicies[[#This Row],[Event occurred]])</f>
        <v>2021</v>
      </c>
      <c r="L74" s="4">
        <f>MONTH(tblPolicies[[#This Row],[Event occurred]])</f>
        <v>2</v>
      </c>
      <c r="M74" s="3"/>
      <c r="N74" s="7"/>
      <c r="O74" s="4"/>
      <c r="P74" s="4"/>
      <c r="Q74" s="4"/>
      <c r="R74" s="8"/>
      <c r="S74" s="4"/>
      <c r="T74" s="5"/>
      <c r="U74" s="4"/>
      <c r="V74" s="4"/>
      <c r="W74" s="4"/>
    </row>
    <row r="75" spans="1:23" x14ac:dyDescent="0.3">
      <c r="A75" s="3" t="s">
        <v>112</v>
      </c>
      <c r="B75" s="7">
        <v>44247</v>
      </c>
      <c r="C75" s="4" t="s">
        <v>11</v>
      </c>
      <c r="D75" s="4" t="s">
        <v>17</v>
      </c>
      <c r="E75" s="4" t="s">
        <v>3</v>
      </c>
      <c r="F75" s="8">
        <v>9062700</v>
      </c>
      <c r="G75" s="4" t="s">
        <v>87</v>
      </c>
      <c r="H75" s="4" t="s">
        <v>41</v>
      </c>
      <c r="I75" s="4" t="s">
        <v>41</v>
      </c>
      <c r="J75" s="4" t="str">
        <f>IF(AND(tblPolicies[[#This Row],[Earthquake]]="Y", tblPolicies[[#This Row],[Flood]]="Y"), "High", "Low")</f>
        <v>Low</v>
      </c>
      <c r="K75" s="4">
        <f>YEAR(tblPolicies[[#This Row],[Event occurred]])</f>
        <v>2021</v>
      </c>
      <c r="L75" s="4">
        <f>MONTH(tblPolicies[[#This Row],[Event occurred]])</f>
        <v>2</v>
      </c>
      <c r="M75" s="3"/>
      <c r="N75" s="7"/>
      <c r="O75" s="4"/>
      <c r="P75" s="4"/>
      <c r="Q75" s="4"/>
      <c r="R75" s="8"/>
      <c r="S75" s="4"/>
      <c r="T75" s="4"/>
      <c r="U75" s="4"/>
      <c r="V75" s="4"/>
      <c r="W75" s="4"/>
    </row>
    <row r="76" spans="1:23" x14ac:dyDescent="0.3">
      <c r="A76" s="3" t="s">
        <v>141</v>
      </c>
      <c r="B76" s="7">
        <v>44248</v>
      </c>
      <c r="C76" s="4" t="s">
        <v>11</v>
      </c>
      <c r="D76" s="4" t="s">
        <v>12</v>
      </c>
      <c r="E76" s="4" t="s">
        <v>2</v>
      </c>
      <c r="F76" s="8">
        <v>7350000</v>
      </c>
      <c r="G76" s="5" t="s">
        <v>13</v>
      </c>
      <c r="H76" s="4" t="s">
        <v>14</v>
      </c>
      <c r="I76" s="4" t="s">
        <v>14</v>
      </c>
      <c r="J76" s="4" t="str">
        <f>IF(AND(tblPolicies[[#This Row],[Earthquake]]="Y", tblPolicies[[#This Row],[Flood]]="Y"), "High", "Low")</f>
        <v>High</v>
      </c>
      <c r="K76" s="4">
        <f>YEAR(tblPolicies[[#This Row],[Event occurred]])</f>
        <v>2021</v>
      </c>
      <c r="L76" s="4">
        <f>MONTH(tblPolicies[[#This Row],[Event occurred]])</f>
        <v>2</v>
      </c>
      <c r="M76" s="3"/>
      <c r="N76" s="7"/>
      <c r="O76" s="4"/>
      <c r="P76" s="4"/>
      <c r="Q76" s="4"/>
      <c r="R76" s="8"/>
      <c r="S76" s="4"/>
      <c r="T76" s="4"/>
      <c r="U76" s="4"/>
      <c r="V76" s="4"/>
      <c r="W76" s="4"/>
    </row>
    <row r="77" spans="1:23" x14ac:dyDescent="0.3">
      <c r="A77" s="3" t="s">
        <v>449</v>
      </c>
      <c r="B77" s="7">
        <v>44249</v>
      </c>
      <c r="C77" s="4" t="s">
        <v>11</v>
      </c>
      <c r="D77" s="4" t="s">
        <v>23</v>
      </c>
      <c r="E77" s="4" t="s">
        <v>2</v>
      </c>
      <c r="F77" s="8">
        <v>1300900</v>
      </c>
      <c r="G77" s="5" t="s">
        <v>15</v>
      </c>
      <c r="H77" s="4" t="s">
        <v>41</v>
      </c>
      <c r="I77" s="4" t="s">
        <v>41</v>
      </c>
      <c r="J77" s="4" t="str">
        <f>IF(AND(tblPolicies[[#This Row],[Earthquake]]="Y", tblPolicies[[#This Row],[Flood]]="Y"), "High", "Low")</f>
        <v>Low</v>
      </c>
      <c r="K77" s="4">
        <f>YEAR(tblPolicies[[#This Row],[Event occurred]])</f>
        <v>2021</v>
      </c>
      <c r="L77" s="4">
        <f>MONTH(tblPolicies[[#This Row],[Event occurred]])</f>
        <v>2</v>
      </c>
      <c r="M77" s="3"/>
      <c r="N77" s="7"/>
      <c r="O77" s="4"/>
      <c r="P77" s="4"/>
      <c r="Q77" s="4"/>
      <c r="R77" s="8"/>
      <c r="S77" s="4"/>
      <c r="T77" s="5"/>
      <c r="U77" s="4"/>
      <c r="V77" s="4"/>
      <c r="W77" s="4"/>
    </row>
    <row r="78" spans="1:23" x14ac:dyDescent="0.3">
      <c r="A78" s="3" t="s">
        <v>73</v>
      </c>
      <c r="B78" s="7">
        <v>44249</v>
      </c>
      <c r="C78" s="4" t="s">
        <v>11</v>
      </c>
      <c r="D78" s="4" t="s">
        <v>12</v>
      </c>
      <c r="E78" s="4" t="s">
        <v>2</v>
      </c>
      <c r="F78" s="8">
        <v>12750000</v>
      </c>
      <c r="G78" s="5" t="s">
        <v>13</v>
      </c>
      <c r="H78" s="4" t="s">
        <v>14</v>
      </c>
      <c r="I78" s="4" t="s">
        <v>14</v>
      </c>
      <c r="J78" s="4" t="str">
        <f>IF(AND(tblPolicies[[#This Row],[Earthquake]]="Y", tblPolicies[[#This Row],[Flood]]="Y"), "High", "Low")</f>
        <v>High</v>
      </c>
      <c r="K78" s="4">
        <f>YEAR(tblPolicies[[#This Row],[Event occurred]])</f>
        <v>2021</v>
      </c>
      <c r="L78" s="4">
        <f>MONTH(tblPolicies[[#This Row],[Event occurred]])</f>
        <v>2</v>
      </c>
      <c r="M78" s="3"/>
      <c r="N78" s="7"/>
      <c r="O78" s="4"/>
      <c r="P78" s="4"/>
      <c r="Q78" s="4"/>
      <c r="R78" s="8"/>
      <c r="S78" s="4"/>
      <c r="T78" s="4"/>
      <c r="U78" s="4"/>
      <c r="V78" s="4"/>
      <c r="W78" s="4"/>
    </row>
    <row r="79" spans="1:23" x14ac:dyDescent="0.3">
      <c r="A79" s="3" t="s">
        <v>138</v>
      </c>
      <c r="B79" s="7">
        <v>44249</v>
      </c>
      <c r="C79" s="4" t="s">
        <v>11</v>
      </c>
      <c r="D79" s="4" t="s">
        <v>12</v>
      </c>
      <c r="E79" s="4" t="s">
        <v>2</v>
      </c>
      <c r="F79" s="8">
        <v>7585000</v>
      </c>
      <c r="G79" s="5" t="s">
        <v>15</v>
      </c>
      <c r="H79" s="4" t="s">
        <v>14</v>
      </c>
      <c r="I79" s="4" t="s">
        <v>14</v>
      </c>
      <c r="J79" s="4" t="str">
        <f>IF(AND(tblPolicies[[#This Row],[Earthquake]]="Y", tblPolicies[[#This Row],[Flood]]="Y"), "High", "Low")</f>
        <v>High</v>
      </c>
      <c r="K79" s="4">
        <f>YEAR(tblPolicies[[#This Row],[Event occurred]])</f>
        <v>2021</v>
      </c>
      <c r="L79" s="4">
        <f>MONTH(tblPolicies[[#This Row],[Event occurred]])</f>
        <v>2</v>
      </c>
      <c r="M79" s="3"/>
      <c r="N79" s="7"/>
      <c r="O79" s="4"/>
      <c r="P79" s="4"/>
      <c r="Q79" s="4"/>
      <c r="R79" s="8"/>
      <c r="S79" s="4"/>
      <c r="T79" s="5"/>
      <c r="U79" s="4"/>
      <c r="V79" s="4"/>
      <c r="W79" s="4"/>
    </row>
    <row r="80" spans="1:23" x14ac:dyDescent="0.3">
      <c r="A80" s="3" t="s">
        <v>104</v>
      </c>
      <c r="B80" s="7">
        <v>44249</v>
      </c>
      <c r="C80" s="4" t="s">
        <v>11</v>
      </c>
      <c r="D80" s="4" t="s">
        <v>12</v>
      </c>
      <c r="E80" s="4" t="s">
        <v>2</v>
      </c>
      <c r="F80" s="8">
        <v>9493313</v>
      </c>
      <c r="G80" s="5" t="s">
        <v>13</v>
      </c>
      <c r="H80" s="4" t="s">
        <v>14</v>
      </c>
      <c r="I80" s="4" t="s">
        <v>14</v>
      </c>
      <c r="J80" s="4" t="str">
        <f>IF(AND(tblPolicies[[#This Row],[Earthquake]]="Y", tblPolicies[[#This Row],[Flood]]="Y"), "High", "Low")</f>
        <v>High</v>
      </c>
      <c r="K80" s="4">
        <f>YEAR(tblPolicies[[#This Row],[Event occurred]])</f>
        <v>2021</v>
      </c>
      <c r="L80" s="4">
        <f>MONTH(tblPolicies[[#This Row],[Event occurred]])</f>
        <v>2</v>
      </c>
      <c r="M80" s="3"/>
      <c r="N80" s="7"/>
      <c r="O80" s="4"/>
      <c r="P80" s="4"/>
      <c r="Q80" s="4"/>
      <c r="R80" s="8"/>
      <c r="S80" s="4"/>
      <c r="T80" s="5"/>
      <c r="U80" s="4"/>
      <c r="V80" s="4"/>
      <c r="W80" s="4"/>
    </row>
    <row r="81" spans="1:23" x14ac:dyDescent="0.3">
      <c r="A81" s="3" t="s">
        <v>93</v>
      </c>
      <c r="B81" s="7">
        <v>44250</v>
      </c>
      <c r="C81" s="4" t="s">
        <v>11</v>
      </c>
      <c r="D81" s="4" t="s">
        <v>12</v>
      </c>
      <c r="E81" s="4" t="s">
        <v>2</v>
      </c>
      <c r="F81" s="8">
        <v>10302000</v>
      </c>
      <c r="G81" s="5" t="s">
        <v>15</v>
      </c>
      <c r="H81" s="4" t="s">
        <v>14</v>
      </c>
      <c r="I81" s="4" t="s">
        <v>14</v>
      </c>
      <c r="J81" s="4" t="str">
        <f>IF(AND(tblPolicies[[#This Row],[Earthquake]]="Y", tblPolicies[[#This Row],[Flood]]="Y"), "High", "Low")</f>
        <v>High</v>
      </c>
      <c r="K81" s="4">
        <f>YEAR(tblPolicies[[#This Row],[Event occurred]])</f>
        <v>2021</v>
      </c>
      <c r="L81" s="4">
        <f>MONTH(tblPolicies[[#This Row],[Event occurred]])</f>
        <v>2</v>
      </c>
      <c r="M81" s="3"/>
      <c r="N81" s="7"/>
      <c r="O81" s="4"/>
      <c r="P81" s="4"/>
      <c r="Q81" s="4"/>
      <c r="R81" s="8"/>
      <c r="S81" s="4"/>
      <c r="T81" s="5"/>
      <c r="U81" s="4"/>
      <c r="V81" s="4"/>
      <c r="W81" s="4"/>
    </row>
    <row r="82" spans="1:23" x14ac:dyDescent="0.3">
      <c r="A82" s="3" t="s">
        <v>296</v>
      </c>
      <c r="B82" s="7">
        <v>44251</v>
      </c>
      <c r="C82" s="4" t="s">
        <v>11</v>
      </c>
      <c r="D82" s="4" t="s">
        <v>259</v>
      </c>
      <c r="E82" s="4" t="s">
        <v>4</v>
      </c>
      <c r="F82" s="8">
        <v>2500000</v>
      </c>
      <c r="G82" s="4" t="s">
        <v>21</v>
      </c>
      <c r="H82" s="4" t="s">
        <v>41</v>
      </c>
      <c r="I82" s="4" t="s">
        <v>41</v>
      </c>
      <c r="J82" s="4" t="str">
        <f>IF(AND(tblPolicies[[#This Row],[Earthquake]]="Y", tblPolicies[[#This Row],[Flood]]="Y"), "High", "Low")</f>
        <v>Low</v>
      </c>
      <c r="K82" s="4">
        <f>YEAR(tblPolicies[[#This Row],[Event occurred]])</f>
        <v>2021</v>
      </c>
      <c r="L82" s="4">
        <f>MONTH(tblPolicies[[#This Row],[Event occurred]])</f>
        <v>2</v>
      </c>
      <c r="M82" s="3"/>
      <c r="N82" s="7"/>
      <c r="O82" s="4"/>
      <c r="P82" s="4"/>
      <c r="Q82" s="4"/>
      <c r="R82" s="8"/>
      <c r="S82" s="4"/>
      <c r="T82" s="5"/>
      <c r="U82" s="4"/>
      <c r="V82" s="4"/>
      <c r="W82" s="4"/>
    </row>
    <row r="83" spans="1:23" x14ac:dyDescent="0.3">
      <c r="A83" s="3" t="s">
        <v>183</v>
      </c>
      <c r="B83" s="7">
        <v>44251</v>
      </c>
      <c r="C83" s="4" t="s">
        <v>11</v>
      </c>
      <c r="D83" s="4" t="s">
        <v>17</v>
      </c>
      <c r="E83" s="4" t="s">
        <v>3</v>
      </c>
      <c r="F83" s="8">
        <v>4833900</v>
      </c>
      <c r="G83" s="5" t="s">
        <v>15</v>
      </c>
      <c r="H83" s="4" t="s">
        <v>41</v>
      </c>
      <c r="I83" s="4" t="s">
        <v>41</v>
      </c>
      <c r="J83" s="4" t="str">
        <f>IF(AND(tblPolicies[[#This Row],[Earthquake]]="Y", tblPolicies[[#This Row],[Flood]]="Y"), "High", "Low")</f>
        <v>Low</v>
      </c>
      <c r="K83" s="4">
        <f>YEAR(tblPolicies[[#This Row],[Event occurred]])</f>
        <v>2021</v>
      </c>
      <c r="L83" s="4">
        <f>MONTH(tblPolicies[[#This Row],[Event occurred]])</f>
        <v>2</v>
      </c>
      <c r="M83" s="3"/>
      <c r="N83" s="7"/>
      <c r="O83" s="4"/>
      <c r="P83" s="4"/>
      <c r="Q83" s="4"/>
      <c r="R83" s="8"/>
      <c r="S83" s="4"/>
      <c r="T83" s="5"/>
      <c r="U83" s="4"/>
      <c r="V83" s="4"/>
      <c r="W83" s="4"/>
    </row>
    <row r="84" spans="1:23" x14ac:dyDescent="0.3">
      <c r="A84" s="3" t="s">
        <v>353</v>
      </c>
      <c r="B84" s="7">
        <v>44251</v>
      </c>
      <c r="C84" s="4" t="s">
        <v>11</v>
      </c>
      <c r="D84" s="4" t="s">
        <v>12</v>
      </c>
      <c r="E84" s="4" t="s">
        <v>2</v>
      </c>
      <c r="F84" s="8">
        <v>2029500</v>
      </c>
      <c r="G84" s="5" t="s">
        <v>13</v>
      </c>
      <c r="H84" s="4" t="s">
        <v>14</v>
      </c>
      <c r="I84" s="4" t="s">
        <v>14</v>
      </c>
      <c r="J84" s="4" t="str">
        <f>IF(AND(tblPolicies[[#This Row],[Earthquake]]="Y", tblPolicies[[#This Row],[Flood]]="Y"), "High", "Low")</f>
        <v>High</v>
      </c>
      <c r="K84" s="4">
        <f>YEAR(tblPolicies[[#This Row],[Event occurred]])</f>
        <v>2021</v>
      </c>
      <c r="L84" s="4">
        <f>MONTH(tblPolicies[[#This Row],[Event occurred]])</f>
        <v>2</v>
      </c>
      <c r="M84" s="3"/>
      <c r="N84" s="7"/>
      <c r="O84" s="4"/>
      <c r="P84" s="4"/>
      <c r="Q84" s="4"/>
      <c r="R84" s="8"/>
      <c r="S84" s="4"/>
      <c r="T84" s="4"/>
      <c r="U84" s="4"/>
      <c r="V84" s="4"/>
      <c r="W84" s="4"/>
    </row>
    <row r="85" spans="1:23" x14ac:dyDescent="0.3">
      <c r="A85" s="3" t="s">
        <v>329</v>
      </c>
      <c r="B85" s="7">
        <v>44252</v>
      </c>
      <c r="C85" s="4" t="s">
        <v>25</v>
      </c>
      <c r="D85" s="4" t="s">
        <v>12</v>
      </c>
      <c r="E85" s="4" t="s">
        <v>2</v>
      </c>
      <c r="F85" s="8">
        <v>2233200</v>
      </c>
      <c r="G85" s="4" t="s">
        <v>40</v>
      </c>
      <c r="H85" s="4" t="s">
        <v>41</v>
      </c>
      <c r="I85" s="4" t="s">
        <v>41</v>
      </c>
      <c r="J85" s="4" t="str">
        <f>IF(AND(tblPolicies[[#This Row],[Earthquake]]="Y", tblPolicies[[#This Row],[Flood]]="Y"), "High", "Low")</f>
        <v>Low</v>
      </c>
      <c r="K85" s="4">
        <f>YEAR(tblPolicies[[#This Row],[Event occurred]])</f>
        <v>2021</v>
      </c>
      <c r="L85" s="4">
        <f>MONTH(tblPolicies[[#This Row],[Event occurred]])</f>
        <v>2</v>
      </c>
      <c r="M85" s="3"/>
      <c r="N85" s="7"/>
      <c r="O85" s="4"/>
      <c r="P85" s="4"/>
      <c r="Q85" s="4"/>
      <c r="R85" s="8"/>
      <c r="S85" s="4"/>
      <c r="T85" s="4"/>
      <c r="U85" s="4"/>
      <c r="V85" s="4"/>
      <c r="W85" s="4"/>
    </row>
    <row r="86" spans="1:23" x14ac:dyDescent="0.3">
      <c r="A86" s="3" t="s">
        <v>359</v>
      </c>
      <c r="B86" s="7">
        <v>44252</v>
      </c>
      <c r="C86" s="4" t="s">
        <v>11</v>
      </c>
      <c r="D86" s="4" t="s">
        <v>12</v>
      </c>
      <c r="E86" s="4" t="s">
        <v>2</v>
      </c>
      <c r="F86" s="8">
        <v>2001250</v>
      </c>
      <c r="G86" s="5" t="s">
        <v>15</v>
      </c>
      <c r="H86" s="4" t="s">
        <v>14</v>
      </c>
      <c r="I86" s="4" t="s">
        <v>14</v>
      </c>
      <c r="J86" s="4" t="str">
        <f>IF(AND(tblPolicies[[#This Row],[Earthquake]]="Y", tblPolicies[[#This Row],[Flood]]="Y"), "High", "Low")</f>
        <v>High</v>
      </c>
      <c r="K86" s="4">
        <f>YEAR(tblPolicies[[#This Row],[Event occurred]])</f>
        <v>2021</v>
      </c>
      <c r="L86" s="4">
        <f>MONTH(tblPolicies[[#This Row],[Event occurred]])</f>
        <v>2</v>
      </c>
      <c r="M86" s="3"/>
      <c r="N86" s="7"/>
      <c r="O86" s="4"/>
      <c r="P86" s="4"/>
      <c r="Q86" s="4"/>
      <c r="R86" s="8"/>
      <c r="S86" s="4"/>
      <c r="T86" s="5"/>
      <c r="U86" s="4"/>
      <c r="V86" s="4"/>
      <c r="W86" s="4"/>
    </row>
    <row r="87" spans="1:23" x14ac:dyDescent="0.3">
      <c r="A87" s="3" t="s">
        <v>426</v>
      </c>
      <c r="B87" s="7">
        <v>44254</v>
      </c>
      <c r="C87" s="4" t="s">
        <v>25</v>
      </c>
      <c r="D87" s="4" t="s">
        <v>12</v>
      </c>
      <c r="E87" s="4" t="s">
        <v>2</v>
      </c>
      <c r="F87" s="8">
        <v>1498850</v>
      </c>
      <c r="G87" s="4" t="s">
        <v>40</v>
      </c>
      <c r="H87" s="4" t="s">
        <v>41</v>
      </c>
      <c r="I87" s="4" t="s">
        <v>41</v>
      </c>
      <c r="J87" s="4" t="str">
        <f>IF(AND(tblPolicies[[#This Row],[Earthquake]]="Y", tblPolicies[[#This Row],[Flood]]="Y"), "High", "Low")</f>
        <v>Low</v>
      </c>
      <c r="K87" s="4">
        <f>YEAR(tblPolicies[[#This Row],[Event occurred]])</f>
        <v>2021</v>
      </c>
      <c r="L87" s="4">
        <f>MONTH(tblPolicies[[#This Row],[Event occurred]])</f>
        <v>2</v>
      </c>
      <c r="M87" s="3"/>
      <c r="N87" s="7"/>
      <c r="O87" s="4"/>
      <c r="P87" s="4"/>
      <c r="Q87" s="4"/>
      <c r="R87" s="8"/>
      <c r="S87" s="4"/>
      <c r="T87" s="5"/>
      <c r="U87" s="4"/>
      <c r="V87" s="4"/>
      <c r="W87" s="4"/>
    </row>
    <row r="88" spans="1:23" x14ac:dyDescent="0.3">
      <c r="A88" s="3" t="s">
        <v>500</v>
      </c>
      <c r="B88" s="7">
        <v>44256</v>
      </c>
      <c r="C88" s="4" t="s">
        <v>11</v>
      </c>
      <c r="D88" s="4" t="s">
        <v>23</v>
      </c>
      <c r="E88" s="4" t="s">
        <v>2</v>
      </c>
      <c r="F88" s="8">
        <v>405556</v>
      </c>
      <c r="G88" s="5" t="s">
        <v>13</v>
      </c>
      <c r="H88" s="4" t="s">
        <v>14</v>
      </c>
      <c r="I88" s="4" t="s">
        <v>41</v>
      </c>
      <c r="J88" s="4" t="str">
        <f>IF(AND(tblPolicies[[#This Row],[Earthquake]]="Y", tblPolicies[[#This Row],[Flood]]="Y"), "High", "Low")</f>
        <v>Low</v>
      </c>
      <c r="K88" s="4">
        <f>YEAR(tblPolicies[[#This Row],[Event occurred]])</f>
        <v>2021</v>
      </c>
      <c r="L88" s="4">
        <f>MONTH(tblPolicies[[#This Row],[Event occurred]])</f>
        <v>3</v>
      </c>
      <c r="M88" s="3"/>
      <c r="N88" s="7"/>
      <c r="O88" s="4"/>
      <c r="P88" s="4"/>
      <c r="Q88" s="4"/>
      <c r="R88" s="8"/>
      <c r="S88" s="4"/>
      <c r="T88" s="5"/>
      <c r="U88" s="4"/>
      <c r="V88" s="4"/>
      <c r="W88" s="4"/>
    </row>
    <row r="89" spans="1:23" x14ac:dyDescent="0.3">
      <c r="A89" s="3" t="s">
        <v>447</v>
      </c>
      <c r="B89" s="7">
        <v>44256</v>
      </c>
      <c r="C89" s="4" t="s">
        <v>11</v>
      </c>
      <c r="D89" s="4" t="s">
        <v>12</v>
      </c>
      <c r="E89" s="4" t="s">
        <v>2</v>
      </c>
      <c r="F89" s="8">
        <v>1311220</v>
      </c>
      <c r="G89" s="5" t="s">
        <v>13</v>
      </c>
      <c r="H89" s="4" t="s">
        <v>41</v>
      </c>
      <c r="I89" s="4" t="s">
        <v>41</v>
      </c>
      <c r="J89" s="4" t="str">
        <f>IF(AND(tblPolicies[[#This Row],[Earthquake]]="Y", tblPolicies[[#This Row],[Flood]]="Y"), "High", "Low")</f>
        <v>Low</v>
      </c>
      <c r="K89" s="4">
        <f>YEAR(tblPolicies[[#This Row],[Event occurred]])</f>
        <v>2021</v>
      </c>
      <c r="L89" s="4">
        <f>MONTH(tblPolicies[[#This Row],[Event occurred]])</f>
        <v>3</v>
      </c>
      <c r="M89" s="3"/>
      <c r="N89" s="7"/>
      <c r="O89" s="4"/>
      <c r="P89" s="4"/>
      <c r="Q89" s="4"/>
      <c r="R89" s="8"/>
      <c r="S89" s="4"/>
      <c r="T89" s="5"/>
      <c r="U89" s="4"/>
      <c r="V89" s="4"/>
      <c r="W89" s="4"/>
    </row>
    <row r="90" spans="1:23" x14ac:dyDescent="0.3">
      <c r="A90" s="3" t="s">
        <v>394</v>
      </c>
      <c r="B90" s="7">
        <v>44257</v>
      </c>
      <c r="C90" s="4" t="s">
        <v>11</v>
      </c>
      <c r="D90" s="4" t="s">
        <v>12</v>
      </c>
      <c r="E90" s="4" t="s">
        <v>2</v>
      </c>
      <c r="F90" s="8">
        <v>1769785</v>
      </c>
      <c r="G90" s="4" t="s">
        <v>87</v>
      </c>
      <c r="H90" s="4" t="s">
        <v>14</v>
      </c>
      <c r="I90" s="4" t="s">
        <v>14</v>
      </c>
      <c r="J90" s="4" t="str">
        <f>IF(AND(tblPolicies[[#This Row],[Earthquake]]="Y", tblPolicies[[#This Row],[Flood]]="Y"), "High", "Low")</f>
        <v>High</v>
      </c>
      <c r="K90" s="4">
        <f>YEAR(tblPolicies[[#This Row],[Event occurred]])</f>
        <v>2021</v>
      </c>
      <c r="L90" s="4">
        <f>MONTH(tblPolicies[[#This Row],[Event occurred]])</f>
        <v>3</v>
      </c>
      <c r="M90" s="3"/>
      <c r="N90" s="7"/>
      <c r="O90" s="4"/>
      <c r="P90" s="4"/>
      <c r="Q90" s="4"/>
      <c r="R90" s="8"/>
      <c r="S90" s="4"/>
      <c r="T90" s="5"/>
      <c r="U90" s="4"/>
      <c r="V90" s="4"/>
      <c r="W90" s="4"/>
    </row>
    <row r="91" spans="1:23" x14ac:dyDescent="0.3">
      <c r="A91" s="3" t="s">
        <v>169</v>
      </c>
      <c r="B91" s="7">
        <v>44257</v>
      </c>
      <c r="C91" s="4" t="s">
        <v>11</v>
      </c>
      <c r="D91" s="4" t="s">
        <v>125</v>
      </c>
      <c r="E91" s="4" t="s">
        <v>5</v>
      </c>
      <c r="F91" s="8">
        <v>5377000</v>
      </c>
      <c r="G91" s="5" t="s">
        <v>13</v>
      </c>
      <c r="H91" s="4" t="s">
        <v>14</v>
      </c>
      <c r="I91" s="4" t="s">
        <v>14</v>
      </c>
      <c r="J91" s="4" t="str">
        <f>IF(AND(tblPolicies[[#This Row],[Earthquake]]="Y", tblPolicies[[#This Row],[Flood]]="Y"), "High", "Low")</f>
        <v>High</v>
      </c>
      <c r="K91" s="4">
        <f>YEAR(tblPolicies[[#This Row],[Event occurred]])</f>
        <v>2021</v>
      </c>
      <c r="L91" s="4">
        <f>MONTH(tblPolicies[[#This Row],[Event occurred]])</f>
        <v>3</v>
      </c>
      <c r="M91" s="3"/>
      <c r="N91" s="7"/>
      <c r="O91" s="4"/>
      <c r="P91" s="4"/>
      <c r="Q91" s="4"/>
      <c r="R91" s="8"/>
      <c r="S91" s="4"/>
      <c r="T91" s="4"/>
      <c r="U91" s="4"/>
      <c r="V91" s="4"/>
      <c r="W91" s="4"/>
    </row>
    <row r="92" spans="1:23" x14ac:dyDescent="0.3">
      <c r="A92" s="3" t="s">
        <v>413</v>
      </c>
      <c r="B92" s="7">
        <v>44260</v>
      </c>
      <c r="C92" s="4" t="s">
        <v>25</v>
      </c>
      <c r="D92" s="4" t="s">
        <v>12</v>
      </c>
      <c r="E92" s="4" t="s">
        <v>2</v>
      </c>
      <c r="F92" s="8">
        <v>1599860</v>
      </c>
      <c r="G92" s="4" t="s">
        <v>40</v>
      </c>
      <c r="H92" s="4" t="s">
        <v>41</v>
      </c>
      <c r="I92" s="4" t="s">
        <v>41</v>
      </c>
      <c r="J92" s="4" t="str">
        <f>IF(AND(tblPolicies[[#This Row],[Earthquake]]="Y", tblPolicies[[#This Row],[Flood]]="Y"), "High", "Low")</f>
        <v>Low</v>
      </c>
      <c r="K92" s="4">
        <f>YEAR(tblPolicies[[#This Row],[Event occurred]])</f>
        <v>2021</v>
      </c>
      <c r="L92" s="4">
        <f>MONTH(tblPolicies[[#This Row],[Event occurred]])</f>
        <v>3</v>
      </c>
      <c r="M92" s="3"/>
      <c r="N92" s="7"/>
      <c r="O92" s="4"/>
      <c r="P92" s="4"/>
      <c r="Q92" s="4"/>
      <c r="R92" s="8"/>
      <c r="S92" s="4"/>
      <c r="T92" s="5"/>
      <c r="U92" s="4"/>
      <c r="V92" s="4"/>
      <c r="W92" s="4"/>
    </row>
    <row r="93" spans="1:23" x14ac:dyDescent="0.3">
      <c r="A93" s="3" t="s">
        <v>84</v>
      </c>
      <c r="B93" s="7">
        <v>44261</v>
      </c>
      <c r="C93" s="4" t="s">
        <v>11</v>
      </c>
      <c r="D93" s="4" t="s">
        <v>12</v>
      </c>
      <c r="E93" s="4" t="s">
        <v>2</v>
      </c>
      <c r="F93" s="8">
        <v>10780450</v>
      </c>
      <c r="G93" s="5" t="s">
        <v>13</v>
      </c>
      <c r="H93" s="4" t="s">
        <v>14</v>
      </c>
      <c r="I93" s="4" t="s">
        <v>14</v>
      </c>
      <c r="J93" s="4" t="str">
        <f>IF(AND(tblPolicies[[#This Row],[Earthquake]]="Y", tblPolicies[[#This Row],[Flood]]="Y"), "High", "Low")</f>
        <v>High</v>
      </c>
      <c r="K93" s="4">
        <f>YEAR(tblPolicies[[#This Row],[Event occurred]])</f>
        <v>2021</v>
      </c>
      <c r="L93" s="4">
        <f>MONTH(tblPolicies[[#This Row],[Event occurred]])</f>
        <v>3</v>
      </c>
      <c r="M93" s="3"/>
      <c r="N93" s="7"/>
      <c r="O93" s="4"/>
      <c r="P93" s="4"/>
      <c r="Q93" s="4"/>
      <c r="R93" s="8"/>
      <c r="S93" s="4"/>
      <c r="T93" s="5"/>
      <c r="U93" s="4"/>
      <c r="V93" s="4"/>
      <c r="W93" s="4"/>
    </row>
    <row r="94" spans="1:23" x14ac:dyDescent="0.3">
      <c r="A94" s="3" t="s">
        <v>222</v>
      </c>
      <c r="B94" s="7">
        <v>44261</v>
      </c>
      <c r="C94" s="4" t="s">
        <v>11</v>
      </c>
      <c r="D94" s="4" t="s">
        <v>23</v>
      </c>
      <c r="E94" s="4" t="s">
        <v>2</v>
      </c>
      <c r="F94" s="8">
        <v>3839200</v>
      </c>
      <c r="G94" s="5" t="s">
        <v>13</v>
      </c>
      <c r="H94" s="4" t="s">
        <v>41</v>
      </c>
      <c r="I94" s="4" t="s">
        <v>41</v>
      </c>
      <c r="J94" s="4" t="str">
        <f>IF(AND(tblPolicies[[#This Row],[Earthquake]]="Y", tblPolicies[[#This Row],[Flood]]="Y"), "High", "Low")</f>
        <v>Low</v>
      </c>
      <c r="K94" s="4">
        <f>YEAR(tblPolicies[[#This Row],[Event occurred]])</f>
        <v>2021</v>
      </c>
      <c r="L94" s="4">
        <f>MONTH(tblPolicies[[#This Row],[Event occurred]])</f>
        <v>3</v>
      </c>
      <c r="M94" s="3"/>
      <c r="N94" s="7"/>
      <c r="O94" s="4"/>
      <c r="P94" s="4"/>
      <c r="Q94" s="4"/>
      <c r="R94" s="8"/>
      <c r="S94" s="4"/>
      <c r="T94" s="4"/>
      <c r="U94" s="4"/>
      <c r="V94" s="4"/>
      <c r="W94" s="4"/>
    </row>
    <row r="95" spans="1:23" x14ac:dyDescent="0.3">
      <c r="A95" s="3" t="s">
        <v>513</v>
      </c>
      <c r="B95" s="7">
        <v>44262</v>
      </c>
      <c r="C95" s="4" t="s">
        <v>11</v>
      </c>
      <c r="D95" s="4" t="s">
        <v>23</v>
      </c>
      <c r="E95" s="4" t="s">
        <v>2</v>
      </c>
      <c r="F95" s="8">
        <v>296000</v>
      </c>
      <c r="G95" s="5" t="s">
        <v>13</v>
      </c>
      <c r="H95" s="4" t="s">
        <v>41</v>
      </c>
      <c r="I95" s="4" t="s">
        <v>41</v>
      </c>
      <c r="J95" s="4" t="str">
        <f>IF(AND(tblPolicies[[#This Row],[Earthquake]]="Y", tblPolicies[[#This Row],[Flood]]="Y"), "High", "Low")</f>
        <v>Low</v>
      </c>
      <c r="K95" s="4">
        <f>YEAR(tblPolicies[[#This Row],[Event occurred]])</f>
        <v>2021</v>
      </c>
      <c r="L95" s="4">
        <f>MONTH(tblPolicies[[#This Row],[Event occurred]])</f>
        <v>3</v>
      </c>
      <c r="M95" s="3"/>
      <c r="N95" s="7"/>
      <c r="O95" s="4"/>
      <c r="P95" s="4"/>
      <c r="Q95" s="4"/>
      <c r="R95" s="8"/>
      <c r="S95" s="4"/>
      <c r="T95" s="4"/>
      <c r="U95" s="4"/>
      <c r="V95" s="4"/>
      <c r="W95" s="4"/>
    </row>
    <row r="96" spans="1:23" x14ac:dyDescent="0.3">
      <c r="A96" s="3" t="s">
        <v>282</v>
      </c>
      <c r="B96" s="7">
        <v>44262</v>
      </c>
      <c r="C96" s="4" t="s">
        <v>25</v>
      </c>
      <c r="D96" s="4" t="s">
        <v>17</v>
      </c>
      <c r="E96" s="4" t="s">
        <v>3</v>
      </c>
      <c r="F96" s="8">
        <v>2707630</v>
      </c>
      <c r="G96" s="4" t="s">
        <v>40</v>
      </c>
      <c r="H96" s="4" t="s">
        <v>41</v>
      </c>
      <c r="I96" s="4" t="s">
        <v>41</v>
      </c>
      <c r="J96" s="4" t="str">
        <f>IF(AND(tblPolicies[[#This Row],[Earthquake]]="Y", tblPolicies[[#This Row],[Flood]]="Y"), "High", "Low")</f>
        <v>Low</v>
      </c>
      <c r="K96" s="4">
        <f>YEAR(tblPolicies[[#This Row],[Event occurred]])</f>
        <v>2021</v>
      </c>
      <c r="L96" s="4">
        <f>MONTH(tblPolicies[[#This Row],[Event occurred]])</f>
        <v>3</v>
      </c>
      <c r="M96" s="3"/>
      <c r="N96" s="7"/>
      <c r="O96" s="4"/>
      <c r="P96" s="4"/>
      <c r="Q96" s="4"/>
      <c r="R96" s="8"/>
      <c r="S96" s="4"/>
      <c r="T96" s="5"/>
      <c r="U96" s="4"/>
      <c r="V96" s="4"/>
      <c r="W96" s="4"/>
    </row>
    <row r="97" spans="1:23" x14ac:dyDescent="0.3">
      <c r="A97" s="3" t="s">
        <v>327</v>
      </c>
      <c r="B97" s="7">
        <v>44263</v>
      </c>
      <c r="C97" s="4" t="s">
        <v>11</v>
      </c>
      <c r="D97" s="4" t="s">
        <v>23</v>
      </c>
      <c r="E97" s="4" t="s">
        <v>2</v>
      </c>
      <c r="F97" s="8">
        <v>2249500</v>
      </c>
      <c r="G97" s="4" t="s">
        <v>40</v>
      </c>
      <c r="H97" s="4" t="s">
        <v>41</v>
      </c>
      <c r="I97" s="4" t="s">
        <v>41</v>
      </c>
      <c r="J97" s="4" t="str">
        <f>IF(AND(tblPolicies[[#This Row],[Earthquake]]="Y", tblPolicies[[#This Row],[Flood]]="Y"), "High", "Low")</f>
        <v>Low</v>
      </c>
      <c r="K97" s="4">
        <f>YEAR(tblPolicies[[#This Row],[Event occurred]])</f>
        <v>2021</v>
      </c>
      <c r="L97" s="4">
        <f>MONTH(tblPolicies[[#This Row],[Event occurred]])</f>
        <v>3</v>
      </c>
      <c r="M97" s="3"/>
      <c r="N97" s="7"/>
      <c r="O97" s="4"/>
      <c r="P97" s="4"/>
      <c r="Q97" s="4"/>
      <c r="R97" s="8"/>
      <c r="S97" s="4"/>
      <c r="T97" s="5"/>
      <c r="U97" s="4"/>
      <c r="V97" s="4"/>
      <c r="W97" s="4"/>
    </row>
    <row r="98" spans="1:23" x14ac:dyDescent="0.3">
      <c r="A98" s="3" t="s">
        <v>137</v>
      </c>
      <c r="B98" s="7">
        <v>44263</v>
      </c>
      <c r="C98" s="4" t="s">
        <v>11</v>
      </c>
      <c r="D98" s="4" t="s">
        <v>12</v>
      </c>
      <c r="E98" s="4" t="s">
        <v>2</v>
      </c>
      <c r="F98" s="8">
        <v>7611000</v>
      </c>
      <c r="G98" s="5" t="s">
        <v>15</v>
      </c>
      <c r="H98" s="4" t="s">
        <v>14</v>
      </c>
      <c r="I98" s="4" t="s">
        <v>14</v>
      </c>
      <c r="J98" s="4" t="str">
        <f>IF(AND(tblPolicies[[#This Row],[Earthquake]]="Y", tblPolicies[[#This Row],[Flood]]="Y"), "High", "Low")</f>
        <v>High</v>
      </c>
      <c r="K98" s="4">
        <f>YEAR(tblPolicies[[#This Row],[Event occurred]])</f>
        <v>2021</v>
      </c>
      <c r="L98" s="4">
        <f>MONTH(tblPolicies[[#This Row],[Event occurred]])</f>
        <v>3</v>
      </c>
      <c r="M98" s="3"/>
      <c r="N98" s="7"/>
      <c r="O98" s="4"/>
      <c r="P98" s="4"/>
      <c r="Q98" s="4"/>
      <c r="R98" s="8"/>
      <c r="S98" s="4"/>
      <c r="T98" s="5"/>
      <c r="U98" s="4"/>
      <c r="V98" s="4"/>
      <c r="W98" s="4"/>
    </row>
    <row r="99" spans="1:23" x14ac:dyDescent="0.3">
      <c r="A99" s="3" t="s">
        <v>457</v>
      </c>
      <c r="B99" s="7">
        <v>44264</v>
      </c>
      <c r="C99" s="4" t="s">
        <v>25</v>
      </c>
      <c r="D99" s="4" t="s">
        <v>17</v>
      </c>
      <c r="E99" s="4" t="s">
        <v>3</v>
      </c>
      <c r="F99" s="8">
        <v>1152600</v>
      </c>
      <c r="G99" s="4" t="s">
        <v>40</v>
      </c>
      <c r="H99" s="4" t="s">
        <v>41</v>
      </c>
      <c r="I99" s="4" t="s">
        <v>41</v>
      </c>
      <c r="J99" s="4" t="str">
        <f>IF(AND(tblPolicies[[#This Row],[Earthquake]]="Y", tblPolicies[[#This Row],[Flood]]="Y"), "High", "Low")</f>
        <v>Low</v>
      </c>
      <c r="K99" s="4">
        <f>YEAR(tblPolicies[[#This Row],[Event occurred]])</f>
        <v>2021</v>
      </c>
      <c r="L99" s="4">
        <f>MONTH(tblPolicies[[#This Row],[Event occurred]])</f>
        <v>3</v>
      </c>
      <c r="M99" s="3"/>
      <c r="N99" s="7"/>
      <c r="O99" s="4"/>
      <c r="P99" s="4"/>
      <c r="Q99" s="4"/>
      <c r="R99" s="8"/>
      <c r="S99" s="4"/>
      <c r="T99" s="5"/>
      <c r="U99" s="4"/>
      <c r="V99" s="4"/>
      <c r="W99" s="4"/>
    </row>
    <row r="100" spans="1:23" x14ac:dyDescent="0.3">
      <c r="A100" s="3" t="s">
        <v>111</v>
      </c>
      <c r="B100" s="7">
        <v>44264</v>
      </c>
      <c r="C100" s="4" t="s">
        <v>11</v>
      </c>
      <c r="D100" s="4" t="s">
        <v>23</v>
      </c>
      <c r="E100" s="4" t="s">
        <v>2</v>
      </c>
      <c r="F100" s="8">
        <v>9115500</v>
      </c>
      <c r="G100" s="5" t="s">
        <v>13</v>
      </c>
      <c r="H100" s="4" t="s">
        <v>14</v>
      </c>
      <c r="I100" s="4" t="s">
        <v>14</v>
      </c>
      <c r="J100" s="4" t="str">
        <f>IF(AND(tblPolicies[[#This Row],[Earthquake]]="Y", tblPolicies[[#This Row],[Flood]]="Y"), "High", "Low")</f>
        <v>High</v>
      </c>
      <c r="K100" s="4">
        <f>YEAR(tblPolicies[[#This Row],[Event occurred]])</f>
        <v>2021</v>
      </c>
      <c r="L100" s="4">
        <f>MONTH(tblPolicies[[#This Row],[Event occurred]])</f>
        <v>3</v>
      </c>
      <c r="M100" s="3"/>
      <c r="N100" s="7"/>
      <c r="O100" s="4"/>
      <c r="P100" s="4"/>
      <c r="Q100" s="4"/>
      <c r="R100" s="8"/>
      <c r="S100" s="4"/>
      <c r="T100" s="5"/>
      <c r="U100" s="4"/>
      <c r="V100" s="4"/>
      <c r="W100" s="4"/>
    </row>
    <row r="101" spans="1:23" x14ac:dyDescent="0.3">
      <c r="A101" s="3" t="s">
        <v>412</v>
      </c>
      <c r="B101" s="7">
        <v>44266</v>
      </c>
      <c r="C101" s="4" t="s">
        <v>11</v>
      </c>
      <c r="D101" s="4" t="s">
        <v>12</v>
      </c>
      <c r="E101" s="4" t="s">
        <v>2</v>
      </c>
      <c r="F101" s="8">
        <v>1600000</v>
      </c>
      <c r="G101" s="4" t="s">
        <v>87</v>
      </c>
      <c r="H101" s="4" t="s">
        <v>14</v>
      </c>
      <c r="I101" s="4" t="s">
        <v>14</v>
      </c>
      <c r="J101" s="4" t="str">
        <f>IF(AND(tblPolicies[[#This Row],[Earthquake]]="Y", tblPolicies[[#This Row],[Flood]]="Y"), "High", "Low")</f>
        <v>High</v>
      </c>
      <c r="K101" s="4">
        <f>YEAR(tblPolicies[[#This Row],[Event occurred]])</f>
        <v>2021</v>
      </c>
      <c r="L101" s="4">
        <f>MONTH(tblPolicies[[#This Row],[Event occurred]])</f>
        <v>3</v>
      </c>
      <c r="M101" s="3"/>
      <c r="N101" s="7"/>
      <c r="O101" s="4"/>
      <c r="P101" s="4"/>
      <c r="Q101" s="4"/>
      <c r="R101" s="8"/>
      <c r="S101" s="4"/>
      <c r="T101" s="4"/>
      <c r="U101" s="4"/>
      <c r="V101" s="4"/>
      <c r="W101" s="4"/>
    </row>
    <row r="102" spans="1:23" x14ac:dyDescent="0.3">
      <c r="A102" s="3" t="s">
        <v>287</v>
      </c>
      <c r="B102" s="7">
        <v>44267</v>
      </c>
      <c r="C102" s="4" t="s">
        <v>11</v>
      </c>
      <c r="D102" s="4" t="s">
        <v>23</v>
      </c>
      <c r="E102" s="4" t="s">
        <v>2</v>
      </c>
      <c r="F102" s="8">
        <v>2575965</v>
      </c>
      <c r="G102" s="4" t="s">
        <v>40</v>
      </c>
      <c r="H102" s="4" t="s">
        <v>14</v>
      </c>
      <c r="I102" s="4" t="s">
        <v>41</v>
      </c>
      <c r="J102" s="4" t="str">
        <f>IF(AND(tblPolicies[[#This Row],[Earthquake]]="Y", tblPolicies[[#This Row],[Flood]]="Y"), "High", "Low")</f>
        <v>Low</v>
      </c>
      <c r="K102" s="4">
        <f>YEAR(tblPolicies[[#This Row],[Event occurred]])</f>
        <v>2021</v>
      </c>
      <c r="L102" s="4">
        <f>MONTH(tblPolicies[[#This Row],[Event occurred]])</f>
        <v>3</v>
      </c>
      <c r="M102" s="3"/>
      <c r="N102" s="7"/>
      <c r="O102" s="4"/>
      <c r="P102" s="4"/>
      <c r="Q102" s="4"/>
      <c r="R102" s="8"/>
      <c r="S102" s="4"/>
      <c r="T102" s="4"/>
      <c r="U102" s="4"/>
      <c r="V102" s="4"/>
      <c r="W102" s="4"/>
    </row>
    <row r="103" spans="1:23" x14ac:dyDescent="0.3">
      <c r="A103" s="3" t="s">
        <v>523</v>
      </c>
      <c r="B103" s="7">
        <v>44267</v>
      </c>
      <c r="C103" s="4" t="s">
        <v>11</v>
      </c>
      <c r="D103" s="4" t="s">
        <v>12</v>
      </c>
      <c r="E103" s="4" t="s">
        <v>2</v>
      </c>
      <c r="F103" s="8">
        <v>220000</v>
      </c>
      <c r="G103" s="4" t="s">
        <v>87</v>
      </c>
      <c r="H103" s="4" t="s">
        <v>41</v>
      </c>
      <c r="I103" s="4" t="s">
        <v>41</v>
      </c>
      <c r="J103" s="4" t="str">
        <f>IF(AND(tblPolicies[[#This Row],[Earthquake]]="Y", tblPolicies[[#This Row],[Flood]]="Y"), "High", "Low")</f>
        <v>Low</v>
      </c>
      <c r="K103" s="4">
        <f>YEAR(tblPolicies[[#This Row],[Event occurred]])</f>
        <v>2021</v>
      </c>
      <c r="L103" s="4">
        <f>MONTH(tblPolicies[[#This Row],[Event occurred]])</f>
        <v>3</v>
      </c>
      <c r="M103" s="3"/>
      <c r="N103" s="7"/>
      <c r="O103" s="4"/>
      <c r="P103" s="4"/>
      <c r="Q103" s="4"/>
      <c r="R103" s="8"/>
      <c r="S103" s="4"/>
      <c r="T103" s="5"/>
      <c r="U103" s="4"/>
      <c r="V103" s="4"/>
      <c r="W103" s="4"/>
    </row>
    <row r="104" spans="1:23" x14ac:dyDescent="0.3">
      <c r="A104" s="3" t="s">
        <v>388</v>
      </c>
      <c r="B104" s="7">
        <v>44269</v>
      </c>
      <c r="C104" s="4" t="s">
        <v>11</v>
      </c>
      <c r="D104" s="4" t="s">
        <v>12</v>
      </c>
      <c r="E104" s="4" t="s">
        <v>2</v>
      </c>
      <c r="F104" s="8">
        <v>1800000</v>
      </c>
      <c r="G104" s="5" t="s">
        <v>13</v>
      </c>
      <c r="H104" s="4" t="s">
        <v>14</v>
      </c>
      <c r="I104" s="4" t="s">
        <v>14</v>
      </c>
      <c r="J104" s="4" t="str">
        <f>IF(AND(tblPolicies[[#This Row],[Earthquake]]="Y", tblPolicies[[#This Row],[Flood]]="Y"), "High", "Low")</f>
        <v>High</v>
      </c>
      <c r="K104" s="4">
        <f>YEAR(tblPolicies[[#This Row],[Event occurred]])</f>
        <v>2021</v>
      </c>
      <c r="L104" s="4">
        <f>MONTH(tblPolicies[[#This Row],[Event occurred]])</f>
        <v>3</v>
      </c>
      <c r="M104" s="3"/>
      <c r="N104" s="7"/>
      <c r="O104" s="4"/>
      <c r="P104" s="4"/>
      <c r="Q104" s="4"/>
      <c r="R104" s="8"/>
      <c r="S104" s="4"/>
      <c r="T104" s="5"/>
      <c r="U104" s="4"/>
      <c r="V104" s="4"/>
      <c r="W104" s="4"/>
    </row>
    <row r="105" spans="1:23" x14ac:dyDescent="0.3">
      <c r="A105" s="3" t="s">
        <v>47</v>
      </c>
      <c r="B105" s="7">
        <v>44269</v>
      </c>
      <c r="C105" s="4" t="s">
        <v>11</v>
      </c>
      <c r="D105" s="4" t="s">
        <v>23</v>
      </c>
      <c r="E105" s="4" t="s">
        <v>2</v>
      </c>
      <c r="F105" s="8">
        <v>16998000</v>
      </c>
      <c r="G105" s="5" t="s">
        <v>15</v>
      </c>
      <c r="H105" s="4" t="s">
        <v>14</v>
      </c>
      <c r="I105" s="4" t="s">
        <v>14</v>
      </c>
      <c r="J105" s="4" t="str">
        <f>IF(AND(tblPolicies[[#This Row],[Earthquake]]="Y", tblPolicies[[#This Row],[Flood]]="Y"), "High", "Low")</f>
        <v>High</v>
      </c>
      <c r="K105" s="4">
        <f>YEAR(tblPolicies[[#This Row],[Event occurred]])</f>
        <v>2021</v>
      </c>
      <c r="L105" s="4">
        <f>MONTH(tblPolicies[[#This Row],[Event occurred]])</f>
        <v>3</v>
      </c>
      <c r="M105" s="3"/>
      <c r="N105" s="7"/>
      <c r="O105" s="4"/>
      <c r="P105" s="4"/>
      <c r="Q105" s="4"/>
      <c r="R105" s="8"/>
      <c r="S105" s="4"/>
      <c r="T105" s="4"/>
      <c r="U105" s="4"/>
      <c r="V105" s="4"/>
      <c r="W105" s="4"/>
    </row>
    <row r="106" spans="1:23" x14ac:dyDescent="0.3">
      <c r="A106" s="3" t="s">
        <v>61</v>
      </c>
      <c r="B106" s="7">
        <v>44269</v>
      </c>
      <c r="C106" s="4" t="s">
        <v>11</v>
      </c>
      <c r="D106" s="4" t="s">
        <v>12</v>
      </c>
      <c r="E106" s="4" t="s">
        <v>2</v>
      </c>
      <c r="F106" s="8">
        <v>14450000</v>
      </c>
      <c r="G106" s="5" t="s">
        <v>15</v>
      </c>
      <c r="H106" s="4" t="s">
        <v>14</v>
      </c>
      <c r="I106" s="4" t="s">
        <v>14</v>
      </c>
      <c r="J106" s="4" t="str">
        <f>IF(AND(tblPolicies[[#This Row],[Earthquake]]="Y", tblPolicies[[#This Row],[Flood]]="Y"), "High", "Low")</f>
        <v>High</v>
      </c>
      <c r="K106" s="4">
        <f>YEAR(tblPolicies[[#This Row],[Event occurred]])</f>
        <v>2021</v>
      </c>
      <c r="L106" s="4">
        <f>MONTH(tblPolicies[[#This Row],[Event occurred]])</f>
        <v>3</v>
      </c>
      <c r="M106" s="3"/>
      <c r="N106" s="7"/>
      <c r="O106" s="4"/>
      <c r="P106" s="4"/>
      <c r="Q106" s="4"/>
      <c r="R106" s="8"/>
      <c r="S106" s="4"/>
      <c r="T106" s="5"/>
      <c r="U106" s="4"/>
      <c r="V106" s="4"/>
      <c r="W106" s="4"/>
    </row>
    <row r="107" spans="1:23" x14ac:dyDescent="0.3">
      <c r="A107" s="3" t="s">
        <v>271</v>
      </c>
      <c r="B107" s="7">
        <v>44270</v>
      </c>
      <c r="C107" s="4" t="s">
        <v>11</v>
      </c>
      <c r="D107" s="4" t="s">
        <v>12</v>
      </c>
      <c r="E107" s="4" t="s">
        <v>2</v>
      </c>
      <c r="F107" s="8">
        <v>2835800</v>
      </c>
      <c r="G107" s="4" t="s">
        <v>21</v>
      </c>
      <c r="H107" s="4" t="s">
        <v>41</v>
      </c>
      <c r="I107" s="4" t="s">
        <v>41</v>
      </c>
      <c r="J107" s="4" t="str">
        <f>IF(AND(tblPolicies[[#This Row],[Earthquake]]="Y", tblPolicies[[#This Row],[Flood]]="Y"), "High", "Low")</f>
        <v>Low</v>
      </c>
      <c r="K107" s="4">
        <f>YEAR(tblPolicies[[#This Row],[Event occurred]])</f>
        <v>2021</v>
      </c>
      <c r="L107" s="4">
        <f>MONTH(tblPolicies[[#This Row],[Event occurred]])</f>
        <v>3</v>
      </c>
      <c r="M107" s="3"/>
      <c r="N107" s="7"/>
      <c r="O107" s="4"/>
      <c r="P107" s="4"/>
      <c r="Q107" s="4"/>
      <c r="R107" s="8"/>
      <c r="S107" s="4"/>
      <c r="T107" s="4"/>
      <c r="U107" s="4"/>
      <c r="V107" s="4"/>
      <c r="W107" s="4"/>
    </row>
    <row r="108" spans="1:23" x14ac:dyDescent="0.3">
      <c r="A108" s="3" t="s">
        <v>324</v>
      </c>
      <c r="B108" s="7">
        <v>44270</v>
      </c>
      <c r="C108" s="4" t="s">
        <v>11</v>
      </c>
      <c r="D108" s="4" t="s">
        <v>17</v>
      </c>
      <c r="E108" s="4" t="s">
        <v>3</v>
      </c>
      <c r="F108" s="8">
        <v>2280000</v>
      </c>
      <c r="G108" s="4" t="s">
        <v>87</v>
      </c>
      <c r="H108" s="4" t="s">
        <v>14</v>
      </c>
      <c r="I108" s="4" t="s">
        <v>14</v>
      </c>
      <c r="J108" s="4" t="str">
        <f>IF(AND(tblPolicies[[#This Row],[Earthquake]]="Y", tblPolicies[[#This Row],[Flood]]="Y"), "High", "Low")</f>
        <v>High</v>
      </c>
      <c r="K108" s="4">
        <f>YEAR(tblPolicies[[#This Row],[Event occurred]])</f>
        <v>2021</v>
      </c>
      <c r="L108" s="4">
        <f>MONTH(tblPolicies[[#This Row],[Event occurred]])</f>
        <v>3</v>
      </c>
      <c r="M108" s="3"/>
      <c r="N108" s="7"/>
      <c r="O108" s="4"/>
      <c r="P108" s="4"/>
      <c r="Q108" s="4"/>
      <c r="R108" s="8"/>
      <c r="S108" s="4"/>
      <c r="T108" s="5"/>
      <c r="U108" s="4"/>
      <c r="V108" s="4"/>
      <c r="W108" s="4"/>
    </row>
    <row r="109" spans="1:23" x14ac:dyDescent="0.3">
      <c r="A109" s="3" t="s">
        <v>213</v>
      </c>
      <c r="B109" s="7">
        <v>44272</v>
      </c>
      <c r="C109" s="4" t="s">
        <v>11</v>
      </c>
      <c r="D109" s="4" t="s">
        <v>23</v>
      </c>
      <c r="E109" s="4" t="s">
        <v>2</v>
      </c>
      <c r="F109" s="8">
        <v>3960000</v>
      </c>
      <c r="G109" s="5" t="s">
        <v>15</v>
      </c>
      <c r="H109" s="4" t="s">
        <v>14</v>
      </c>
      <c r="I109" s="4" t="s">
        <v>14</v>
      </c>
      <c r="J109" s="4" t="str">
        <f>IF(AND(tblPolicies[[#This Row],[Earthquake]]="Y", tblPolicies[[#This Row],[Flood]]="Y"), "High", "Low")</f>
        <v>High</v>
      </c>
      <c r="K109" s="4">
        <f>YEAR(tblPolicies[[#This Row],[Event occurred]])</f>
        <v>2021</v>
      </c>
      <c r="L109" s="4">
        <f>MONTH(tblPolicies[[#This Row],[Event occurred]])</f>
        <v>3</v>
      </c>
      <c r="M109" s="3"/>
      <c r="N109" s="7"/>
      <c r="O109" s="4"/>
      <c r="P109" s="4"/>
      <c r="Q109" s="4"/>
      <c r="R109" s="8"/>
      <c r="S109" s="4"/>
      <c r="T109" s="5"/>
      <c r="U109" s="4"/>
      <c r="V109" s="4"/>
      <c r="W109" s="4"/>
    </row>
    <row r="110" spans="1:23" x14ac:dyDescent="0.3">
      <c r="A110" s="3" t="s">
        <v>170</v>
      </c>
      <c r="B110" s="7">
        <v>44272</v>
      </c>
      <c r="C110" s="4" t="s">
        <v>11</v>
      </c>
      <c r="D110" s="4" t="s">
        <v>19</v>
      </c>
      <c r="E110" s="4" t="s">
        <v>4</v>
      </c>
      <c r="F110" s="8">
        <v>5272975</v>
      </c>
      <c r="G110" s="5" t="s">
        <v>13</v>
      </c>
      <c r="H110" s="4" t="s">
        <v>14</v>
      </c>
      <c r="I110" s="4" t="s">
        <v>14</v>
      </c>
      <c r="J110" s="4" t="str">
        <f>IF(AND(tblPolicies[[#This Row],[Earthquake]]="Y", tblPolicies[[#This Row],[Flood]]="Y"), "High", "Low")</f>
        <v>High</v>
      </c>
      <c r="K110" s="4">
        <f>YEAR(tblPolicies[[#This Row],[Event occurred]])</f>
        <v>2021</v>
      </c>
      <c r="L110" s="4">
        <f>MONTH(tblPolicies[[#This Row],[Event occurred]])</f>
        <v>3</v>
      </c>
      <c r="M110" s="3"/>
      <c r="N110" s="7"/>
      <c r="O110" s="4"/>
      <c r="P110" s="4"/>
      <c r="Q110" s="4"/>
      <c r="R110" s="8"/>
      <c r="S110" s="4"/>
      <c r="T110" s="5"/>
      <c r="U110" s="4"/>
      <c r="V110" s="4"/>
      <c r="W110" s="4"/>
    </row>
    <row r="111" spans="1:23" x14ac:dyDescent="0.3">
      <c r="A111" s="3" t="s">
        <v>150</v>
      </c>
      <c r="B111" s="7">
        <v>44272</v>
      </c>
      <c r="C111" s="4" t="s">
        <v>11</v>
      </c>
      <c r="D111" s="4" t="s">
        <v>19</v>
      </c>
      <c r="E111" s="4" t="s">
        <v>4</v>
      </c>
      <c r="F111" s="8">
        <v>6354220</v>
      </c>
      <c r="G111" s="5" t="s">
        <v>13</v>
      </c>
      <c r="H111" s="4" t="s">
        <v>14</v>
      </c>
      <c r="I111" s="4" t="s">
        <v>14</v>
      </c>
      <c r="J111" s="4" t="str">
        <f>IF(AND(tblPolicies[[#This Row],[Earthquake]]="Y", tblPolicies[[#This Row],[Flood]]="Y"), "High", "Low")</f>
        <v>High</v>
      </c>
      <c r="K111" s="4">
        <f>YEAR(tblPolicies[[#This Row],[Event occurred]])</f>
        <v>2021</v>
      </c>
      <c r="L111" s="4">
        <f>MONTH(tblPolicies[[#This Row],[Event occurred]])</f>
        <v>3</v>
      </c>
      <c r="M111" s="3"/>
      <c r="N111" s="7"/>
      <c r="O111" s="4"/>
      <c r="P111" s="4"/>
      <c r="Q111" s="4"/>
      <c r="R111" s="8"/>
      <c r="S111" s="4"/>
      <c r="T111" s="5"/>
      <c r="U111" s="4"/>
      <c r="V111" s="4"/>
      <c r="W111" s="4"/>
    </row>
    <row r="112" spans="1:23" x14ac:dyDescent="0.3">
      <c r="A112" s="3" t="s">
        <v>117</v>
      </c>
      <c r="B112" s="7">
        <v>44276</v>
      </c>
      <c r="C112" s="4" t="s">
        <v>11</v>
      </c>
      <c r="D112" s="4" t="s">
        <v>12</v>
      </c>
      <c r="E112" s="4" t="s">
        <v>2</v>
      </c>
      <c r="F112" s="8">
        <v>8892200</v>
      </c>
      <c r="G112" s="5" t="s">
        <v>13</v>
      </c>
      <c r="H112" s="4" t="s">
        <v>14</v>
      </c>
      <c r="I112" s="4" t="s">
        <v>14</v>
      </c>
      <c r="J112" s="4" t="str">
        <f>IF(AND(tblPolicies[[#This Row],[Earthquake]]="Y", tblPolicies[[#This Row],[Flood]]="Y"), "High", "Low")</f>
        <v>High</v>
      </c>
      <c r="K112" s="4">
        <f>YEAR(tblPolicies[[#This Row],[Event occurred]])</f>
        <v>2021</v>
      </c>
      <c r="L112" s="4">
        <f>MONTH(tblPolicies[[#This Row],[Event occurred]])</f>
        <v>3</v>
      </c>
      <c r="M112" s="3"/>
      <c r="N112" s="7"/>
      <c r="O112" s="4"/>
      <c r="P112" s="4"/>
      <c r="Q112" s="4"/>
      <c r="R112" s="8"/>
      <c r="S112" s="4"/>
      <c r="T112" s="4"/>
      <c r="U112" s="4"/>
      <c r="V112" s="4"/>
      <c r="W112" s="4"/>
    </row>
    <row r="113" spans="1:23" x14ac:dyDescent="0.3">
      <c r="A113" s="3" t="s">
        <v>188</v>
      </c>
      <c r="B113" s="7">
        <v>44277</v>
      </c>
      <c r="C113" s="4" t="s">
        <v>11</v>
      </c>
      <c r="D113" s="4" t="s">
        <v>23</v>
      </c>
      <c r="E113" s="4" t="s">
        <v>2</v>
      </c>
      <c r="F113" s="8">
        <v>4651680</v>
      </c>
      <c r="G113" s="5" t="s">
        <v>13</v>
      </c>
      <c r="H113" s="4" t="s">
        <v>14</v>
      </c>
      <c r="I113" s="4" t="s">
        <v>14</v>
      </c>
      <c r="J113" s="4" t="str">
        <f>IF(AND(tblPolicies[[#This Row],[Earthquake]]="Y", tblPolicies[[#This Row],[Flood]]="Y"), "High", "Low")</f>
        <v>High</v>
      </c>
      <c r="K113" s="4">
        <f>YEAR(tblPolicies[[#This Row],[Event occurred]])</f>
        <v>2021</v>
      </c>
      <c r="L113" s="4">
        <f>MONTH(tblPolicies[[#This Row],[Event occurred]])</f>
        <v>3</v>
      </c>
      <c r="M113" s="3"/>
      <c r="N113" s="7"/>
      <c r="O113" s="4"/>
      <c r="P113" s="4"/>
      <c r="Q113" s="4"/>
      <c r="R113" s="8"/>
      <c r="S113" s="4"/>
      <c r="T113" s="5"/>
      <c r="U113" s="4"/>
      <c r="V113" s="4"/>
      <c r="W113" s="4"/>
    </row>
    <row r="114" spans="1:23" x14ac:dyDescent="0.3">
      <c r="A114" s="3" t="s">
        <v>160</v>
      </c>
      <c r="B114" s="7">
        <v>44278</v>
      </c>
      <c r="C114" s="4" t="s">
        <v>11</v>
      </c>
      <c r="D114" s="4" t="s">
        <v>12</v>
      </c>
      <c r="E114" s="4" t="s">
        <v>2</v>
      </c>
      <c r="F114" s="8">
        <v>5990067</v>
      </c>
      <c r="G114" s="5" t="s">
        <v>13</v>
      </c>
      <c r="H114" s="4" t="s">
        <v>41</v>
      </c>
      <c r="I114" s="4" t="s">
        <v>41</v>
      </c>
      <c r="J114" s="4" t="str">
        <f>IF(AND(tblPolicies[[#This Row],[Earthquake]]="Y", tblPolicies[[#This Row],[Flood]]="Y"), "High", "Low")</f>
        <v>Low</v>
      </c>
      <c r="K114" s="4">
        <f>YEAR(tblPolicies[[#This Row],[Event occurred]])</f>
        <v>2021</v>
      </c>
      <c r="L114" s="4">
        <f>MONTH(tblPolicies[[#This Row],[Event occurred]])</f>
        <v>3</v>
      </c>
      <c r="M114" s="3"/>
      <c r="N114" s="7"/>
      <c r="O114" s="4"/>
      <c r="P114" s="4"/>
      <c r="Q114" s="4"/>
      <c r="R114" s="8"/>
      <c r="S114" s="4"/>
      <c r="T114" s="5"/>
      <c r="U114" s="4"/>
      <c r="V114" s="4"/>
      <c r="W114" s="4"/>
    </row>
    <row r="115" spans="1:23" x14ac:dyDescent="0.3">
      <c r="A115" s="3" t="s">
        <v>205</v>
      </c>
      <c r="B115" s="7">
        <v>44280</v>
      </c>
      <c r="C115" s="4" t="s">
        <v>25</v>
      </c>
      <c r="D115" s="4" t="s">
        <v>12</v>
      </c>
      <c r="E115" s="4" t="s">
        <v>2</v>
      </c>
      <c r="F115" s="8">
        <v>4102500</v>
      </c>
      <c r="G115" s="4" t="s">
        <v>40</v>
      </c>
      <c r="H115" s="4" t="s">
        <v>41</v>
      </c>
      <c r="I115" s="4" t="s">
        <v>41</v>
      </c>
      <c r="J115" s="4" t="str">
        <f>IF(AND(tblPolicies[[#This Row],[Earthquake]]="Y", tblPolicies[[#This Row],[Flood]]="Y"), "High", "Low")</f>
        <v>Low</v>
      </c>
      <c r="K115" s="4">
        <f>YEAR(tblPolicies[[#This Row],[Event occurred]])</f>
        <v>2021</v>
      </c>
      <c r="L115" s="4">
        <f>MONTH(tblPolicies[[#This Row],[Event occurred]])</f>
        <v>3</v>
      </c>
      <c r="M115" s="3"/>
      <c r="N115" s="7"/>
      <c r="O115" s="4"/>
      <c r="P115" s="4"/>
      <c r="Q115" s="4"/>
      <c r="R115" s="8"/>
      <c r="S115" s="4"/>
      <c r="T115" s="5"/>
      <c r="U115" s="4"/>
      <c r="V115" s="4"/>
      <c r="W115" s="4"/>
    </row>
    <row r="116" spans="1:23" x14ac:dyDescent="0.3">
      <c r="A116" s="3" t="s">
        <v>238</v>
      </c>
      <c r="B116" s="7">
        <v>44281</v>
      </c>
      <c r="C116" s="4" t="s">
        <v>11</v>
      </c>
      <c r="D116" s="4" t="s">
        <v>12</v>
      </c>
      <c r="E116" s="4" t="s">
        <v>2</v>
      </c>
      <c r="F116" s="8">
        <v>3400000</v>
      </c>
      <c r="G116" s="4" t="s">
        <v>10</v>
      </c>
      <c r="H116" s="4" t="s">
        <v>14</v>
      </c>
      <c r="I116" s="4" t="s">
        <v>14</v>
      </c>
      <c r="J116" s="4" t="str">
        <f>IF(AND(tblPolicies[[#This Row],[Earthquake]]="Y", tblPolicies[[#This Row],[Flood]]="Y"), "High", "Low")</f>
        <v>High</v>
      </c>
      <c r="K116" s="4">
        <f>YEAR(tblPolicies[[#This Row],[Event occurred]])</f>
        <v>2021</v>
      </c>
      <c r="L116" s="4">
        <f>MONTH(tblPolicies[[#This Row],[Event occurred]])</f>
        <v>3</v>
      </c>
      <c r="M116" s="3"/>
      <c r="N116" s="7"/>
      <c r="O116" s="4"/>
      <c r="P116" s="4"/>
      <c r="Q116" s="4"/>
      <c r="R116" s="8"/>
      <c r="S116" s="4"/>
      <c r="T116" s="5"/>
      <c r="U116" s="4"/>
      <c r="V116" s="4"/>
      <c r="W116" s="4"/>
    </row>
    <row r="117" spans="1:23" x14ac:dyDescent="0.3">
      <c r="A117" s="3" t="s">
        <v>97</v>
      </c>
      <c r="B117" s="7">
        <v>44281</v>
      </c>
      <c r="C117" s="4" t="s">
        <v>11</v>
      </c>
      <c r="D117" s="4" t="s">
        <v>12</v>
      </c>
      <c r="E117" s="4" t="s">
        <v>2</v>
      </c>
      <c r="F117" s="8">
        <v>9973900</v>
      </c>
      <c r="G117" s="5" t="s">
        <v>13</v>
      </c>
      <c r="H117" s="4" t="s">
        <v>14</v>
      </c>
      <c r="I117" s="4" t="s">
        <v>14</v>
      </c>
      <c r="J117" s="4" t="str">
        <f>IF(AND(tblPolicies[[#This Row],[Earthquake]]="Y", tblPolicies[[#This Row],[Flood]]="Y"), "High", "Low")</f>
        <v>High</v>
      </c>
      <c r="K117" s="4">
        <f>YEAR(tblPolicies[[#This Row],[Event occurred]])</f>
        <v>2021</v>
      </c>
      <c r="L117" s="4">
        <f>MONTH(tblPolicies[[#This Row],[Event occurred]])</f>
        <v>3</v>
      </c>
      <c r="M117" s="3"/>
      <c r="N117" s="7"/>
      <c r="O117" s="4"/>
      <c r="P117" s="4"/>
      <c r="Q117" s="4"/>
      <c r="R117" s="8"/>
      <c r="S117" s="4"/>
      <c r="T117" s="5"/>
      <c r="U117" s="4"/>
      <c r="V117" s="4"/>
      <c r="W117" s="4"/>
    </row>
    <row r="118" spans="1:23" x14ac:dyDescent="0.3">
      <c r="A118" s="3" t="s">
        <v>57</v>
      </c>
      <c r="B118" s="7">
        <v>44282</v>
      </c>
      <c r="C118" s="4" t="s">
        <v>11</v>
      </c>
      <c r="D118" s="4" t="s">
        <v>12</v>
      </c>
      <c r="E118" s="4" t="s">
        <v>2</v>
      </c>
      <c r="F118" s="8">
        <v>15480000</v>
      </c>
      <c r="G118" s="5" t="s">
        <v>15</v>
      </c>
      <c r="H118" s="4" t="s">
        <v>14</v>
      </c>
      <c r="I118" s="4" t="s">
        <v>14</v>
      </c>
      <c r="J118" s="4" t="str">
        <f>IF(AND(tblPolicies[[#This Row],[Earthquake]]="Y", tblPolicies[[#This Row],[Flood]]="Y"), "High", "Low")</f>
        <v>High</v>
      </c>
      <c r="K118" s="4">
        <f>YEAR(tblPolicies[[#This Row],[Event occurred]])</f>
        <v>2021</v>
      </c>
      <c r="L118" s="4">
        <f>MONTH(tblPolicies[[#This Row],[Event occurred]])</f>
        <v>3</v>
      </c>
      <c r="M118" s="3"/>
      <c r="N118" s="7"/>
      <c r="O118" s="4"/>
      <c r="P118" s="4"/>
      <c r="Q118" s="4"/>
      <c r="R118" s="8"/>
      <c r="S118" s="4"/>
      <c r="T118" s="5"/>
      <c r="U118" s="4"/>
      <c r="V118" s="4"/>
      <c r="W118" s="4"/>
    </row>
    <row r="119" spans="1:23" x14ac:dyDescent="0.3">
      <c r="A119" s="3" t="s">
        <v>305</v>
      </c>
      <c r="B119" s="7">
        <v>44282</v>
      </c>
      <c r="C119" s="4" t="s">
        <v>25</v>
      </c>
      <c r="D119" s="4" t="s">
        <v>12</v>
      </c>
      <c r="E119" s="4" t="s">
        <v>2</v>
      </c>
      <c r="F119" s="8">
        <v>2446600</v>
      </c>
      <c r="G119" s="4" t="s">
        <v>40</v>
      </c>
      <c r="H119" s="4" t="s">
        <v>41</v>
      </c>
      <c r="I119" s="4" t="s">
        <v>41</v>
      </c>
      <c r="J119" s="4" t="str">
        <f>IF(AND(tblPolicies[[#This Row],[Earthquake]]="Y", tblPolicies[[#This Row],[Flood]]="Y"), "High", "Low")</f>
        <v>Low</v>
      </c>
      <c r="K119" s="4">
        <f>YEAR(tblPolicies[[#This Row],[Event occurred]])</f>
        <v>2021</v>
      </c>
      <c r="L119" s="4">
        <f>MONTH(tblPolicies[[#This Row],[Event occurred]])</f>
        <v>3</v>
      </c>
      <c r="M119" s="3"/>
      <c r="N119" s="7"/>
      <c r="O119" s="4"/>
      <c r="P119" s="4"/>
      <c r="Q119" s="4"/>
      <c r="R119" s="8"/>
      <c r="S119" s="4"/>
      <c r="T119" s="5"/>
      <c r="U119" s="4"/>
      <c r="V119" s="4"/>
      <c r="W119" s="4"/>
    </row>
    <row r="120" spans="1:23" x14ac:dyDescent="0.3">
      <c r="A120" s="3" t="s">
        <v>118</v>
      </c>
      <c r="B120" s="7">
        <v>44282</v>
      </c>
      <c r="C120" s="4" t="s">
        <v>11</v>
      </c>
      <c r="D120" s="4" t="s">
        <v>19</v>
      </c>
      <c r="E120" s="4" t="s">
        <v>4</v>
      </c>
      <c r="F120" s="8">
        <v>8861500</v>
      </c>
      <c r="G120" s="5" t="s">
        <v>15</v>
      </c>
      <c r="H120" s="4" t="s">
        <v>41</v>
      </c>
      <c r="I120" s="4" t="s">
        <v>41</v>
      </c>
      <c r="J120" s="4" t="str">
        <f>IF(AND(tblPolicies[[#This Row],[Earthquake]]="Y", tblPolicies[[#This Row],[Flood]]="Y"), "High", "Low")</f>
        <v>Low</v>
      </c>
      <c r="K120" s="4">
        <f>YEAR(tblPolicies[[#This Row],[Event occurred]])</f>
        <v>2021</v>
      </c>
      <c r="L120" s="4">
        <f>MONTH(tblPolicies[[#This Row],[Event occurred]])</f>
        <v>3</v>
      </c>
      <c r="M120" s="3"/>
      <c r="N120" s="7"/>
      <c r="O120" s="4"/>
      <c r="P120" s="4"/>
      <c r="Q120" s="4"/>
      <c r="R120" s="8"/>
      <c r="S120" s="4"/>
      <c r="T120" s="5"/>
      <c r="U120" s="4"/>
      <c r="V120" s="4"/>
      <c r="W120" s="4"/>
    </row>
    <row r="121" spans="1:23" x14ac:dyDescent="0.3">
      <c r="A121" s="3" t="s">
        <v>534</v>
      </c>
      <c r="B121" s="7">
        <v>44285</v>
      </c>
      <c r="C121" s="4" t="s">
        <v>11</v>
      </c>
      <c r="D121" s="4" t="s">
        <v>259</v>
      </c>
      <c r="E121" s="4" t="s">
        <v>4</v>
      </c>
      <c r="F121" s="8">
        <v>97920</v>
      </c>
      <c r="G121" s="5" t="s">
        <v>15</v>
      </c>
      <c r="H121" s="4" t="s">
        <v>14</v>
      </c>
      <c r="I121" s="4" t="s">
        <v>14</v>
      </c>
      <c r="J121" s="4" t="str">
        <f>IF(AND(tblPolicies[[#This Row],[Earthquake]]="Y", tblPolicies[[#This Row],[Flood]]="Y"), "High", "Low")</f>
        <v>High</v>
      </c>
      <c r="K121" s="4">
        <f>YEAR(tblPolicies[[#This Row],[Event occurred]])</f>
        <v>2021</v>
      </c>
      <c r="L121" s="4">
        <f>MONTH(tblPolicies[[#This Row],[Event occurred]])</f>
        <v>3</v>
      </c>
      <c r="M121" s="3"/>
      <c r="N121" s="7"/>
      <c r="O121" s="4"/>
      <c r="P121" s="4"/>
      <c r="Q121" s="4"/>
      <c r="R121" s="8"/>
      <c r="S121" s="4"/>
      <c r="T121" s="5"/>
      <c r="U121" s="4"/>
      <c r="V121" s="4"/>
      <c r="W121" s="4"/>
    </row>
    <row r="122" spans="1:23" x14ac:dyDescent="0.3">
      <c r="A122" s="3" t="s">
        <v>172</v>
      </c>
      <c r="B122" s="7">
        <v>44285</v>
      </c>
      <c r="C122" s="4" t="s">
        <v>11</v>
      </c>
      <c r="D122" s="4" t="s">
        <v>12</v>
      </c>
      <c r="E122" s="4" t="s">
        <v>2</v>
      </c>
      <c r="F122" s="8">
        <v>5150000</v>
      </c>
      <c r="G122" s="5" t="s">
        <v>13</v>
      </c>
      <c r="H122" s="4" t="s">
        <v>14</v>
      </c>
      <c r="I122" s="4" t="s">
        <v>14</v>
      </c>
      <c r="J122" s="4" t="str">
        <f>IF(AND(tblPolicies[[#This Row],[Earthquake]]="Y", tblPolicies[[#This Row],[Flood]]="Y"), "High", "Low")</f>
        <v>High</v>
      </c>
      <c r="K122" s="4">
        <f>YEAR(tblPolicies[[#This Row],[Event occurred]])</f>
        <v>2021</v>
      </c>
      <c r="L122" s="4">
        <f>MONTH(tblPolicies[[#This Row],[Event occurred]])</f>
        <v>3</v>
      </c>
      <c r="M122" s="3"/>
      <c r="N122" s="7"/>
      <c r="O122" s="4"/>
      <c r="P122" s="4"/>
      <c r="Q122" s="4"/>
      <c r="R122" s="8"/>
      <c r="S122" s="4"/>
      <c r="T122" s="5"/>
      <c r="U122" s="4"/>
      <c r="V122" s="4"/>
      <c r="W122" s="4"/>
    </row>
    <row r="123" spans="1:23" x14ac:dyDescent="0.3">
      <c r="A123" s="3" t="s">
        <v>430</v>
      </c>
      <c r="B123" s="7">
        <v>44286</v>
      </c>
      <c r="C123" s="4" t="s">
        <v>25</v>
      </c>
      <c r="D123" s="4" t="s">
        <v>17</v>
      </c>
      <c r="E123" s="4" t="s">
        <v>3</v>
      </c>
      <c r="F123" s="8">
        <v>1451662</v>
      </c>
      <c r="G123" s="4" t="s">
        <v>40</v>
      </c>
      <c r="H123" s="4" t="s">
        <v>41</v>
      </c>
      <c r="I123" s="4" t="s">
        <v>41</v>
      </c>
      <c r="J123" s="4" t="str">
        <f>IF(AND(tblPolicies[[#This Row],[Earthquake]]="Y", tblPolicies[[#This Row],[Flood]]="Y"), "High", "Low")</f>
        <v>Low</v>
      </c>
      <c r="K123" s="4">
        <f>YEAR(tblPolicies[[#This Row],[Event occurred]])</f>
        <v>2021</v>
      </c>
      <c r="L123" s="4">
        <f>MONTH(tblPolicies[[#This Row],[Event occurred]])</f>
        <v>3</v>
      </c>
      <c r="M123" s="3"/>
      <c r="N123" s="7"/>
      <c r="O123" s="4"/>
      <c r="P123" s="4"/>
      <c r="Q123" s="4"/>
      <c r="R123" s="8"/>
      <c r="S123" s="4"/>
      <c r="T123" s="5"/>
      <c r="U123" s="4"/>
      <c r="V123" s="4"/>
      <c r="W123" s="4"/>
    </row>
    <row r="124" spans="1:23" x14ac:dyDescent="0.3">
      <c r="A124" s="3" t="s">
        <v>395</v>
      </c>
      <c r="B124" s="7">
        <v>44286</v>
      </c>
      <c r="C124" s="4" t="s">
        <v>11</v>
      </c>
      <c r="D124" s="4" t="s">
        <v>23</v>
      </c>
      <c r="E124" s="4" t="s">
        <v>2</v>
      </c>
      <c r="F124" s="8">
        <v>1761960</v>
      </c>
      <c r="G124" s="5" t="s">
        <v>15</v>
      </c>
      <c r="H124" s="4" t="s">
        <v>41</v>
      </c>
      <c r="I124" s="4" t="s">
        <v>41</v>
      </c>
      <c r="J124" s="4" t="str">
        <f>IF(AND(tblPolicies[[#This Row],[Earthquake]]="Y", tblPolicies[[#This Row],[Flood]]="Y"), "High", "Low")</f>
        <v>Low</v>
      </c>
      <c r="K124" s="4">
        <f>YEAR(tblPolicies[[#This Row],[Event occurred]])</f>
        <v>2021</v>
      </c>
      <c r="L124" s="4">
        <f>MONTH(tblPolicies[[#This Row],[Event occurred]])</f>
        <v>3</v>
      </c>
      <c r="M124" s="3"/>
      <c r="N124" s="7"/>
      <c r="O124" s="4"/>
      <c r="P124" s="4"/>
      <c r="Q124" s="4"/>
      <c r="R124" s="8"/>
      <c r="S124" s="4"/>
      <c r="T124" s="5"/>
      <c r="U124" s="4"/>
      <c r="V124" s="4"/>
      <c r="W124" s="4"/>
    </row>
    <row r="125" spans="1:23" x14ac:dyDescent="0.3">
      <c r="A125" s="3" t="s">
        <v>409</v>
      </c>
      <c r="B125" s="7">
        <v>44286</v>
      </c>
      <c r="C125" s="4" t="s">
        <v>25</v>
      </c>
      <c r="D125" s="4" t="s">
        <v>12</v>
      </c>
      <c r="E125" s="4" t="s">
        <v>2</v>
      </c>
      <c r="F125" s="8">
        <v>1649105</v>
      </c>
      <c r="G125" s="4" t="s">
        <v>40</v>
      </c>
      <c r="H125" s="4" t="s">
        <v>41</v>
      </c>
      <c r="I125" s="4" t="s">
        <v>41</v>
      </c>
      <c r="J125" s="4" t="str">
        <f>IF(AND(tblPolicies[[#This Row],[Earthquake]]="Y", tblPolicies[[#This Row],[Flood]]="Y"), "High", "Low")</f>
        <v>Low</v>
      </c>
      <c r="K125" s="4">
        <f>YEAR(tblPolicies[[#This Row],[Event occurred]])</f>
        <v>2021</v>
      </c>
      <c r="L125" s="4">
        <f>MONTH(tblPolicies[[#This Row],[Event occurred]])</f>
        <v>3</v>
      </c>
      <c r="M125" s="3"/>
      <c r="N125" s="7"/>
      <c r="O125" s="4"/>
      <c r="P125" s="4"/>
      <c r="Q125" s="4"/>
      <c r="R125" s="8"/>
      <c r="S125" s="4"/>
      <c r="T125" s="5"/>
      <c r="U125" s="4"/>
      <c r="V125" s="4"/>
      <c r="W125" s="4"/>
    </row>
    <row r="126" spans="1:23" x14ac:dyDescent="0.3">
      <c r="A126" s="3" t="s">
        <v>320</v>
      </c>
      <c r="B126" s="7">
        <v>44286</v>
      </c>
      <c r="C126" s="4" t="s">
        <v>11</v>
      </c>
      <c r="D126" s="4" t="s">
        <v>12</v>
      </c>
      <c r="E126" s="4" t="s">
        <v>2</v>
      </c>
      <c r="F126" s="8">
        <v>2329500</v>
      </c>
      <c r="G126" s="5" t="s">
        <v>13</v>
      </c>
      <c r="H126" s="4" t="s">
        <v>41</v>
      </c>
      <c r="I126" s="4" t="s">
        <v>41</v>
      </c>
      <c r="J126" s="4" t="str">
        <f>IF(AND(tblPolicies[[#This Row],[Earthquake]]="Y", tblPolicies[[#This Row],[Flood]]="Y"), "High", "Low")</f>
        <v>Low</v>
      </c>
      <c r="K126" s="4">
        <f>YEAR(tblPolicies[[#This Row],[Event occurred]])</f>
        <v>2021</v>
      </c>
      <c r="L126" s="4">
        <f>MONTH(tblPolicies[[#This Row],[Event occurred]])</f>
        <v>3</v>
      </c>
      <c r="M126" s="3"/>
      <c r="N126" s="7"/>
      <c r="O126" s="4"/>
      <c r="P126" s="4"/>
      <c r="Q126" s="4"/>
      <c r="R126" s="8"/>
      <c r="S126" s="4"/>
      <c r="T126" s="4"/>
      <c r="U126" s="4"/>
      <c r="V126" s="4"/>
      <c r="W126" s="4"/>
    </row>
    <row r="127" spans="1:23" x14ac:dyDescent="0.3">
      <c r="A127" s="3" t="s">
        <v>479</v>
      </c>
      <c r="B127" s="7">
        <v>44289</v>
      </c>
      <c r="C127" s="4" t="s">
        <v>11</v>
      </c>
      <c r="D127" s="4" t="s">
        <v>12</v>
      </c>
      <c r="E127" s="4" t="s">
        <v>2</v>
      </c>
      <c r="F127" s="8">
        <v>721500</v>
      </c>
      <c r="G127" s="5" t="s">
        <v>13</v>
      </c>
      <c r="H127" s="4" t="s">
        <v>14</v>
      </c>
      <c r="I127" s="4" t="s">
        <v>14</v>
      </c>
      <c r="J127" s="4" t="str">
        <f>IF(AND(tblPolicies[[#This Row],[Earthquake]]="Y", tblPolicies[[#This Row],[Flood]]="Y"), "High", "Low")</f>
        <v>High</v>
      </c>
      <c r="K127" s="4">
        <f>YEAR(tblPolicies[[#This Row],[Event occurred]])</f>
        <v>2021</v>
      </c>
      <c r="L127" s="4">
        <f>MONTH(tblPolicies[[#This Row],[Event occurred]])</f>
        <v>4</v>
      </c>
      <c r="M127" s="3"/>
      <c r="N127" s="7"/>
      <c r="O127" s="4"/>
      <c r="P127" s="4"/>
      <c r="Q127" s="4"/>
      <c r="R127" s="8"/>
      <c r="S127" s="4"/>
      <c r="T127" s="5"/>
      <c r="U127" s="4"/>
      <c r="V127" s="4"/>
      <c r="W127" s="4"/>
    </row>
    <row r="128" spans="1:23" x14ac:dyDescent="0.3">
      <c r="A128" s="3" t="s">
        <v>304</v>
      </c>
      <c r="B128" s="7">
        <v>44291</v>
      </c>
      <c r="C128" s="4" t="s">
        <v>11</v>
      </c>
      <c r="D128" s="4" t="s">
        <v>23</v>
      </c>
      <c r="E128" s="4" t="s">
        <v>2</v>
      </c>
      <c r="F128" s="8">
        <v>2455000</v>
      </c>
      <c r="G128" s="5" t="s">
        <v>13</v>
      </c>
      <c r="H128" s="4" t="s">
        <v>14</v>
      </c>
      <c r="I128" s="4" t="s">
        <v>14</v>
      </c>
      <c r="J128" s="4" t="str">
        <f>IF(AND(tblPolicies[[#This Row],[Earthquake]]="Y", tblPolicies[[#This Row],[Flood]]="Y"), "High", "Low")</f>
        <v>High</v>
      </c>
      <c r="K128" s="4">
        <f>YEAR(tblPolicies[[#This Row],[Event occurred]])</f>
        <v>2021</v>
      </c>
      <c r="L128" s="4">
        <f>MONTH(tblPolicies[[#This Row],[Event occurred]])</f>
        <v>4</v>
      </c>
      <c r="M128" s="3"/>
      <c r="N128" s="7"/>
      <c r="O128" s="4"/>
      <c r="P128" s="4"/>
      <c r="Q128" s="4"/>
      <c r="R128" s="8"/>
      <c r="S128" s="4"/>
      <c r="T128" s="5"/>
      <c r="U128" s="4"/>
      <c r="V128" s="4"/>
      <c r="W128" s="4"/>
    </row>
    <row r="129" spans="1:23" x14ac:dyDescent="0.3">
      <c r="A129" s="3" t="s">
        <v>239</v>
      </c>
      <c r="B129" s="7">
        <v>44292</v>
      </c>
      <c r="C129" s="4" t="s">
        <v>11</v>
      </c>
      <c r="D129" s="4" t="s">
        <v>23</v>
      </c>
      <c r="E129" s="4" t="s">
        <v>2</v>
      </c>
      <c r="F129" s="8">
        <v>3363463</v>
      </c>
      <c r="G129" s="4" t="s">
        <v>40</v>
      </c>
      <c r="H129" s="4" t="s">
        <v>14</v>
      </c>
      <c r="I129" s="4" t="s">
        <v>41</v>
      </c>
      <c r="J129" s="4" t="str">
        <f>IF(AND(tblPolicies[[#This Row],[Earthquake]]="Y", tblPolicies[[#This Row],[Flood]]="Y"), "High", "Low")</f>
        <v>Low</v>
      </c>
      <c r="K129" s="4">
        <f>YEAR(tblPolicies[[#This Row],[Event occurred]])</f>
        <v>2021</v>
      </c>
      <c r="L129" s="4">
        <f>MONTH(tblPolicies[[#This Row],[Event occurred]])</f>
        <v>4</v>
      </c>
      <c r="M129" s="3"/>
      <c r="N129" s="7"/>
      <c r="O129" s="4"/>
      <c r="P129" s="4"/>
      <c r="Q129" s="4"/>
      <c r="R129" s="8"/>
      <c r="S129" s="4"/>
      <c r="T129" s="5"/>
      <c r="U129" s="4"/>
      <c r="V129" s="4"/>
      <c r="W129" s="4"/>
    </row>
    <row r="130" spans="1:23" x14ac:dyDescent="0.3">
      <c r="A130" s="3" t="s">
        <v>417</v>
      </c>
      <c r="B130" s="7">
        <v>44293</v>
      </c>
      <c r="C130" s="4" t="s">
        <v>25</v>
      </c>
      <c r="D130" s="4" t="s">
        <v>17</v>
      </c>
      <c r="E130" s="4" t="s">
        <v>3</v>
      </c>
      <c r="F130" s="8">
        <v>1568100</v>
      </c>
      <c r="G130" s="4" t="s">
        <v>40</v>
      </c>
      <c r="H130" s="4" t="s">
        <v>41</v>
      </c>
      <c r="I130" s="4" t="s">
        <v>41</v>
      </c>
      <c r="J130" s="4" t="str">
        <f>IF(AND(tblPolicies[[#This Row],[Earthquake]]="Y", tblPolicies[[#This Row],[Flood]]="Y"), "High", "Low")</f>
        <v>Low</v>
      </c>
      <c r="K130" s="4">
        <f>YEAR(tblPolicies[[#This Row],[Event occurred]])</f>
        <v>2021</v>
      </c>
      <c r="L130" s="4">
        <f>MONTH(tblPolicies[[#This Row],[Event occurred]])</f>
        <v>4</v>
      </c>
      <c r="M130" s="3"/>
      <c r="N130" s="7"/>
      <c r="O130" s="4"/>
      <c r="P130" s="4"/>
      <c r="Q130" s="4"/>
      <c r="R130" s="8"/>
      <c r="S130" s="4"/>
      <c r="T130" s="4"/>
      <c r="U130" s="4"/>
      <c r="V130" s="4"/>
      <c r="W130" s="4"/>
    </row>
    <row r="131" spans="1:23" x14ac:dyDescent="0.3">
      <c r="A131" s="3" t="s">
        <v>347</v>
      </c>
      <c r="B131" s="7">
        <v>44293</v>
      </c>
      <c r="C131" s="4" t="s">
        <v>11</v>
      </c>
      <c r="D131" s="4" t="s">
        <v>17</v>
      </c>
      <c r="E131" s="4" t="s">
        <v>3</v>
      </c>
      <c r="F131" s="8">
        <v>2063960</v>
      </c>
      <c r="G131" s="4" t="s">
        <v>120</v>
      </c>
      <c r="H131" s="4" t="s">
        <v>41</v>
      </c>
      <c r="I131" s="4" t="s">
        <v>41</v>
      </c>
      <c r="J131" s="4" t="str">
        <f>IF(AND(tblPolicies[[#This Row],[Earthquake]]="Y", tblPolicies[[#This Row],[Flood]]="Y"), "High", "Low")</f>
        <v>Low</v>
      </c>
      <c r="K131" s="4">
        <f>YEAR(tblPolicies[[#This Row],[Event occurred]])</f>
        <v>2021</v>
      </c>
      <c r="L131" s="4">
        <f>MONTH(tblPolicies[[#This Row],[Event occurred]])</f>
        <v>4</v>
      </c>
      <c r="M131" s="3"/>
      <c r="N131" s="7"/>
      <c r="O131" s="4"/>
      <c r="P131" s="4"/>
      <c r="Q131" s="4"/>
      <c r="R131" s="8"/>
      <c r="S131" s="4"/>
      <c r="T131" s="5"/>
      <c r="U131" s="4"/>
      <c r="V131" s="4"/>
      <c r="W131" s="4"/>
    </row>
    <row r="132" spans="1:23" x14ac:dyDescent="0.3">
      <c r="A132" s="3" t="s">
        <v>387</v>
      </c>
      <c r="B132" s="7">
        <v>44293</v>
      </c>
      <c r="C132" s="4" t="s">
        <v>11</v>
      </c>
      <c r="D132" s="4" t="s">
        <v>19</v>
      </c>
      <c r="E132" s="4" t="s">
        <v>4</v>
      </c>
      <c r="F132" s="8">
        <v>1806500</v>
      </c>
      <c r="G132" s="5" t="s">
        <v>13</v>
      </c>
      <c r="H132" s="4" t="s">
        <v>41</v>
      </c>
      <c r="I132" s="4" t="s">
        <v>14</v>
      </c>
      <c r="J132" s="4" t="str">
        <f>IF(AND(tblPolicies[[#This Row],[Earthquake]]="Y", tblPolicies[[#This Row],[Flood]]="Y"), "High", "Low")</f>
        <v>Low</v>
      </c>
      <c r="K132" s="4">
        <f>YEAR(tblPolicies[[#This Row],[Event occurred]])</f>
        <v>2021</v>
      </c>
      <c r="L132" s="4">
        <f>MONTH(tblPolicies[[#This Row],[Event occurred]])</f>
        <v>4</v>
      </c>
      <c r="M132" s="3"/>
      <c r="N132" s="7"/>
      <c r="O132" s="4"/>
      <c r="P132" s="4"/>
      <c r="Q132" s="4"/>
      <c r="R132" s="8"/>
      <c r="S132" s="4"/>
      <c r="T132" s="5"/>
      <c r="U132" s="4"/>
      <c r="V132" s="4"/>
      <c r="W132" s="4"/>
    </row>
    <row r="133" spans="1:23" x14ac:dyDescent="0.3">
      <c r="A133" s="3" t="s">
        <v>18</v>
      </c>
      <c r="B133" s="7">
        <v>44293</v>
      </c>
      <c r="C133" s="4" t="s">
        <v>11</v>
      </c>
      <c r="D133" s="4" t="s">
        <v>12</v>
      </c>
      <c r="E133" s="4" t="s">
        <v>2</v>
      </c>
      <c r="F133" s="8">
        <v>49837500</v>
      </c>
      <c r="G133" s="5" t="s">
        <v>13</v>
      </c>
      <c r="H133" s="4" t="s">
        <v>14</v>
      </c>
      <c r="I133" s="4" t="s">
        <v>14</v>
      </c>
      <c r="J133" s="4" t="str">
        <f>IF(AND(tblPolicies[[#This Row],[Earthquake]]="Y", tblPolicies[[#This Row],[Flood]]="Y"), "High", "Low")</f>
        <v>High</v>
      </c>
      <c r="K133" s="4">
        <f>YEAR(tblPolicies[[#This Row],[Event occurred]])</f>
        <v>2021</v>
      </c>
      <c r="L133" s="4">
        <f>MONTH(tblPolicies[[#This Row],[Event occurred]])</f>
        <v>4</v>
      </c>
      <c r="M133" s="3"/>
      <c r="N133" s="7"/>
      <c r="O133" s="4"/>
      <c r="P133" s="4"/>
      <c r="Q133" s="4"/>
      <c r="R133" s="8"/>
      <c r="S133" s="4"/>
      <c r="T133" s="5"/>
      <c r="U133" s="4"/>
      <c r="V133" s="4"/>
      <c r="W133" s="4"/>
    </row>
    <row r="134" spans="1:23" x14ac:dyDescent="0.3">
      <c r="A134" s="3" t="s">
        <v>328</v>
      </c>
      <c r="B134" s="7">
        <v>44295</v>
      </c>
      <c r="C134" s="4" t="s">
        <v>25</v>
      </c>
      <c r="D134" s="4" t="s">
        <v>12</v>
      </c>
      <c r="E134" s="4" t="s">
        <v>2</v>
      </c>
      <c r="F134" s="8">
        <v>2244800</v>
      </c>
      <c r="G134" s="4" t="s">
        <v>40</v>
      </c>
      <c r="H134" s="4" t="s">
        <v>41</v>
      </c>
      <c r="I134" s="4" t="s">
        <v>41</v>
      </c>
      <c r="J134" s="4" t="str">
        <f>IF(AND(tblPolicies[[#This Row],[Earthquake]]="Y", tblPolicies[[#This Row],[Flood]]="Y"), "High", "Low")</f>
        <v>Low</v>
      </c>
      <c r="K134" s="4">
        <f>YEAR(tblPolicies[[#This Row],[Event occurred]])</f>
        <v>2021</v>
      </c>
      <c r="L134" s="4">
        <f>MONTH(tblPolicies[[#This Row],[Event occurred]])</f>
        <v>4</v>
      </c>
      <c r="M134" s="3"/>
      <c r="N134" s="7"/>
      <c r="O134" s="4"/>
      <c r="P134" s="4"/>
      <c r="Q134" s="4"/>
      <c r="R134" s="8"/>
      <c r="S134" s="4"/>
      <c r="T134" s="4"/>
      <c r="U134" s="4"/>
      <c r="V134" s="4"/>
      <c r="W134" s="4"/>
    </row>
    <row r="135" spans="1:23" x14ac:dyDescent="0.3">
      <c r="A135" s="3" t="s">
        <v>92</v>
      </c>
      <c r="B135" s="7">
        <v>44296</v>
      </c>
      <c r="C135" s="4" t="s">
        <v>11</v>
      </c>
      <c r="D135" s="4" t="s">
        <v>23</v>
      </c>
      <c r="E135" s="4" t="s">
        <v>2</v>
      </c>
      <c r="F135" s="8">
        <v>10346950</v>
      </c>
      <c r="G135" s="5" t="s">
        <v>15</v>
      </c>
      <c r="H135" s="4" t="s">
        <v>41</v>
      </c>
      <c r="I135" s="4" t="s">
        <v>14</v>
      </c>
      <c r="J135" s="4" t="str">
        <f>IF(AND(tblPolicies[[#This Row],[Earthquake]]="Y", tblPolicies[[#This Row],[Flood]]="Y"), "High", "Low")</f>
        <v>Low</v>
      </c>
      <c r="K135" s="4">
        <f>YEAR(tblPolicies[[#This Row],[Event occurred]])</f>
        <v>2021</v>
      </c>
      <c r="L135" s="4">
        <f>MONTH(tblPolicies[[#This Row],[Event occurred]])</f>
        <v>4</v>
      </c>
      <c r="M135" s="3"/>
      <c r="N135" s="7"/>
      <c r="O135" s="4"/>
      <c r="P135" s="4"/>
      <c r="Q135" s="4"/>
      <c r="R135" s="8"/>
      <c r="S135" s="4"/>
      <c r="T135" s="4"/>
      <c r="U135" s="4"/>
      <c r="V135" s="4"/>
      <c r="W135" s="4"/>
    </row>
    <row r="136" spans="1:23" x14ac:dyDescent="0.3">
      <c r="A136" s="3" t="s">
        <v>128</v>
      </c>
      <c r="B136" s="7">
        <v>44297</v>
      </c>
      <c r="C136" s="4" t="s">
        <v>11</v>
      </c>
      <c r="D136" s="4" t="s">
        <v>23</v>
      </c>
      <c r="E136" s="4" t="s">
        <v>2</v>
      </c>
      <c r="F136" s="8">
        <v>8150000</v>
      </c>
      <c r="G136" s="5" t="s">
        <v>13</v>
      </c>
      <c r="H136" s="4" t="s">
        <v>41</v>
      </c>
      <c r="I136" s="4" t="s">
        <v>14</v>
      </c>
      <c r="J136" s="4" t="str">
        <f>IF(AND(tblPolicies[[#This Row],[Earthquake]]="Y", tblPolicies[[#This Row],[Flood]]="Y"), "High", "Low")</f>
        <v>Low</v>
      </c>
      <c r="K136" s="4">
        <f>YEAR(tblPolicies[[#This Row],[Event occurred]])</f>
        <v>2021</v>
      </c>
      <c r="L136" s="4">
        <f>MONTH(tblPolicies[[#This Row],[Event occurred]])</f>
        <v>4</v>
      </c>
      <c r="M136" s="3"/>
      <c r="N136" s="7"/>
      <c r="O136" s="4"/>
      <c r="P136" s="4"/>
      <c r="Q136" s="4"/>
      <c r="R136" s="8"/>
      <c r="S136" s="4"/>
      <c r="T136" s="5"/>
      <c r="U136" s="4"/>
      <c r="V136" s="4"/>
      <c r="W136" s="4"/>
    </row>
    <row r="137" spans="1:23" x14ac:dyDescent="0.3">
      <c r="A137" s="3" t="s">
        <v>402</v>
      </c>
      <c r="B137" s="7">
        <v>44297</v>
      </c>
      <c r="C137" s="4" t="s">
        <v>11</v>
      </c>
      <c r="D137" s="4" t="s">
        <v>12</v>
      </c>
      <c r="E137" s="4" t="s">
        <v>2</v>
      </c>
      <c r="F137" s="8">
        <v>1697200</v>
      </c>
      <c r="G137" s="4" t="s">
        <v>115</v>
      </c>
      <c r="H137" s="4" t="s">
        <v>41</v>
      </c>
      <c r="I137" s="4" t="s">
        <v>41</v>
      </c>
      <c r="J137" s="4" t="str">
        <f>IF(AND(tblPolicies[[#This Row],[Earthquake]]="Y", tblPolicies[[#This Row],[Flood]]="Y"), "High", "Low")</f>
        <v>Low</v>
      </c>
      <c r="K137" s="4">
        <f>YEAR(tblPolicies[[#This Row],[Event occurred]])</f>
        <v>2021</v>
      </c>
      <c r="L137" s="4">
        <f>MONTH(tblPolicies[[#This Row],[Event occurred]])</f>
        <v>4</v>
      </c>
      <c r="M137" s="3"/>
      <c r="N137" s="7"/>
      <c r="O137" s="4"/>
      <c r="P137" s="4"/>
      <c r="Q137" s="4"/>
      <c r="R137" s="8"/>
      <c r="S137" s="4"/>
      <c r="T137" s="5"/>
      <c r="U137" s="4"/>
      <c r="V137" s="4"/>
      <c r="W137" s="4"/>
    </row>
    <row r="138" spans="1:23" x14ac:dyDescent="0.3">
      <c r="A138" s="3" t="s">
        <v>241</v>
      </c>
      <c r="B138" s="7">
        <v>44301</v>
      </c>
      <c r="C138" s="4" t="s">
        <v>11</v>
      </c>
      <c r="D138" s="4" t="s">
        <v>19</v>
      </c>
      <c r="E138" s="4" t="s">
        <v>4</v>
      </c>
      <c r="F138" s="8">
        <v>3334353</v>
      </c>
      <c r="G138" s="4" t="s">
        <v>40</v>
      </c>
      <c r="H138" s="4" t="s">
        <v>14</v>
      </c>
      <c r="I138" s="4" t="s">
        <v>14</v>
      </c>
      <c r="J138" s="4" t="str">
        <f>IF(AND(tblPolicies[[#This Row],[Earthquake]]="Y", tblPolicies[[#This Row],[Flood]]="Y"), "High", "Low")</f>
        <v>High</v>
      </c>
      <c r="K138" s="4">
        <f>YEAR(tblPolicies[[#This Row],[Event occurred]])</f>
        <v>2021</v>
      </c>
      <c r="L138" s="4">
        <f>MONTH(tblPolicies[[#This Row],[Event occurred]])</f>
        <v>4</v>
      </c>
      <c r="M138" s="3"/>
      <c r="N138" s="7"/>
      <c r="O138" s="4"/>
      <c r="P138" s="4"/>
      <c r="Q138" s="4"/>
      <c r="R138" s="8"/>
      <c r="S138" s="4"/>
      <c r="T138" s="5"/>
      <c r="U138" s="4"/>
      <c r="V138" s="4"/>
      <c r="W138" s="4"/>
    </row>
    <row r="139" spans="1:23" x14ac:dyDescent="0.3">
      <c r="A139" s="3" t="s">
        <v>158</v>
      </c>
      <c r="B139" s="7">
        <v>44301</v>
      </c>
      <c r="C139" s="4" t="s">
        <v>25</v>
      </c>
      <c r="D139" s="4" t="s">
        <v>17</v>
      </c>
      <c r="E139" s="4" t="s">
        <v>3</v>
      </c>
      <c r="F139" s="8">
        <v>6020060</v>
      </c>
      <c r="G139" s="4" t="s">
        <v>40</v>
      </c>
      <c r="H139" s="4" t="s">
        <v>41</v>
      </c>
      <c r="I139" s="4" t="s">
        <v>41</v>
      </c>
      <c r="J139" s="4" t="str">
        <f>IF(AND(tblPolicies[[#This Row],[Earthquake]]="Y", tblPolicies[[#This Row],[Flood]]="Y"), "High", "Low")</f>
        <v>Low</v>
      </c>
      <c r="K139" s="4">
        <f>YEAR(tblPolicies[[#This Row],[Event occurred]])</f>
        <v>2021</v>
      </c>
      <c r="L139" s="4">
        <f>MONTH(tblPolicies[[#This Row],[Event occurred]])</f>
        <v>4</v>
      </c>
      <c r="M139" s="3"/>
      <c r="N139" s="7"/>
      <c r="O139" s="4"/>
      <c r="P139" s="4"/>
      <c r="Q139" s="4"/>
      <c r="R139" s="8"/>
      <c r="S139" s="4"/>
      <c r="T139" s="5"/>
      <c r="U139" s="4"/>
      <c r="V139" s="4"/>
      <c r="W139" s="4"/>
    </row>
    <row r="140" spans="1:23" x14ac:dyDescent="0.3">
      <c r="A140" s="3" t="s">
        <v>440</v>
      </c>
      <c r="B140" s="7">
        <v>44302</v>
      </c>
      <c r="C140" s="4" t="s">
        <v>11</v>
      </c>
      <c r="D140" s="4" t="s">
        <v>12</v>
      </c>
      <c r="E140" s="4" t="s">
        <v>2</v>
      </c>
      <c r="F140" s="8">
        <v>1381370</v>
      </c>
      <c r="G140" s="4" t="s">
        <v>120</v>
      </c>
      <c r="H140" s="4" t="s">
        <v>41</v>
      </c>
      <c r="I140" s="4" t="s">
        <v>41</v>
      </c>
      <c r="J140" s="4" t="str">
        <f>IF(AND(tblPolicies[[#This Row],[Earthquake]]="Y", tblPolicies[[#This Row],[Flood]]="Y"), "High", "Low")</f>
        <v>Low</v>
      </c>
      <c r="K140" s="4">
        <f>YEAR(tblPolicies[[#This Row],[Event occurred]])</f>
        <v>2021</v>
      </c>
      <c r="L140" s="4">
        <f>MONTH(tblPolicies[[#This Row],[Event occurred]])</f>
        <v>4</v>
      </c>
      <c r="M140" s="3"/>
      <c r="N140" s="7"/>
      <c r="O140" s="4"/>
      <c r="P140" s="4"/>
      <c r="Q140" s="4"/>
      <c r="R140" s="8"/>
      <c r="S140" s="4"/>
      <c r="T140" s="5"/>
      <c r="U140" s="4"/>
      <c r="V140" s="4"/>
      <c r="W140" s="4"/>
    </row>
    <row r="141" spans="1:23" x14ac:dyDescent="0.3">
      <c r="A141" s="3" t="s">
        <v>306</v>
      </c>
      <c r="B141" s="7">
        <v>44302</v>
      </c>
      <c r="C141" s="4" t="s">
        <v>11</v>
      </c>
      <c r="D141" s="4" t="s">
        <v>12</v>
      </c>
      <c r="E141" s="4" t="s">
        <v>2</v>
      </c>
      <c r="F141" s="8">
        <v>2442400</v>
      </c>
      <c r="G141" s="4" t="s">
        <v>32</v>
      </c>
      <c r="H141" s="4" t="s">
        <v>41</v>
      </c>
      <c r="I141" s="4" t="s">
        <v>41</v>
      </c>
      <c r="J141" s="4" t="str">
        <f>IF(AND(tblPolicies[[#This Row],[Earthquake]]="Y", tblPolicies[[#This Row],[Flood]]="Y"), "High", "Low")</f>
        <v>Low</v>
      </c>
      <c r="K141" s="4">
        <f>YEAR(tblPolicies[[#This Row],[Event occurred]])</f>
        <v>2021</v>
      </c>
      <c r="L141" s="4">
        <f>MONTH(tblPolicies[[#This Row],[Event occurred]])</f>
        <v>4</v>
      </c>
      <c r="M141" s="3"/>
      <c r="N141" s="7"/>
      <c r="O141" s="4"/>
      <c r="P141" s="4"/>
      <c r="Q141" s="4"/>
      <c r="R141" s="8"/>
      <c r="S141" s="4"/>
      <c r="T141" s="5"/>
      <c r="U141" s="4"/>
      <c r="V141" s="4"/>
      <c r="W141" s="4"/>
    </row>
    <row r="142" spans="1:23" x14ac:dyDescent="0.3">
      <c r="A142" s="3" t="s">
        <v>201</v>
      </c>
      <c r="B142" s="7">
        <v>44302</v>
      </c>
      <c r="C142" s="4" t="s">
        <v>11</v>
      </c>
      <c r="D142" s="4" t="s">
        <v>23</v>
      </c>
      <c r="E142" s="4" t="s">
        <v>2</v>
      </c>
      <c r="F142" s="8">
        <v>4193603</v>
      </c>
      <c r="G142" s="4" t="s">
        <v>40</v>
      </c>
      <c r="H142" s="4" t="s">
        <v>14</v>
      </c>
      <c r="I142" s="4" t="s">
        <v>41</v>
      </c>
      <c r="J142" s="4" t="str">
        <f>IF(AND(tblPolicies[[#This Row],[Earthquake]]="Y", tblPolicies[[#This Row],[Flood]]="Y"), "High", "Low")</f>
        <v>Low</v>
      </c>
      <c r="K142" s="4">
        <f>YEAR(tblPolicies[[#This Row],[Event occurred]])</f>
        <v>2021</v>
      </c>
      <c r="L142" s="4">
        <f>MONTH(tblPolicies[[#This Row],[Event occurred]])</f>
        <v>4</v>
      </c>
      <c r="M142" s="3"/>
      <c r="N142" s="7"/>
      <c r="O142" s="4"/>
      <c r="P142" s="4"/>
      <c r="Q142" s="4"/>
      <c r="R142" s="8"/>
      <c r="S142" s="4"/>
      <c r="T142" s="4"/>
      <c r="U142" s="4"/>
      <c r="V142" s="4"/>
      <c r="W142" s="4"/>
    </row>
    <row r="143" spans="1:23" x14ac:dyDescent="0.3">
      <c r="A143" s="3" t="s">
        <v>228</v>
      </c>
      <c r="B143" s="7">
        <v>44303</v>
      </c>
      <c r="C143" s="4" t="s">
        <v>25</v>
      </c>
      <c r="D143" s="4" t="s">
        <v>17</v>
      </c>
      <c r="E143" s="4" t="s">
        <v>3</v>
      </c>
      <c r="F143" s="8">
        <v>3725520</v>
      </c>
      <c r="G143" s="4" t="s">
        <v>40</v>
      </c>
      <c r="H143" s="4" t="s">
        <v>41</v>
      </c>
      <c r="I143" s="4" t="s">
        <v>41</v>
      </c>
      <c r="J143" s="4" t="str">
        <f>IF(AND(tblPolicies[[#This Row],[Earthquake]]="Y", tblPolicies[[#This Row],[Flood]]="Y"), "High", "Low")</f>
        <v>Low</v>
      </c>
      <c r="K143" s="4">
        <f>YEAR(tblPolicies[[#This Row],[Event occurred]])</f>
        <v>2021</v>
      </c>
      <c r="L143" s="4">
        <f>MONTH(tblPolicies[[#This Row],[Event occurred]])</f>
        <v>4</v>
      </c>
      <c r="M143" s="3"/>
      <c r="N143" s="7"/>
      <c r="O143" s="4"/>
      <c r="P143" s="4"/>
      <c r="Q143" s="4"/>
      <c r="R143" s="8"/>
      <c r="S143" s="4"/>
      <c r="T143" s="5"/>
      <c r="U143" s="4"/>
      <c r="V143" s="4"/>
      <c r="W143" s="4"/>
    </row>
    <row r="144" spans="1:23" x14ac:dyDescent="0.3">
      <c r="A144" s="3" t="s">
        <v>140</v>
      </c>
      <c r="B144" s="7">
        <v>44303</v>
      </c>
      <c r="C144" s="4" t="s">
        <v>11</v>
      </c>
      <c r="D144" s="4" t="s">
        <v>12</v>
      </c>
      <c r="E144" s="4" t="s">
        <v>2</v>
      </c>
      <c r="F144" s="8">
        <v>7394300</v>
      </c>
      <c r="G144" s="5" t="s">
        <v>13</v>
      </c>
      <c r="H144" s="4" t="s">
        <v>14</v>
      </c>
      <c r="I144" s="4" t="s">
        <v>14</v>
      </c>
      <c r="J144" s="4" t="str">
        <f>IF(AND(tblPolicies[[#This Row],[Earthquake]]="Y", tblPolicies[[#This Row],[Flood]]="Y"), "High", "Low")</f>
        <v>High</v>
      </c>
      <c r="K144" s="4">
        <f>YEAR(tblPolicies[[#This Row],[Event occurred]])</f>
        <v>2021</v>
      </c>
      <c r="L144" s="4">
        <f>MONTH(tblPolicies[[#This Row],[Event occurred]])</f>
        <v>4</v>
      </c>
      <c r="M144" s="3"/>
      <c r="N144" s="7"/>
      <c r="O144" s="4"/>
      <c r="P144" s="4"/>
      <c r="Q144" s="4"/>
      <c r="R144" s="8"/>
      <c r="S144" s="4"/>
      <c r="T144" s="5"/>
      <c r="U144" s="4"/>
      <c r="V144" s="4"/>
      <c r="W144" s="4"/>
    </row>
    <row r="145" spans="1:23" x14ac:dyDescent="0.3">
      <c r="A145" s="3" t="s">
        <v>310</v>
      </c>
      <c r="B145" s="7">
        <v>44303</v>
      </c>
      <c r="C145" s="4" t="s">
        <v>11</v>
      </c>
      <c r="D145" s="4" t="s">
        <v>12</v>
      </c>
      <c r="E145" s="4" t="s">
        <v>2</v>
      </c>
      <c r="F145" s="8">
        <v>2402500</v>
      </c>
      <c r="G145" s="5" t="s">
        <v>13</v>
      </c>
      <c r="H145" s="4" t="s">
        <v>14</v>
      </c>
      <c r="I145" s="4" t="s">
        <v>14</v>
      </c>
      <c r="J145" s="4" t="str">
        <f>IF(AND(tblPolicies[[#This Row],[Earthquake]]="Y", tblPolicies[[#This Row],[Flood]]="Y"), "High", "Low")</f>
        <v>High</v>
      </c>
      <c r="K145" s="4">
        <f>YEAR(tblPolicies[[#This Row],[Event occurred]])</f>
        <v>2021</v>
      </c>
      <c r="L145" s="4">
        <f>MONTH(tblPolicies[[#This Row],[Event occurred]])</f>
        <v>4</v>
      </c>
      <c r="M145" s="3"/>
      <c r="N145" s="7"/>
      <c r="O145" s="4"/>
      <c r="P145" s="4"/>
      <c r="Q145" s="4"/>
      <c r="R145" s="8"/>
      <c r="S145" s="4"/>
      <c r="T145" s="4"/>
      <c r="U145" s="4"/>
      <c r="V145" s="4"/>
      <c r="W145" s="4"/>
    </row>
    <row r="146" spans="1:23" x14ac:dyDescent="0.3">
      <c r="A146" s="3" t="s">
        <v>403</v>
      </c>
      <c r="B146" s="7">
        <v>44303</v>
      </c>
      <c r="C146" s="4" t="s">
        <v>11</v>
      </c>
      <c r="D146" s="4" t="s">
        <v>23</v>
      </c>
      <c r="E146" s="4" t="s">
        <v>2</v>
      </c>
      <c r="F146" s="8">
        <v>1693000</v>
      </c>
      <c r="G146" s="4" t="s">
        <v>40</v>
      </c>
      <c r="H146" s="4" t="s">
        <v>14</v>
      </c>
      <c r="I146" s="4" t="s">
        <v>41</v>
      </c>
      <c r="J146" s="4" t="str">
        <f>IF(AND(tblPolicies[[#This Row],[Earthquake]]="Y", tblPolicies[[#This Row],[Flood]]="Y"), "High", "Low")</f>
        <v>Low</v>
      </c>
      <c r="K146" s="4">
        <f>YEAR(tblPolicies[[#This Row],[Event occurred]])</f>
        <v>2021</v>
      </c>
      <c r="L146" s="4">
        <f>MONTH(tblPolicies[[#This Row],[Event occurred]])</f>
        <v>4</v>
      </c>
      <c r="M146" s="3"/>
      <c r="N146" s="7"/>
      <c r="O146" s="4"/>
      <c r="P146" s="4"/>
      <c r="Q146" s="4"/>
      <c r="R146" s="8"/>
      <c r="S146" s="4"/>
      <c r="T146" s="5"/>
      <c r="U146" s="4"/>
      <c r="V146" s="4"/>
      <c r="W146" s="4"/>
    </row>
    <row r="147" spans="1:23" x14ac:dyDescent="0.3">
      <c r="A147" s="3" t="s">
        <v>110</v>
      </c>
      <c r="B147" s="7">
        <v>44304</v>
      </c>
      <c r="C147" s="4" t="s">
        <v>11</v>
      </c>
      <c r="D147" s="4" t="s">
        <v>23</v>
      </c>
      <c r="E147" s="4" t="s">
        <v>2</v>
      </c>
      <c r="F147" s="8">
        <v>9148076</v>
      </c>
      <c r="G147" s="4" t="s">
        <v>21</v>
      </c>
      <c r="H147" s="4" t="s">
        <v>14</v>
      </c>
      <c r="I147" s="4" t="s">
        <v>14</v>
      </c>
      <c r="J147" s="4" t="str">
        <f>IF(AND(tblPolicies[[#This Row],[Earthquake]]="Y", tblPolicies[[#This Row],[Flood]]="Y"), "High", "Low")</f>
        <v>High</v>
      </c>
      <c r="K147" s="4">
        <f>YEAR(tblPolicies[[#This Row],[Event occurred]])</f>
        <v>2021</v>
      </c>
      <c r="L147" s="4">
        <f>MONTH(tblPolicies[[#This Row],[Event occurred]])</f>
        <v>4</v>
      </c>
      <c r="M147" s="3"/>
      <c r="N147" s="7"/>
      <c r="O147" s="4"/>
      <c r="P147" s="4"/>
      <c r="Q147" s="4"/>
      <c r="R147" s="8"/>
      <c r="S147" s="4"/>
      <c r="T147" s="5"/>
      <c r="U147" s="4"/>
      <c r="V147" s="4"/>
      <c r="W147" s="4"/>
    </row>
    <row r="148" spans="1:23" x14ac:dyDescent="0.3">
      <c r="A148" s="3" t="s">
        <v>215</v>
      </c>
      <c r="B148" s="7">
        <v>44304</v>
      </c>
      <c r="C148" s="4" t="s">
        <v>11</v>
      </c>
      <c r="D148" s="4" t="s">
        <v>23</v>
      </c>
      <c r="E148" s="4" t="s">
        <v>2</v>
      </c>
      <c r="F148" s="8">
        <v>3950000</v>
      </c>
      <c r="G148" s="5" t="s">
        <v>13</v>
      </c>
      <c r="H148" s="4" t="s">
        <v>14</v>
      </c>
      <c r="I148" s="4" t="s">
        <v>14</v>
      </c>
      <c r="J148" s="4" t="str">
        <f>IF(AND(tblPolicies[[#This Row],[Earthquake]]="Y", tblPolicies[[#This Row],[Flood]]="Y"), "High", "Low")</f>
        <v>High</v>
      </c>
      <c r="K148" s="4">
        <f>YEAR(tblPolicies[[#This Row],[Event occurred]])</f>
        <v>2021</v>
      </c>
      <c r="L148" s="4">
        <f>MONTH(tblPolicies[[#This Row],[Event occurred]])</f>
        <v>4</v>
      </c>
      <c r="M148" s="3"/>
      <c r="N148" s="7"/>
      <c r="O148" s="4"/>
      <c r="P148" s="4"/>
      <c r="Q148" s="4"/>
      <c r="R148" s="8"/>
      <c r="S148" s="4"/>
      <c r="T148" s="5"/>
      <c r="U148" s="4"/>
      <c r="V148" s="4"/>
      <c r="W148" s="4"/>
    </row>
    <row r="149" spans="1:23" x14ac:dyDescent="0.3">
      <c r="A149" s="3" t="s">
        <v>62</v>
      </c>
      <c r="B149" s="7">
        <v>44304</v>
      </c>
      <c r="C149" s="4" t="s">
        <v>11</v>
      </c>
      <c r="D149" s="4" t="s">
        <v>23</v>
      </c>
      <c r="E149" s="4" t="s">
        <v>2</v>
      </c>
      <c r="F149" s="8">
        <v>14183900</v>
      </c>
      <c r="G149" s="5" t="s">
        <v>13</v>
      </c>
      <c r="H149" s="4" t="s">
        <v>14</v>
      </c>
      <c r="I149" s="4" t="s">
        <v>14</v>
      </c>
      <c r="J149" s="4" t="str">
        <f>IF(AND(tblPolicies[[#This Row],[Earthquake]]="Y", tblPolicies[[#This Row],[Flood]]="Y"), "High", "Low")</f>
        <v>High</v>
      </c>
      <c r="K149" s="4">
        <f>YEAR(tblPolicies[[#This Row],[Event occurred]])</f>
        <v>2021</v>
      </c>
      <c r="L149" s="4">
        <f>MONTH(tblPolicies[[#This Row],[Event occurred]])</f>
        <v>4</v>
      </c>
      <c r="M149" s="3"/>
      <c r="N149" s="7"/>
      <c r="O149" s="4"/>
      <c r="P149" s="4"/>
      <c r="Q149" s="4"/>
      <c r="R149" s="8"/>
      <c r="S149" s="4"/>
      <c r="T149" s="4"/>
      <c r="U149" s="4"/>
      <c r="V149" s="4"/>
      <c r="W149" s="4"/>
    </row>
    <row r="150" spans="1:23" x14ac:dyDescent="0.3">
      <c r="A150" s="3" t="s">
        <v>24</v>
      </c>
      <c r="B150" s="7">
        <v>44307</v>
      </c>
      <c r="C150" s="4" t="s">
        <v>11</v>
      </c>
      <c r="D150" s="4" t="s">
        <v>17</v>
      </c>
      <c r="E150" s="4" t="s">
        <v>3</v>
      </c>
      <c r="F150" s="8">
        <v>35245000</v>
      </c>
      <c r="G150" s="5" t="s">
        <v>13</v>
      </c>
      <c r="H150" s="4" t="s">
        <v>14</v>
      </c>
      <c r="I150" s="4" t="s">
        <v>14</v>
      </c>
      <c r="J150" s="4" t="str">
        <f>IF(AND(tblPolicies[[#This Row],[Earthquake]]="Y", tblPolicies[[#This Row],[Flood]]="Y"), "High", "Low")</f>
        <v>High</v>
      </c>
      <c r="K150" s="4">
        <f>YEAR(tblPolicies[[#This Row],[Event occurred]])</f>
        <v>2021</v>
      </c>
      <c r="L150" s="4">
        <f>MONTH(tblPolicies[[#This Row],[Event occurred]])</f>
        <v>4</v>
      </c>
      <c r="M150" s="3"/>
      <c r="N150" s="7"/>
      <c r="O150" s="4"/>
      <c r="P150" s="4"/>
      <c r="Q150" s="4"/>
      <c r="R150" s="8"/>
      <c r="S150" s="4"/>
      <c r="T150" s="5"/>
      <c r="U150" s="4"/>
      <c r="V150" s="4"/>
      <c r="W150" s="4"/>
    </row>
    <row r="151" spans="1:23" x14ac:dyDescent="0.3">
      <c r="A151" s="3" t="s">
        <v>514</v>
      </c>
      <c r="B151" s="7">
        <v>44308</v>
      </c>
      <c r="C151" s="4" t="s">
        <v>11</v>
      </c>
      <c r="D151" s="4" t="s">
        <v>17</v>
      </c>
      <c r="E151" s="4" t="s">
        <v>3</v>
      </c>
      <c r="F151" s="8">
        <v>294700</v>
      </c>
      <c r="G151" s="5" t="s">
        <v>15</v>
      </c>
      <c r="H151" s="4" t="s">
        <v>41</v>
      </c>
      <c r="I151" s="4" t="s">
        <v>41</v>
      </c>
      <c r="J151" s="4" t="str">
        <f>IF(AND(tblPolicies[[#This Row],[Earthquake]]="Y", tblPolicies[[#This Row],[Flood]]="Y"), "High", "Low")</f>
        <v>Low</v>
      </c>
      <c r="K151" s="4">
        <f>YEAR(tblPolicies[[#This Row],[Event occurred]])</f>
        <v>2021</v>
      </c>
      <c r="L151" s="4">
        <f>MONTH(tblPolicies[[#This Row],[Event occurred]])</f>
        <v>4</v>
      </c>
      <c r="M151" s="3"/>
      <c r="N151" s="7"/>
      <c r="O151" s="4"/>
      <c r="P151" s="4"/>
      <c r="Q151" s="4"/>
      <c r="R151" s="8"/>
      <c r="S151" s="4"/>
      <c r="T151" s="5"/>
      <c r="U151" s="4"/>
      <c r="V151" s="4"/>
      <c r="W151" s="4"/>
    </row>
    <row r="152" spans="1:23" x14ac:dyDescent="0.3">
      <c r="A152" s="3" t="s">
        <v>192</v>
      </c>
      <c r="B152" s="7">
        <v>44311</v>
      </c>
      <c r="C152" s="4" t="s">
        <v>11</v>
      </c>
      <c r="D152" s="4" t="s">
        <v>125</v>
      </c>
      <c r="E152" s="4" t="s">
        <v>5</v>
      </c>
      <c r="F152" s="8">
        <v>4488000</v>
      </c>
      <c r="G152" s="5" t="s">
        <v>13</v>
      </c>
      <c r="H152" s="4" t="s">
        <v>41</v>
      </c>
      <c r="I152" s="4" t="s">
        <v>41</v>
      </c>
      <c r="J152" s="4" t="str">
        <f>IF(AND(tblPolicies[[#This Row],[Earthquake]]="Y", tblPolicies[[#This Row],[Flood]]="Y"), "High", "Low")</f>
        <v>Low</v>
      </c>
      <c r="K152" s="4">
        <f>YEAR(tblPolicies[[#This Row],[Event occurred]])</f>
        <v>2021</v>
      </c>
      <c r="L152" s="4">
        <f>MONTH(tblPolicies[[#This Row],[Event occurred]])</f>
        <v>4</v>
      </c>
      <c r="M152" s="3"/>
      <c r="N152" s="7"/>
      <c r="O152" s="4"/>
      <c r="P152" s="4"/>
      <c r="Q152" s="4"/>
      <c r="R152" s="8"/>
      <c r="S152" s="4"/>
      <c r="T152" s="5"/>
      <c r="U152" s="4"/>
      <c r="V152" s="4"/>
      <c r="W152" s="4"/>
    </row>
    <row r="153" spans="1:23" x14ac:dyDescent="0.3">
      <c r="A153" s="3" t="s">
        <v>414</v>
      </c>
      <c r="B153" s="7">
        <v>44311</v>
      </c>
      <c r="C153" s="4" t="s">
        <v>11</v>
      </c>
      <c r="D153" s="4" t="s">
        <v>23</v>
      </c>
      <c r="E153" s="4" t="s">
        <v>2</v>
      </c>
      <c r="F153" s="8">
        <v>1595500</v>
      </c>
      <c r="G153" s="5" t="s">
        <v>15</v>
      </c>
      <c r="H153" s="4" t="s">
        <v>14</v>
      </c>
      <c r="I153" s="4" t="s">
        <v>14</v>
      </c>
      <c r="J153" s="4" t="str">
        <f>IF(AND(tblPolicies[[#This Row],[Earthquake]]="Y", tblPolicies[[#This Row],[Flood]]="Y"), "High", "Low")</f>
        <v>High</v>
      </c>
      <c r="K153" s="4">
        <f>YEAR(tblPolicies[[#This Row],[Event occurred]])</f>
        <v>2021</v>
      </c>
      <c r="L153" s="4">
        <f>MONTH(tblPolicies[[#This Row],[Event occurred]])</f>
        <v>4</v>
      </c>
      <c r="M153" s="3"/>
      <c r="N153" s="7"/>
      <c r="O153" s="4"/>
      <c r="P153" s="4"/>
      <c r="Q153" s="4"/>
      <c r="R153" s="8"/>
      <c r="S153" s="4"/>
      <c r="T153" s="4"/>
      <c r="U153" s="4"/>
      <c r="V153" s="4"/>
      <c r="W153" s="4"/>
    </row>
    <row r="154" spans="1:23" x14ac:dyDescent="0.3">
      <c r="A154" s="3" t="s">
        <v>502</v>
      </c>
      <c r="B154" s="7">
        <v>44311</v>
      </c>
      <c r="C154" s="4" t="s">
        <v>11</v>
      </c>
      <c r="D154" s="4" t="s">
        <v>26</v>
      </c>
      <c r="E154" s="4" t="s">
        <v>5</v>
      </c>
      <c r="F154" s="8">
        <v>394220</v>
      </c>
      <c r="G154" s="4" t="s">
        <v>32</v>
      </c>
      <c r="H154" s="4" t="s">
        <v>41</v>
      </c>
      <c r="I154" s="4" t="s">
        <v>41</v>
      </c>
      <c r="J154" s="4" t="str">
        <f>IF(AND(tblPolicies[[#This Row],[Earthquake]]="Y", tblPolicies[[#This Row],[Flood]]="Y"), "High", "Low")</f>
        <v>Low</v>
      </c>
      <c r="K154" s="4">
        <f>YEAR(tblPolicies[[#This Row],[Event occurred]])</f>
        <v>2021</v>
      </c>
      <c r="L154" s="4">
        <f>MONTH(tblPolicies[[#This Row],[Event occurred]])</f>
        <v>4</v>
      </c>
      <c r="M154" s="3"/>
      <c r="N154" s="7"/>
      <c r="O154" s="4"/>
      <c r="P154" s="4"/>
      <c r="Q154" s="4"/>
      <c r="R154" s="8"/>
      <c r="S154" s="4"/>
      <c r="T154" s="5"/>
      <c r="U154" s="4"/>
      <c r="V154" s="4"/>
      <c r="W154" s="4"/>
    </row>
    <row r="155" spans="1:23" x14ac:dyDescent="0.3">
      <c r="A155" s="3" t="s">
        <v>478</v>
      </c>
      <c r="B155" s="7">
        <v>44311</v>
      </c>
      <c r="C155" s="4" t="s">
        <v>11</v>
      </c>
      <c r="D155" s="4" t="s">
        <v>17</v>
      </c>
      <c r="E155" s="4" t="s">
        <v>3</v>
      </c>
      <c r="F155" s="8">
        <v>723900</v>
      </c>
      <c r="G155" s="5" t="s">
        <v>15</v>
      </c>
      <c r="H155" s="4" t="s">
        <v>14</v>
      </c>
      <c r="I155" s="4" t="s">
        <v>14</v>
      </c>
      <c r="J155" s="4" t="str">
        <f>IF(AND(tblPolicies[[#This Row],[Earthquake]]="Y", tblPolicies[[#This Row],[Flood]]="Y"), "High", "Low")</f>
        <v>High</v>
      </c>
      <c r="K155" s="4">
        <f>YEAR(tblPolicies[[#This Row],[Event occurred]])</f>
        <v>2021</v>
      </c>
      <c r="L155" s="4">
        <f>MONTH(tblPolicies[[#This Row],[Event occurred]])</f>
        <v>4</v>
      </c>
      <c r="M155" s="3"/>
      <c r="N155" s="7"/>
      <c r="O155" s="4"/>
      <c r="P155" s="4"/>
      <c r="Q155" s="4"/>
      <c r="R155" s="8"/>
      <c r="S155" s="4"/>
      <c r="T155" s="5"/>
      <c r="U155" s="4"/>
      <c r="V155" s="4"/>
      <c r="W155" s="4"/>
    </row>
    <row r="156" spans="1:23" x14ac:dyDescent="0.3">
      <c r="A156" s="3" t="s">
        <v>357</v>
      </c>
      <c r="B156" s="7">
        <v>44311</v>
      </c>
      <c r="C156" s="4" t="s">
        <v>25</v>
      </c>
      <c r="D156" s="4" t="s">
        <v>12</v>
      </c>
      <c r="E156" s="4" t="s">
        <v>2</v>
      </c>
      <c r="F156" s="8">
        <v>2006700</v>
      </c>
      <c r="G156" s="4" t="s">
        <v>40</v>
      </c>
      <c r="H156" s="4" t="s">
        <v>41</v>
      </c>
      <c r="I156" s="4" t="s">
        <v>41</v>
      </c>
      <c r="J156" s="4" t="str">
        <f>IF(AND(tblPolicies[[#This Row],[Earthquake]]="Y", tblPolicies[[#This Row],[Flood]]="Y"), "High", "Low")</f>
        <v>Low</v>
      </c>
      <c r="K156" s="4">
        <f>YEAR(tblPolicies[[#This Row],[Event occurred]])</f>
        <v>2021</v>
      </c>
      <c r="L156" s="4">
        <f>MONTH(tblPolicies[[#This Row],[Event occurred]])</f>
        <v>4</v>
      </c>
      <c r="M156" s="3"/>
      <c r="N156" s="7"/>
      <c r="O156" s="4"/>
      <c r="P156" s="4"/>
      <c r="Q156" s="4"/>
      <c r="R156" s="8"/>
      <c r="S156" s="4"/>
      <c r="T156" s="4"/>
      <c r="U156" s="4"/>
      <c r="V156" s="4"/>
      <c r="W156" s="4"/>
    </row>
    <row r="157" spans="1:23" x14ac:dyDescent="0.3">
      <c r="A157" s="3" t="s">
        <v>466</v>
      </c>
      <c r="B157" s="7">
        <v>44312</v>
      </c>
      <c r="C157" s="4" t="s">
        <v>11</v>
      </c>
      <c r="D157" s="4" t="s">
        <v>17</v>
      </c>
      <c r="E157" s="4" t="s">
        <v>3</v>
      </c>
      <c r="F157" s="8">
        <v>979572</v>
      </c>
      <c r="G157" s="4" t="s">
        <v>32</v>
      </c>
      <c r="H157" s="4" t="s">
        <v>41</v>
      </c>
      <c r="I157" s="4" t="s">
        <v>41</v>
      </c>
      <c r="J157" s="4" t="str">
        <f>IF(AND(tblPolicies[[#This Row],[Earthquake]]="Y", tblPolicies[[#This Row],[Flood]]="Y"), "High", "Low")</f>
        <v>Low</v>
      </c>
      <c r="K157" s="4">
        <f>YEAR(tblPolicies[[#This Row],[Event occurred]])</f>
        <v>2021</v>
      </c>
      <c r="L157" s="4">
        <f>MONTH(tblPolicies[[#This Row],[Event occurred]])</f>
        <v>4</v>
      </c>
      <c r="M157" s="3"/>
      <c r="N157" s="7"/>
      <c r="O157" s="4"/>
      <c r="P157" s="4"/>
      <c r="Q157" s="4"/>
      <c r="R157" s="8"/>
      <c r="S157" s="4"/>
      <c r="T157" s="5"/>
      <c r="U157" s="4"/>
      <c r="V157" s="4"/>
      <c r="W157" s="4"/>
    </row>
    <row r="158" spans="1:23" x14ac:dyDescent="0.3">
      <c r="A158" s="3" t="s">
        <v>174</v>
      </c>
      <c r="B158" s="7">
        <v>44313</v>
      </c>
      <c r="C158" s="4" t="s">
        <v>11</v>
      </c>
      <c r="D158" s="4" t="s">
        <v>12</v>
      </c>
      <c r="E158" s="4" t="s">
        <v>2</v>
      </c>
      <c r="F158" s="8">
        <v>5086300</v>
      </c>
      <c r="G158" s="5" t="s">
        <v>15</v>
      </c>
      <c r="H158" s="4" t="s">
        <v>14</v>
      </c>
      <c r="I158" s="4" t="s">
        <v>14</v>
      </c>
      <c r="J158" s="4" t="str">
        <f>IF(AND(tblPolicies[[#This Row],[Earthquake]]="Y", tblPolicies[[#This Row],[Flood]]="Y"), "High", "Low")</f>
        <v>High</v>
      </c>
      <c r="K158" s="4">
        <f>YEAR(tblPolicies[[#This Row],[Event occurred]])</f>
        <v>2021</v>
      </c>
      <c r="L158" s="4">
        <f>MONTH(tblPolicies[[#This Row],[Event occurred]])</f>
        <v>4</v>
      </c>
      <c r="M158" s="3"/>
      <c r="N158" s="7"/>
      <c r="O158" s="4"/>
      <c r="P158" s="4"/>
      <c r="Q158" s="4"/>
      <c r="R158" s="8"/>
      <c r="S158" s="4"/>
      <c r="T158" s="5"/>
      <c r="U158" s="4"/>
      <c r="V158" s="4"/>
      <c r="W158" s="4"/>
    </row>
    <row r="159" spans="1:23" x14ac:dyDescent="0.3">
      <c r="A159" s="3" t="s">
        <v>197</v>
      </c>
      <c r="B159" s="7">
        <v>44315</v>
      </c>
      <c r="C159" s="4" t="s">
        <v>25</v>
      </c>
      <c r="D159" s="4" t="s">
        <v>12</v>
      </c>
      <c r="E159" s="4" t="s">
        <v>2</v>
      </c>
      <c r="F159" s="8">
        <v>4353100</v>
      </c>
      <c r="G159" s="4" t="s">
        <v>40</v>
      </c>
      <c r="H159" s="4" t="s">
        <v>41</v>
      </c>
      <c r="I159" s="4" t="s">
        <v>41</v>
      </c>
      <c r="J159" s="4" t="str">
        <f>IF(AND(tblPolicies[[#This Row],[Earthquake]]="Y", tblPolicies[[#This Row],[Flood]]="Y"), "High", "Low")</f>
        <v>Low</v>
      </c>
      <c r="K159" s="4">
        <f>YEAR(tblPolicies[[#This Row],[Event occurred]])</f>
        <v>2021</v>
      </c>
      <c r="L159" s="4">
        <f>MONTH(tblPolicies[[#This Row],[Event occurred]])</f>
        <v>4</v>
      </c>
      <c r="M159" s="3"/>
      <c r="N159" s="7"/>
      <c r="O159" s="4"/>
      <c r="P159" s="4"/>
      <c r="Q159" s="4"/>
      <c r="R159" s="8"/>
      <c r="S159" s="4"/>
      <c r="T159" s="4"/>
      <c r="U159" s="4"/>
      <c r="V159" s="4"/>
      <c r="W159" s="4"/>
    </row>
    <row r="160" spans="1:23" x14ac:dyDescent="0.3">
      <c r="A160" s="3" t="s">
        <v>348</v>
      </c>
      <c r="B160" s="7">
        <v>44316</v>
      </c>
      <c r="C160" s="4" t="s">
        <v>11</v>
      </c>
      <c r="D160" s="4" t="s">
        <v>12</v>
      </c>
      <c r="E160" s="4" t="s">
        <v>2</v>
      </c>
      <c r="F160" s="8">
        <v>2056700</v>
      </c>
      <c r="G160" s="4" t="s">
        <v>115</v>
      </c>
      <c r="H160" s="4" t="s">
        <v>14</v>
      </c>
      <c r="I160" s="4" t="s">
        <v>14</v>
      </c>
      <c r="J160" s="4" t="str">
        <f>IF(AND(tblPolicies[[#This Row],[Earthquake]]="Y", tblPolicies[[#This Row],[Flood]]="Y"), "High", "Low")</f>
        <v>High</v>
      </c>
      <c r="K160" s="4">
        <f>YEAR(tblPolicies[[#This Row],[Event occurred]])</f>
        <v>2021</v>
      </c>
      <c r="L160" s="4">
        <f>MONTH(tblPolicies[[#This Row],[Event occurred]])</f>
        <v>4</v>
      </c>
      <c r="M160" s="3"/>
      <c r="N160" s="7"/>
      <c r="O160" s="4"/>
      <c r="P160" s="4"/>
      <c r="Q160" s="4"/>
      <c r="R160" s="8"/>
      <c r="S160" s="4"/>
      <c r="T160" s="5"/>
      <c r="U160" s="4"/>
      <c r="V160" s="4"/>
      <c r="W160" s="4"/>
    </row>
    <row r="161" spans="1:23" x14ac:dyDescent="0.3">
      <c r="A161" s="3" t="s">
        <v>182</v>
      </c>
      <c r="B161" s="7">
        <v>44316</v>
      </c>
      <c r="C161" s="4" t="s">
        <v>11</v>
      </c>
      <c r="D161" s="4" t="s">
        <v>30</v>
      </c>
      <c r="E161" s="4" t="s">
        <v>3</v>
      </c>
      <c r="F161" s="8">
        <v>4886675</v>
      </c>
      <c r="G161" s="5" t="s">
        <v>13</v>
      </c>
      <c r="H161" s="4" t="s">
        <v>41</v>
      </c>
      <c r="I161" s="4" t="s">
        <v>41</v>
      </c>
      <c r="J161" s="4" t="str">
        <f>IF(AND(tblPolicies[[#This Row],[Earthquake]]="Y", tblPolicies[[#This Row],[Flood]]="Y"), "High", "Low")</f>
        <v>Low</v>
      </c>
      <c r="K161" s="4">
        <f>YEAR(tblPolicies[[#This Row],[Event occurred]])</f>
        <v>2021</v>
      </c>
      <c r="L161" s="4">
        <f>MONTH(tblPolicies[[#This Row],[Event occurred]])</f>
        <v>4</v>
      </c>
      <c r="M161" s="3"/>
      <c r="N161" s="7"/>
      <c r="O161" s="4"/>
      <c r="P161" s="4"/>
      <c r="Q161" s="4"/>
      <c r="R161" s="8"/>
      <c r="S161" s="4"/>
      <c r="T161" s="5"/>
      <c r="U161" s="4"/>
      <c r="V161" s="4"/>
      <c r="W161" s="4"/>
    </row>
    <row r="162" spans="1:23" x14ac:dyDescent="0.3">
      <c r="A162" s="3" t="s">
        <v>368</v>
      </c>
      <c r="B162" s="7">
        <v>44317</v>
      </c>
      <c r="C162" s="4" t="s">
        <v>25</v>
      </c>
      <c r="D162" s="4" t="s">
        <v>12</v>
      </c>
      <c r="E162" s="4" t="s">
        <v>2</v>
      </c>
      <c r="F162" s="8">
        <v>1973200</v>
      </c>
      <c r="G162" s="4" t="s">
        <v>40</v>
      </c>
      <c r="H162" s="4" t="s">
        <v>41</v>
      </c>
      <c r="I162" s="4" t="s">
        <v>41</v>
      </c>
      <c r="J162" s="4" t="str">
        <f>IF(AND(tblPolicies[[#This Row],[Earthquake]]="Y", tblPolicies[[#This Row],[Flood]]="Y"), "High", "Low")</f>
        <v>Low</v>
      </c>
      <c r="K162" s="4">
        <f>YEAR(tblPolicies[[#This Row],[Event occurred]])</f>
        <v>2021</v>
      </c>
      <c r="L162" s="4">
        <f>MONTH(tblPolicies[[#This Row],[Event occurred]])</f>
        <v>5</v>
      </c>
      <c r="M162" s="3"/>
      <c r="N162" s="7"/>
      <c r="O162" s="4"/>
      <c r="P162" s="4"/>
      <c r="Q162" s="4"/>
      <c r="R162" s="8"/>
      <c r="S162" s="4"/>
      <c r="T162" s="4"/>
      <c r="U162" s="4"/>
      <c r="V162" s="4"/>
      <c r="W162" s="4"/>
    </row>
    <row r="163" spans="1:23" x14ac:dyDescent="0.3">
      <c r="A163" s="3" t="s">
        <v>202</v>
      </c>
      <c r="B163" s="7">
        <v>44318</v>
      </c>
      <c r="C163" s="4" t="s">
        <v>11</v>
      </c>
      <c r="D163" s="4" t="s">
        <v>12</v>
      </c>
      <c r="E163" s="4" t="s">
        <v>2</v>
      </c>
      <c r="F163" s="8">
        <v>4156000</v>
      </c>
      <c r="G163" s="4" t="s">
        <v>87</v>
      </c>
      <c r="H163" s="4" t="s">
        <v>14</v>
      </c>
      <c r="I163" s="4" t="s">
        <v>14</v>
      </c>
      <c r="J163" s="4" t="str">
        <f>IF(AND(tblPolicies[[#This Row],[Earthquake]]="Y", tblPolicies[[#This Row],[Flood]]="Y"), "High", "Low")</f>
        <v>High</v>
      </c>
      <c r="K163" s="4">
        <f>YEAR(tblPolicies[[#This Row],[Event occurred]])</f>
        <v>2021</v>
      </c>
      <c r="L163" s="4">
        <f>MONTH(tblPolicies[[#This Row],[Event occurred]])</f>
        <v>5</v>
      </c>
      <c r="M163" s="3"/>
      <c r="N163" s="7"/>
      <c r="O163" s="4"/>
      <c r="P163" s="4"/>
      <c r="Q163" s="4"/>
      <c r="R163" s="8"/>
      <c r="S163" s="4"/>
      <c r="T163" s="5"/>
      <c r="U163" s="4"/>
      <c r="V163" s="4"/>
      <c r="W163" s="4"/>
    </row>
    <row r="164" spans="1:23" x14ac:dyDescent="0.3">
      <c r="A164" s="3" t="s">
        <v>464</v>
      </c>
      <c r="B164" s="7">
        <v>44318</v>
      </c>
      <c r="C164" s="4" t="s">
        <v>11</v>
      </c>
      <c r="D164" s="4" t="s">
        <v>23</v>
      </c>
      <c r="E164" s="4" t="s">
        <v>2</v>
      </c>
      <c r="F164" s="8">
        <v>1045000</v>
      </c>
      <c r="G164" s="5" t="s">
        <v>13</v>
      </c>
      <c r="H164" s="4" t="s">
        <v>14</v>
      </c>
      <c r="I164" s="4" t="s">
        <v>41</v>
      </c>
      <c r="J164" s="4" t="str">
        <f>IF(AND(tblPolicies[[#This Row],[Earthquake]]="Y", tblPolicies[[#This Row],[Flood]]="Y"), "High", "Low")</f>
        <v>Low</v>
      </c>
      <c r="K164" s="4">
        <f>YEAR(tblPolicies[[#This Row],[Event occurred]])</f>
        <v>2021</v>
      </c>
      <c r="L164" s="4">
        <f>MONTH(tblPolicies[[#This Row],[Event occurred]])</f>
        <v>5</v>
      </c>
      <c r="M164" s="3"/>
      <c r="N164" s="7"/>
      <c r="O164" s="4"/>
      <c r="P164" s="4"/>
      <c r="Q164" s="4"/>
      <c r="R164" s="8"/>
      <c r="S164" s="4"/>
      <c r="T164" s="5"/>
      <c r="U164" s="4"/>
      <c r="V164" s="4"/>
      <c r="W164" s="4"/>
    </row>
    <row r="165" spans="1:23" x14ac:dyDescent="0.3">
      <c r="A165" s="3" t="s">
        <v>473</v>
      </c>
      <c r="B165" s="7">
        <v>44319</v>
      </c>
      <c r="C165" s="4" t="s">
        <v>11</v>
      </c>
      <c r="D165" s="4" t="s">
        <v>12</v>
      </c>
      <c r="E165" s="4" t="s">
        <v>2</v>
      </c>
      <c r="F165" s="8">
        <v>800000</v>
      </c>
      <c r="G165" s="4" t="s">
        <v>10</v>
      </c>
      <c r="H165" s="4" t="s">
        <v>41</v>
      </c>
      <c r="I165" s="4" t="s">
        <v>41</v>
      </c>
      <c r="J165" s="4" t="str">
        <f>IF(AND(tblPolicies[[#This Row],[Earthquake]]="Y", tblPolicies[[#This Row],[Flood]]="Y"), "High", "Low")</f>
        <v>Low</v>
      </c>
      <c r="K165" s="4">
        <f>YEAR(tblPolicies[[#This Row],[Event occurred]])</f>
        <v>2021</v>
      </c>
      <c r="L165" s="4">
        <f>MONTH(tblPolicies[[#This Row],[Event occurred]])</f>
        <v>5</v>
      </c>
      <c r="M165" s="3"/>
      <c r="N165" s="7"/>
      <c r="O165" s="4"/>
      <c r="P165" s="4"/>
      <c r="Q165" s="4"/>
      <c r="R165" s="8"/>
      <c r="S165" s="4"/>
      <c r="T165" s="5"/>
      <c r="U165" s="4"/>
      <c r="V165" s="4"/>
      <c r="W165" s="4"/>
    </row>
    <row r="166" spans="1:23" x14ac:dyDescent="0.3">
      <c r="A166" s="3" t="s">
        <v>193</v>
      </c>
      <c r="B166" s="7">
        <v>44319</v>
      </c>
      <c r="C166" s="4" t="s">
        <v>11</v>
      </c>
      <c r="D166" s="4" t="s">
        <v>23</v>
      </c>
      <c r="E166" s="4" t="s">
        <v>2</v>
      </c>
      <c r="F166" s="8">
        <v>4483000</v>
      </c>
      <c r="G166" s="5" t="s">
        <v>15</v>
      </c>
      <c r="H166" s="4" t="s">
        <v>14</v>
      </c>
      <c r="I166" s="4" t="s">
        <v>14</v>
      </c>
      <c r="J166" s="4" t="str">
        <f>IF(AND(tblPolicies[[#This Row],[Earthquake]]="Y", tblPolicies[[#This Row],[Flood]]="Y"), "High", "Low")</f>
        <v>High</v>
      </c>
      <c r="K166" s="4">
        <f>YEAR(tblPolicies[[#This Row],[Event occurred]])</f>
        <v>2021</v>
      </c>
      <c r="L166" s="4">
        <f>MONTH(tblPolicies[[#This Row],[Event occurred]])</f>
        <v>5</v>
      </c>
      <c r="M166" s="3"/>
      <c r="N166" s="7"/>
      <c r="O166" s="4"/>
      <c r="P166" s="4"/>
      <c r="Q166" s="4"/>
      <c r="R166" s="8"/>
      <c r="S166" s="4"/>
      <c r="T166" s="5"/>
      <c r="U166" s="4"/>
      <c r="V166" s="4"/>
      <c r="W166" s="4"/>
    </row>
    <row r="167" spans="1:23" x14ac:dyDescent="0.3">
      <c r="A167" s="3" t="s">
        <v>254</v>
      </c>
      <c r="B167" s="7">
        <v>44320</v>
      </c>
      <c r="C167" s="4" t="s">
        <v>25</v>
      </c>
      <c r="D167" s="4" t="s">
        <v>12</v>
      </c>
      <c r="E167" s="4" t="s">
        <v>2</v>
      </c>
      <c r="F167" s="8">
        <v>3074775</v>
      </c>
      <c r="G167" s="4" t="s">
        <v>40</v>
      </c>
      <c r="H167" s="4" t="s">
        <v>41</v>
      </c>
      <c r="I167" s="4" t="s">
        <v>41</v>
      </c>
      <c r="J167" s="4" t="str">
        <f>IF(AND(tblPolicies[[#This Row],[Earthquake]]="Y", tblPolicies[[#This Row],[Flood]]="Y"), "High", "Low")</f>
        <v>Low</v>
      </c>
      <c r="K167" s="4">
        <f>YEAR(tblPolicies[[#This Row],[Event occurred]])</f>
        <v>2021</v>
      </c>
      <c r="L167" s="4">
        <f>MONTH(tblPolicies[[#This Row],[Event occurred]])</f>
        <v>5</v>
      </c>
      <c r="M167" s="3"/>
      <c r="N167" s="7"/>
      <c r="O167" s="4"/>
      <c r="P167" s="4"/>
      <c r="Q167" s="4"/>
      <c r="R167" s="8"/>
      <c r="S167" s="4"/>
      <c r="T167" s="4"/>
      <c r="U167" s="4"/>
      <c r="V167" s="4"/>
      <c r="W167" s="4"/>
    </row>
    <row r="168" spans="1:23" x14ac:dyDescent="0.3">
      <c r="A168" s="3" t="s">
        <v>384</v>
      </c>
      <c r="B168" s="7">
        <v>44322</v>
      </c>
      <c r="C168" s="4" t="s">
        <v>11</v>
      </c>
      <c r="D168" s="4" t="s">
        <v>266</v>
      </c>
      <c r="E168" s="4" t="s">
        <v>3</v>
      </c>
      <c r="F168" s="8">
        <v>1834200</v>
      </c>
      <c r="G168" s="4" t="s">
        <v>87</v>
      </c>
      <c r="H168" s="4" t="s">
        <v>14</v>
      </c>
      <c r="I168" s="4" t="s">
        <v>14</v>
      </c>
      <c r="J168" s="4" t="str">
        <f>IF(AND(tblPolicies[[#This Row],[Earthquake]]="Y", tblPolicies[[#This Row],[Flood]]="Y"), "High", "Low")</f>
        <v>High</v>
      </c>
      <c r="K168" s="4">
        <f>YEAR(tblPolicies[[#This Row],[Event occurred]])</f>
        <v>2021</v>
      </c>
      <c r="L168" s="4">
        <f>MONTH(tblPolicies[[#This Row],[Event occurred]])</f>
        <v>5</v>
      </c>
      <c r="M168" s="3"/>
      <c r="N168" s="7"/>
      <c r="O168" s="4"/>
      <c r="P168" s="4"/>
      <c r="Q168" s="4"/>
      <c r="R168" s="8"/>
      <c r="S168" s="4"/>
      <c r="T168" s="5"/>
      <c r="U168" s="4"/>
      <c r="V168" s="4"/>
      <c r="W168" s="4"/>
    </row>
    <row r="169" spans="1:23" x14ac:dyDescent="0.3">
      <c r="A169" s="3" t="s">
        <v>71</v>
      </c>
      <c r="B169" s="7">
        <v>44322</v>
      </c>
      <c r="C169" s="4" t="s">
        <v>11</v>
      </c>
      <c r="D169" s="4" t="s">
        <v>12</v>
      </c>
      <c r="E169" s="4" t="s">
        <v>2</v>
      </c>
      <c r="F169" s="8">
        <v>13370000</v>
      </c>
      <c r="G169" s="5" t="s">
        <v>13</v>
      </c>
      <c r="H169" s="4" t="s">
        <v>14</v>
      </c>
      <c r="I169" s="4" t="s">
        <v>14</v>
      </c>
      <c r="J169" s="4" t="str">
        <f>IF(AND(tblPolicies[[#This Row],[Earthquake]]="Y", tblPolicies[[#This Row],[Flood]]="Y"), "High", "Low")</f>
        <v>High</v>
      </c>
      <c r="K169" s="4">
        <f>YEAR(tblPolicies[[#This Row],[Event occurred]])</f>
        <v>2021</v>
      </c>
      <c r="L169" s="4">
        <f>MONTH(tblPolicies[[#This Row],[Event occurred]])</f>
        <v>5</v>
      </c>
      <c r="M169" s="3"/>
      <c r="N169" s="7"/>
      <c r="O169" s="4"/>
      <c r="P169" s="4"/>
      <c r="Q169" s="4"/>
      <c r="R169" s="8"/>
      <c r="S169" s="4"/>
      <c r="T169" s="5"/>
      <c r="U169" s="4"/>
      <c r="V169" s="4"/>
      <c r="W169" s="4"/>
    </row>
    <row r="170" spans="1:23" x14ac:dyDescent="0.3">
      <c r="A170" s="3" t="s">
        <v>60</v>
      </c>
      <c r="B170" s="7">
        <v>44322</v>
      </c>
      <c r="C170" s="4" t="s">
        <v>11</v>
      </c>
      <c r="D170" s="4" t="s">
        <v>23</v>
      </c>
      <c r="E170" s="4" t="s">
        <v>2</v>
      </c>
      <c r="F170" s="8">
        <v>14474600</v>
      </c>
      <c r="G170" s="5" t="s">
        <v>13</v>
      </c>
      <c r="H170" s="4" t="s">
        <v>14</v>
      </c>
      <c r="I170" s="4" t="s">
        <v>14</v>
      </c>
      <c r="J170" s="4" t="str">
        <f>IF(AND(tblPolicies[[#This Row],[Earthquake]]="Y", tblPolicies[[#This Row],[Flood]]="Y"), "High", "Low")</f>
        <v>High</v>
      </c>
      <c r="K170" s="4">
        <f>YEAR(tblPolicies[[#This Row],[Event occurred]])</f>
        <v>2021</v>
      </c>
      <c r="L170" s="4">
        <f>MONTH(tblPolicies[[#This Row],[Event occurred]])</f>
        <v>5</v>
      </c>
      <c r="M170" s="3"/>
      <c r="N170" s="7"/>
      <c r="O170" s="4"/>
      <c r="P170" s="4"/>
      <c r="Q170" s="4"/>
      <c r="R170" s="8"/>
      <c r="S170" s="4"/>
      <c r="T170" s="5"/>
      <c r="U170" s="4"/>
      <c r="V170" s="4"/>
      <c r="W170" s="4"/>
    </row>
    <row r="171" spans="1:23" x14ac:dyDescent="0.3">
      <c r="A171" s="3" t="s">
        <v>341</v>
      </c>
      <c r="B171" s="7">
        <v>44322</v>
      </c>
      <c r="C171" s="4" t="s">
        <v>25</v>
      </c>
      <c r="D171" s="4" t="s">
        <v>17</v>
      </c>
      <c r="E171" s="4" t="s">
        <v>3</v>
      </c>
      <c r="F171" s="8">
        <v>2103390</v>
      </c>
      <c r="G171" s="4" t="s">
        <v>40</v>
      </c>
      <c r="H171" s="4" t="s">
        <v>41</v>
      </c>
      <c r="I171" s="4" t="s">
        <v>41</v>
      </c>
      <c r="J171" s="4" t="str">
        <f>IF(AND(tblPolicies[[#This Row],[Earthquake]]="Y", tblPolicies[[#This Row],[Flood]]="Y"), "High", "Low")</f>
        <v>Low</v>
      </c>
      <c r="K171" s="4">
        <f>YEAR(tblPolicies[[#This Row],[Event occurred]])</f>
        <v>2021</v>
      </c>
      <c r="L171" s="4">
        <f>MONTH(tblPolicies[[#This Row],[Event occurred]])</f>
        <v>5</v>
      </c>
      <c r="M171" s="3"/>
      <c r="N171" s="7"/>
      <c r="O171" s="4"/>
      <c r="P171" s="4"/>
      <c r="Q171" s="4"/>
      <c r="R171" s="8"/>
      <c r="S171" s="4"/>
      <c r="T171" s="4"/>
      <c r="U171" s="4"/>
      <c r="V171" s="4"/>
      <c r="W171" s="4"/>
    </row>
    <row r="172" spans="1:23" x14ac:dyDescent="0.3">
      <c r="A172" s="3" t="s">
        <v>134</v>
      </c>
      <c r="B172" s="7">
        <v>44323</v>
      </c>
      <c r="C172" s="4" t="s">
        <v>11</v>
      </c>
      <c r="D172" s="4" t="s">
        <v>17</v>
      </c>
      <c r="E172" s="4" t="s">
        <v>3</v>
      </c>
      <c r="F172" s="8">
        <v>7750100</v>
      </c>
      <c r="G172" s="4" t="s">
        <v>115</v>
      </c>
      <c r="H172" s="4" t="s">
        <v>41</v>
      </c>
      <c r="I172" s="4" t="s">
        <v>41</v>
      </c>
      <c r="J172" s="4" t="str">
        <f>IF(AND(tblPolicies[[#This Row],[Earthquake]]="Y", tblPolicies[[#This Row],[Flood]]="Y"), "High", "Low")</f>
        <v>Low</v>
      </c>
      <c r="K172" s="4">
        <f>YEAR(tblPolicies[[#This Row],[Event occurred]])</f>
        <v>2021</v>
      </c>
      <c r="L172" s="4">
        <f>MONTH(tblPolicies[[#This Row],[Event occurred]])</f>
        <v>5</v>
      </c>
      <c r="M172" s="3"/>
      <c r="N172" s="7"/>
      <c r="O172" s="4"/>
      <c r="P172" s="4"/>
      <c r="Q172" s="4"/>
      <c r="R172" s="8"/>
      <c r="S172" s="4"/>
      <c r="T172" s="4"/>
      <c r="U172" s="4"/>
      <c r="V172" s="4"/>
      <c r="W172" s="4"/>
    </row>
    <row r="173" spans="1:23" x14ac:dyDescent="0.3">
      <c r="A173" s="3" t="s">
        <v>109</v>
      </c>
      <c r="B173" s="7">
        <v>44323</v>
      </c>
      <c r="C173" s="4" t="s">
        <v>11</v>
      </c>
      <c r="D173" s="4" t="s">
        <v>12</v>
      </c>
      <c r="E173" s="4" t="s">
        <v>2</v>
      </c>
      <c r="F173" s="8">
        <v>9250000</v>
      </c>
      <c r="G173" s="5" t="s">
        <v>15</v>
      </c>
      <c r="H173" s="4" t="s">
        <v>14</v>
      </c>
      <c r="I173" s="4" t="s">
        <v>14</v>
      </c>
      <c r="J173" s="4" t="str">
        <f>IF(AND(tblPolicies[[#This Row],[Earthquake]]="Y", tblPolicies[[#This Row],[Flood]]="Y"), "High", "Low")</f>
        <v>High</v>
      </c>
      <c r="K173" s="4">
        <f>YEAR(tblPolicies[[#This Row],[Event occurred]])</f>
        <v>2021</v>
      </c>
      <c r="L173" s="4">
        <f>MONTH(tblPolicies[[#This Row],[Event occurred]])</f>
        <v>5</v>
      </c>
      <c r="M173" s="3"/>
      <c r="N173" s="7"/>
      <c r="O173" s="4"/>
      <c r="P173" s="4"/>
      <c r="Q173" s="4"/>
      <c r="R173" s="8"/>
      <c r="S173" s="4"/>
      <c r="T173" s="5"/>
      <c r="U173" s="4"/>
      <c r="V173" s="4"/>
      <c r="W173" s="4"/>
    </row>
    <row r="174" spans="1:23" x14ac:dyDescent="0.3">
      <c r="A174" s="3" t="s">
        <v>268</v>
      </c>
      <c r="B174" s="7">
        <v>44324</v>
      </c>
      <c r="C174" s="4" t="s">
        <v>25</v>
      </c>
      <c r="D174" s="4" t="s">
        <v>17</v>
      </c>
      <c r="E174" s="4" t="s">
        <v>3</v>
      </c>
      <c r="F174" s="8">
        <v>2867650</v>
      </c>
      <c r="G174" s="4" t="s">
        <v>40</v>
      </c>
      <c r="H174" s="4" t="s">
        <v>41</v>
      </c>
      <c r="I174" s="4" t="s">
        <v>41</v>
      </c>
      <c r="J174" s="4" t="str">
        <f>IF(AND(tblPolicies[[#This Row],[Earthquake]]="Y", tblPolicies[[#This Row],[Flood]]="Y"), "High", "Low")</f>
        <v>Low</v>
      </c>
      <c r="K174" s="4">
        <f>YEAR(tblPolicies[[#This Row],[Event occurred]])</f>
        <v>2021</v>
      </c>
      <c r="L174" s="4">
        <f>MONTH(tblPolicies[[#This Row],[Event occurred]])</f>
        <v>5</v>
      </c>
      <c r="M174" s="3"/>
      <c r="N174" s="7"/>
      <c r="O174" s="4"/>
      <c r="P174" s="4"/>
      <c r="Q174" s="4"/>
      <c r="R174" s="8"/>
      <c r="S174" s="4"/>
      <c r="T174" s="5"/>
      <c r="U174" s="4"/>
      <c r="V174" s="4"/>
      <c r="W174" s="4"/>
    </row>
    <row r="175" spans="1:23" x14ac:dyDescent="0.3">
      <c r="A175" s="3" t="s">
        <v>277</v>
      </c>
      <c r="B175" s="7">
        <v>44324</v>
      </c>
      <c r="C175" s="4" t="s">
        <v>25</v>
      </c>
      <c r="D175" s="4" t="s">
        <v>17</v>
      </c>
      <c r="E175" s="4" t="s">
        <v>3</v>
      </c>
      <c r="F175" s="8">
        <v>2798650</v>
      </c>
      <c r="G175" s="4" t="s">
        <v>40</v>
      </c>
      <c r="H175" s="4" t="s">
        <v>41</v>
      </c>
      <c r="I175" s="4" t="s">
        <v>41</v>
      </c>
      <c r="J175" s="4" t="str">
        <f>IF(AND(tblPolicies[[#This Row],[Earthquake]]="Y", tblPolicies[[#This Row],[Flood]]="Y"), "High", "Low")</f>
        <v>Low</v>
      </c>
      <c r="K175" s="4">
        <f>YEAR(tblPolicies[[#This Row],[Event occurred]])</f>
        <v>2021</v>
      </c>
      <c r="L175" s="4">
        <f>MONTH(tblPolicies[[#This Row],[Event occurred]])</f>
        <v>5</v>
      </c>
      <c r="M175" s="3"/>
      <c r="N175" s="7"/>
      <c r="O175" s="4"/>
      <c r="P175" s="4"/>
      <c r="Q175" s="4"/>
      <c r="R175" s="8"/>
      <c r="S175" s="4"/>
      <c r="T175" s="5"/>
      <c r="U175" s="4"/>
      <c r="V175" s="4"/>
      <c r="W175" s="4"/>
    </row>
    <row r="176" spans="1:23" x14ac:dyDescent="0.3">
      <c r="A176" s="3" t="s">
        <v>302</v>
      </c>
      <c r="B176" s="7">
        <v>44324</v>
      </c>
      <c r="C176" s="4" t="s">
        <v>11</v>
      </c>
      <c r="D176" s="4" t="s">
        <v>12</v>
      </c>
      <c r="E176" s="4" t="s">
        <v>2</v>
      </c>
      <c r="F176" s="8">
        <v>2468300</v>
      </c>
      <c r="G176" s="5" t="s">
        <v>13</v>
      </c>
      <c r="H176" s="4" t="s">
        <v>14</v>
      </c>
      <c r="I176" s="4" t="s">
        <v>14</v>
      </c>
      <c r="J176" s="4" t="str">
        <f>IF(AND(tblPolicies[[#This Row],[Earthquake]]="Y", tblPolicies[[#This Row],[Flood]]="Y"), "High", "Low")</f>
        <v>High</v>
      </c>
      <c r="K176" s="4">
        <f>YEAR(tblPolicies[[#This Row],[Event occurred]])</f>
        <v>2021</v>
      </c>
      <c r="L176" s="4">
        <f>MONTH(tblPolicies[[#This Row],[Event occurred]])</f>
        <v>5</v>
      </c>
      <c r="M176" s="3"/>
      <c r="N176" s="7"/>
      <c r="O176" s="4"/>
      <c r="P176" s="4"/>
      <c r="Q176" s="4"/>
      <c r="R176" s="8"/>
      <c r="S176" s="4"/>
      <c r="T176" s="5"/>
      <c r="U176" s="4"/>
      <c r="V176" s="4"/>
      <c r="W176" s="4"/>
    </row>
    <row r="177" spans="1:23" x14ac:dyDescent="0.3">
      <c r="A177" s="3" t="s">
        <v>520</v>
      </c>
      <c r="B177" s="7">
        <v>44325</v>
      </c>
      <c r="C177" s="4" t="s">
        <v>11</v>
      </c>
      <c r="D177" s="4" t="s">
        <v>12</v>
      </c>
      <c r="E177" s="4" t="s">
        <v>2</v>
      </c>
      <c r="F177" s="8">
        <v>270000</v>
      </c>
      <c r="G177" s="4" t="s">
        <v>32</v>
      </c>
      <c r="H177" s="4" t="s">
        <v>41</v>
      </c>
      <c r="I177" s="4" t="s">
        <v>41</v>
      </c>
      <c r="J177" s="4" t="str">
        <f>IF(AND(tblPolicies[[#This Row],[Earthquake]]="Y", tblPolicies[[#This Row],[Flood]]="Y"), "High", "Low")</f>
        <v>Low</v>
      </c>
      <c r="K177" s="4">
        <f>YEAR(tblPolicies[[#This Row],[Event occurred]])</f>
        <v>2021</v>
      </c>
      <c r="L177" s="4">
        <f>MONTH(tblPolicies[[#This Row],[Event occurred]])</f>
        <v>5</v>
      </c>
      <c r="M177" s="3"/>
      <c r="N177" s="7"/>
      <c r="O177" s="4"/>
      <c r="P177" s="4"/>
      <c r="Q177" s="4"/>
      <c r="R177" s="8"/>
      <c r="S177" s="4"/>
      <c r="T177" s="4"/>
      <c r="U177" s="4"/>
      <c r="V177" s="4"/>
      <c r="W177" s="4"/>
    </row>
    <row r="178" spans="1:23" x14ac:dyDescent="0.3">
      <c r="A178" s="3" t="s">
        <v>442</v>
      </c>
      <c r="B178" s="7">
        <v>44325</v>
      </c>
      <c r="C178" s="4" t="s">
        <v>11</v>
      </c>
      <c r="D178" s="4" t="s">
        <v>23</v>
      </c>
      <c r="E178" s="4" t="s">
        <v>2</v>
      </c>
      <c r="F178" s="8">
        <v>1374100</v>
      </c>
      <c r="G178" s="5" t="s">
        <v>15</v>
      </c>
      <c r="H178" s="4" t="s">
        <v>14</v>
      </c>
      <c r="I178" s="4" t="s">
        <v>14</v>
      </c>
      <c r="J178" s="4" t="str">
        <f>IF(AND(tblPolicies[[#This Row],[Earthquake]]="Y", tblPolicies[[#This Row],[Flood]]="Y"), "High", "Low")</f>
        <v>High</v>
      </c>
      <c r="K178" s="4">
        <f>YEAR(tblPolicies[[#This Row],[Event occurred]])</f>
        <v>2021</v>
      </c>
      <c r="L178" s="4">
        <f>MONTH(tblPolicies[[#This Row],[Event occurred]])</f>
        <v>5</v>
      </c>
      <c r="M178" s="3"/>
      <c r="N178" s="7"/>
      <c r="O178" s="4"/>
      <c r="P178" s="4"/>
      <c r="Q178" s="4"/>
      <c r="R178" s="8"/>
      <c r="S178" s="4"/>
      <c r="T178" s="5"/>
      <c r="U178" s="4"/>
      <c r="V178" s="4"/>
      <c r="W178" s="4"/>
    </row>
    <row r="179" spans="1:23" x14ac:dyDescent="0.3">
      <c r="A179" s="3" t="s">
        <v>207</v>
      </c>
      <c r="B179" s="7">
        <v>44326</v>
      </c>
      <c r="C179" s="4" t="s">
        <v>11</v>
      </c>
      <c r="D179" s="4" t="s">
        <v>17</v>
      </c>
      <c r="E179" s="4" t="s">
        <v>3</v>
      </c>
      <c r="F179" s="8">
        <v>4077100</v>
      </c>
      <c r="G179" s="5" t="s">
        <v>13</v>
      </c>
      <c r="H179" s="4" t="s">
        <v>14</v>
      </c>
      <c r="I179" s="4" t="s">
        <v>14</v>
      </c>
      <c r="J179" s="4" t="str">
        <f>IF(AND(tblPolicies[[#This Row],[Earthquake]]="Y", tblPolicies[[#This Row],[Flood]]="Y"), "High", "Low")</f>
        <v>High</v>
      </c>
      <c r="K179" s="4">
        <f>YEAR(tblPolicies[[#This Row],[Event occurred]])</f>
        <v>2021</v>
      </c>
      <c r="L179" s="4">
        <f>MONTH(tblPolicies[[#This Row],[Event occurred]])</f>
        <v>5</v>
      </c>
      <c r="M179" s="3"/>
      <c r="N179" s="7"/>
      <c r="O179" s="4"/>
      <c r="P179" s="4"/>
      <c r="Q179" s="4"/>
      <c r="R179" s="8"/>
      <c r="S179" s="4"/>
      <c r="T179" s="5"/>
      <c r="U179" s="4"/>
      <c r="V179" s="4"/>
      <c r="W179" s="4"/>
    </row>
    <row r="180" spans="1:23" x14ac:dyDescent="0.3">
      <c r="A180" s="3" t="s">
        <v>408</v>
      </c>
      <c r="B180" s="7">
        <v>44327</v>
      </c>
      <c r="C180" s="4" t="s">
        <v>25</v>
      </c>
      <c r="D180" s="4" t="s">
        <v>12</v>
      </c>
      <c r="E180" s="4" t="s">
        <v>2</v>
      </c>
      <c r="F180" s="8">
        <v>1651300</v>
      </c>
      <c r="G180" s="4" t="s">
        <v>40</v>
      </c>
      <c r="H180" s="4" t="s">
        <v>41</v>
      </c>
      <c r="I180" s="4" t="s">
        <v>41</v>
      </c>
      <c r="J180" s="4" t="str">
        <f>IF(AND(tblPolicies[[#This Row],[Earthquake]]="Y", tblPolicies[[#This Row],[Flood]]="Y"), "High", "Low")</f>
        <v>Low</v>
      </c>
      <c r="K180" s="4">
        <f>YEAR(tblPolicies[[#This Row],[Event occurred]])</f>
        <v>2021</v>
      </c>
      <c r="L180" s="4">
        <f>MONTH(tblPolicies[[#This Row],[Event occurred]])</f>
        <v>5</v>
      </c>
      <c r="M180" s="3"/>
      <c r="N180" s="7"/>
      <c r="O180" s="4"/>
      <c r="P180" s="4"/>
      <c r="Q180" s="4"/>
      <c r="R180" s="8"/>
      <c r="S180" s="4"/>
      <c r="T180" s="5"/>
      <c r="U180" s="4"/>
      <c r="V180" s="4"/>
      <c r="W180" s="4"/>
    </row>
    <row r="181" spans="1:23" x14ac:dyDescent="0.3">
      <c r="A181" s="3" t="s">
        <v>278</v>
      </c>
      <c r="B181" s="7">
        <v>44327</v>
      </c>
      <c r="C181" s="4" t="s">
        <v>11</v>
      </c>
      <c r="D181" s="4" t="s">
        <v>19</v>
      </c>
      <c r="E181" s="4" t="s">
        <v>4</v>
      </c>
      <c r="F181" s="8">
        <v>2785000</v>
      </c>
      <c r="G181" s="4" t="s">
        <v>120</v>
      </c>
      <c r="H181" s="4" t="s">
        <v>41</v>
      </c>
      <c r="I181" s="4" t="s">
        <v>41</v>
      </c>
      <c r="J181" s="4" t="str">
        <f>IF(AND(tblPolicies[[#This Row],[Earthquake]]="Y", tblPolicies[[#This Row],[Flood]]="Y"), "High", "Low")</f>
        <v>Low</v>
      </c>
      <c r="K181" s="4">
        <f>YEAR(tblPolicies[[#This Row],[Event occurred]])</f>
        <v>2021</v>
      </c>
      <c r="L181" s="4">
        <f>MONTH(tblPolicies[[#This Row],[Event occurred]])</f>
        <v>5</v>
      </c>
      <c r="M181" s="3"/>
      <c r="N181" s="7"/>
      <c r="O181" s="4"/>
      <c r="P181" s="4"/>
      <c r="Q181" s="4"/>
      <c r="R181" s="8"/>
      <c r="S181" s="4"/>
      <c r="T181" s="5"/>
      <c r="U181" s="4"/>
      <c r="V181" s="4"/>
      <c r="W181" s="4"/>
    </row>
    <row r="182" spans="1:23" x14ac:dyDescent="0.3">
      <c r="A182" s="3" t="s">
        <v>253</v>
      </c>
      <c r="B182" s="7">
        <v>44328</v>
      </c>
      <c r="C182" s="4" t="s">
        <v>11</v>
      </c>
      <c r="D182" s="4" t="s">
        <v>17</v>
      </c>
      <c r="E182" s="4" t="s">
        <v>3</v>
      </c>
      <c r="F182" s="8">
        <v>3086048</v>
      </c>
      <c r="G182" s="4" t="s">
        <v>87</v>
      </c>
      <c r="H182" s="4" t="s">
        <v>14</v>
      </c>
      <c r="I182" s="4" t="s">
        <v>14</v>
      </c>
      <c r="J182" s="4" t="str">
        <f>IF(AND(tblPolicies[[#This Row],[Earthquake]]="Y", tblPolicies[[#This Row],[Flood]]="Y"), "High", "Low")</f>
        <v>High</v>
      </c>
      <c r="K182" s="4">
        <f>YEAR(tblPolicies[[#This Row],[Event occurred]])</f>
        <v>2021</v>
      </c>
      <c r="L182" s="4">
        <f>MONTH(tblPolicies[[#This Row],[Event occurred]])</f>
        <v>5</v>
      </c>
      <c r="M182" s="3"/>
      <c r="N182" s="7"/>
      <c r="O182" s="4"/>
      <c r="P182" s="4"/>
      <c r="Q182" s="4"/>
      <c r="R182" s="8"/>
      <c r="S182" s="4"/>
      <c r="T182" s="5"/>
      <c r="U182" s="4"/>
      <c r="V182" s="4"/>
      <c r="W182" s="4"/>
    </row>
    <row r="183" spans="1:23" x14ac:dyDescent="0.3">
      <c r="A183" s="3" t="s">
        <v>367</v>
      </c>
      <c r="B183" s="7">
        <v>44328</v>
      </c>
      <c r="C183" s="4" t="s">
        <v>11</v>
      </c>
      <c r="D183" s="4" t="s">
        <v>12</v>
      </c>
      <c r="E183" s="4" t="s">
        <v>2</v>
      </c>
      <c r="F183" s="8">
        <v>1974300</v>
      </c>
      <c r="G183" s="4" t="s">
        <v>120</v>
      </c>
      <c r="H183" s="4" t="s">
        <v>14</v>
      </c>
      <c r="I183" s="4" t="s">
        <v>14</v>
      </c>
      <c r="J183" s="4" t="str">
        <f>IF(AND(tblPolicies[[#This Row],[Earthquake]]="Y", tblPolicies[[#This Row],[Flood]]="Y"), "High", "Low")</f>
        <v>High</v>
      </c>
      <c r="K183" s="4">
        <f>YEAR(tblPolicies[[#This Row],[Event occurred]])</f>
        <v>2021</v>
      </c>
      <c r="L183" s="4">
        <f>MONTH(tblPolicies[[#This Row],[Event occurred]])</f>
        <v>5</v>
      </c>
      <c r="M183" s="3"/>
      <c r="N183" s="7"/>
      <c r="O183" s="4"/>
      <c r="P183" s="4"/>
      <c r="Q183" s="4"/>
      <c r="R183" s="8"/>
      <c r="S183" s="4"/>
      <c r="T183" s="5"/>
      <c r="U183" s="4"/>
      <c r="V183" s="4"/>
      <c r="W183" s="4"/>
    </row>
    <row r="184" spans="1:23" x14ac:dyDescent="0.3">
      <c r="A184" s="3" t="s">
        <v>232</v>
      </c>
      <c r="B184" s="7">
        <v>44328</v>
      </c>
      <c r="C184" s="4" t="s">
        <v>25</v>
      </c>
      <c r="D184" s="4" t="s">
        <v>12</v>
      </c>
      <c r="E184" s="4" t="s">
        <v>2</v>
      </c>
      <c r="F184" s="8">
        <v>3660780</v>
      </c>
      <c r="G184" s="4" t="s">
        <v>40</v>
      </c>
      <c r="H184" s="4" t="s">
        <v>41</v>
      </c>
      <c r="I184" s="4" t="s">
        <v>41</v>
      </c>
      <c r="J184" s="4" t="str">
        <f>IF(AND(tblPolicies[[#This Row],[Earthquake]]="Y", tblPolicies[[#This Row],[Flood]]="Y"), "High", "Low")</f>
        <v>Low</v>
      </c>
      <c r="K184" s="4">
        <f>YEAR(tblPolicies[[#This Row],[Event occurred]])</f>
        <v>2021</v>
      </c>
      <c r="L184" s="4">
        <f>MONTH(tblPolicies[[#This Row],[Event occurred]])</f>
        <v>5</v>
      </c>
      <c r="M184" s="3"/>
      <c r="N184" s="7"/>
      <c r="O184" s="4"/>
      <c r="P184" s="4"/>
      <c r="Q184" s="4"/>
      <c r="R184" s="8"/>
      <c r="S184" s="4"/>
      <c r="T184" s="5"/>
      <c r="U184" s="4"/>
      <c r="V184" s="4"/>
      <c r="W184" s="4"/>
    </row>
    <row r="185" spans="1:23" x14ac:dyDescent="0.3">
      <c r="A185" s="3" t="s">
        <v>292</v>
      </c>
      <c r="B185" s="7">
        <v>44329</v>
      </c>
      <c r="C185" s="4" t="s">
        <v>11</v>
      </c>
      <c r="D185" s="4" t="s">
        <v>12</v>
      </c>
      <c r="E185" s="4" t="s">
        <v>2</v>
      </c>
      <c r="F185" s="8">
        <v>2550000</v>
      </c>
      <c r="G185" s="5" t="s">
        <v>13</v>
      </c>
      <c r="H185" s="4" t="s">
        <v>14</v>
      </c>
      <c r="I185" s="4" t="s">
        <v>14</v>
      </c>
      <c r="J185" s="4" t="str">
        <f>IF(AND(tblPolicies[[#This Row],[Earthquake]]="Y", tblPolicies[[#This Row],[Flood]]="Y"), "High", "Low")</f>
        <v>High</v>
      </c>
      <c r="K185" s="4">
        <f>YEAR(tblPolicies[[#This Row],[Event occurred]])</f>
        <v>2021</v>
      </c>
      <c r="L185" s="4">
        <f>MONTH(tblPolicies[[#This Row],[Event occurred]])</f>
        <v>5</v>
      </c>
      <c r="M185" s="3"/>
      <c r="N185" s="7"/>
      <c r="O185" s="4"/>
      <c r="P185" s="4"/>
      <c r="Q185" s="4"/>
      <c r="R185" s="8"/>
      <c r="S185" s="4"/>
      <c r="T185" s="5"/>
      <c r="U185" s="4"/>
      <c r="V185" s="4"/>
      <c r="W185" s="4"/>
    </row>
    <row r="186" spans="1:23" x14ac:dyDescent="0.3">
      <c r="A186" s="3" t="s">
        <v>281</v>
      </c>
      <c r="B186" s="7">
        <v>44330</v>
      </c>
      <c r="C186" s="4" t="s">
        <v>11</v>
      </c>
      <c r="D186" s="4" t="s">
        <v>12</v>
      </c>
      <c r="E186" s="4" t="s">
        <v>2</v>
      </c>
      <c r="F186" s="8">
        <v>2730000</v>
      </c>
      <c r="G186" s="4" t="s">
        <v>87</v>
      </c>
      <c r="H186" s="4" t="s">
        <v>14</v>
      </c>
      <c r="I186" s="4" t="s">
        <v>14</v>
      </c>
      <c r="J186" s="4" t="str">
        <f>IF(AND(tblPolicies[[#This Row],[Earthquake]]="Y", tblPolicies[[#This Row],[Flood]]="Y"), "High", "Low")</f>
        <v>High</v>
      </c>
      <c r="K186" s="4">
        <f>YEAR(tblPolicies[[#This Row],[Event occurred]])</f>
        <v>2021</v>
      </c>
      <c r="L186" s="4">
        <f>MONTH(tblPolicies[[#This Row],[Event occurred]])</f>
        <v>5</v>
      </c>
      <c r="M186" s="3"/>
      <c r="N186" s="7"/>
      <c r="O186" s="4"/>
      <c r="P186" s="4"/>
      <c r="Q186" s="4"/>
      <c r="R186" s="8"/>
      <c r="S186" s="4"/>
      <c r="T186" s="5"/>
      <c r="U186" s="4"/>
      <c r="V186" s="4"/>
      <c r="W186" s="4"/>
    </row>
    <row r="187" spans="1:23" x14ac:dyDescent="0.3">
      <c r="A187" s="3" t="s">
        <v>467</v>
      </c>
      <c r="B187" s="7">
        <v>44330</v>
      </c>
      <c r="C187" s="4" t="s">
        <v>11</v>
      </c>
      <c r="D187" s="4" t="s">
        <v>12</v>
      </c>
      <c r="E187" s="4" t="s">
        <v>2</v>
      </c>
      <c r="F187" s="8">
        <v>963100</v>
      </c>
      <c r="G187" s="5" t="s">
        <v>13</v>
      </c>
      <c r="H187" s="4" t="s">
        <v>14</v>
      </c>
      <c r="I187" s="4" t="s">
        <v>14</v>
      </c>
      <c r="J187" s="4" t="str">
        <f>IF(AND(tblPolicies[[#This Row],[Earthquake]]="Y", tblPolicies[[#This Row],[Flood]]="Y"), "High", "Low")</f>
        <v>High</v>
      </c>
      <c r="K187" s="4">
        <f>YEAR(tblPolicies[[#This Row],[Event occurred]])</f>
        <v>2021</v>
      </c>
      <c r="L187" s="4">
        <f>MONTH(tblPolicies[[#This Row],[Event occurred]])</f>
        <v>5</v>
      </c>
      <c r="M187" s="3"/>
      <c r="N187" s="7"/>
      <c r="O187" s="4"/>
      <c r="P187" s="4"/>
      <c r="Q187" s="4"/>
      <c r="R187" s="8"/>
      <c r="S187" s="4"/>
      <c r="T187" s="5"/>
      <c r="U187" s="4"/>
      <c r="V187" s="4"/>
      <c r="W187" s="4"/>
    </row>
    <row r="188" spans="1:23" x14ac:dyDescent="0.3">
      <c r="A188" s="3" t="s">
        <v>435</v>
      </c>
      <c r="B188" s="7">
        <v>44331</v>
      </c>
      <c r="C188" s="4" t="s">
        <v>25</v>
      </c>
      <c r="D188" s="4" t="s">
        <v>12</v>
      </c>
      <c r="E188" s="4" t="s">
        <v>2</v>
      </c>
      <c r="F188" s="8">
        <v>1419500</v>
      </c>
      <c r="G188" s="4" t="s">
        <v>40</v>
      </c>
      <c r="H188" s="4" t="s">
        <v>41</v>
      </c>
      <c r="I188" s="4" t="s">
        <v>41</v>
      </c>
      <c r="J188" s="4" t="str">
        <f>IF(AND(tblPolicies[[#This Row],[Earthquake]]="Y", tblPolicies[[#This Row],[Flood]]="Y"), "High", "Low")</f>
        <v>Low</v>
      </c>
      <c r="K188" s="4">
        <f>YEAR(tblPolicies[[#This Row],[Event occurred]])</f>
        <v>2021</v>
      </c>
      <c r="L188" s="4">
        <f>MONTH(tblPolicies[[#This Row],[Event occurred]])</f>
        <v>5</v>
      </c>
      <c r="M188" s="3"/>
      <c r="N188" s="7"/>
      <c r="O188" s="4"/>
      <c r="P188" s="4"/>
      <c r="Q188" s="4"/>
      <c r="R188" s="8"/>
      <c r="S188" s="4"/>
      <c r="T188" s="5"/>
      <c r="U188" s="4"/>
      <c r="V188" s="4"/>
      <c r="W188" s="4"/>
    </row>
    <row r="189" spans="1:23" x14ac:dyDescent="0.3">
      <c r="A189" s="3" t="s">
        <v>279</v>
      </c>
      <c r="B189" s="7">
        <v>44332</v>
      </c>
      <c r="C189" s="4" t="s">
        <v>11</v>
      </c>
      <c r="D189" s="4" t="s">
        <v>12</v>
      </c>
      <c r="E189" s="4" t="s">
        <v>2</v>
      </c>
      <c r="F189" s="8">
        <v>2758482</v>
      </c>
      <c r="G189" s="5" t="s">
        <v>13</v>
      </c>
      <c r="H189" s="4" t="s">
        <v>14</v>
      </c>
      <c r="I189" s="4" t="s">
        <v>14</v>
      </c>
      <c r="J189" s="4" t="str">
        <f>IF(AND(tblPolicies[[#This Row],[Earthquake]]="Y", tblPolicies[[#This Row],[Flood]]="Y"), "High", "Low")</f>
        <v>High</v>
      </c>
      <c r="K189" s="4">
        <f>YEAR(tblPolicies[[#This Row],[Event occurred]])</f>
        <v>2021</v>
      </c>
      <c r="L189" s="4">
        <f>MONTH(tblPolicies[[#This Row],[Event occurred]])</f>
        <v>5</v>
      </c>
      <c r="M189" s="3"/>
      <c r="N189" s="7"/>
      <c r="O189" s="4"/>
      <c r="P189" s="4"/>
      <c r="Q189" s="4"/>
      <c r="R189" s="8"/>
      <c r="S189" s="4"/>
      <c r="T189" s="4"/>
      <c r="U189" s="4"/>
      <c r="V189" s="4"/>
      <c r="W189" s="4"/>
    </row>
    <row r="190" spans="1:23" x14ac:dyDescent="0.3">
      <c r="A190" s="3" t="s">
        <v>483</v>
      </c>
      <c r="B190" s="7">
        <v>44332</v>
      </c>
      <c r="C190" s="4" t="s">
        <v>11</v>
      </c>
      <c r="D190" s="4" t="s">
        <v>125</v>
      </c>
      <c r="E190" s="4" t="s">
        <v>5</v>
      </c>
      <c r="F190" s="8">
        <v>661900</v>
      </c>
      <c r="G190" s="5" t="s">
        <v>13</v>
      </c>
      <c r="H190" s="4" t="s">
        <v>41</v>
      </c>
      <c r="I190" s="4" t="s">
        <v>41</v>
      </c>
      <c r="J190" s="4" t="str">
        <f>IF(AND(tblPolicies[[#This Row],[Earthquake]]="Y", tblPolicies[[#This Row],[Flood]]="Y"), "High", "Low")</f>
        <v>Low</v>
      </c>
      <c r="K190" s="4">
        <f>YEAR(tblPolicies[[#This Row],[Event occurred]])</f>
        <v>2021</v>
      </c>
      <c r="L190" s="4">
        <f>MONTH(tblPolicies[[#This Row],[Event occurred]])</f>
        <v>5</v>
      </c>
      <c r="M190" s="3"/>
      <c r="N190" s="7"/>
      <c r="O190" s="4"/>
      <c r="P190" s="4"/>
      <c r="Q190" s="4"/>
      <c r="R190" s="8"/>
      <c r="S190" s="4"/>
      <c r="T190" s="5"/>
      <c r="U190" s="4"/>
      <c r="V190" s="4"/>
      <c r="W190" s="4"/>
    </row>
    <row r="191" spans="1:23" x14ac:dyDescent="0.3">
      <c r="A191" s="3" t="s">
        <v>37</v>
      </c>
      <c r="B191" s="7">
        <v>44332</v>
      </c>
      <c r="C191" s="4" t="s">
        <v>11</v>
      </c>
      <c r="D191" s="4" t="s">
        <v>12</v>
      </c>
      <c r="E191" s="4" t="s">
        <v>2</v>
      </c>
      <c r="F191" s="8">
        <v>19451600</v>
      </c>
      <c r="G191" s="5" t="s">
        <v>15</v>
      </c>
      <c r="H191" s="4" t="s">
        <v>14</v>
      </c>
      <c r="I191" s="4" t="s">
        <v>14</v>
      </c>
      <c r="J191" s="4" t="str">
        <f>IF(AND(tblPolicies[[#This Row],[Earthquake]]="Y", tblPolicies[[#This Row],[Flood]]="Y"), "High", "Low")</f>
        <v>High</v>
      </c>
      <c r="K191" s="4">
        <f>YEAR(tblPolicies[[#This Row],[Event occurred]])</f>
        <v>2021</v>
      </c>
      <c r="L191" s="4">
        <f>MONTH(tblPolicies[[#This Row],[Event occurred]])</f>
        <v>5</v>
      </c>
      <c r="M191" s="3"/>
      <c r="N191" s="7"/>
      <c r="O191" s="4"/>
      <c r="P191" s="4"/>
      <c r="Q191" s="4"/>
      <c r="R191" s="8"/>
      <c r="S191" s="4"/>
      <c r="T191" s="5"/>
      <c r="U191" s="4"/>
      <c r="V191" s="4"/>
      <c r="W191" s="4"/>
    </row>
    <row r="192" spans="1:23" x14ac:dyDescent="0.3">
      <c r="A192" s="3" t="s">
        <v>450</v>
      </c>
      <c r="B192" s="7">
        <v>44332</v>
      </c>
      <c r="C192" s="4" t="s">
        <v>11</v>
      </c>
      <c r="D192" s="4" t="s">
        <v>12</v>
      </c>
      <c r="E192" s="4" t="s">
        <v>2</v>
      </c>
      <c r="F192" s="8">
        <v>1292345</v>
      </c>
      <c r="G192" s="5" t="s">
        <v>15</v>
      </c>
      <c r="H192" s="4" t="s">
        <v>41</v>
      </c>
      <c r="I192" s="4" t="s">
        <v>41</v>
      </c>
      <c r="J192" s="4" t="str">
        <f>IF(AND(tblPolicies[[#This Row],[Earthquake]]="Y", tblPolicies[[#This Row],[Flood]]="Y"), "High", "Low")</f>
        <v>Low</v>
      </c>
      <c r="K192" s="4">
        <f>YEAR(tblPolicies[[#This Row],[Event occurred]])</f>
        <v>2021</v>
      </c>
      <c r="L192" s="4">
        <f>MONTH(tblPolicies[[#This Row],[Event occurred]])</f>
        <v>5</v>
      </c>
      <c r="M192" s="3"/>
      <c r="N192" s="7"/>
      <c r="O192" s="4"/>
      <c r="P192" s="4"/>
      <c r="Q192" s="4"/>
      <c r="R192" s="8"/>
      <c r="S192" s="4"/>
      <c r="T192" s="5"/>
      <c r="U192" s="4"/>
      <c r="V192" s="4"/>
      <c r="W192" s="4"/>
    </row>
    <row r="193" spans="1:23" x14ac:dyDescent="0.3">
      <c r="A193" s="3" t="s">
        <v>100</v>
      </c>
      <c r="B193" s="7">
        <v>44333</v>
      </c>
      <c r="C193" s="4" t="s">
        <v>11</v>
      </c>
      <c r="D193" s="4" t="s">
        <v>19</v>
      </c>
      <c r="E193" s="4" t="s">
        <v>4</v>
      </c>
      <c r="F193" s="8">
        <v>9702682</v>
      </c>
      <c r="G193" s="5" t="s">
        <v>13</v>
      </c>
      <c r="H193" s="4" t="s">
        <v>41</v>
      </c>
      <c r="I193" s="4" t="s">
        <v>41</v>
      </c>
      <c r="J193" s="4" t="str">
        <f>IF(AND(tblPolicies[[#This Row],[Earthquake]]="Y", tblPolicies[[#This Row],[Flood]]="Y"), "High", "Low")</f>
        <v>Low</v>
      </c>
      <c r="K193" s="4">
        <f>YEAR(tblPolicies[[#This Row],[Event occurred]])</f>
        <v>2021</v>
      </c>
      <c r="L193" s="4">
        <f>MONTH(tblPolicies[[#This Row],[Event occurred]])</f>
        <v>5</v>
      </c>
      <c r="M193" s="3"/>
      <c r="N193" s="7"/>
      <c r="O193" s="4"/>
      <c r="P193" s="4"/>
      <c r="Q193" s="4"/>
      <c r="R193" s="8"/>
      <c r="S193" s="4"/>
      <c r="T193" s="4"/>
      <c r="U193" s="4"/>
      <c r="V193" s="4"/>
      <c r="W193" s="4"/>
    </row>
    <row r="194" spans="1:23" x14ac:dyDescent="0.3">
      <c r="A194" s="3" t="s">
        <v>95</v>
      </c>
      <c r="B194" s="7">
        <v>44333</v>
      </c>
      <c r="C194" s="4" t="s">
        <v>11</v>
      </c>
      <c r="D194" s="4" t="s">
        <v>23</v>
      </c>
      <c r="E194" s="4" t="s">
        <v>2</v>
      </c>
      <c r="F194" s="8">
        <v>10198700</v>
      </c>
      <c r="G194" s="5" t="s">
        <v>15</v>
      </c>
      <c r="H194" s="4" t="s">
        <v>14</v>
      </c>
      <c r="I194" s="4" t="s">
        <v>14</v>
      </c>
      <c r="J194" s="4" t="str">
        <f>IF(AND(tblPolicies[[#This Row],[Earthquake]]="Y", tblPolicies[[#This Row],[Flood]]="Y"), "High", "Low")</f>
        <v>High</v>
      </c>
      <c r="K194" s="4">
        <f>YEAR(tblPolicies[[#This Row],[Event occurred]])</f>
        <v>2021</v>
      </c>
      <c r="L194" s="4">
        <f>MONTH(tblPolicies[[#This Row],[Event occurred]])</f>
        <v>5</v>
      </c>
      <c r="M194" s="3"/>
      <c r="N194" s="7"/>
      <c r="O194" s="4"/>
      <c r="P194" s="4"/>
      <c r="Q194" s="4"/>
      <c r="R194" s="8"/>
      <c r="S194" s="4"/>
      <c r="T194" s="5"/>
      <c r="U194" s="4"/>
      <c r="V194" s="4"/>
      <c r="W194" s="4"/>
    </row>
    <row r="195" spans="1:23" x14ac:dyDescent="0.3">
      <c r="A195" s="3" t="s">
        <v>480</v>
      </c>
      <c r="B195" s="7">
        <v>44334</v>
      </c>
      <c r="C195" s="4" t="s">
        <v>11</v>
      </c>
      <c r="D195" s="4" t="s">
        <v>26</v>
      </c>
      <c r="E195" s="4" t="s">
        <v>5</v>
      </c>
      <c r="F195" s="8">
        <v>714000</v>
      </c>
      <c r="G195" s="5" t="s">
        <v>13</v>
      </c>
      <c r="H195" s="4" t="s">
        <v>41</v>
      </c>
      <c r="I195" s="4" t="s">
        <v>41</v>
      </c>
      <c r="J195" s="4" t="str">
        <f>IF(AND(tblPolicies[[#This Row],[Earthquake]]="Y", tblPolicies[[#This Row],[Flood]]="Y"), "High", "Low")</f>
        <v>Low</v>
      </c>
      <c r="K195" s="4">
        <f>YEAR(tblPolicies[[#This Row],[Event occurred]])</f>
        <v>2021</v>
      </c>
      <c r="L195" s="4">
        <f>MONTH(tblPolicies[[#This Row],[Event occurred]])</f>
        <v>5</v>
      </c>
      <c r="M195" s="3"/>
      <c r="N195" s="7"/>
      <c r="O195" s="4"/>
      <c r="P195" s="4"/>
      <c r="Q195" s="4"/>
      <c r="R195" s="8"/>
      <c r="S195" s="4"/>
      <c r="T195" s="4"/>
      <c r="U195" s="4"/>
      <c r="V195" s="4"/>
      <c r="W195" s="4"/>
    </row>
    <row r="196" spans="1:23" x14ac:dyDescent="0.3">
      <c r="A196" s="3" t="s">
        <v>343</v>
      </c>
      <c r="B196" s="7">
        <v>44334</v>
      </c>
      <c r="C196" s="4" t="s">
        <v>25</v>
      </c>
      <c r="D196" s="4" t="s">
        <v>19</v>
      </c>
      <c r="E196" s="4" t="s">
        <v>4</v>
      </c>
      <c r="F196" s="8">
        <v>2099525</v>
      </c>
      <c r="G196" s="4" t="s">
        <v>40</v>
      </c>
      <c r="H196" s="4" t="s">
        <v>41</v>
      </c>
      <c r="I196" s="4" t="s">
        <v>41</v>
      </c>
      <c r="J196" s="4" t="str">
        <f>IF(AND(tblPolicies[[#This Row],[Earthquake]]="Y", tblPolicies[[#This Row],[Flood]]="Y"), "High", "Low")</f>
        <v>Low</v>
      </c>
      <c r="K196" s="4">
        <f>YEAR(tblPolicies[[#This Row],[Event occurred]])</f>
        <v>2021</v>
      </c>
      <c r="L196" s="4">
        <f>MONTH(tblPolicies[[#This Row],[Event occurred]])</f>
        <v>5</v>
      </c>
      <c r="M196" s="3"/>
      <c r="N196" s="7"/>
      <c r="O196" s="4"/>
      <c r="P196" s="4"/>
      <c r="Q196" s="4"/>
      <c r="R196" s="8"/>
      <c r="S196" s="4"/>
      <c r="T196" s="5"/>
      <c r="U196" s="4"/>
      <c r="V196" s="4"/>
      <c r="W196" s="4"/>
    </row>
    <row r="197" spans="1:23" x14ac:dyDescent="0.3">
      <c r="A197" s="3" t="s">
        <v>53</v>
      </c>
      <c r="B197" s="7">
        <v>44334</v>
      </c>
      <c r="C197" s="4" t="s">
        <v>11</v>
      </c>
      <c r="D197" s="4" t="s">
        <v>23</v>
      </c>
      <c r="E197" s="4" t="s">
        <v>2</v>
      </c>
      <c r="F197" s="8">
        <v>16200000</v>
      </c>
      <c r="G197" s="5" t="s">
        <v>15</v>
      </c>
      <c r="H197" s="4" t="s">
        <v>14</v>
      </c>
      <c r="I197" s="4" t="s">
        <v>14</v>
      </c>
      <c r="J197" s="4" t="str">
        <f>IF(AND(tblPolicies[[#This Row],[Earthquake]]="Y", tblPolicies[[#This Row],[Flood]]="Y"), "High", "Low")</f>
        <v>High</v>
      </c>
      <c r="K197" s="4">
        <f>YEAR(tblPolicies[[#This Row],[Event occurred]])</f>
        <v>2021</v>
      </c>
      <c r="L197" s="4">
        <f>MONTH(tblPolicies[[#This Row],[Event occurred]])</f>
        <v>5</v>
      </c>
      <c r="M197" s="3"/>
      <c r="N197" s="7"/>
      <c r="O197" s="4"/>
      <c r="P197" s="4"/>
      <c r="Q197" s="4"/>
      <c r="R197" s="8"/>
      <c r="S197" s="4"/>
      <c r="T197" s="4"/>
      <c r="U197" s="4"/>
      <c r="V197" s="4"/>
      <c r="W197" s="4"/>
    </row>
    <row r="198" spans="1:23" x14ac:dyDescent="0.3">
      <c r="A198" s="3" t="s">
        <v>288</v>
      </c>
      <c r="B198" s="7">
        <v>44335</v>
      </c>
      <c r="C198" s="4" t="s">
        <v>11</v>
      </c>
      <c r="D198" s="4" t="s">
        <v>12</v>
      </c>
      <c r="E198" s="4" t="s">
        <v>2</v>
      </c>
      <c r="F198" s="8">
        <v>2570600</v>
      </c>
      <c r="G198" s="5" t="s">
        <v>15</v>
      </c>
      <c r="H198" s="4" t="s">
        <v>14</v>
      </c>
      <c r="I198" s="4" t="s">
        <v>14</v>
      </c>
      <c r="J198" s="4" t="str">
        <f>IF(AND(tblPolicies[[#This Row],[Earthquake]]="Y", tblPolicies[[#This Row],[Flood]]="Y"), "High", "Low")</f>
        <v>High</v>
      </c>
      <c r="K198" s="4">
        <f>YEAR(tblPolicies[[#This Row],[Event occurred]])</f>
        <v>2021</v>
      </c>
      <c r="L198" s="4">
        <f>MONTH(tblPolicies[[#This Row],[Event occurred]])</f>
        <v>5</v>
      </c>
      <c r="M198" s="3"/>
      <c r="N198" s="7"/>
      <c r="O198" s="4"/>
      <c r="P198" s="4"/>
      <c r="Q198" s="4"/>
      <c r="R198" s="8"/>
      <c r="S198" s="4"/>
      <c r="T198" s="5"/>
      <c r="U198" s="4"/>
      <c r="V198" s="4"/>
      <c r="W198" s="4"/>
    </row>
    <row r="199" spans="1:23" x14ac:dyDescent="0.3">
      <c r="A199" s="3" t="s">
        <v>451</v>
      </c>
      <c r="B199" s="7">
        <v>44336</v>
      </c>
      <c r="C199" s="4" t="s">
        <v>11</v>
      </c>
      <c r="D199" s="4" t="s">
        <v>12</v>
      </c>
      <c r="E199" s="4" t="s">
        <v>2</v>
      </c>
      <c r="F199" s="8">
        <v>1280000</v>
      </c>
      <c r="G199" s="4" t="s">
        <v>87</v>
      </c>
      <c r="H199" s="4" t="s">
        <v>14</v>
      </c>
      <c r="I199" s="4" t="s">
        <v>14</v>
      </c>
      <c r="J199" s="4" t="str">
        <f>IF(AND(tblPolicies[[#This Row],[Earthquake]]="Y", tblPolicies[[#This Row],[Flood]]="Y"), "High", "Low")</f>
        <v>High</v>
      </c>
      <c r="K199" s="4">
        <f>YEAR(tblPolicies[[#This Row],[Event occurred]])</f>
        <v>2021</v>
      </c>
      <c r="L199" s="4">
        <f>MONTH(tblPolicies[[#This Row],[Event occurred]])</f>
        <v>5</v>
      </c>
      <c r="M199" s="3"/>
      <c r="N199" s="7"/>
      <c r="O199" s="4"/>
      <c r="P199" s="4"/>
      <c r="Q199" s="4"/>
      <c r="R199" s="8"/>
      <c r="S199" s="4"/>
      <c r="T199" s="5"/>
      <c r="U199" s="4"/>
      <c r="V199" s="4"/>
      <c r="W199" s="4"/>
    </row>
    <row r="200" spans="1:23" x14ac:dyDescent="0.3">
      <c r="A200" s="3" t="s">
        <v>525</v>
      </c>
      <c r="B200" s="7">
        <v>44336</v>
      </c>
      <c r="C200" s="4" t="s">
        <v>11</v>
      </c>
      <c r="D200" s="4" t="s">
        <v>12</v>
      </c>
      <c r="E200" s="4" t="s">
        <v>2</v>
      </c>
      <c r="F200" s="8">
        <v>205000</v>
      </c>
      <c r="G200" s="4" t="s">
        <v>32</v>
      </c>
      <c r="H200" s="4" t="s">
        <v>41</v>
      </c>
      <c r="I200" s="4" t="s">
        <v>41</v>
      </c>
      <c r="J200" s="4" t="str">
        <f>IF(AND(tblPolicies[[#This Row],[Earthquake]]="Y", tblPolicies[[#This Row],[Flood]]="Y"), "High", "Low")</f>
        <v>Low</v>
      </c>
      <c r="K200" s="4">
        <f>YEAR(tblPolicies[[#This Row],[Event occurred]])</f>
        <v>2021</v>
      </c>
      <c r="L200" s="4">
        <f>MONTH(tblPolicies[[#This Row],[Event occurred]])</f>
        <v>5</v>
      </c>
      <c r="M200" s="3"/>
      <c r="N200" s="7"/>
      <c r="O200" s="4"/>
      <c r="P200" s="4"/>
      <c r="Q200" s="4"/>
      <c r="R200" s="8"/>
      <c r="S200" s="4"/>
      <c r="T200" s="5"/>
      <c r="U200" s="4"/>
      <c r="V200" s="4"/>
      <c r="W200" s="4"/>
    </row>
    <row r="201" spans="1:23" x14ac:dyDescent="0.3">
      <c r="A201" s="3" t="s">
        <v>396</v>
      </c>
      <c r="B201" s="7">
        <v>44337</v>
      </c>
      <c r="C201" s="4" t="s">
        <v>11</v>
      </c>
      <c r="D201" s="4" t="s">
        <v>125</v>
      </c>
      <c r="E201" s="4" t="s">
        <v>5</v>
      </c>
      <c r="F201" s="8">
        <v>1760800</v>
      </c>
      <c r="G201" s="5" t="s">
        <v>13</v>
      </c>
      <c r="H201" s="4" t="s">
        <v>41</v>
      </c>
      <c r="I201" s="4" t="s">
        <v>41</v>
      </c>
      <c r="J201" s="4" t="str">
        <f>IF(AND(tblPolicies[[#This Row],[Earthquake]]="Y", tblPolicies[[#This Row],[Flood]]="Y"), "High", "Low")</f>
        <v>Low</v>
      </c>
      <c r="K201" s="4">
        <f>YEAR(tblPolicies[[#This Row],[Event occurred]])</f>
        <v>2021</v>
      </c>
      <c r="L201" s="4">
        <f>MONTH(tblPolicies[[#This Row],[Event occurred]])</f>
        <v>5</v>
      </c>
      <c r="M201" s="3"/>
      <c r="N201" s="7"/>
      <c r="O201" s="4"/>
      <c r="P201" s="4"/>
      <c r="Q201" s="4"/>
      <c r="R201" s="8"/>
      <c r="S201" s="4"/>
      <c r="T201" s="5"/>
      <c r="U201" s="4"/>
      <c r="V201" s="4"/>
      <c r="W201" s="4"/>
    </row>
    <row r="202" spans="1:23" x14ac:dyDescent="0.3">
      <c r="A202" s="3" t="s">
        <v>275</v>
      </c>
      <c r="B202" s="7">
        <v>44337</v>
      </c>
      <c r="C202" s="4" t="s">
        <v>11</v>
      </c>
      <c r="D202" s="4" t="s">
        <v>23</v>
      </c>
      <c r="E202" s="4" t="s">
        <v>2</v>
      </c>
      <c r="F202" s="8">
        <v>2812559</v>
      </c>
      <c r="G202" s="4" t="s">
        <v>40</v>
      </c>
      <c r="H202" s="4" t="s">
        <v>41</v>
      </c>
      <c r="I202" s="4" t="s">
        <v>41</v>
      </c>
      <c r="J202" s="4" t="str">
        <f>IF(AND(tblPolicies[[#This Row],[Earthquake]]="Y", tblPolicies[[#This Row],[Flood]]="Y"), "High", "Low")</f>
        <v>Low</v>
      </c>
      <c r="K202" s="4">
        <f>YEAR(tblPolicies[[#This Row],[Event occurred]])</f>
        <v>2021</v>
      </c>
      <c r="L202" s="4">
        <f>MONTH(tblPolicies[[#This Row],[Event occurred]])</f>
        <v>5</v>
      </c>
      <c r="M202" s="3"/>
      <c r="N202" s="7"/>
      <c r="O202" s="4"/>
      <c r="P202" s="4"/>
      <c r="Q202" s="4"/>
      <c r="R202" s="8"/>
      <c r="S202" s="4"/>
      <c r="T202" s="5"/>
      <c r="U202" s="4"/>
      <c r="V202" s="4"/>
      <c r="W202" s="4"/>
    </row>
    <row r="203" spans="1:23" x14ac:dyDescent="0.3">
      <c r="A203" s="3" t="s">
        <v>216</v>
      </c>
      <c r="B203" s="7">
        <v>44337</v>
      </c>
      <c r="C203" s="4" t="s">
        <v>25</v>
      </c>
      <c r="D203" s="4" t="s">
        <v>12</v>
      </c>
      <c r="E203" s="4" t="s">
        <v>2</v>
      </c>
      <c r="F203" s="8">
        <v>3943000</v>
      </c>
      <c r="G203" s="4" t="s">
        <v>40</v>
      </c>
      <c r="H203" s="4" t="s">
        <v>41</v>
      </c>
      <c r="I203" s="4" t="s">
        <v>41</v>
      </c>
      <c r="J203" s="4" t="str">
        <f>IF(AND(tblPolicies[[#This Row],[Earthquake]]="Y", tblPolicies[[#This Row],[Flood]]="Y"), "High", "Low")</f>
        <v>Low</v>
      </c>
      <c r="K203" s="4">
        <f>YEAR(tblPolicies[[#This Row],[Event occurred]])</f>
        <v>2021</v>
      </c>
      <c r="L203" s="4">
        <f>MONTH(tblPolicies[[#This Row],[Event occurred]])</f>
        <v>5</v>
      </c>
      <c r="M203" s="3"/>
      <c r="N203" s="7"/>
      <c r="O203" s="4"/>
      <c r="P203" s="4"/>
      <c r="Q203" s="4"/>
      <c r="R203" s="8"/>
      <c r="S203" s="4"/>
      <c r="T203" s="5"/>
      <c r="U203" s="4"/>
      <c r="V203" s="4"/>
      <c r="W203" s="4"/>
    </row>
    <row r="204" spans="1:23" x14ac:dyDescent="0.3">
      <c r="A204" s="3" t="s">
        <v>252</v>
      </c>
      <c r="B204" s="7">
        <v>44337</v>
      </c>
      <c r="C204" s="4" t="s">
        <v>11</v>
      </c>
      <c r="D204" s="4" t="s">
        <v>12</v>
      </c>
      <c r="E204" s="4" t="s">
        <v>2</v>
      </c>
      <c r="F204" s="8">
        <v>3107790</v>
      </c>
      <c r="G204" s="5" t="s">
        <v>15</v>
      </c>
      <c r="H204" s="4" t="s">
        <v>41</v>
      </c>
      <c r="I204" s="4" t="s">
        <v>14</v>
      </c>
      <c r="J204" s="4" t="str">
        <f>IF(AND(tblPolicies[[#This Row],[Earthquake]]="Y", tblPolicies[[#This Row],[Flood]]="Y"), "High", "Low")</f>
        <v>Low</v>
      </c>
      <c r="K204" s="4">
        <f>YEAR(tblPolicies[[#This Row],[Event occurred]])</f>
        <v>2021</v>
      </c>
      <c r="L204" s="4">
        <f>MONTH(tblPolicies[[#This Row],[Event occurred]])</f>
        <v>5</v>
      </c>
      <c r="M204" s="3"/>
      <c r="N204" s="7"/>
      <c r="O204" s="4"/>
      <c r="P204" s="4"/>
      <c r="Q204" s="4"/>
      <c r="R204" s="8"/>
      <c r="S204" s="4"/>
      <c r="T204" s="5"/>
      <c r="U204" s="4"/>
      <c r="V204" s="4"/>
      <c r="W204" s="4"/>
    </row>
    <row r="205" spans="1:23" x14ac:dyDescent="0.3">
      <c r="A205" s="3" t="s">
        <v>105</v>
      </c>
      <c r="B205" s="7">
        <v>44337</v>
      </c>
      <c r="C205" s="4" t="s">
        <v>11</v>
      </c>
      <c r="D205" s="4" t="s">
        <v>12</v>
      </c>
      <c r="E205" s="4" t="s">
        <v>2</v>
      </c>
      <c r="F205" s="8">
        <v>9448200</v>
      </c>
      <c r="G205" s="5" t="s">
        <v>13</v>
      </c>
      <c r="H205" s="4" t="s">
        <v>14</v>
      </c>
      <c r="I205" s="4" t="s">
        <v>14</v>
      </c>
      <c r="J205" s="4" t="str">
        <f>IF(AND(tblPolicies[[#This Row],[Earthquake]]="Y", tblPolicies[[#This Row],[Flood]]="Y"), "High", "Low")</f>
        <v>High</v>
      </c>
      <c r="K205" s="4">
        <f>YEAR(tblPolicies[[#This Row],[Event occurred]])</f>
        <v>2021</v>
      </c>
      <c r="L205" s="4">
        <f>MONTH(tblPolicies[[#This Row],[Event occurred]])</f>
        <v>5</v>
      </c>
      <c r="M205" s="3"/>
      <c r="N205" s="7"/>
      <c r="O205" s="4"/>
      <c r="P205" s="4"/>
      <c r="Q205" s="4"/>
      <c r="R205" s="8"/>
      <c r="S205" s="4"/>
      <c r="T205" s="5"/>
      <c r="U205" s="4"/>
      <c r="V205" s="4"/>
      <c r="W205" s="4"/>
    </row>
    <row r="206" spans="1:23" x14ac:dyDescent="0.3">
      <c r="A206" s="3" t="s">
        <v>88</v>
      </c>
      <c r="B206" s="7">
        <v>44338</v>
      </c>
      <c r="C206" s="4" t="s">
        <v>25</v>
      </c>
      <c r="D206" s="4" t="s">
        <v>26</v>
      </c>
      <c r="E206" s="4" t="s">
        <v>5</v>
      </c>
      <c r="F206" s="8">
        <v>10617800</v>
      </c>
      <c r="G206" s="4" t="s">
        <v>21</v>
      </c>
      <c r="H206" s="4" t="s">
        <v>14</v>
      </c>
      <c r="I206" s="4" t="s">
        <v>14</v>
      </c>
      <c r="J206" s="4" t="str">
        <f>IF(AND(tblPolicies[[#This Row],[Earthquake]]="Y", tblPolicies[[#This Row],[Flood]]="Y"), "High", "Low")</f>
        <v>High</v>
      </c>
      <c r="K206" s="4">
        <f>YEAR(tblPolicies[[#This Row],[Event occurred]])</f>
        <v>2021</v>
      </c>
      <c r="L206" s="4">
        <f>MONTH(tblPolicies[[#This Row],[Event occurred]])</f>
        <v>5</v>
      </c>
      <c r="M206" s="3"/>
      <c r="N206" s="7"/>
      <c r="O206" s="4"/>
      <c r="P206" s="4"/>
      <c r="Q206" s="4"/>
      <c r="R206" s="8"/>
      <c r="S206" s="4"/>
      <c r="T206" s="4"/>
      <c r="U206" s="4"/>
      <c r="V206" s="4"/>
      <c r="W206" s="4"/>
    </row>
    <row r="207" spans="1:23" x14ac:dyDescent="0.3">
      <c r="A207" s="3" t="s">
        <v>472</v>
      </c>
      <c r="B207" s="7">
        <v>44338</v>
      </c>
      <c r="C207" s="4" t="s">
        <v>11</v>
      </c>
      <c r="D207" s="4" t="s">
        <v>12</v>
      </c>
      <c r="E207" s="4" t="s">
        <v>2</v>
      </c>
      <c r="F207" s="8">
        <v>847300</v>
      </c>
      <c r="G207" s="5" t="s">
        <v>13</v>
      </c>
      <c r="H207" s="4" t="s">
        <v>14</v>
      </c>
      <c r="I207" s="4" t="s">
        <v>14</v>
      </c>
      <c r="J207" s="4" t="str">
        <f>IF(AND(tblPolicies[[#This Row],[Earthquake]]="Y", tblPolicies[[#This Row],[Flood]]="Y"), "High", "Low")</f>
        <v>High</v>
      </c>
      <c r="K207" s="4">
        <f>YEAR(tblPolicies[[#This Row],[Event occurred]])</f>
        <v>2021</v>
      </c>
      <c r="L207" s="4">
        <f>MONTH(tblPolicies[[#This Row],[Event occurred]])</f>
        <v>5</v>
      </c>
      <c r="M207" s="3"/>
      <c r="N207" s="7"/>
      <c r="O207" s="4"/>
      <c r="P207" s="4"/>
      <c r="Q207" s="4"/>
      <c r="R207" s="8"/>
      <c r="S207" s="4"/>
      <c r="T207" s="5"/>
      <c r="U207" s="4"/>
      <c r="V207" s="4"/>
      <c r="W207" s="4"/>
    </row>
    <row r="208" spans="1:23" x14ac:dyDescent="0.3">
      <c r="A208" s="3" t="s">
        <v>501</v>
      </c>
      <c r="B208" s="7">
        <v>44338</v>
      </c>
      <c r="C208" s="4" t="s">
        <v>11</v>
      </c>
      <c r="D208" s="4" t="s">
        <v>23</v>
      </c>
      <c r="E208" s="4" t="s">
        <v>2</v>
      </c>
      <c r="F208" s="8">
        <v>400000</v>
      </c>
      <c r="G208" s="5" t="s">
        <v>15</v>
      </c>
      <c r="H208" s="4" t="s">
        <v>41</v>
      </c>
      <c r="I208" s="4" t="s">
        <v>14</v>
      </c>
      <c r="J208" s="4" t="str">
        <f>IF(AND(tblPolicies[[#This Row],[Earthquake]]="Y", tblPolicies[[#This Row],[Flood]]="Y"), "High", "Low")</f>
        <v>Low</v>
      </c>
      <c r="K208" s="4">
        <f>YEAR(tblPolicies[[#This Row],[Event occurred]])</f>
        <v>2021</v>
      </c>
      <c r="L208" s="4">
        <f>MONTH(tblPolicies[[#This Row],[Event occurred]])</f>
        <v>5</v>
      </c>
      <c r="M208" s="3"/>
      <c r="N208" s="7"/>
      <c r="O208" s="4"/>
      <c r="P208" s="4"/>
      <c r="Q208" s="4"/>
      <c r="R208" s="8"/>
      <c r="S208" s="4"/>
      <c r="T208" s="5"/>
      <c r="U208" s="4"/>
      <c r="V208" s="4"/>
      <c r="W208" s="4"/>
    </row>
    <row r="209" spans="1:23" x14ac:dyDescent="0.3">
      <c r="A209" s="3" t="s">
        <v>505</v>
      </c>
      <c r="B209" s="7">
        <v>44338</v>
      </c>
      <c r="C209" s="4" t="s">
        <v>11</v>
      </c>
      <c r="D209" s="4" t="s">
        <v>12</v>
      </c>
      <c r="E209" s="4" t="s">
        <v>2</v>
      </c>
      <c r="F209" s="8">
        <v>363200</v>
      </c>
      <c r="G209" s="5" t="s">
        <v>15</v>
      </c>
      <c r="H209" s="4" t="s">
        <v>41</v>
      </c>
      <c r="I209" s="4" t="s">
        <v>14</v>
      </c>
      <c r="J209" s="4" t="str">
        <f>IF(AND(tblPolicies[[#This Row],[Earthquake]]="Y", tblPolicies[[#This Row],[Flood]]="Y"), "High", "Low")</f>
        <v>Low</v>
      </c>
      <c r="K209" s="4">
        <f>YEAR(tblPolicies[[#This Row],[Event occurred]])</f>
        <v>2021</v>
      </c>
      <c r="L209" s="4">
        <f>MONTH(tblPolicies[[#This Row],[Event occurred]])</f>
        <v>5</v>
      </c>
      <c r="M209" s="3"/>
      <c r="N209" s="7"/>
      <c r="O209" s="4"/>
      <c r="P209" s="4"/>
      <c r="Q209" s="4"/>
      <c r="R209" s="8"/>
      <c r="S209" s="4"/>
      <c r="T209" s="5"/>
      <c r="U209" s="4"/>
      <c r="V209" s="4"/>
      <c r="W209" s="4"/>
    </row>
    <row r="210" spans="1:23" x14ac:dyDescent="0.3">
      <c r="A210" s="3" t="s">
        <v>265</v>
      </c>
      <c r="B210" s="7">
        <v>44339</v>
      </c>
      <c r="C210" s="4" t="s">
        <v>11</v>
      </c>
      <c r="D210" s="4" t="s">
        <v>30</v>
      </c>
      <c r="E210" s="4" t="s">
        <v>3</v>
      </c>
      <c r="F210" s="8">
        <v>2922600</v>
      </c>
      <c r="G210" s="5" t="s">
        <v>13</v>
      </c>
      <c r="H210" s="4" t="s">
        <v>14</v>
      </c>
      <c r="I210" s="4" t="s">
        <v>14</v>
      </c>
      <c r="J210" s="4" t="str">
        <f>IF(AND(tblPolicies[[#This Row],[Earthquake]]="Y", tblPolicies[[#This Row],[Flood]]="Y"), "High", "Low")</f>
        <v>High</v>
      </c>
      <c r="K210" s="4">
        <f>YEAR(tblPolicies[[#This Row],[Event occurred]])</f>
        <v>2021</v>
      </c>
      <c r="L210" s="4">
        <f>MONTH(tblPolicies[[#This Row],[Event occurred]])</f>
        <v>5</v>
      </c>
    </row>
    <row r="211" spans="1:23" x14ac:dyDescent="0.3">
      <c r="A211" s="3" t="s">
        <v>498</v>
      </c>
      <c r="B211" s="7">
        <v>44339</v>
      </c>
      <c r="C211" s="4" t="s">
        <v>11</v>
      </c>
      <c r="D211" s="4" t="s">
        <v>17</v>
      </c>
      <c r="E211" s="4" t="s">
        <v>3</v>
      </c>
      <c r="F211" s="8">
        <v>500500</v>
      </c>
      <c r="G211" s="5" t="s">
        <v>13</v>
      </c>
      <c r="H211" s="4" t="s">
        <v>14</v>
      </c>
      <c r="I211" s="4" t="s">
        <v>14</v>
      </c>
      <c r="J211" s="4" t="str">
        <f>IF(AND(tblPolicies[[#This Row],[Earthquake]]="Y", tblPolicies[[#This Row],[Flood]]="Y"), "High", "Low")</f>
        <v>High</v>
      </c>
      <c r="K211" s="4">
        <f>YEAR(tblPolicies[[#This Row],[Event occurred]])</f>
        <v>2021</v>
      </c>
      <c r="L211" s="4">
        <f>MONTH(tblPolicies[[#This Row],[Event occurred]])</f>
        <v>5</v>
      </c>
    </row>
    <row r="212" spans="1:23" x14ac:dyDescent="0.3">
      <c r="A212" s="3" t="s">
        <v>374</v>
      </c>
      <c r="B212" s="7">
        <v>44340</v>
      </c>
      <c r="C212" s="4" t="s">
        <v>25</v>
      </c>
      <c r="D212" s="4" t="s">
        <v>12</v>
      </c>
      <c r="E212" s="4" t="s">
        <v>2</v>
      </c>
      <c r="F212" s="8">
        <v>1927450</v>
      </c>
      <c r="G212" s="4" t="s">
        <v>40</v>
      </c>
      <c r="H212" s="4" t="s">
        <v>41</v>
      </c>
      <c r="I212" s="4" t="s">
        <v>41</v>
      </c>
      <c r="J212" s="4" t="str">
        <f>IF(AND(tblPolicies[[#This Row],[Earthquake]]="Y", tblPolicies[[#This Row],[Flood]]="Y"), "High", "Low")</f>
        <v>Low</v>
      </c>
      <c r="K212" s="4">
        <f>YEAR(tblPolicies[[#This Row],[Event occurred]])</f>
        <v>2021</v>
      </c>
      <c r="L212" s="4">
        <f>MONTH(tblPolicies[[#This Row],[Event occurred]])</f>
        <v>5</v>
      </c>
    </row>
    <row r="213" spans="1:23" x14ac:dyDescent="0.3">
      <c r="A213" s="3" t="s">
        <v>283</v>
      </c>
      <c r="B213" s="7">
        <v>44341</v>
      </c>
      <c r="C213" s="4" t="s">
        <v>25</v>
      </c>
      <c r="D213" s="4" t="s">
        <v>12</v>
      </c>
      <c r="E213" s="4" t="s">
        <v>2</v>
      </c>
      <c r="F213" s="8">
        <v>2660299</v>
      </c>
      <c r="G213" s="4" t="s">
        <v>40</v>
      </c>
      <c r="H213" s="4" t="s">
        <v>41</v>
      </c>
      <c r="I213" s="4" t="s">
        <v>41</v>
      </c>
      <c r="J213" s="4" t="str">
        <f>IF(AND(tblPolicies[[#This Row],[Earthquake]]="Y", tblPolicies[[#This Row],[Flood]]="Y"), "High", "Low")</f>
        <v>Low</v>
      </c>
      <c r="K213" s="4">
        <f>YEAR(tblPolicies[[#This Row],[Event occurred]])</f>
        <v>2021</v>
      </c>
      <c r="L213" s="4">
        <f>MONTH(tblPolicies[[#This Row],[Event occurred]])</f>
        <v>5</v>
      </c>
    </row>
    <row r="214" spans="1:23" x14ac:dyDescent="0.3">
      <c r="A214" s="3" t="s">
        <v>212</v>
      </c>
      <c r="B214" s="7">
        <v>44341</v>
      </c>
      <c r="C214" s="4" t="s">
        <v>11</v>
      </c>
      <c r="D214" s="4" t="s">
        <v>17</v>
      </c>
      <c r="E214" s="4" t="s">
        <v>3</v>
      </c>
      <c r="F214" s="8">
        <v>3980100</v>
      </c>
      <c r="G214" s="5" t="s">
        <v>13</v>
      </c>
      <c r="H214" s="4" t="s">
        <v>41</v>
      </c>
      <c r="I214" s="4" t="s">
        <v>41</v>
      </c>
      <c r="J214" s="4" t="str">
        <f>IF(AND(tblPolicies[[#This Row],[Earthquake]]="Y", tblPolicies[[#This Row],[Flood]]="Y"), "High", "Low")</f>
        <v>Low</v>
      </c>
      <c r="K214" s="4">
        <f>YEAR(tblPolicies[[#This Row],[Event occurred]])</f>
        <v>2021</v>
      </c>
      <c r="L214" s="4">
        <f>MONTH(tblPolicies[[#This Row],[Event occurred]])</f>
        <v>5</v>
      </c>
    </row>
    <row r="215" spans="1:23" x14ac:dyDescent="0.3">
      <c r="A215" s="3" t="s">
        <v>260</v>
      </c>
      <c r="B215" s="7">
        <v>44341</v>
      </c>
      <c r="C215" s="4" t="s">
        <v>11</v>
      </c>
      <c r="D215" s="4" t="s">
        <v>17</v>
      </c>
      <c r="E215" s="4" t="s">
        <v>3</v>
      </c>
      <c r="F215" s="8">
        <v>2987000</v>
      </c>
      <c r="G215" s="5" t="s">
        <v>13</v>
      </c>
      <c r="H215" s="4" t="s">
        <v>14</v>
      </c>
      <c r="I215" s="4" t="s">
        <v>14</v>
      </c>
      <c r="J215" s="4" t="str">
        <f>IF(AND(tblPolicies[[#This Row],[Earthquake]]="Y", tblPolicies[[#This Row],[Flood]]="Y"), "High", "Low")</f>
        <v>High</v>
      </c>
      <c r="K215" s="4">
        <f>YEAR(tblPolicies[[#This Row],[Event occurred]])</f>
        <v>2021</v>
      </c>
      <c r="L215" s="4">
        <f>MONTH(tblPolicies[[#This Row],[Event occurred]])</f>
        <v>5</v>
      </c>
    </row>
    <row r="216" spans="1:23" x14ac:dyDescent="0.3">
      <c r="A216" s="3" t="s">
        <v>52</v>
      </c>
      <c r="B216" s="7">
        <v>44343</v>
      </c>
      <c r="C216" s="4" t="s">
        <v>11</v>
      </c>
      <c r="D216" s="4" t="s">
        <v>19</v>
      </c>
      <c r="E216" s="4" t="s">
        <v>4</v>
      </c>
      <c r="F216" s="8">
        <v>16429900</v>
      </c>
      <c r="G216" s="5" t="s">
        <v>13</v>
      </c>
      <c r="H216" s="4" t="s">
        <v>14</v>
      </c>
      <c r="I216" s="4" t="s">
        <v>14</v>
      </c>
      <c r="J216" s="4" t="str">
        <f>IF(AND(tblPolicies[[#This Row],[Earthquake]]="Y", tblPolicies[[#This Row],[Flood]]="Y"), "High", "Low")</f>
        <v>High</v>
      </c>
      <c r="K216" s="4">
        <f>YEAR(tblPolicies[[#This Row],[Event occurred]])</f>
        <v>2021</v>
      </c>
      <c r="L216" s="4">
        <f>MONTH(tblPolicies[[#This Row],[Event occurred]])</f>
        <v>5</v>
      </c>
    </row>
    <row r="217" spans="1:23" x14ac:dyDescent="0.3">
      <c r="A217" s="3" t="s">
        <v>48</v>
      </c>
      <c r="B217" s="7">
        <v>44343</v>
      </c>
      <c r="C217" s="4" t="s">
        <v>11</v>
      </c>
      <c r="D217" s="4" t="s">
        <v>12</v>
      </c>
      <c r="E217" s="4" t="s">
        <v>2</v>
      </c>
      <c r="F217" s="8">
        <v>16950000</v>
      </c>
      <c r="G217" s="5" t="s">
        <v>13</v>
      </c>
      <c r="H217" s="4" t="s">
        <v>14</v>
      </c>
      <c r="I217" s="4" t="s">
        <v>14</v>
      </c>
      <c r="J217" s="4" t="str">
        <f>IF(AND(tblPolicies[[#This Row],[Earthquake]]="Y", tblPolicies[[#This Row],[Flood]]="Y"), "High", "Low")</f>
        <v>High</v>
      </c>
      <c r="K217" s="4">
        <f>YEAR(tblPolicies[[#This Row],[Event occurred]])</f>
        <v>2021</v>
      </c>
      <c r="L217" s="4">
        <f>MONTH(tblPolicies[[#This Row],[Event occurred]])</f>
        <v>5</v>
      </c>
    </row>
    <row r="218" spans="1:23" x14ac:dyDescent="0.3">
      <c r="A218" s="3" t="s">
        <v>20</v>
      </c>
      <c r="B218" s="7">
        <v>44345</v>
      </c>
      <c r="C218" s="4" t="s">
        <v>11</v>
      </c>
      <c r="D218" s="4" t="s">
        <v>12</v>
      </c>
      <c r="E218" s="4" t="s">
        <v>2</v>
      </c>
      <c r="F218" s="8">
        <v>36909180</v>
      </c>
      <c r="G218" s="4" t="s">
        <v>21</v>
      </c>
      <c r="H218" s="4" t="s">
        <v>14</v>
      </c>
      <c r="I218" s="4" t="s">
        <v>14</v>
      </c>
      <c r="J218" s="4" t="str">
        <f>IF(AND(tblPolicies[[#This Row],[Earthquake]]="Y", tblPolicies[[#This Row],[Flood]]="Y"), "High", "Low")</f>
        <v>High</v>
      </c>
      <c r="K218" s="4">
        <f>YEAR(tblPolicies[[#This Row],[Event occurred]])</f>
        <v>2021</v>
      </c>
      <c r="L218" s="4">
        <f>MONTH(tblPolicies[[#This Row],[Event occurred]])</f>
        <v>5</v>
      </c>
    </row>
    <row r="219" spans="1:23" x14ac:dyDescent="0.3">
      <c r="A219" s="3" t="s">
        <v>102</v>
      </c>
      <c r="B219" s="7">
        <v>44345</v>
      </c>
      <c r="C219" s="4" t="s">
        <v>11</v>
      </c>
      <c r="D219" s="4" t="s">
        <v>12</v>
      </c>
      <c r="E219" s="4" t="s">
        <v>2</v>
      </c>
      <c r="F219" s="8">
        <v>9600000</v>
      </c>
      <c r="G219" s="5" t="s">
        <v>15</v>
      </c>
      <c r="H219" s="4" t="s">
        <v>14</v>
      </c>
      <c r="I219" s="4" t="s">
        <v>41</v>
      </c>
      <c r="J219" s="4" t="str">
        <f>IF(AND(tblPolicies[[#This Row],[Earthquake]]="Y", tblPolicies[[#This Row],[Flood]]="Y"), "High", "Low")</f>
        <v>Low</v>
      </c>
      <c r="K219" s="4">
        <f>YEAR(tblPolicies[[#This Row],[Event occurred]])</f>
        <v>2021</v>
      </c>
      <c r="L219" s="4">
        <f>MONTH(tblPolicies[[#This Row],[Event occurred]])</f>
        <v>5</v>
      </c>
    </row>
    <row r="220" spans="1:23" x14ac:dyDescent="0.3">
      <c r="A220" s="3" t="s">
        <v>34</v>
      </c>
      <c r="B220" s="7">
        <v>44346</v>
      </c>
      <c r="C220" s="4" t="s">
        <v>11</v>
      </c>
      <c r="D220" s="4" t="s">
        <v>12</v>
      </c>
      <c r="E220" s="4" t="s">
        <v>2</v>
      </c>
      <c r="F220" s="8">
        <v>22050000</v>
      </c>
      <c r="G220" s="5" t="s">
        <v>15</v>
      </c>
      <c r="H220" s="4" t="s">
        <v>14</v>
      </c>
      <c r="I220" s="4" t="s">
        <v>14</v>
      </c>
      <c r="J220" s="4" t="str">
        <f>IF(AND(tblPolicies[[#This Row],[Earthquake]]="Y", tblPolicies[[#This Row],[Flood]]="Y"), "High", "Low")</f>
        <v>High</v>
      </c>
      <c r="K220" s="4">
        <f>YEAR(tblPolicies[[#This Row],[Event occurred]])</f>
        <v>2021</v>
      </c>
      <c r="L220" s="4">
        <f>MONTH(tblPolicies[[#This Row],[Event occurred]])</f>
        <v>5</v>
      </c>
    </row>
    <row r="221" spans="1:23" x14ac:dyDescent="0.3">
      <c r="A221" s="3" t="s">
        <v>221</v>
      </c>
      <c r="B221" s="7">
        <v>44348</v>
      </c>
      <c r="C221" s="4" t="s">
        <v>11</v>
      </c>
      <c r="D221" s="4" t="s">
        <v>12</v>
      </c>
      <c r="E221" s="4" t="s">
        <v>2</v>
      </c>
      <c r="F221" s="8">
        <v>3850000</v>
      </c>
      <c r="G221" s="4" t="s">
        <v>10</v>
      </c>
      <c r="H221" s="4" t="s">
        <v>41</v>
      </c>
      <c r="I221" s="4" t="s">
        <v>14</v>
      </c>
      <c r="J221" s="4" t="str">
        <f>IF(AND(tblPolicies[[#This Row],[Earthquake]]="Y", tblPolicies[[#This Row],[Flood]]="Y"), "High", "Low")</f>
        <v>Low</v>
      </c>
      <c r="K221" s="4">
        <f>YEAR(tblPolicies[[#This Row],[Event occurred]])</f>
        <v>2021</v>
      </c>
      <c r="L221" s="4">
        <f>MONTH(tblPolicies[[#This Row],[Event occurred]])</f>
        <v>6</v>
      </c>
    </row>
    <row r="222" spans="1:23" x14ac:dyDescent="0.3">
      <c r="A222" s="3" t="s">
        <v>69</v>
      </c>
      <c r="B222" s="7">
        <v>44349</v>
      </c>
      <c r="C222" s="4" t="s">
        <v>11</v>
      </c>
      <c r="D222" s="4" t="s">
        <v>19</v>
      </c>
      <c r="E222" s="4" t="s">
        <v>4</v>
      </c>
      <c r="F222" s="8">
        <v>13514081</v>
      </c>
      <c r="G222" s="4" t="s">
        <v>70</v>
      </c>
      <c r="H222" s="4" t="s">
        <v>14</v>
      </c>
      <c r="I222" s="4" t="s">
        <v>14</v>
      </c>
      <c r="J222" s="4" t="str">
        <f>IF(AND(tblPolicies[[#This Row],[Earthquake]]="Y", tblPolicies[[#This Row],[Flood]]="Y"), "High", "Low")</f>
        <v>High</v>
      </c>
      <c r="K222" s="4">
        <f>YEAR(tblPolicies[[#This Row],[Event occurred]])</f>
        <v>2021</v>
      </c>
      <c r="L222" s="4">
        <f>MONTH(tblPolicies[[#This Row],[Event occurred]])</f>
        <v>6</v>
      </c>
    </row>
    <row r="223" spans="1:23" x14ac:dyDescent="0.3">
      <c r="A223" s="3" t="s">
        <v>362</v>
      </c>
      <c r="B223" s="7">
        <v>44350</v>
      </c>
      <c r="C223" s="4" t="s">
        <v>11</v>
      </c>
      <c r="D223" s="4" t="s">
        <v>12</v>
      </c>
      <c r="E223" s="4" t="s">
        <v>2</v>
      </c>
      <c r="F223" s="8">
        <v>2000000</v>
      </c>
      <c r="G223" s="4" t="s">
        <v>87</v>
      </c>
      <c r="H223" s="4" t="s">
        <v>14</v>
      </c>
      <c r="I223" s="4" t="s">
        <v>14</v>
      </c>
      <c r="J223" s="4" t="str">
        <f>IF(AND(tblPolicies[[#This Row],[Earthquake]]="Y", tblPolicies[[#This Row],[Flood]]="Y"), "High", "Low")</f>
        <v>High</v>
      </c>
      <c r="K223" s="4">
        <f>YEAR(tblPolicies[[#This Row],[Event occurred]])</f>
        <v>2021</v>
      </c>
      <c r="L223" s="4">
        <f>MONTH(tblPolicies[[#This Row],[Event occurred]])</f>
        <v>6</v>
      </c>
    </row>
    <row r="224" spans="1:23" x14ac:dyDescent="0.3">
      <c r="A224" s="3" t="s">
        <v>407</v>
      </c>
      <c r="B224" s="7">
        <v>44350</v>
      </c>
      <c r="C224" s="4" t="s">
        <v>25</v>
      </c>
      <c r="D224" s="4" t="s">
        <v>17</v>
      </c>
      <c r="E224" s="4" t="s">
        <v>3</v>
      </c>
      <c r="F224" s="8">
        <v>1658765</v>
      </c>
      <c r="G224" s="4" t="s">
        <v>40</v>
      </c>
      <c r="H224" s="4" t="s">
        <v>41</v>
      </c>
      <c r="I224" s="4" t="s">
        <v>41</v>
      </c>
      <c r="J224" s="4" t="str">
        <f>IF(AND(tblPolicies[[#This Row],[Earthquake]]="Y", tblPolicies[[#This Row],[Flood]]="Y"), "High", "Low")</f>
        <v>Low</v>
      </c>
      <c r="K224" s="4">
        <f>YEAR(tblPolicies[[#This Row],[Event occurred]])</f>
        <v>2021</v>
      </c>
      <c r="L224" s="4">
        <f>MONTH(tblPolicies[[#This Row],[Event occurred]])</f>
        <v>6</v>
      </c>
    </row>
    <row r="225" spans="1:12" x14ac:dyDescent="0.3">
      <c r="A225" s="3" t="s">
        <v>124</v>
      </c>
      <c r="B225" s="7">
        <v>44350</v>
      </c>
      <c r="C225" s="4" t="s">
        <v>11</v>
      </c>
      <c r="D225" s="4" t="s">
        <v>125</v>
      </c>
      <c r="E225" s="4" t="s">
        <v>5</v>
      </c>
      <c r="F225" s="8">
        <v>8272853</v>
      </c>
      <c r="G225" s="5" t="s">
        <v>13</v>
      </c>
      <c r="H225" s="4" t="s">
        <v>41</v>
      </c>
      <c r="I225" s="4" t="s">
        <v>41</v>
      </c>
      <c r="J225" s="4" t="str">
        <f>IF(AND(tblPolicies[[#This Row],[Earthquake]]="Y", tblPolicies[[#This Row],[Flood]]="Y"), "High", "Low")</f>
        <v>Low</v>
      </c>
      <c r="K225" s="4">
        <f>YEAR(tblPolicies[[#This Row],[Event occurred]])</f>
        <v>2021</v>
      </c>
      <c r="L225" s="4">
        <f>MONTH(tblPolicies[[#This Row],[Event occurred]])</f>
        <v>6</v>
      </c>
    </row>
    <row r="226" spans="1:12" x14ac:dyDescent="0.3">
      <c r="A226" s="3" t="s">
        <v>146</v>
      </c>
      <c r="B226" s="7">
        <v>44351</v>
      </c>
      <c r="C226" s="4" t="s">
        <v>11</v>
      </c>
      <c r="D226" s="4" t="s">
        <v>12</v>
      </c>
      <c r="E226" s="4" t="s">
        <v>2</v>
      </c>
      <c r="F226" s="8">
        <v>6750000</v>
      </c>
      <c r="G226" s="5" t="s">
        <v>13</v>
      </c>
      <c r="H226" s="4" t="s">
        <v>14</v>
      </c>
      <c r="I226" s="4" t="s">
        <v>14</v>
      </c>
      <c r="J226" s="4" t="str">
        <f>IF(AND(tblPolicies[[#This Row],[Earthquake]]="Y", tblPolicies[[#This Row],[Flood]]="Y"), "High", "Low")</f>
        <v>High</v>
      </c>
      <c r="K226" s="4">
        <f>YEAR(tblPolicies[[#This Row],[Event occurred]])</f>
        <v>2021</v>
      </c>
      <c r="L226" s="4">
        <f>MONTH(tblPolicies[[#This Row],[Event occurred]])</f>
        <v>6</v>
      </c>
    </row>
    <row r="227" spans="1:12" x14ac:dyDescent="0.3">
      <c r="A227" s="3" t="s">
        <v>132</v>
      </c>
      <c r="B227" s="7">
        <v>44352</v>
      </c>
      <c r="C227" s="4" t="s">
        <v>11</v>
      </c>
      <c r="D227" s="4" t="s">
        <v>30</v>
      </c>
      <c r="E227" s="4" t="s">
        <v>3</v>
      </c>
      <c r="F227" s="8">
        <v>7828000</v>
      </c>
      <c r="G227" s="5" t="s">
        <v>15</v>
      </c>
      <c r="H227" s="4" t="s">
        <v>41</v>
      </c>
      <c r="I227" s="4" t="s">
        <v>14</v>
      </c>
      <c r="J227" s="4" t="str">
        <f>IF(AND(tblPolicies[[#This Row],[Earthquake]]="Y", tblPolicies[[#This Row],[Flood]]="Y"), "High", "Low")</f>
        <v>Low</v>
      </c>
      <c r="K227" s="4">
        <f>YEAR(tblPolicies[[#This Row],[Event occurred]])</f>
        <v>2021</v>
      </c>
      <c r="L227" s="4">
        <f>MONTH(tblPolicies[[#This Row],[Event occurred]])</f>
        <v>6</v>
      </c>
    </row>
    <row r="228" spans="1:12" x14ac:dyDescent="0.3">
      <c r="A228" s="3" t="s">
        <v>503</v>
      </c>
      <c r="B228" s="7">
        <v>44352</v>
      </c>
      <c r="C228" s="4" t="s">
        <v>11</v>
      </c>
      <c r="D228" s="4" t="s">
        <v>23</v>
      </c>
      <c r="E228" s="4" t="s">
        <v>2</v>
      </c>
      <c r="F228" s="8">
        <v>373500</v>
      </c>
      <c r="G228" s="5" t="s">
        <v>15</v>
      </c>
      <c r="H228" s="4" t="s">
        <v>41</v>
      </c>
      <c r="I228" s="4" t="s">
        <v>41</v>
      </c>
      <c r="J228" s="4" t="str">
        <f>IF(AND(tblPolicies[[#This Row],[Earthquake]]="Y", tblPolicies[[#This Row],[Flood]]="Y"), "High", "Low")</f>
        <v>Low</v>
      </c>
      <c r="K228" s="4">
        <f>YEAR(tblPolicies[[#This Row],[Event occurred]])</f>
        <v>2021</v>
      </c>
      <c r="L228" s="4">
        <f>MONTH(tblPolicies[[#This Row],[Event occurred]])</f>
        <v>6</v>
      </c>
    </row>
    <row r="229" spans="1:12" x14ac:dyDescent="0.3">
      <c r="A229" s="3" t="s">
        <v>46</v>
      </c>
      <c r="B229" s="7">
        <v>44352</v>
      </c>
      <c r="C229" s="4" t="s">
        <v>11</v>
      </c>
      <c r="D229" s="4" t="s">
        <v>12</v>
      </c>
      <c r="E229" s="4" t="s">
        <v>2</v>
      </c>
      <c r="F229" s="8">
        <v>17050000</v>
      </c>
      <c r="G229" s="5" t="s">
        <v>15</v>
      </c>
      <c r="H229" s="4" t="s">
        <v>14</v>
      </c>
      <c r="I229" s="4" t="s">
        <v>14</v>
      </c>
      <c r="J229" s="4" t="str">
        <f>IF(AND(tblPolicies[[#This Row],[Earthquake]]="Y", tblPolicies[[#This Row],[Flood]]="Y"), "High", "Low")</f>
        <v>High</v>
      </c>
      <c r="K229" s="4">
        <f>YEAR(tblPolicies[[#This Row],[Event occurred]])</f>
        <v>2021</v>
      </c>
      <c r="L229" s="4">
        <f>MONTH(tblPolicies[[#This Row],[Event occurred]])</f>
        <v>6</v>
      </c>
    </row>
    <row r="230" spans="1:12" x14ac:dyDescent="0.3">
      <c r="A230" s="3" t="s">
        <v>372</v>
      </c>
      <c r="B230" s="7">
        <v>44353</v>
      </c>
      <c r="C230" s="4" t="s">
        <v>25</v>
      </c>
      <c r="D230" s="4" t="s">
        <v>12</v>
      </c>
      <c r="E230" s="4" t="s">
        <v>2</v>
      </c>
      <c r="F230" s="8">
        <v>1958400</v>
      </c>
      <c r="G230" s="4" t="s">
        <v>40</v>
      </c>
      <c r="H230" s="4" t="s">
        <v>41</v>
      </c>
      <c r="I230" s="4" t="s">
        <v>41</v>
      </c>
      <c r="J230" s="4" t="str">
        <f>IF(AND(tblPolicies[[#This Row],[Earthquake]]="Y", tblPolicies[[#This Row],[Flood]]="Y"), "High", "Low")</f>
        <v>Low</v>
      </c>
      <c r="K230" s="4">
        <f>YEAR(tblPolicies[[#This Row],[Event occurred]])</f>
        <v>2021</v>
      </c>
      <c r="L230" s="4">
        <f>MONTH(tblPolicies[[#This Row],[Event occurred]])</f>
        <v>6</v>
      </c>
    </row>
    <row r="231" spans="1:12" x14ac:dyDescent="0.3">
      <c r="A231" s="3" t="s">
        <v>44</v>
      </c>
      <c r="B231" s="7">
        <v>44353</v>
      </c>
      <c r="C231" s="4" t="s">
        <v>11</v>
      </c>
      <c r="D231" s="4" t="s">
        <v>12</v>
      </c>
      <c r="E231" s="4" t="s">
        <v>2</v>
      </c>
      <c r="F231" s="8">
        <v>17746832</v>
      </c>
      <c r="G231" s="5" t="s">
        <v>13</v>
      </c>
      <c r="H231" s="4" t="s">
        <v>14</v>
      </c>
      <c r="I231" s="4" t="s">
        <v>14</v>
      </c>
      <c r="J231" s="4" t="str">
        <f>IF(AND(tblPolicies[[#This Row],[Earthquake]]="Y", tblPolicies[[#This Row],[Flood]]="Y"), "High", "Low")</f>
        <v>High</v>
      </c>
      <c r="K231" s="4">
        <f>YEAR(tblPolicies[[#This Row],[Event occurred]])</f>
        <v>2021</v>
      </c>
      <c r="L231" s="4">
        <f>MONTH(tblPolicies[[#This Row],[Event occurred]])</f>
        <v>6</v>
      </c>
    </row>
    <row r="232" spans="1:12" x14ac:dyDescent="0.3">
      <c r="A232" s="3" t="s">
        <v>157</v>
      </c>
      <c r="B232" s="7">
        <v>44353</v>
      </c>
      <c r="C232" s="4" t="s">
        <v>11</v>
      </c>
      <c r="D232" s="4" t="s">
        <v>17</v>
      </c>
      <c r="E232" s="4" t="s">
        <v>3</v>
      </c>
      <c r="F232" s="8">
        <v>6040300</v>
      </c>
      <c r="G232" s="5" t="s">
        <v>13</v>
      </c>
      <c r="H232" s="4" t="s">
        <v>14</v>
      </c>
      <c r="I232" s="4" t="s">
        <v>41</v>
      </c>
      <c r="J232" s="4" t="str">
        <f>IF(AND(tblPolicies[[#This Row],[Earthquake]]="Y", tblPolicies[[#This Row],[Flood]]="Y"), "High", "Low")</f>
        <v>Low</v>
      </c>
      <c r="K232" s="4">
        <f>YEAR(tblPolicies[[#This Row],[Event occurred]])</f>
        <v>2021</v>
      </c>
      <c r="L232" s="4">
        <f>MONTH(tblPolicies[[#This Row],[Event occurred]])</f>
        <v>6</v>
      </c>
    </row>
    <row r="233" spans="1:12" x14ac:dyDescent="0.3">
      <c r="A233" s="3" t="s">
        <v>330</v>
      </c>
      <c r="B233" s="7">
        <v>44354</v>
      </c>
      <c r="C233" s="4" t="s">
        <v>25</v>
      </c>
      <c r="D233" s="4" t="s">
        <v>17</v>
      </c>
      <c r="E233" s="4" t="s">
        <v>3</v>
      </c>
      <c r="F233" s="8">
        <v>2224219</v>
      </c>
      <c r="G233" s="4" t="s">
        <v>40</v>
      </c>
      <c r="H233" s="4" t="s">
        <v>41</v>
      </c>
      <c r="I233" s="4" t="s">
        <v>41</v>
      </c>
      <c r="J233" s="4" t="str">
        <f>IF(AND(tblPolicies[[#This Row],[Earthquake]]="Y", tblPolicies[[#This Row],[Flood]]="Y"), "High", "Low")</f>
        <v>Low</v>
      </c>
      <c r="K233" s="4">
        <f>YEAR(tblPolicies[[#This Row],[Event occurred]])</f>
        <v>2021</v>
      </c>
      <c r="L233" s="4">
        <f>MONTH(tblPolicies[[#This Row],[Event occurred]])</f>
        <v>6</v>
      </c>
    </row>
    <row r="234" spans="1:12" x14ac:dyDescent="0.3">
      <c r="A234" s="3" t="s">
        <v>471</v>
      </c>
      <c r="B234" s="7">
        <v>44354</v>
      </c>
      <c r="C234" s="4" t="s">
        <v>11</v>
      </c>
      <c r="D234" s="4" t="s">
        <v>12</v>
      </c>
      <c r="E234" s="4" t="s">
        <v>2</v>
      </c>
      <c r="F234" s="8">
        <v>847300</v>
      </c>
      <c r="G234" s="5" t="s">
        <v>15</v>
      </c>
      <c r="H234" s="4" t="s">
        <v>14</v>
      </c>
      <c r="I234" s="4" t="s">
        <v>14</v>
      </c>
      <c r="J234" s="4" t="str">
        <f>IF(AND(tblPolicies[[#This Row],[Earthquake]]="Y", tblPolicies[[#This Row],[Flood]]="Y"), "High", "Low")</f>
        <v>High</v>
      </c>
      <c r="K234" s="4">
        <f>YEAR(tblPolicies[[#This Row],[Event occurred]])</f>
        <v>2021</v>
      </c>
      <c r="L234" s="4">
        <f>MONTH(tblPolicies[[#This Row],[Event occurred]])</f>
        <v>6</v>
      </c>
    </row>
    <row r="235" spans="1:12" x14ac:dyDescent="0.3">
      <c r="A235" s="3" t="s">
        <v>476</v>
      </c>
      <c r="B235" s="7">
        <v>44354</v>
      </c>
      <c r="C235" s="4" t="s">
        <v>11</v>
      </c>
      <c r="D235" s="4" t="s">
        <v>17</v>
      </c>
      <c r="E235" s="4" t="s">
        <v>3</v>
      </c>
      <c r="F235" s="8">
        <v>782428</v>
      </c>
      <c r="G235" s="5" t="s">
        <v>13</v>
      </c>
      <c r="H235" s="4" t="s">
        <v>41</v>
      </c>
      <c r="I235" s="4" t="s">
        <v>41</v>
      </c>
      <c r="J235" s="4" t="str">
        <f>IF(AND(tblPolicies[[#This Row],[Earthquake]]="Y", tblPolicies[[#This Row],[Flood]]="Y"), "High", "Low")</f>
        <v>Low</v>
      </c>
      <c r="K235" s="4">
        <f>YEAR(tblPolicies[[#This Row],[Event occurred]])</f>
        <v>2021</v>
      </c>
      <c r="L235" s="4">
        <f>MONTH(tblPolicies[[#This Row],[Event occurred]])</f>
        <v>6</v>
      </c>
    </row>
    <row r="236" spans="1:12" x14ac:dyDescent="0.3">
      <c r="A236" s="3" t="s">
        <v>512</v>
      </c>
      <c r="B236" s="7">
        <v>44355</v>
      </c>
      <c r="C236" s="4" t="s">
        <v>11</v>
      </c>
      <c r="D236" s="4" t="s">
        <v>23</v>
      </c>
      <c r="E236" s="4" t="s">
        <v>2</v>
      </c>
      <c r="F236" s="8">
        <v>299400</v>
      </c>
      <c r="G236" s="5" t="s">
        <v>15</v>
      </c>
      <c r="H236" s="4" t="s">
        <v>14</v>
      </c>
      <c r="I236" s="4" t="s">
        <v>41</v>
      </c>
      <c r="J236" s="4" t="str">
        <f>IF(AND(tblPolicies[[#This Row],[Earthquake]]="Y", tblPolicies[[#This Row],[Flood]]="Y"), "High", "Low")</f>
        <v>Low</v>
      </c>
      <c r="K236" s="4">
        <f>YEAR(tblPolicies[[#This Row],[Event occurred]])</f>
        <v>2021</v>
      </c>
      <c r="L236" s="4">
        <f>MONTH(tblPolicies[[#This Row],[Event occurred]])</f>
        <v>6</v>
      </c>
    </row>
    <row r="237" spans="1:12" x14ac:dyDescent="0.3">
      <c r="A237" s="3" t="s">
        <v>439</v>
      </c>
      <c r="B237" s="7">
        <v>44356</v>
      </c>
      <c r="C237" s="4" t="s">
        <v>11</v>
      </c>
      <c r="D237" s="4" t="s">
        <v>17</v>
      </c>
      <c r="E237" s="4" t="s">
        <v>3</v>
      </c>
      <c r="F237" s="8">
        <v>1397100</v>
      </c>
      <c r="G237" s="5" t="s">
        <v>15</v>
      </c>
      <c r="H237" s="4" t="s">
        <v>14</v>
      </c>
      <c r="I237" s="4" t="s">
        <v>14</v>
      </c>
      <c r="J237" s="4" t="str">
        <f>IF(AND(tblPolicies[[#This Row],[Earthquake]]="Y", tblPolicies[[#This Row],[Flood]]="Y"), "High", "Low")</f>
        <v>High</v>
      </c>
      <c r="K237" s="4">
        <f>YEAR(tblPolicies[[#This Row],[Event occurred]])</f>
        <v>2021</v>
      </c>
      <c r="L237" s="4">
        <f>MONTH(tblPolicies[[#This Row],[Event occurred]])</f>
        <v>6</v>
      </c>
    </row>
    <row r="238" spans="1:12" x14ac:dyDescent="0.3">
      <c r="A238" s="3" t="s">
        <v>399</v>
      </c>
      <c r="B238" s="7">
        <v>44356</v>
      </c>
      <c r="C238" s="4" t="s">
        <v>11</v>
      </c>
      <c r="D238" s="4" t="s">
        <v>12</v>
      </c>
      <c r="E238" s="4" t="s">
        <v>2</v>
      </c>
      <c r="F238" s="8">
        <v>1714835</v>
      </c>
      <c r="G238" s="5" t="s">
        <v>13</v>
      </c>
      <c r="H238" s="4" t="s">
        <v>41</v>
      </c>
      <c r="I238" s="4" t="s">
        <v>41</v>
      </c>
      <c r="J238" s="4" t="str">
        <f>IF(AND(tblPolicies[[#This Row],[Earthquake]]="Y", tblPolicies[[#This Row],[Flood]]="Y"), "High", "Low")</f>
        <v>Low</v>
      </c>
      <c r="K238" s="4">
        <f>YEAR(tblPolicies[[#This Row],[Event occurred]])</f>
        <v>2021</v>
      </c>
      <c r="L238" s="4">
        <f>MONTH(tblPolicies[[#This Row],[Event occurred]])</f>
        <v>6</v>
      </c>
    </row>
    <row r="239" spans="1:12" x14ac:dyDescent="0.3">
      <c r="A239" s="3" t="s">
        <v>363</v>
      </c>
      <c r="B239" s="7">
        <v>44356</v>
      </c>
      <c r="C239" s="4" t="s">
        <v>11</v>
      </c>
      <c r="D239" s="4" t="s">
        <v>26</v>
      </c>
      <c r="E239" s="4" t="s">
        <v>5</v>
      </c>
      <c r="F239" s="8">
        <v>1991600</v>
      </c>
      <c r="G239" s="4" t="s">
        <v>120</v>
      </c>
      <c r="H239" s="4" t="s">
        <v>41</v>
      </c>
      <c r="I239" s="4" t="s">
        <v>41</v>
      </c>
      <c r="J239" s="4" t="str">
        <f>IF(AND(tblPolicies[[#This Row],[Earthquake]]="Y", tblPolicies[[#This Row],[Flood]]="Y"), "High", "Low")</f>
        <v>Low</v>
      </c>
      <c r="K239" s="4">
        <f>YEAR(tblPolicies[[#This Row],[Event occurred]])</f>
        <v>2021</v>
      </c>
      <c r="L239" s="4">
        <f>MONTH(tblPolicies[[#This Row],[Event occurred]])</f>
        <v>6</v>
      </c>
    </row>
    <row r="240" spans="1:12" x14ac:dyDescent="0.3">
      <c r="A240" s="3" t="s">
        <v>230</v>
      </c>
      <c r="B240" s="7">
        <v>44357</v>
      </c>
      <c r="C240" s="4" t="s">
        <v>11</v>
      </c>
      <c r="D240" s="4" t="s">
        <v>17</v>
      </c>
      <c r="E240" s="4" t="s">
        <v>3</v>
      </c>
      <c r="F240" s="8">
        <v>3701573</v>
      </c>
      <c r="G240" s="4" t="s">
        <v>40</v>
      </c>
      <c r="H240" s="4" t="s">
        <v>41</v>
      </c>
      <c r="I240" s="4" t="s">
        <v>41</v>
      </c>
      <c r="J240" s="4" t="str">
        <f>IF(AND(tblPolicies[[#This Row],[Earthquake]]="Y", tblPolicies[[#This Row],[Flood]]="Y"), "High", "Low")</f>
        <v>Low</v>
      </c>
      <c r="K240" s="4">
        <f>YEAR(tblPolicies[[#This Row],[Event occurred]])</f>
        <v>2021</v>
      </c>
      <c r="L240" s="4">
        <f>MONTH(tblPolicies[[#This Row],[Event occurred]])</f>
        <v>6</v>
      </c>
    </row>
    <row r="241" spans="1:12" x14ac:dyDescent="0.3">
      <c r="A241" s="3" t="s">
        <v>168</v>
      </c>
      <c r="B241" s="7">
        <v>44357</v>
      </c>
      <c r="C241" s="4" t="s">
        <v>11</v>
      </c>
      <c r="D241" s="4" t="s">
        <v>23</v>
      </c>
      <c r="E241" s="4" t="s">
        <v>2</v>
      </c>
      <c r="F241" s="8">
        <v>5460000</v>
      </c>
      <c r="G241" s="5" t="s">
        <v>13</v>
      </c>
      <c r="H241" s="4" t="s">
        <v>14</v>
      </c>
      <c r="I241" s="4" t="s">
        <v>14</v>
      </c>
      <c r="J241" s="4" t="str">
        <f>IF(AND(tblPolicies[[#This Row],[Earthquake]]="Y", tblPolicies[[#This Row],[Flood]]="Y"), "High", "Low")</f>
        <v>High</v>
      </c>
      <c r="K241" s="4">
        <f>YEAR(tblPolicies[[#This Row],[Event occurred]])</f>
        <v>2021</v>
      </c>
      <c r="L241" s="4">
        <f>MONTH(tblPolicies[[#This Row],[Event occurred]])</f>
        <v>6</v>
      </c>
    </row>
    <row r="242" spans="1:12" x14ac:dyDescent="0.3">
      <c r="A242" s="3" t="s">
        <v>251</v>
      </c>
      <c r="B242" s="7">
        <v>44357</v>
      </c>
      <c r="C242" s="4" t="s">
        <v>25</v>
      </c>
      <c r="D242" s="4" t="s">
        <v>12</v>
      </c>
      <c r="E242" s="4" t="s">
        <v>2</v>
      </c>
      <c r="F242" s="8">
        <v>3136600</v>
      </c>
      <c r="G242" s="4" t="s">
        <v>40</v>
      </c>
      <c r="H242" s="4" t="s">
        <v>41</v>
      </c>
      <c r="I242" s="4" t="s">
        <v>41</v>
      </c>
      <c r="J242" s="4" t="str">
        <f>IF(AND(tblPolicies[[#This Row],[Earthquake]]="Y", tblPolicies[[#This Row],[Flood]]="Y"), "High", "Low")</f>
        <v>Low</v>
      </c>
      <c r="K242" s="4">
        <f>YEAR(tblPolicies[[#This Row],[Event occurred]])</f>
        <v>2021</v>
      </c>
      <c r="L242" s="4">
        <f>MONTH(tblPolicies[[#This Row],[Event occurred]])</f>
        <v>6</v>
      </c>
    </row>
    <row r="243" spans="1:12" x14ac:dyDescent="0.3">
      <c r="A243" s="3" t="s">
        <v>391</v>
      </c>
      <c r="B243" s="7">
        <v>44358</v>
      </c>
      <c r="C243" s="4" t="s">
        <v>11</v>
      </c>
      <c r="D243" s="4" t="s">
        <v>12</v>
      </c>
      <c r="E243" s="4" t="s">
        <v>2</v>
      </c>
      <c r="F243" s="8">
        <v>1780000</v>
      </c>
      <c r="G243" s="4" t="s">
        <v>87</v>
      </c>
      <c r="H243" s="4" t="s">
        <v>14</v>
      </c>
      <c r="I243" s="4" t="s">
        <v>14</v>
      </c>
      <c r="J243" s="4" t="str">
        <f>IF(AND(tblPolicies[[#This Row],[Earthquake]]="Y", tblPolicies[[#This Row],[Flood]]="Y"), "High", "Low")</f>
        <v>High</v>
      </c>
      <c r="K243" s="4">
        <f>YEAR(tblPolicies[[#This Row],[Event occurred]])</f>
        <v>2021</v>
      </c>
      <c r="L243" s="4">
        <f>MONTH(tblPolicies[[#This Row],[Event occurred]])</f>
        <v>6</v>
      </c>
    </row>
    <row r="244" spans="1:12" x14ac:dyDescent="0.3">
      <c r="A244" s="3" t="s">
        <v>522</v>
      </c>
      <c r="B244" s="7">
        <v>44434</v>
      </c>
      <c r="C244" s="4" t="s">
        <v>11</v>
      </c>
      <c r="D244" s="4" t="s">
        <v>12</v>
      </c>
      <c r="E244" s="4" t="s">
        <v>2</v>
      </c>
      <c r="F244" s="8">
        <v>230000</v>
      </c>
      <c r="G244" s="4" t="s">
        <v>21</v>
      </c>
      <c r="H244" s="4" t="s">
        <v>14</v>
      </c>
      <c r="I244" s="4" t="s">
        <v>14</v>
      </c>
      <c r="J244" s="4" t="str">
        <f>IF(AND(tblPolicies[[#This Row],[Earthquake]]="Y", tblPolicies[[#This Row],[Flood]]="Y"), "High", "Low")</f>
        <v>High</v>
      </c>
      <c r="K244" s="4">
        <f>YEAR(tblPolicies[[#This Row],[Event occurred]])</f>
        <v>2021</v>
      </c>
      <c r="L244" s="4">
        <f>MONTH(tblPolicies[[#This Row],[Event occurred]])</f>
        <v>8</v>
      </c>
    </row>
    <row r="245" spans="1:12" x14ac:dyDescent="0.3">
      <c r="A245" s="3" t="s">
        <v>429</v>
      </c>
      <c r="B245" s="7">
        <v>44434</v>
      </c>
      <c r="C245" s="4" t="s">
        <v>11</v>
      </c>
      <c r="D245" s="4" t="s">
        <v>23</v>
      </c>
      <c r="E245" s="4" t="s">
        <v>2</v>
      </c>
      <c r="F245" s="8">
        <v>1463800</v>
      </c>
      <c r="G245" s="4" t="s">
        <v>40</v>
      </c>
      <c r="H245" s="4" t="s">
        <v>14</v>
      </c>
      <c r="I245" s="4" t="s">
        <v>41</v>
      </c>
      <c r="J245" s="4" t="str">
        <f>IF(AND(tblPolicies[[#This Row],[Earthquake]]="Y", tblPolicies[[#This Row],[Flood]]="Y"), "High", "Low")</f>
        <v>Low</v>
      </c>
      <c r="K245" s="4">
        <f>YEAR(tblPolicies[[#This Row],[Event occurred]])</f>
        <v>2021</v>
      </c>
      <c r="L245" s="4">
        <f>MONTH(tblPolicies[[#This Row],[Event occurred]])</f>
        <v>8</v>
      </c>
    </row>
    <row r="246" spans="1:12" x14ac:dyDescent="0.3">
      <c r="A246" s="3" t="s">
        <v>234</v>
      </c>
      <c r="B246" s="7">
        <v>44434</v>
      </c>
      <c r="C246" s="4" t="s">
        <v>25</v>
      </c>
      <c r="D246" s="4" t="s">
        <v>19</v>
      </c>
      <c r="E246" s="4" t="s">
        <v>4</v>
      </c>
      <c r="F246" s="8">
        <v>3579800</v>
      </c>
      <c r="G246" s="4" t="s">
        <v>40</v>
      </c>
      <c r="H246" s="4" t="s">
        <v>41</v>
      </c>
      <c r="I246" s="4" t="s">
        <v>41</v>
      </c>
      <c r="J246" s="4" t="str">
        <f>IF(AND(tblPolicies[[#This Row],[Earthquake]]="Y", tblPolicies[[#This Row],[Flood]]="Y"), "High", "Low")</f>
        <v>Low</v>
      </c>
      <c r="K246" s="4">
        <f>YEAR(tblPolicies[[#This Row],[Event occurred]])</f>
        <v>2021</v>
      </c>
      <c r="L246" s="4">
        <f>MONTH(tblPolicies[[#This Row],[Event occurred]])</f>
        <v>8</v>
      </c>
    </row>
    <row r="247" spans="1:12" x14ac:dyDescent="0.3">
      <c r="A247" s="3" t="s">
        <v>452</v>
      </c>
      <c r="B247" s="7">
        <v>44435</v>
      </c>
      <c r="C247" s="4" t="s">
        <v>11</v>
      </c>
      <c r="D247" s="4" t="s">
        <v>12</v>
      </c>
      <c r="E247" s="4" t="s">
        <v>2</v>
      </c>
      <c r="F247" s="8">
        <v>1275600</v>
      </c>
      <c r="G247" s="5" t="s">
        <v>13</v>
      </c>
      <c r="H247" s="4" t="s">
        <v>41</v>
      </c>
      <c r="I247" s="4" t="s">
        <v>14</v>
      </c>
      <c r="J247" s="4" t="str">
        <f>IF(AND(tblPolicies[[#This Row],[Earthquake]]="Y", tblPolicies[[#This Row],[Flood]]="Y"), "High", "Low")</f>
        <v>Low</v>
      </c>
      <c r="K247" s="4">
        <f>YEAR(tblPolicies[[#This Row],[Event occurred]])</f>
        <v>2021</v>
      </c>
      <c r="L247" s="4">
        <f>MONTH(tblPolicies[[#This Row],[Event occurred]])</f>
        <v>8</v>
      </c>
    </row>
    <row r="248" spans="1:12" x14ac:dyDescent="0.3">
      <c r="A248" s="3" t="s">
        <v>164</v>
      </c>
      <c r="B248" s="7">
        <v>44437</v>
      </c>
      <c r="C248" s="4" t="s">
        <v>25</v>
      </c>
      <c r="D248" s="4" t="s">
        <v>12</v>
      </c>
      <c r="E248" s="4" t="s">
        <v>2</v>
      </c>
      <c r="F248" s="8">
        <v>5781710</v>
      </c>
      <c r="G248" s="4" t="s">
        <v>40</v>
      </c>
      <c r="H248" s="4" t="s">
        <v>41</v>
      </c>
      <c r="I248" s="4" t="s">
        <v>41</v>
      </c>
      <c r="J248" s="4" t="str">
        <f>IF(AND(tblPolicies[[#This Row],[Earthquake]]="Y", tblPolicies[[#This Row],[Flood]]="Y"), "High", "Low")</f>
        <v>Low</v>
      </c>
      <c r="K248" s="4">
        <f>YEAR(tblPolicies[[#This Row],[Event occurred]])</f>
        <v>2021</v>
      </c>
      <c r="L248" s="4">
        <f>MONTH(tblPolicies[[#This Row],[Event occurred]])</f>
        <v>8</v>
      </c>
    </row>
    <row r="249" spans="1:12" x14ac:dyDescent="0.3">
      <c r="A249" s="3" t="s">
        <v>508</v>
      </c>
      <c r="B249" s="7">
        <v>44438</v>
      </c>
      <c r="C249" s="4" t="s">
        <v>11</v>
      </c>
      <c r="D249" s="4" t="s">
        <v>259</v>
      </c>
      <c r="E249" s="4" t="s">
        <v>4</v>
      </c>
      <c r="F249" s="8">
        <v>320000</v>
      </c>
      <c r="G249" s="4" t="s">
        <v>32</v>
      </c>
      <c r="H249" s="4" t="s">
        <v>41</v>
      </c>
      <c r="I249" s="4" t="s">
        <v>41</v>
      </c>
      <c r="J249" s="4" t="str">
        <f>IF(AND(tblPolicies[[#This Row],[Earthquake]]="Y", tblPolicies[[#This Row],[Flood]]="Y"), "High", "Low")</f>
        <v>Low</v>
      </c>
      <c r="K249" s="4">
        <f>YEAR(tblPolicies[[#This Row],[Event occurred]])</f>
        <v>2021</v>
      </c>
      <c r="L249" s="4">
        <f>MONTH(tblPolicies[[#This Row],[Event occurred]])</f>
        <v>8</v>
      </c>
    </row>
    <row r="250" spans="1:12" x14ac:dyDescent="0.3">
      <c r="A250" s="3" t="s">
        <v>441</v>
      </c>
      <c r="B250" s="7">
        <v>44438</v>
      </c>
      <c r="C250" s="4" t="s">
        <v>11</v>
      </c>
      <c r="D250" s="4" t="s">
        <v>12</v>
      </c>
      <c r="E250" s="4" t="s">
        <v>2</v>
      </c>
      <c r="F250" s="8">
        <v>1379400</v>
      </c>
      <c r="G250" s="5" t="s">
        <v>13</v>
      </c>
      <c r="H250" s="4" t="s">
        <v>41</v>
      </c>
      <c r="I250" s="4" t="s">
        <v>41</v>
      </c>
      <c r="J250" s="4" t="str">
        <f>IF(AND(tblPolicies[[#This Row],[Earthquake]]="Y", tblPolicies[[#This Row],[Flood]]="Y"), "High", "Low")</f>
        <v>Low</v>
      </c>
      <c r="K250" s="4">
        <f>YEAR(tblPolicies[[#This Row],[Event occurred]])</f>
        <v>2021</v>
      </c>
      <c r="L250" s="4">
        <f>MONTH(tblPolicies[[#This Row],[Event occurred]])</f>
        <v>8</v>
      </c>
    </row>
    <row r="251" spans="1:12" x14ac:dyDescent="0.3">
      <c r="A251" s="3" t="s">
        <v>149</v>
      </c>
      <c r="B251" s="7">
        <v>44439</v>
      </c>
      <c r="C251" s="4" t="s">
        <v>25</v>
      </c>
      <c r="D251" s="4" t="s">
        <v>17</v>
      </c>
      <c r="E251" s="4" t="s">
        <v>3</v>
      </c>
      <c r="F251" s="8">
        <v>6385452</v>
      </c>
      <c r="G251" s="4" t="s">
        <v>40</v>
      </c>
      <c r="H251" s="4" t="s">
        <v>14</v>
      </c>
      <c r="I251" s="4" t="s">
        <v>41</v>
      </c>
      <c r="J251" s="4" t="str">
        <f>IF(AND(tblPolicies[[#This Row],[Earthquake]]="Y", tblPolicies[[#This Row],[Flood]]="Y"), "High", "Low")</f>
        <v>Low</v>
      </c>
      <c r="K251" s="4">
        <f>YEAR(tblPolicies[[#This Row],[Event occurred]])</f>
        <v>2021</v>
      </c>
      <c r="L251" s="4">
        <f>MONTH(tblPolicies[[#This Row],[Event occurred]])</f>
        <v>8</v>
      </c>
    </row>
    <row r="252" spans="1:12" x14ac:dyDescent="0.3">
      <c r="A252" s="3" t="s">
        <v>187</v>
      </c>
      <c r="B252" s="7">
        <v>44439</v>
      </c>
      <c r="C252" s="4" t="s">
        <v>11</v>
      </c>
      <c r="D252" s="4" t="s">
        <v>17</v>
      </c>
      <c r="E252" s="4" t="s">
        <v>3</v>
      </c>
      <c r="F252" s="8">
        <v>4671000</v>
      </c>
      <c r="G252" s="5" t="s">
        <v>13</v>
      </c>
      <c r="H252" s="4" t="s">
        <v>14</v>
      </c>
      <c r="I252" s="4" t="s">
        <v>14</v>
      </c>
      <c r="J252" s="4" t="str">
        <f>IF(AND(tblPolicies[[#This Row],[Earthquake]]="Y", tblPolicies[[#This Row],[Flood]]="Y"), "High", "Low")</f>
        <v>High</v>
      </c>
      <c r="K252" s="4">
        <f>YEAR(tblPolicies[[#This Row],[Event occurred]])</f>
        <v>2021</v>
      </c>
      <c r="L252" s="4">
        <f>MONTH(tblPolicies[[#This Row],[Event occurred]])</f>
        <v>8</v>
      </c>
    </row>
    <row r="253" spans="1:12" x14ac:dyDescent="0.3">
      <c r="A253" s="3" t="s">
        <v>527</v>
      </c>
      <c r="B253" s="7">
        <v>44440</v>
      </c>
      <c r="C253" s="4" t="s">
        <v>25</v>
      </c>
      <c r="D253" s="4" t="s">
        <v>12</v>
      </c>
      <c r="E253" s="4" t="s">
        <v>2</v>
      </c>
      <c r="F253" s="8">
        <v>199000</v>
      </c>
      <c r="G253" s="4" t="s">
        <v>32</v>
      </c>
      <c r="H253" s="4" t="s">
        <v>41</v>
      </c>
      <c r="I253" s="4" t="s">
        <v>41</v>
      </c>
      <c r="J253" s="4" t="str">
        <f>IF(AND(tblPolicies[[#This Row],[Earthquake]]="Y", tblPolicies[[#This Row],[Flood]]="Y"), "High", "Low")</f>
        <v>Low</v>
      </c>
      <c r="K253" s="4">
        <f>YEAR(tblPolicies[[#This Row],[Event occurred]])</f>
        <v>2021</v>
      </c>
      <c r="L253" s="4">
        <f>MONTH(tblPolicies[[#This Row],[Event occurred]])</f>
        <v>9</v>
      </c>
    </row>
    <row r="254" spans="1:12" x14ac:dyDescent="0.3">
      <c r="A254" s="3" t="s">
        <v>342</v>
      </c>
      <c r="B254" s="7">
        <v>44441</v>
      </c>
      <c r="C254" s="4" t="s">
        <v>11</v>
      </c>
      <c r="D254" s="4" t="s">
        <v>17</v>
      </c>
      <c r="E254" s="4" t="s">
        <v>3</v>
      </c>
      <c r="F254" s="8">
        <v>2100000</v>
      </c>
      <c r="G254" s="5" t="s">
        <v>13</v>
      </c>
      <c r="H254" s="4" t="s">
        <v>41</v>
      </c>
      <c r="I254" s="4" t="s">
        <v>41</v>
      </c>
      <c r="J254" s="4" t="str">
        <f>IF(AND(tblPolicies[[#This Row],[Earthquake]]="Y", tblPolicies[[#This Row],[Flood]]="Y"), "High", "Low")</f>
        <v>Low</v>
      </c>
      <c r="K254" s="4">
        <f>YEAR(tblPolicies[[#This Row],[Event occurred]])</f>
        <v>2021</v>
      </c>
      <c r="L254" s="4">
        <f>MONTH(tblPolicies[[#This Row],[Event occurred]])</f>
        <v>9</v>
      </c>
    </row>
    <row r="255" spans="1:12" x14ac:dyDescent="0.3">
      <c r="A255" s="3" t="s">
        <v>379</v>
      </c>
      <c r="B255" s="7">
        <v>44441</v>
      </c>
      <c r="C255" s="4" t="s">
        <v>11</v>
      </c>
      <c r="D255" s="4" t="s">
        <v>12</v>
      </c>
      <c r="E255" s="4" t="s">
        <v>2</v>
      </c>
      <c r="F255" s="8">
        <v>1875000</v>
      </c>
      <c r="G255" s="4" t="s">
        <v>87</v>
      </c>
      <c r="H255" s="4" t="s">
        <v>14</v>
      </c>
      <c r="I255" s="4" t="s">
        <v>14</v>
      </c>
      <c r="J255" s="4" t="str">
        <f>IF(AND(tblPolicies[[#This Row],[Earthquake]]="Y", tblPolicies[[#This Row],[Flood]]="Y"), "High", "Low")</f>
        <v>High</v>
      </c>
      <c r="K255" s="4">
        <f>YEAR(tblPolicies[[#This Row],[Event occurred]])</f>
        <v>2021</v>
      </c>
      <c r="L255" s="4">
        <f>MONTH(tblPolicies[[#This Row],[Event occurred]])</f>
        <v>9</v>
      </c>
    </row>
    <row r="256" spans="1:12" x14ac:dyDescent="0.3">
      <c r="A256" s="3" t="s">
        <v>334</v>
      </c>
      <c r="B256" s="7">
        <v>44441</v>
      </c>
      <c r="C256" s="4" t="s">
        <v>25</v>
      </c>
      <c r="D256" s="4" t="s">
        <v>17</v>
      </c>
      <c r="E256" s="4" t="s">
        <v>3</v>
      </c>
      <c r="F256" s="8">
        <v>2201500</v>
      </c>
      <c r="G256" s="4" t="s">
        <v>40</v>
      </c>
      <c r="H256" s="4" t="s">
        <v>41</v>
      </c>
      <c r="I256" s="4" t="s">
        <v>41</v>
      </c>
      <c r="J256" s="4" t="str">
        <f>IF(AND(tblPolicies[[#This Row],[Earthquake]]="Y", tblPolicies[[#This Row],[Flood]]="Y"), "High", "Low")</f>
        <v>Low</v>
      </c>
      <c r="K256" s="4">
        <f>YEAR(tblPolicies[[#This Row],[Event occurred]])</f>
        <v>2021</v>
      </c>
      <c r="L256" s="4">
        <f>MONTH(tblPolicies[[#This Row],[Event occurred]])</f>
        <v>9</v>
      </c>
    </row>
    <row r="257" spans="1:12" x14ac:dyDescent="0.3">
      <c r="A257" s="3" t="s">
        <v>365</v>
      </c>
      <c r="B257" s="7">
        <v>44441</v>
      </c>
      <c r="C257" s="4" t="s">
        <v>11</v>
      </c>
      <c r="D257" s="4" t="s">
        <v>12</v>
      </c>
      <c r="E257" s="4" t="s">
        <v>2</v>
      </c>
      <c r="F257" s="8">
        <v>1986100</v>
      </c>
      <c r="G257" s="5" t="s">
        <v>13</v>
      </c>
      <c r="H257" s="4" t="s">
        <v>41</v>
      </c>
      <c r="I257" s="4" t="s">
        <v>41</v>
      </c>
      <c r="J257" s="4" t="str">
        <f>IF(AND(tblPolicies[[#This Row],[Earthquake]]="Y", tblPolicies[[#This Row],[Flood]]="Y"), "High", "Low")</f>
        <v>Low</v>
      </c>
      <c r="K257" s="4">
        <f>YEAR(tblPolicies[[#This Row],[Event occurred]])</f>
        <v>2021</v>
      </c>
      <c r="L257" s="4">
        <f>MONTH(tblPolicies[[#This Row],[Event occurred]])</f>
        <v>9</v>
      </c>
    </row>
    <row r="258" spans="1:12" x14ac:dyDescent="0.3">
      <c r="A258" s="3" t="s">
        <v>532</v>
      </c>
      <c r="B258" s="7">
        <v>44441</v>
      </c>
      <c r="C258" s="4" t="s">
        <v>11</v>
      </c>
      <c r="D258" s="4" t="s">
        <v>17</v>
      </c>
      <c r="E258" s="4" t="s">
        <v>3</v>
      </c>
      <c r="F258" s="8">
        <v>105000</v>
      </c>
      <c r="G258" s="4" t="s">
        <v>115</v>
      </c>
      <c r="H258" s="4" t="s">
        <v>41</v>
      </c>
      <c r="I258" s="4" t="s">
        <v>41</v>
      </c>
      <c r="J258" s="4" t="str">
        <f>IF(AND(tblPolicies[[#This Row],[Earthquake]]="Y", tblPolicies[[#This Row],[Flood]]="Y"), "High", "Low")</f>
        <v>Low</v>
      </c>
      <c r="K258" s="4">
        <f>YEAR(tblPolicies[[#This Row],[Event occurred]])</f>
        <v>2021</v>
      </c>
      <c r="L258" s="4">
        <f>MONTH(tblPolicies[[#This Row],[Event occurred]])</f>
        <v>9</v>
      </c>
    </row>
    <row r="259" spans="1:12" x14ac:dyDescent="0.3">
      <c r="A259" s="3" t="s">
        <v>231</v>
      </c>
      <c r="B259" s="7">
        <v>44442</v>
      </c>
      <c r="C259" s="4" t="s">
        <v>11</v>
      </c>
      <c r="D259" s="4" t="s">
        <v>23</v>
      </c>
      <c r="E259" s="4" t="s">
        <v>2</v>
      </c>
      <c r="F259" s="8">
        <v>3700000</v>
      </c>
      <c r="G259" s="5" t="s">
        <v>15</v>
      </c>
      <c r="H259" s="4" t="s">
        <v>14</v>
      </c>
      <c r="I259" s="4" t="s">
        <v>14</v>
      </c>
      <c r="J259" s="4" t="str">
        <f>IF(AND(tblPolicies[[#This Row],[Earthquake]]="Y", tblPolicies[[#This Row],[Flood]]="Y"), "High", "Low")</f>
        <v>High</v>
      </c>
      <c r="K259" s="4">
        <f>YEAR(tblPolicies[[#This Row],[Event occurred]])</f>
        <v>2021</v>
      </c>
      <c r="L259" s="4">
        <f>MONTH(tblPolicies[[#This Row],[Event occurred]])</f>
        <v>9</v>
      </c>
    </row>
    <row r="260" spans="1:12" x14ac:dyDescent="0.3">
      <c r="A260" s="3" t="s">
        <v>29</v>
      </c>
      <c r="B260" s="7">
        <v>44442</v>
      </c>
      <c r="C260" s="4" t="s">
        <v>11</v>
      </c>
      <c r="D260" s="4" t="s">
        <v>30</v>
      </c>
      <c r="E260" s="4" t="s">
        <v>3</v>
      </c>
      <c r="F260" s="8">
        <v>29128000</v>
      </c>
      <c r="G260" s="5" t="s">
        <v>13</v>
      </c>
      <c r="H260" s="4" t="s">
        <v>14</v>
      </c>
      <c r="I260" s="4" t="s">
        <v>14</v>
      </c>
      <c r="J260" s="4" t="str">
        <f>IF(AND(tblPolicies[[#This Row],[Earthquake]]="Y", tblPolicies[[#This Row],[Flood]]="Y"), "High", "Low")</f>
        <v>High</v>
      </c>
      <c r="K260" s="4">
        <f>YEAR(tblPolicies[[#This Row],[Event occurred]])</f>
        <v>2021</v>
      </c>
      <c r="L260" s="4">
        <f>MONTH(tblPolicies[[#This Row],[Event occurred]])</f>
        <v>9</v>
      </c>
    </row>
    <row r="261" spans="1:12" x14ac:dyDescent="0.3">
      <c r="A261" s="3" t="s">
        <v>86</v>
      </c>
      <c r="B261" s="7">
        <v>44444</v>
      </c>
      <c r="C261" s="4" t="s">
        <v>11</v>
      </c>
      <c r="D261" s="4" t="s">
        <v>19</v>
      </c>
      <c r="E261" s="4" t="s">
        <v>4</v>
      </c>
      <c r="F261" s="8">
        <v>10700000</v>
      </c>
      <c r="G261" s="4" t="s">
        <v>87</v>
      </c>
      <c r="H261" s="4" t="s">
        <v>14</v>
      </c>
      <c r="I261" s="4" t="s">
        <v>14</v>
      </c>
      <c r="J261" s="4" t="str">
        <f>IF(AND(tblPolicies[[#This Row],[Earthquake]]="Y", tblPolicies[[#This Row],[Flood]]="Y"), "High", "Low")</f>
        <v>High</v>
      </c>
      <c r="K261" s="4">
        <f>YEAR(tblPolicies[[#This Row],[Event occurred]])</f>
        <v>2021</v>
      </c>
      <c r="L261" s="4">
        <f>MONTH(tblPolicies[[#This Row],[Event occurred]])</f>
        <v>9</v>
      </c>
    </row>
    <row r="262" spans="1:12" x14ac:dyDescent="0.3">
      <c r="A262" s="3" t="s">
        <v>392</v>
      </c>
      <c r="B262" s="7">
        <v>44444</v>
      </c>
      <c r="C262" s="4" t="s">
        <v>25</v>
      </c>
      <c r="D262" s="4" t="s">
        <v>17</v>
      </c>
      <c r="E262" s="4" t="s">
        <v>3</v>
      </c>
      <c r="F262" s="8">
        <v>1778600</v>
      </c>
      <c r="G262" s="4" t="s">
        <v>40</v>
      </c>
      <c r="H262" s="4" t="s">
        <v>41</v>
      </c>
      <c r="I262" s="4" t="s">
        <v>41</v>
      </c>
      <c r="J262" s="4" t="str">
        <f>IF(AND(tblPolicies[[#This Row],[Earthquake]]="Y", tblPolicies[[#This Row],[Flood]]="Y"), "High", "Low")</f>
        <v>Low</v>
      </c>
      <c r="K262" s="4">
        <f>YEAR(tblPolicies[[#This Row],[Event occurred]])</f>
        <v>2021</v>
      </c>
      <c r="L262" s="4">
        <f>MONTH(tblPolicies[[#This Row],[Event occurred]])</f>
        <v>9</v>
      </c>
    </row>
    <row r="263" spans="1:12" x14ac:dyDescent="0.3">
      <c r="A263" s="3" t="s">
        <v>220</v>
      </c>
      <c r="B263" s="7">
        <v>44445</v>
      </c>
      <c r="C263" s="4" t="s">
        <v>25</v>
      </c>
      <c r="D263" s="4" t="s">
        <v>12</v>
      </c>
      <c r="E263" s="4" t="s">
        <v>2</v>
      </c>
      <c r="F263" s="8">
        <v>3866420</v>
      </c>
      <c r="G263" s="4" t="s">
        <v>40</v>
      </c>
      <c r="H263" s="4" t="s">
        <v>41</v>
      </c>
      <c r="I263" s="4" t="s">
        <v>41</v>
      </c>
      <c r="J263" s="4" t="str">
        <f>IF(AND(tblPolicies[[#This Row],[Earthquake]]="Y", tblPolicies[[#This Row],[Flood]]="Y"), "High", "Low")</f>
        <v>Low</v>
      </c>
      <c r="K263" s="4">
        <f>YEAR(tblPolicies[[#This Row],[Event occurred]])</f>
        <v>2021</v>
      </c>
      <c r="L263" s="4">
        <f>MONTH(tblPolicies[[#This Row],[Event occurred]])</f>
        <v>9</v>
      </c>
    </row>
    <row r="264" spans="1:12" x14ac:dyDescent="0.3">
      <c r="A264" s="3" t="s">
        <v>465</v>
      </c>
      <c r="B264" s="7">
        <v>44445</v>
      </c>
      <c r="C264" s="4" t="s">
        <v>11</v>
      </c>
      <c r="D264" s="4" t="s">
        <v>12</v>
      </c>
      <c r="E264" s="4" t="s">
        <v>2</v>
      </c>
      <c r="F264" s="8">
        <v>1037500</v>
      </c>
      <c r="G264" s="4" t="s">
        <v>21</v>
      </c>
      <c r="H264" s="4" t="s">
        <v>41</v>
      </c>
      <c r="I264" s="4" t="s">
        <v>41</v>
      </c>
      <c r="J264" s="4" t="str">
        <f>IF(AND(tblPolicies[[#This Row],[Earthquake]]="Y", tblPolicies[[#This Row],[Flood]]="Y"), "High", "Low")</f>
        <v>Low</v>
      </c>
      <c r="K264" s="4">
        <f>YEAR(tblPolicies[[#This Row],[Event occurred]])</f>
        <v>2021</v>
      </c>
      <c r="L264" s="4">
        <f>MONTH(tblPolicies[[#This Row],[Event occurred]])</f>
        <v>9</v>
      </c>
    </row>
    <row r="265" spans="1:12" x14ac:dyDescent="0.3">
      <c r="A265" s="3" t="s">
        <v>299</v>
      </c>
      <c r="B265" s="7">
        <v>44446</v>
      </c>
      <c r="C265" s="4" t="s">
        <v>25</v>
      </c>
      <c r="D265" s="4" t="s">
        <v>12</v>
      </c>
      <c r="E265" s="4" t="s">
        <v>2</v>
      </c>
      <c r="F265" s="8">
        <v>2480800</v>
      </c>
      <c r="G265" s="4" t="s">
        <v>40</v>
      </c>
      <c r="H265" s="4" t="s">
        <v>41</v>
      </c>
      <c r="I265" s="4" t="s">
        <v>41</v>
      </c>
      <c r="J265" s="4" t="str">
        <f>IF(AND(tblPolicies[[#This Row],[Earthquake]]="Y", tblPolicies[[#This Row],[Flood]]="Y"), "High", "Low")</f>
        <v>Low</v>
      </c>
      <c r="K265" s="4">
        <f>YEAR(tblPolicies[[#This Row],[Event occurred]])</f>
        <v>2021</v>
      </c>
      <c r="L265" s="4">
        <f>MONTH(tblPolicies[[#This Row],[Event occurred]])</f>
        <v>9</v>
      </c>
    </row>
    <row r="266" spans="1:12" x14ac:dyDescent="0.3">
      <c r="A266" s="3" t="s">
        <v>490</v>
      </c>
      <c r="B266" s="7">
        <v>44446</v>
      </c>
      <c r="C266" s="4" t="s">
        <v>11</v>
      </c>
      <c r="D266" s="4" t="s">
        <v>17</v>
      </c>
      <c r="E266" s="4" t="s">
        <v>3</v>
      </c>
      <c r="F266" s="8">
        <v>578400</v>
      </c>
      <c r="G266" s="5" t="s">
        <v>15</v>
      </c>
      <c r="H266" s="4" t="s">
        <v>41</v>
      </c>
      <c r="I266" s="4" t="s">
        <v>41</v>
      </c>
      <c r="J266" s="4" t="str">
        <f>IF(AND(tblPolicies[[#This Row],[Earthquake]]="Y", tblPolicies[[#This Row],[Flood]]="Y"), "High", "Low")</f>
        <v>Low</v>
      </c>
      <c r="K266" s="4">
        <f>YEAR(tblPolicies[[#This Row],[Event occurred]])</f>
        <v>2021</v>
      </c>
      <c r="L266" s="4">
        <f>MONTH(tblPolicies[[#This Row],[Event occurred]])</f>
        <v>9</v>
      </c>
    </row>
    <row r="267" spans="1:12" x14ac:dyDescent="0.3">
      <c r="A267" s="3" t="s">
        <v>247</v>
      </c>
      <c r="B267" s="7">
        <v>44446</v>
      </c>
      <c r="C267" s="4" t="s">
        <v>11</v>
      </c>
      <c r="D267" s="4" t="s">
        <v>12</v>
      </c>
      <c r="E267" s="4" t="s">
        <v>2</v>
      </c>
      <c r="F267" s="8">
        <v>3178400</v>
      </c>
      <c r="G267" s="5" t="s">
        <v>15</v>
      </c>
      <c r="H267" s="4" t="s">
        <v>14</v>
      </c>
      <c r="I267" s="4" t="s">
        <v>14</v>
      </c>
      <c r="J267" s="4" t="str">
        <f>IF(AND(tblPolicies[[#This Row],[Earthquake]]="Y", tblPolicies[[#This Row],[Flood]]="Y"), "High", "Low")</f>
        <v>High</v>
      </c>
      <c r="K267" s="4">
        <f>YEAR(tblPolicies[[#This Row],[Event occurred]])</f>
        <v>2021</v>
      </c>
      <c r="L267" s="4">
        <f>MONTH(tblPolicies[[#This Row],[Event occurred]])</f>
        <v>9</v>
      </c>
    </row>
    <row r="268" spans="1:12" x14ac:dyDescent="0.3">
      <c r="A268" s="3" t="s">
        <v>143</v>
      </c>
      <c r="B268" s="7">
        <v>44448</v>
      </c>
      <c r="C268" s="4" t="s">
        <v>11</v>
      </c>
      <c r="D268" s="4" t="s">
        <v>144</v>
      </c>
      <c r="E268" s="4" t="s">
        <v>4</v>
      </c>
      <c r="F268" s="8">
        <v>7150000</v>
      </c>
      <c r="G268" s="5" t="s">
        <v>13</v>
      </c>
      <c r="H268" s="4" t="s">
        <v>14</v>
      </c>
      <c r="I268" s="4" t="s">
        <v>14</v>
      </c>
      <c r="J268" s="4" t="str">
        <f>IF(AND(tblPolicies[[#This Row],[Earthquake]]="Y", tblPolicies[[#This Row],[Flood]]="Y"), "High", "Low")</f>
        <v>High</v>
      </c>
      <c r="K268" s="4">
        <f>YEAR(tblPolicies[[#This Row],[Event occurred]])</f>
        <v>2021</v>
      </c>
      <c r="L268" s="4">
        <f>MONTH(tblPolicies[[#This Row],[Event occurred]])</f>
        <v>9</v>
      </c>
    </row>
    <row r="269" spans="1:12" x14ac:dyDescent="0.3">
      <c r="A269" s="3" t="s">
        <v>411</v>
      </c>
      <c r="B269" s="7">
        <v>44449</v>
      </c>
      <c r="C269" s="4" t="s">
        <v>11</v>
      </c>
      <c r="D269" s="4" t="s">
        <v>23</v>
      </c>
      <c r="E269" s="4" t="s">
        <v>2</v>
      </c>
      <c r="F269" s="8">
        <v>1604800</v>
      </c>
      <c r="G269" s="4" t="s">
        <v>87</v>
      </c>
      <c r="H269" s="4" t="s">
        <v>14</v>
      </c>
      <c r="I269" s="4" t="s">
        <v>14</v>
      </c>
      <c r="J269" s="4" t="str">
        <f>IF(AND(tblPolicies[[#This Row],[Earthquake]]="Y", tblPolicies[[#This Row],[Flood]]="Y"), "High", "Low")</f>
        <v>High</v>
      </c>
      <c r="K269" s="4">
        <f>YEAR(tblPolicies[[#This Row],[Event occurred]])</f>
        <v>2021</v>
      </c>
      <c r="L269" s="4">
        <f>MONTH(tblPolicies[[#This Row],[Event occurred]])</f>
        <v>9</v>
      </c>
    </row>
    <row r="270" spans="1:12" x14ac:dyDescent="0.3">
      <c r="A270" s="3" t="s">
        <v>42</v>
      </c>
      <c r="B270" s="7">
        <v>44449</v>
      </c>
      <c r="C270" s="4" t="s">
        <v>11</v>
      </c>
      <c r="D270" s="4" t="s">
        <v>12</v>
      </c>
      <c r="E270" s="4" t="s">
        <v>2</v>
      </c>
      <c r="F270" s="8">
        <v>18275350</v>
      </c>
      <c r="G270" s="5" t="s">
        <v>15</v>
      </c>
      <c r="H270" s="4" t="s">
        <v>14</v>
      </c>
      <c r="I270" s="4" t="s">
        <v>14</v>
      </c>
      <c r="J270" s="4" t="str">
        <f>IF(AND(tblPolicies[[#This Row],[Earthquake]]="Y", tblPolicies[[#This Row],[Flood]]="Y"), "High", "Low")</f>
        <v>High</v>
      </c>
      <c r="K270" s="4">
        <f>YEAR(tblPolicies[[#This Row],[Event occurred]])</f>
        <v>2021</v>
      </c>
      <c r="L270" s="4">
        <f>MONTH(tblPolicies[[#This Row],[Event occurred]])</f>
        <v>9</v>
      </c>
    </row>
    <row r="271" spans="1:12" x14ac:dyDescent="0.3">
      <c r="A271" s="3" t="s">
        <v>481</v>
      </c>
      <c r="B271" s="7">
        <v>44450</v>
      </c>
      <c r="C271" s="4" t="s">
        <v>11</v>
      </c>
      <c r="D271" s="4" t="s">
        <v>12</v>
      </c>
      <c r="E271" s="4" t="s">
        <v>2</v>
      </c>
      <c r="F271" s="8">
        <v>710400</v>
      </c>
      <c r="G271" s="5" t="s">
        <v>15</v>
      </c>
      <c r="H271" s="4" t="s">
        <v>41</v>
      </c>
      <c r="I271" s="4" t="s">
        <v>41</v>
      </c>
      <c r="J271" s="4" t="str">
        <f>IF(AND(tblPolicies[[#This Row],[Earthquake]]="Y", tblPolicies[[#This Row],[Flood]]="Y"), "High", "Low")</f>
        <v>Low</v>
      </c>
      <c r="K271" s="4">
        <f>YEAR(tblPolicies[[#This Row],[Event occurred]])</f>
        <v>2021</v>
      </c>
      <c r="L271" s="4">
        <f>MONTH(tblPolicies[[#This Row],[Event occurred]])</f>
        <v>9</v>
      </c>
    </row>
    <row r="272" spans="1:12" x14ac:dyDescent="0.3">
      <c r="A272" s="3" t="s">
        <v>333</v>
      </c>
      <c r="B272" s="7">
        <v>44450</v>
      </c>
      <c r="C272" s="4" t="s">
        <v>11</v>
      </c>
      <c r="D272" s="4" t="s">
        <v>17</v>
      </c>
      <c r="E272" s="4" t="s">
        <v>3</v>
      </c>
      <c r="F272" s="8">
        <v>2205950</v>
      </c>
      <c r="G272" s="5" t="s">
        <v>13</v>
      </c>
      <c r="H272" s="4" t="s">
        <v>41</v>
      </c>
      <c r="I272" s="4" t="s">
        <v>41</v>
      </c>
      <c r="J272" s="4" t="str">
        <f>IF(AND(tblPolicies[[#This Row],[Earthquake]]="Y", tblPolicies[[#This Row],[Flood]]="Y"), "High", "Low")</f>
        <v>Low</v>
      </c>
      <c r="K272" s="4">
        <f>YEAR(tblPolicies[[#This Row],[Event occurred]])</f>
        <v>2021</v>
      </c>
      <c r="L272" s="4">
        <f>MONTH(tblPolicies[[#This Row],[Event occurred]])</f>
        <v>9</v>
      </c>
    </row>
    <row r="273" spans="1:12" x14ac:dyDescent="0.3">
      <c r="A273" s="3" t="s">
        <v>127</v>
      </c>
      <c r="B273" s="7">
        <v>44450</v>
      </c>
      <c r="C273" s="4" t="s">
        <v>11</v>
      </c>
      <c r="D273" s="4" t="s">
        <v>17</v>
      </c>
      <c r="E273" s="4" t="s">
        <v>3</v>
      </c>
      <c r="F273" s="8">
        <v>8166050</v>
      </c>
      <c r="G273" s="5" t="s">
        <v>13</v>
      </c>
      <c r="H273" s="4" t="s">
        <v>41</v>
      </c>
      <c r="I273" s="4" t="s">
        <v>14</v>
      </c>
      <c r="J273" s="4" t="str">
        <f>IF(AND(tblPolicies[[#This Row],[Earthquake]]="Y", tblPolicies[[#This Row],[Flood]]="Y"), "High", "Low")</f>
        <v>Low</v>
      </c>
      <c r="K273" s="4">
        <f>YEAR(tblPolicies[[#This Row],[Event occurred]])</f>
        <v>2021</v>
      </c>
      <c r="L273" s="4">
        <f>MONTH(tblPolicies[[#This Row],[Event occurred]])</f>
        <v>9</v>
      </c>
    </row>
    <row r="274" spans="1:12" x14ac:dyDescent="0.3">
      <c r="A274" s="3" t="s">
        <v>245</v>
      </c>
      <c r="B274" s="7">
        <v>44450</v>
      </c>
      <c r="C274" s="4" t="s">
        <v>11</v>
      </c>
      <c r="D274" s="4" t="s">
        <v>17</v>
      </c>
      <c r="E274" s="4" t="s">
        <v>3</v>
      </c>
      <c r="F274" s="8">
        <v>3222081</v>
      </c>
      <c r="G274" s="4" t="s">
        <v>40</v>
      </c>
      <c r="H274" s="4" t="s">
        <v>41</v>
      </c>
      <c r="I274" s="4" t="s">
        <v>41</v>
      </c>
      <c r="J274" s="4" t="str">
        <f>IF(AND(tblPolicies[[#This Row],[Earthquake]]="Y", tblPolicies[[#This Row],[Flood]]="Y"), "High", "Low")</f>
        <v>Low</v>
      </c>
      <c r="K274" s="4">
        <f>YEAR(tblPolicies[[#This Row],[Event occurred]])</f>
        <v>2021</v>
      </c>
      <c r="L274" s="4">
        <f>MONTH(tblPolicies[[#This Row],[Event occurred]])</f>
        <v>9</v>
      </c>
    </row>
    <row r="275" spans="1:12" x14ac:dyDescent="0.3">
      <c r="A275" s="3" t="s">
        <v>504</v>
      </c>
      <c r="B275" s="7">
        <v>44452</v>
      </c>
      <c r="C275" s="4" t="s">
        <v>11</v>
      </c>
      <c r="D275" s="4" t="s">
        <v>23</v>
      </c>
      <c r="E275" s="4" t="s">
        <v>2</v>
      </c>
      <c r="F275" s="8">
        <v>371600</v>
      </c>
      <c r="G275" s="4" t="s">
        <v>87</v>
      </c>
      <c r="H275" s="4" t="s">
        <v>14</v>
      </c>
      <c r="I275" s="4" t="s">
        <v>41</v>
      </c>
      <c r="J275" s="4" t="str">
        <f>IF(AND(tblPolicies[[#This Row],[Earthquake]]="Y", tblPolicies[[#This Row],[Flood]]="Y"), "High", "Low")</f>
        <v>Low</v>
      </c>
      <c r="K275" s="4">
        <f>YEAR(tblPolicies[[#This Row],[Event occurred]])</f>
        <v>2021</v>
      </c>
      <c r="L275" s="4">
        <f>MONTH(tblPolicies[[#This Row],[Event occurred]])</f>
        <v>9</v>
      </c>
    </row>
    <row r="276" spans="1:12" x14ac:dyDescent="0.3">
      <c r="A276" s="3" t="s">
        <v>444</v>
      </c>
      <c r="B276" s="7">
        <v>44454</v>
      </c>
      <c r="C276" s="4" t="s">
        <v>11</v>
      </c>
      <c r="D276" s="4" t="s">
        <v>17</v>
      </c>
      <c r="E276" s="4" t="s">
        <v>3</v>
      </c>
      <c r="F276" s="8">
        <v>1365000</v>
      </c>
      <c r="G276" s="4" t="s">
        <v>87</v>
      </c>
      <c r="H276" s="4" t="s">
        <v>14</v>
      </c>
      <c r="I276" s="4" t="s">
        <v>14</v>
      </c>
      <c r="J276" s="4" t="str">
        <f>IF(AND(tblPolicies[[#This Row],[Earthquake]]="Y", tblPolicies[[#This Row],[Flood]]="Y"), "High", "Low")</f>
        <v>High</v>
      </c>
      <c r="K276" s="4">
        <f>YEAR(tblPolicies[[#This Row],[Event occurred]])</f>
        <v>2021</v>
      </c>
      <c r="L276" s="4">
        <f>MONTH(tblPolicies[[#This Row],[Event occurred]])</f>
        <v>9</v>
      </c>
    </row>
    <row r="277" spans="1:12" x14ac:dyDescent="0.3">
      <c r="A277" s="3" t="s">
        <v>33</v>
      </c>
      <c r="B277" s="7">
        <v>44454</v>
      </c>
      <c r="C277" s="4" t="s">
        <v>11</v>
      </c>
      <c r="D277" s="4" t="s">
        <v>12</v>
      </c>
      <c r="E277" s="4" t="s">
        <v>2</v>
      </c>
      <c r="F277" s="8">
        <v>24000000</v>
      </c>
      <c r="G277" s="5" t="s">
        <v>13</v>
      </c>
      <c r="H277" s="4" t="s">
        <v>14</v>
      </c>
      <c r="I277" s="4" t="s">
        <v>14</v>
      </c>
      <c r="J277" s="4" t="str">
        <f>IF(AND(tblPolicies[[#This Row],[Earthquake]]="Y", tblPolicies[[#This Row],[Flood]]="Y"), "High", "Low")</f>
        <v>High</v>
      </c>
      <c r="K277" s="4">
        <f>YEAR(tblPolicies[[#This Row],[Event occurred]])</f>
        <v>2021</v>
      </c>
      <c r="L277" s="4">
        <f>MONTH(tblPolicies[[#This Row],[Event occurred]])</f>
        <v>9</v>
      </c>
    </row>
    <row r="278" spans="1:12" x14ac:dyDescent="0.3">
      <c r="A278" s="3" t="s">
        <v>135</v>
      </c>
      <c r="B278" s="7">
        <v>44454</v>
      </c>
      <c r="C278" s="4" t="s">
        <v>11</v>
      </c>
      <c r="D278" s="4" t="s">
        <v>12</v>
      </c>
      <c r="E278" s="4" t="s">
        <v>2</v>
      </c>
      <c r="F278" s="8">
        <v>7700000</v>
      </c>
      <c r="G278" s="4" t="s">
        <v>10</v>
      </c>
      <c r="H278" s="4" t="s">
        <v>14</v>
      </c>
      <c r="I278" s="4" t="s">
        <v>14</v>
      </c>
      <c r="J278" s="4" t="str">
        <f>IF(AND(tblPolicies[[#This Row],[Earthquake]]="Y", tblPolicies[[#This Row],[Flood]]="Y"), "High", "Low")</f>
        <v>High</v>
      </c>
      <c r="K278" s="4">
        <f>YEAR(tblPolicies[[#This Row],[Event occurred]])</f>
        <v>2021</v>
      </c>
      <c r="L278" s="4">
        <f>MONTH(tblPolicies[[#This Row],[Event occurred]])</f>
        <v>9</v>
      </c>
    </row>
    <row r="279" spans="1:12" x14ac:dyDescent="0.3">
      <c r="A279" s="3" t="s">
        <v>189</v>
      </c>
      <c r="B279" s="7">
        <v>44455</v>
      </c>
      <c r="C279" s="4" t="s">
        <v>11</v>
      </c>
      <c r="D279" s="4" t="s">
        <v>30</v>
      </c>
      <c r="E279" s="4" t="s">
        <v>3</v>
      </c>
      <c r="F279" s="8">
        <v>4578800</v>
      </c>
      <c r="G279" s="4" t="s">
        <v>40</v>
      </c>
      <c r="H279" s="4" t="s">
        <v>41</v>
      </c>
      <c r="I279" s="4" t="s">
        <v>41</v>
      </c>
      <c r="J279" s="4" t="str">
        <f>IF(AND(tblPolicies[[#This Row],[Earthquake]]="Y", tblPolicies[[#This Row],[Flood]]="Y"), "High", "Low")</f>
        <v>Low</v>
      </c>
      <c r="K279" s="4">
        <f>YEAR(tblPolicies[[#This Row],[Event occurred]])</f>
        <v>2021</v>
      </c>
      <c r="L279" s="4">
        <f>MONTH(tblPolicies[[#This Row],[Event occurred]])</f>
        <v>9</v>
      </c>
    </row>
    <row r="280" spans="1:12" x14ac:dyDescent="0.3">
      <c r="A280" s="3" t="s">
        <v>300</v>
      </c>
      <c r="B280" s="7">
        <v>44460</v>
      </c>
      <c r="C280" s="4" t="s">
        <v>25</v>
      </c>
      <c r="D280" s="4" t="s">
        <v>19</v>
      </c>
      <c r="E280" s="4" t="s">
        <v>4</v>
      </c>
      <c r="F280" s="8">
        <v>2477200</v>
      </c>
      <c r="G280" s="4" t="s">
        <v>40</v>
      </c>
      <c r="H280" s="4" t="s">
        <v>41</v>
      </c>
      <c r="I280" s="4" t="s">
        <v>41</v>
      </c>
      <c r="J280" s="4" t="str">
        <f>IF(AND(tblPolicies[[#This Row],[Earthquake]]="Y", tblPolicies[[#This Row],[Flood]]="Y"), "High", "Low")</f>
        <v>Low</v>
      </c>
      <c r="K280" s="4">
        <f>YEAR(tblPolicies[[#This Row],[Event occurred]])</f>
        <v>2021</v>
      </c>
      <c r="L280" s="4">
        <f>MONTH(tblPolicies[[#This Row],[Event occurred]])</f>
        <v>9</v>
      </c>
    </row>
    <row r="281" spans="1:12" x14ac:dyDescent="0.3">
      <c r="A281" s="3" t="s">
        <v>236</v>
      </c>
      <c r="B281" s="7">
        <v>44461</v>
      </c>
      <c r="C281" s="4" t="s">
        <v>11</v>
      </c>
      <c r="D281" s="4" t="s">
        <v>23</v>
      </c>
      <c r="E281" s="4" t="s">
        <v>2</v>
      </c>
      <c r="F281" s="8">
        <v>3432600</v>
      </c>
      <c r="G281" s="5" t="s">
        <v>15</v>
      </c>
      <c r="H281" s="4" t="s">
        <v>14</v>
      </c>
      <c r="I281" s="4" t="s">
        <v>14</v>
      </c>
      <c r="J281" s="4" t="str">
        <f>IF(AND(tblPolicies[[#This Row],[Earthquake]]="Y", tblPolicies[[#This Row],[Flood]]="Y"), "High", "Low")</f>
        <v>High</v>
      </c>
      <c r="K281" s="4">
        <f>YEAR(tblPolicies[[#This Row],[Event occurred]])</f>
        <v>2021</v>
      </c>
      <c r="L281" s="4">
        <f>MONTH(tblPolicies[[#This Row],[Event occurred]])</f>
        <v>9</v>
      </c>
    </row>
    <row r="282" spans="1:12" x14ac:dyDescent="0.3">
      <c r="A282" s="3" t="s">
        <v>529</v>
      </c>
      <c r="B282" s="7">
        <v>44462</v>
      </c>
      <c r="C282" s="4" t="s">
        <v>25</v>
      </c>
      <c r="D282" s="4" t="s">
        <v>30</v>
      </c>
      <c r="E282" s="4" t="s">
        <v>3</v>
      </c>
      <c r="F282" s="8">
        <v>172100</v>
      </c>
      <c r="G282" s="4" t="s">
        <v>40</v>
      </c>
      <c r="H282" s="4" t="s">
        <v>41</v>
      </c>
      <c r="I282" s="4" t="s">
        <v>41</v>
      </c>
      <c r="J282" s="4" t="str">
        <f>IF(AND(tblPolicies[[#This Row],[Earthquake]]="Y", tblPolicies[[#This Row],[Flood]]="Y"), "High", "Low")</f>
        <v>Low</v>
      </c>
      <c r="K282" s="4">
        <f>YEAR(tblPolicies[[#This Row],[Event occurred]])</f>
        <v>2021</v>
      </c>
      <c r="L282" s="4">
        <f>MONTH(tblPolicies[[#This Row],[Event occurred]])</f>
        <v>9</v>
      </c>
    </row>
    <row r="283" spans="1:12" x14ac:dyDescent="0.3">
      <c r="A283" s="3" t="s">
        <v>80</v>
      </c>
      <c r="B283" s="7">
        <v>44462</v>
      </c>
      <c r="C283" s="4" t="s">
        <v>11</v>
      </c>
      <c r="D283" s="4" t="s">
        <v>12</v>
      </c>
      <c r="E283" s="4" t="s">
        <v>2</v>
      </c>
      <c r="F283" s="8">
        <v>11147050</v>
      </c>
      <c r="G283" s="5" t="s">
        <v>13</v>
      </c>
      <c r="H283" s="4" t="s">
        <v>14</v>
      </c>
      <c r="I283" s="4" t="s">
        <v>14</v>
      </c>
      <c r="J283" s="4" t="str">
        <f>IF(AND(tblPolicies[[#This Row],[Earthquake]]="Y", tblPolicies[[#This Row],[Flood]]="Y"), "High", "Low")</f>
        <v>High</v>
      </c>
      <c r="K283" s="4">
        <f>YEAR(tblPolicies[[#This Row],[Event occurred]])</f>
        <v>2021</v>
      </c>
      <c r="L283" s="4">
        <f>MONTH(tblPolicies[[#This Row],[Event occurred]])</f>
        <v>9</v>
      </c>
    </row>
    <row r="284" spans="1:12" x14ac:dyDescent="0.3">
      <c r="A284" s="3" t="s">
        <v>356</v>
      </c>
      <c r="B284" s="7">
        <v>44462</v>
      </c>
      <c r="C284" s="4" t="s">
        <v>11</v>
      </c>
      <c r="D284" s="4" t="s">
        <v>12</v>
      </c>
      <c r="E284" s="4" t="s">
        <v>2</v>
      </c>
      <c r="F284" s="8">
        <v>2007000</v>
      </c>
      <c r="G284" s="5" t="s">
        <v>15</v>
      </c>
      <c r="H284" s="4" t="s">
        <v>14</v>
      </c>
      <c r="I284" s="4" t="s">
        <v>14</v>
      </c>
      <c r="J284" s="4" t="str">
        <f>IF(AND(tblPolicies[[#This Row],[Earthquake]]="Y", tblPolicies[[#This Row],[Flood]]="Y"), "High", "Low")</f>
        <v>High</v>
      </c>
      <c r="K284" s="4">
        <f>YEAR(tblPolicies[[#This Row],[Event occurred]])</f>
        <v>2021</v>
      </c>
      <c r="L284" s="4">
        <f>MONTH(tblPolicies[[#This Row],[Event occurred]])</f>
        <v>9</v>
      </c>
    </row>
    <row r="285" spans="1:12" x14ac:dyDescent="0.3">
      <c r="A285" s="3" t="s">
        <v>106</v>
      </c>
      <c r="B285" s="7">
        <v>44463</v>
      </c>
      <c r="C285" s="4" t="s">
        <v>11</v>
      </c>
      <c r="D285" s="4" t="s">
        <v>12</v>
      </c>
      <c r="E285" s="4" t="s">
        <v>2</v>
      </c>
      <c r="F285" s="8">
        <v>9404500</v>
      </c>
      <c r="G285" s="5" t="s">
        <v>13</v>
      </c>
      <c r="H285" s="4" t="s">
        <v>14</v>
      </c>
      <c r="I285" s="4" t="s">
        <v>14</v>
      </c>
      <c r="J285" s="4" t="str">
        <f>IF(AND(tblPolicies[[#This Row],[Earthquake]]="Y", tblPolicies[[#This Row],[Flood]]="Y"), "High", "Low")</f>
        <v>High</v>
      </c>
      <c r="K285" s="4">
        <f>YEAR(tblPolicies[[#This Row],[Event occurred]])</f>
        <v>2021</v>
      </c>
      <c r="L285" s="4">
        <f>MONTH(tblPolicies[[#This Row],[Event occurred]])</f>
        <v>9</v>
      </c>
    </row>
    <row r="286" spans="1:12" x14ac:dyDescent="0.3">
      <c r="A286" s="3" t="s">
        <v>175</v>
      </c>
      <c r="B286" s="7">
        <v>44463</v>
      </c>
      <c r="C286" s="4" t="s">
        <v>11</v>
      </c>
      <c r="D286" s="4" t="s">
        <v>12</v>
      </c>
      <c r="E286" s="4" t="s">
        <v>2</v>
      </c>
      <c r="F286" s="8">
        <v>5056900</v>
      </c>
      <c r="G286" s="5" t="s">
        <v>13</v>
      </c>
      <c r="H286" s="4" t="s">
        <v>14</v>
      </c>
      <c r="I286" s="4" t="s">
        <v>14</v>
      </c>
      <c r="J286" s="4" t="str">
        <f>IF(AND(tblPolicies[[#This Row],[Earthquake]]="Y", tblPolicies[[#This Row],[Flood]]="Y"), "High", "Low")</f>
        <v>High</v>
      </c>
      <c r="K286" s="4">
        <f>YEAR(tblPolicies[[#This Row],[Event occurred]])</f>
        <v>2021</v>
      </c>
      <c r="L286" s="4">
        <f>MONTH(tblPolicies[[#This Row],[Event occurred]])</f>
        <v>9</v>
      </c>
    </row>
    <row r="287" spans="1:12" x14ac:dyDescent="0.3">
      <c r="A287" s="3" t="s">
        <v>190</v>
      </c>
      <c r="B287" s="7">
        <v>44465</v>
      </c>
      <c r="C287" s="4" t="s">
        <v>11</v>
      </c>
      <c r="D287" s="4" t="s">
        <v>17</v>
      </c>
      <c r="E287" s="4" t="s">
        <v>3</v>
      </c>
      <c r="F287" s="8">
        <v>4577032</v>
      </c>
      <c r="G287" s="4" t="s">
        <v>40</v>
      </c>
      <c r="H287" s="4" t="s">
        <v>41</v>
      </c>
      <c r="I287" s="4" t="s">
        <v>41</v>
      </c>
      <c r="J287" s="4" t="str">
        <f>IF(AND(tblPolicies[[#This Row],[Earthquake]]="Y", tblPolicies[[#This Row],[Flood]]="Y"), "High", "Low")</f>
        <v>Low</v>
      </c>
      <c r="K287" s="4">
        <f>YEAR(tblPolicies[[#This Row],[Event occurred]])</f>
        <v>2021</v>
      </c>
      <c r="L287" s="4">
        <f>MONTH(tblPolicies[[#This Row],[Event occurred]])</f>
        <v>9</v>
      </c>
    </row>
    <row r="288" spans="1:12" x14ac:dyDescent="0.3">
      <c r="A288" s="3" t="s">
        <v>468</v>
      </c>
      <c r="B288" s="7">
        <v>44465</v>
      </c>
      <c r="C288" s="4" t="s">
        <v>11</v>
      </c>
      <c r="D288" s="4" t="s">
        <v>12</v>
      </c>
      <c r="E288" s="4" t="s">
        <v>2</v>
      </c>
      <c r="F288" s="8">
        <v>953100</v>
      </c>
      <c r="G288" s="5" t="s">
        <v>15</v>
      </c>
      <c r="H288" s="4" t="s">
        <v>41</v>
      </c>
      <c r="I288" s="4" t="s">
        <v>41</v>
      </c>
      <c r="J288" s="4" t="str">
        <f>IF(AND(tblPolicies[[#This Row],[Earthquake]]="Y", tblPolicies[[#This Row],[Flood]]="Y"), "High", "Low")</f>
        <v>Low</v>
      </c>
      <c r="K288" s="4">
        <f>YEAR(tblPolicies[[#This Row],[Event occurred]])</f>
        <v>2021</v>
      </c>
      <c r="L288" s="4">
        <f>MONTH(tblPolicies[[#This Row],[Event occurred]])</f>
        <v>9</v>
      </c>
    </row>
    <row r="289" spans="1:12" x14ac:dyDescent="0.3">
      <c r="A289" s="3" t="s">
        <v>289</v>
      </c>
      <c r="B289" s="7">
        <v>44466</v>
      </c>
      <c r="C289" s="4" t="s">
        <v>25</v>
      </c>
      <c r="D289" s="4" t="s">
        <v>12</v>
      </c>
      <c r="E289" s="4" t="s">
        <v>2</v>
      </c>
      <c r="F289" s="8">
        <v>2562500</v>
      </c>
      <c r="G289" s="4" t="s">
        <v>21</v>
      </c>
      <c r="H289" s="4" t="s">
        <v>41</v>
      </c>
      <c r="I289" s="4" t="s">
        <v>41</v>
      </c>
      <c r="J289" s="4" t="str">
        <f>IF(AND(tblPolicies[[#This Row],[Earthquake]]="Y", tblPolicies[[#This Row],[Flood]]="Y"), "High", "Low")</f>
        <v>Low</v>
      </c>
      <c r="K289" s="4">
        <f>YEAR(tblPolicies[[#This Row],[Event occurred]])</f>
        <v>2021</v>
      </c>
      <c r="L289" s="4">
        <f>MONTH(tblPolicies[[#This Row],[Event occurred]])</f>
        <v>9</v>
      </c>
    </row>
    <row r="290" spans="1:12" x14ac:dyDescent="0.3">
      <c r="A290" s="3" t="s">
        <v>145</v>
      </c>
      <c r="B290" s="7">
        <v>44467</v>
      </c>
      <c r="C290" s="4" t="s">
        <v>11</v>
      </c>
      <c r="D290" s="4" t="s">
        <v>12</v>
      </c>
      <c r="E290" s="4" t="s">
        <v>2</v>
      </c>
      <c r="F290" s="8">
        <v>6908000</v>
      </c>
      <c r="G290" s="5" t="s">
        <v>15</v>
      </c>
      <c r="H290" s="4" t="s">
        <v>14</v>
      </c>
      <c r="I290" s="4" t="s">
        <v>14</v>
      </c>
      <c r="J290" s="4" t="str">
        <f>IF(AND(tblPolicies[[#This Row],[Earthquake]]="Y", tblPolicies[[#This Row],[Flood]]="Y"), "High", "Low")</f>
        <v>High</v>
      </c>
      <c r="K290" s="4">
        <f>YEAR(tblPolicies[[#This Row],[Event occurred]])</f>
        <v>2021</v>
      </c>
      <c r="L290" s="4">
        <f>MONTH(tblPolicies[[#This Row],[Event occurred]])</f>
        <v>9</v>
      </c>
    </row>
    <row r="291" spans="1:12" x14ac:dyDescent="0.3">
      <c r="A291" s="3" t="s">
        <v>415</v>
      </c>
      <c r="B291" s="7">
        <v>44468</v>
      </c>
      <c r="C291" s="4" t="s">
        <v>11</v>
      </c>
      <c r="D291" s="4" t="s">
        <v>19</v>
      </c>
      <c r="E291" s="4" t="s">
        <v>4</v>
      </c>
      <c r="F291" s="8">
        <v>1588100</v>
      </c>
      <c r="G291" s="4" t="s">
        <v>70</v>
      </c>
      <c r="H291" s="4" t="s">
        <v>41</v>
      </c>
      <c r="I291" s="4" t="s">
        <v>41</v>
      </c>
      <c r="J291" s="4" t="str">
        <f>IF(AND(tblPolicies[[#This Row],[Earthquake]]="Y", tblPolicies[[#This Row],[Flood]]="Y"), "High", "Low")</f>
        <v>Low</v>
      </c>
      <c r="K291" s="4">
        <f>YEAR(tblPolicies[[#This Row],[Event occurred]])</f>
        <v>2021</v>
      </c>
      <c r="L291" s="4">
        <f>MONTH(tblPolicies[[#This Row],[Event occurred]])</f>
        <v>9</v>
      </c>
    </row>
    <row r="292" spans="1:12" x14ac:dyDescent="0.3">
      <c r="A292" s="3" t="s">
        <v>511</v>
      </c>
      <c r="B292" s="7">
        <v>44469</v>
      </c>
      <c r="C292" s="4" t="s">
        <v>11</v>
      </c>
      <c r="D292" s="4" t="s">
        <v>12</v>
      </c>
      <c r="E292" s="4" t="s">
        <v>2</v>
      </c>
      <c r="F292" s="8">
        <v>311200</v>
      </c>
      <c r="G292" s="5" t="s">
        <v>13</v>
      </c>
      <c r="H292" s="4" t="s">
        <v>41</v>
      </c>
      <c r="I292" s="4" t="s">
        <v>41</v>
      </c>
      <c r="J292" s="4" t="str">
        <f>IF(AND(tblPolicies[[#This Row],[Earthquake]]="Y", tblPolicies[[#This Row],[Flood]]="Y"), "High", "Low")</f>
        <v>Low</v>
      </c>
      <c r="K292" s="4">
        <f>YEAR(tblPolicies[[#This Row],[Event occurred]])</f>
        <v>2021</v>
      </c>
      <c r="L292" s="4">
        <f>MONTH(tblPolicies[[#This Row],[Event occurred]])</f>
        <v>9</v>
      </c>
    </row>
    <row r="293" spans="1:12" x14ac:dyDescent="0.3">
      <c r="A293" s="3" t="s">
        <v>58</v>
      </c>
      <c r="B293" s="7">
        <v>44470</v>
      </c>
      <c r="C293" s="4" t="s">
        <v>11</v>
      </c>
      <c r="D293" s="4" t="s">
        <v>12</v>
      </c>
      <c r="E293" s="4" t="s">
        <v>2</v>
      </c>
      <c r="F293" s="8">
        <v>14850000</v>
      </c>
      <c r="G293" s="5" t="s">
        <v>15</v>
      </c>
      <c r="H293" s="4" t="s">
        <v>14</v>
      </c>
      <c r="I293" s="4" t="s">
        <v>14</v>
      </c>
      <c r="J293" s="4" t="str">
        <f>IF(AND(tblPolicies[[#This Row],[Earthquake]]="Y", tblPolicies[[#This Row],[Flood]]="Y"), "High", "Low")</f>
        <v>High</v>
      </c>
      <c r="K293" s="4">
        <f>YEAR(tblPolicies[[#This Row],[Event occurred]])</f>
        <v>2021</v>
      </c>
      <c r="L293" s="4">
        <f>MONTH(tblPolicies[[#This Row],[Event occurred]])</f>
        <v>10</v>
      </c>
    </row>
    <row r="294" spans="1:12" x14ac:dyDescent="0.3">
      <c r="A294" s="3" t="s">
        <v>419</v>
      </c>
      <c r="B294" s="7">
        <v>44470</v>
      </c>
      <c r="C294" s="4" t="s">
        <v>11</v>
      </c>
      <c r="D294" s="4" t="s">
        <v>12</v>
      </c>
      <c r="E294" s="4" t="s">
        <v>2</v>
      </c>
      <c r="F294" s="8">
        <v>1557500</v>
      </c>
      <c r="G294" s="5" t="s">
        <v>15</v>
      </c>
      <c r="H294" s="4" t="s">
        <v>41</v>
      </c>
      <c r="I294" s="4" t="s">
        <v>14</v>
      </c>
      <c r="J294" s="4" t="str">
        <f>IF(AND(tblPolicies[[#This Row],[Earthquake]]="Y", tblPolicies[[#This Row],[Flood]]="Y"), "High", "Low")</f>
        <v>Low</v>
      </c>
      <c r="K294" s="4">
        <f>YEAR(tblPolicies[[#This Row],[Event occurred]])</f>
        <v>2021</v>
      </c>
      <c r="L294" s="4">
        <f>MONTH(tblPolicies[[#This Row],[Event occurred]])</f>
        <v>10</v>
      </c>
    </row>
    <row r="295" spans="1:12" x14ac:dyDescent="0.3">
      <c r="A295" s="3" t="s">
        <v>199</v>
      </c>
      <c r="B295" s="7">
        <v>44470</v>
      </c>
      <c r="C295" s="4" t="s">
        <v>11</v>
      </c>
      <c r="D295" s="4" t="s">
        <v>12</v>
      </c>
      <c r="E295" s="4" t="s">
        <v>2</v>
      </c>
      <c r="F295" s="8">
        <v>4267000</v>
      </c>
      <c r="G295" s="5" t="s">
        <v>15</v>
      </c>
      <c r="H295" s="4" t="s">
        <v>14</v>
      </c>
      <c r="I295" s="4" t="s">
        <v>14</v>
      </c>
      <c r="J295" s="4" t="str">
        <f>IF(AND(tblPolicies[[#This Row],[Earthquake]]="Y", tblPolicies[[#This Row],[Flood]]="Y"), "High", "Low")</f>
        <v>High</v>
      </c>
      <c r="K295" s="4">
        <f>YEAR(tblPolicies[[#This Row],[Event occurred]])</f>
        <v>2021</v>
      </c>
      <c r="L295" s="4">
        <f>MONTH(tblPolicies[[#This Row],[Event occurred]])</f>
        <v>10</v>
      </c>
    </row>
    <row r="296" spans="1:12" x14ac:dyDescent="0.3">
      <c r="A296" s="3" t="s">
        <v>401</v>
      </c>
      <c r="B296" s="7">
        <v>44472</v>
      </c>
      <c r="C296" s="4" t="s">
        <v>11</v>
      </c>
      <c r="D296" s="4" t="s">
        <v>30</v>
      </c>
      <c r="E296" s="4" t="s">
        <v>3</v>
      </c>
      <c r="F296" s="8">
        <v>1702350</v>
      </c>
      <c r="G296" s="5" t="s">
        <v>13</v>
      </c>
      <c r="H296" s="4" t="s">
        <v>41</v>
      </c>
      <c r="I296" s="4" t="s">
        <v>41</v>
      </c>
      <c r="J296" s="4" t="str">
        <f>IF(AND(tblPolicies[[#This Row],[Earthquake]]="Y", tblPolicies[[#This Row],[Flood]]="Y"), "High", "Low")</f>
        <v>Low</v>
      </c>
      <c r="K296" s="4">
        <f>YEAR(tblPolicies[[#This Row],[Event occurred]])</f>
        <v>2021</v>
      </c>
      <c r="L296" s="4">
        <f>MONTH(tblPolicies[[#This Row],[Event occurred]])</f>
        <v>10</v>
      </c>
    </row>
    <row r="297" spans="1:12" x14ac:dyDescent="0.3">
      <c r="A297" s="3" t="s">
        <v>517</v>
      </c>
      <c r="B297" s="7">
        <v>44473</v>
      </c>
      <c r="C297" s="4" t="s">
        <v>11</v>
      </c>
      <c r="D297" s="4" t="s">
        <v>12</v>
      </c>
      <c r="E297" s="4" t="s">
        <v>2</v>
      </c>
      <c r="F297" s="8">
        <v>280600</v>
      </c>
      <c r="G297" s="5" t="s">
        <v>15</v>
      </c>
      <c r="H297" s="4" t="s">
        <v>41</v>
      </c>
      <c r="I297" s="4" t="s">
        <v>41</v>
      </c>
      <c r="J297" s="4" t="str">
        <f>IF(AND(tblPolicies[[#This Row],[Earthquake]]="Y", tblPolicies[[#This Row],[Flood]]="Y"), "High", "Low")</f>
        <v>Low</v>
      </c>
      <c r="K297" s="4">
        <f>YEAR(tblPolicies[[#This Row],[Event occurred]])</f>
        <v>2021</v>
      </c>
      <c r="L297" s="4">
        <f>MONTH(tblPolicies[[#This Row],[Event occurred]])</f>
        <v>10</v>
      </c>
    </row>
    <row r="298" spans="1:12" x14ac:dyDescent="0.3">
      <c r="A298" s="3" t="s">
        <v>354</v>
      </c>
      <c r="B298" s="7">
        <v>44473</v>
      </c>
      <c r="C298" s="4" t="s">
        <v>11</v>
      </c>
      <c r="D298" s="4" t="s">
        <v>17</v>
      </c>
      <c r="E298" s="4" t="s">
        <v>3</v>
      </c>
      <c r="F298" s="8">
        <v>2025100</v>
      </c>
      <c r="G298" s="5" t="s">
        <v>15</v>
      </c>
      <c r="H298" s="4" t="s">
        <v>41</v>
      </c>
      <c r="I298" s="4" t="s">
        <v>41</v>
      </c>
      <c r="J298" s="4" t="str">
        <f>IF(AND(tblPolicies[[#This Row],[Earthquake]]="Y", tblPolicies[[#This Row],[Flood]]="Y"), "High", "Low")</f>
        <v>Low</v>
      </c>
      <c r="K298" s="4">
        <f>YEAR(tblPolicies[[#This Row],[Event occurred]])</f>
        <v>2021</v>
      </c>
      <c r="L298" s="4">
        <f>MONTH(tblPolicies[[#This Row],[Event occurred]])</f>
        <v>10</v>
      </c>
    </row>
    <row r="299" spans="1:12" x14ac:dyDescent="0.3">
      <c r="A299" s="3" t="s">
        <v>147</v>
      </c>
      <c r="B299" s="7">
        <v>44473</v>
      </c>
      <c r="C299" s="4" t="s">
        <v>11</v>
      </c>
      <c r="D299" s="4" t="s">
        <v>12</v>
      </c>
      <c r="E299" s="4" t="s">
        <v>2</v>
      </c>
      <c r="F299" s="8">
        <v>6748000</v>
      </c>
      <c r="G299" s="5" t="s">
        <v>13</v>
      </c>
      <c r="H299" s="4" t="s">
        <v>14</v>
      </c>
      <c r="I299" s="4" t="s">
        <v>14</v>
      </c>
      <c r="J299" s="4" t="str">
        <f>IF(AND(tblPolicies[[#This Row],[Earthquake]]="Y", tblPolicies[[#This Row],[Flood]]="Y"), "High", "Low")</f>
        <v>High</v>
      </c>
      <c r="K299" s="4">
        <f>YEAR(tblPolicies[[#This Row],[Event occurred]])</f>
        <v>2021</v>
      </c>
      <c r="L299" s="4">
        <f>MONTH(tblPolicies[[#This Row],[Event occurred]])</f>
        <v>10</v>
      </c>
    </row>
    <row r="300" spans="1:12" x14ac:dyDescent="0.3">
      <c r="A300" s="3" t="s">
        <v>346</v>
      </c>
      <c r="B300" s="7">
        <v>44474</v>
      </c>
      <c r="C300" s="4" t="s">
        <v>11</v>
      </c>
      <c r="D300" s="4" t="s">
        <v>17</v>
      </c>
      <c r="E300" s="4" t="s">
        <v>3</v>
      </c>
      <c r="F300" s="8">
        <v>2067500</v>
      </c>
      <c r="G300" s="4" t="s">
        <v>28</v>
      </c>
      <c r="H300" s="4" t="s">
        <v>14</v>
      </c>
      <c r="I300" s="4" t="s">
        <v>14</v>
      </c>
      <c r="J300" s="4" t="str">
        <f>IF(AND(tblPolicies[[#This Row],[Earthquake]]="Y", tblPolicies[[#This Row],[Flood]]="Y"), "High", "Low")</f>
        <v>High</v>
      </c>
      <c r="K300" s="4">
        <f>YEAR(tblPolicies[[#This Row],[Event occurred]])</f>
        <v>2021</v>
      </c>
      <c r="L300" s="4">
        <f>MONTH(tblPolicies[[#This Row],[Event occurred]])</f>
        <v>10</v>
      </c>
    </row>
    <row r="301" spans="1:12" x14ac:dyDescent="0.3">
      <c r="A301" s="3" t="s">
        <v>244</v>
      </c>
      <c r="B301" s="7">
        <v>44474</v>
      </c>
      <c r="C301" s="4" t="s">
        <v>11</v>
      </c>
      <c r="D301" s="4" t="s">
        <v>12</v>
      </c>
      <c r="E301" s="4" t="s">
        <v>2</v>
      </c>
      <c r="F301" s="8">
        <v>3235700</v>
      </c>
      <c r="G301" s="5" t="s">
        <v>13</v>
      </c>
      <c r="H301" s="4" t="s">
        <v>14</v>
      </c>
      <c r="I301" s="4" t="s">
        <v>14</v>
      </c>
      <c r="J301" s="4" t="str">
        <f>IF(AND(tblPolicies[[#This Row],[Earthquake]]="Y", tblPolicies[[#This Row],[Flood]]="Y"), "High", "Low")</f>
        <v>High</v>
      </c>
      <c r="K301" s="4">
        <f>YEAR(tblPolicies[[#This Row],[Event occurred]])</f>
        <v>2021</v>
      </c>
      <c r="L301" s="4">
        <f>MONTH(tblPolicies[[#This Row],[Event occurred]])</f>
        <v>10</v>
      </c>
    </row>
    <row r="302" spans="1:12" x14ac:dyDescent="0.3">
      <c r="A302" s="3" t="s">
        <v>316</v>
      </c>
      <c r="B302" s="7">
        <v>44476</v>
      </c>
      <c r="C302" s="4" t="s">
        <v>11</v>
      </c>
      <c r="D302" s="4" t="s">
        <v>12</v>
      </c>
      <c r="E302" s="4" t="s">
        <v>2</v>
      </c>
      <c r="F302" s="8">
        <v>2356100</v>
      </c>
      <c r="G302" s="4" t="s">
        <v>87</v>
      </c>
      <c r="H302" s="4" t="s">
        <v>14</v>
      </c>
      <c r="I302" s="4" t="s">
        <v>14</v>
      </c>
      <c r="J302" s="4" t="str">
        <f>IF(AND(tblPolicies[[#This Row],[Earthquake]]="Y", tblPolicies[[#This Row],[Flood]]="Y"), "High", "Low")</f>
        <v>High</v>
      </c>
      <c r="K302" s="4">
        <f>YEAR(tblPolicies[[#This Row],[Event occurred]])</f>
        <v>2021</v>
      </c>
      <c r="L302" s="4">
        <f>MONTH(tblPolicies[[#This Row],[Event occurred]])</f>
        <v>10</v>
      </c>
    </row>
    <row r="303" spans="1:12" x14ac:dyDescent="0.3">
      <c r="A303" s="3" t="s">
        <v>131</v>
      </c>
      <c r="B303" s="7">
        <v>44476</v>
      </c>
      <c r="C303" s="4" t="s">
        <v>11</v>
      </c>
      <c r="D303" s="4" t="s">
        <v>12</v>
      </c>
      <c r="E303" s="4" t="s">
        <v>2</v>
      </c>
      <c r="F303" s="8">
        <v>7932500</v>
      </c>
      <c r="G303" s="5" t="s">
        <v>13</v>
      </c>
      <c r="H303" s="4" t="s">
        <v>14</v>
      </c>
      <c r="I303" s="4" t="s">
        <v>14</v>
      </c>
      <c r="J303" s="4" t="str">
        <f>IF(AND(tblPolicies[[#This Row],[Earthquake]]="Y", tblPolicies[[#This Row],[Flood]]="Y"), "High", "Low")</f>
        <v>High</v>
      </c>
      <c r="K303" s="4">
        <f>YEAR(tblPolicies[[#This Row],[Event occurred]])</f>
        <v>2021</v>
      </c>
      <c r="L303" s="4">
        <f>MONTH(tblPolicies[[#This Row],[Event occurred]])</f>
        <v>10</v>
      </c>
    </row>
    <row r="304" spans="1:12" x14ac:dyDescent="0.3">
      <c r="A304" s="3" t="s">
        <v>381</v>
      </c>
      <c r="B304" s="7">
        <v>44479</v>
      </c>
      <c r="C304" s="4" t="s">
        <v>11</v>
      </c>
      <c r="D304" s="4" t="s">
        <v>12</v>
      </c>
      <c r="E304" s="4" t="s">
        <v>2</v>
      </c>
      <c r="F304" s="8">
        <v>1851125</v>
      </c>
      <c r="G304" s="5" t="s">
        <v>15</v>
      </c>
      <c r="H304" s="4" t="s">
        <v>41</v>
      </c>
      <c r="I304" s="4" t="s">
        <v>41</v>
      </c>
      <c r="J304" s="4" t="str">
        <f>IF(AND(tblPolicies[[#This Row],[Earthquake]]="Y", tblPolicies[[#This Row],[Flood]]="Y"), "High", "Low")</f>
        <v>Low</v>
      </c>
      <c r="K304" s="4">
        <f>YEAR(tblPolicies[[#This Row],[Event occurred]])</f>
        <v>2021</v>
      </c>
      <c r="L304" s="4">
        <f>MONTH(tblPolicies[[#This Row],[Event occurred]])</f>
        <v>10</v>
      </c>
    </row>
    <row r="305" spans="1:12" x14ac:dyDescent="0.3">
      <c r="A305" s="3" t="s">
        <v>123</v>
      </c>
      <c r="B305" s="7">
        <v>44480</v>
      </c>
      <c r="C305" s="4" t="s">
        <v>11</v>
      </c>
      <c r="D305" s="4" t="s">
        <v>12</v>
      </c>
      <c r="E305" s="4" t="s">
        <v>2</v>
      </c>
      <c r="F305" s="8">
        <v>8345500</v>
      </c>
      <c r="G305" s="5" t="s">
        <v>13</v>
      </c>
      <c r="H305" s="4" t="s">
        <v>14</v>
      </c>
      <c r="I305" s="4" t="s">
        <v>14</v>
      </c>
      <c r="J305" s="4" t="str">
        <f>IF(AND(tblPolicies[[#This Row],[Earthquake]]="Y", tblPolicies[[#This Row],[Flood]]="Y"), "High", "Low")</f>
        <v>High</v>
      </c>
      <c r="K305" s="4">
        <f>YEAR(tblPolicies[[#This Row],[Event occurred]])</f>
        <v>2021</v>
      </c>
      <c r="L305" s="4">
        <f>MONTH(tblPolicies[[#This Row],[Event occurred]])</f>
        <v>10</v>
      </c>
    </row>
    <row r="306" spans="1:12" x14ac:dyDescent="0.3">
      <c r="A306" s="3" t="s">
        <v>311</v>
      </c>
      <c r="B306" s="7">
        <v>44480</v>
      </c>
      <c r="C306" s="4" t="s">
        <v>11</v>
      </c>
      <c r="D306" s="4" t="s">
        <v>12</v>
      </c>
      <c r="E306" s="4" t="s">
        <v>2</v>
      </c>
      <c r="F306" s="8">
        <v>2400000</v>
      </c>
      <c r="G306" s="4" t="s">
        <v>10</v>
      </c>
      <c r="H306" s="4" t="s">
        <v>14</v>
      </c>
      <c r="I306" s="4" t="s">
        <v>14</v>
      </c>
      <c r="J306" s="4" t="str">
        <f>IF(AND(tblPolicies[[#This Row],[Earthquake]]="Y", tblPolicies[[#This Row],[Flood]]="Y"), "High", "Low")</f>
        <v>High</v>
      </c>
      <c r="K306" s="4">
        <f>YEAR(tblPolicies[[#This Row],[Event occurred]])</f>
        <v>2021</v>
      </c>
      <c r="L306" s="4">
        <f>MONTH(tblPolicies[[#This Row],[Event occurred]])</f>
        <v>10</v>
      </c>
    </row>
    <row r="307" spans="1:12" x14ac:dyDescent="0.3">
      <c r="A307" s="3" t="s">
        <v>405</v>
      </c>
      <c r="B307" s="7">
        <v>44481</v>
      </c>
      <c r="C307" s="4" t="s">
        <v>11</v>
      </c>
      <c r="D307" s="4" t="s">
        <v>17</v>
      </c>
      <c r="E307" s="4" t="s">
        <v>3</v>
      </c>
      <c r="F307" s="8">
        <v>1675000</v>
      </c>
      <c r="G307" s="4" t="s">
        <v>87</v>
      </c>
      <c r="H307" s="4" t="s">
        <v>14</v>
      </c>
      <c r="I307" s="4" t="s">
        <v>14</v>
      </c>
      <c r="J307" s="4" t="str">
        <f>IF(AND(tblPolicies[[#This Row],[Earthquake]]="Y", tblPolicies[[#This Row],[Flood]]="Y"), "High", "Low")</f>
        <v>High</v>
      </c>
      <c r="K307" s="4">
        <f>YEAR(tblPolicies[[#This Row],[Event occurred]])</f>
        <v>2021</v>
      </c>
      <c r="L307" s="4">
        <f>MONTH(tblPolicies[[#This Row],[Event occurred]])</f>
        <v>10</v>
      </c>
    </row>
    <row r="308" spans="1:12" x14ac:dyDescent="0.3">
      <c r="A308" s="3" t="s">
        <v>530</v>
      </c>
      <c r="B308" s="7">
        <v>44482</v>
      </c>
      <c r="C308" s="4" t="s">
        <v>11</v>
      </c>
      <c r="D308" s="4" t="s">
        <v>259</v>
      </c>
      <c r="E308" s="4" t="s">
        <v>4</v>
      </c>
      <c r="F308" s="8">
        <v>145680</v>
      </c>
      <c r="G308" s="5" t="s">
        <v>15</v>
      </c>
      <c r="H308" s="4" t="s">
        <v>41</v>
      </c>
      <c r="I308" s="4" t="s">
        <v>41</v>
      </c>
      <c r="J308" s="4" t="str">
        <f>IF(AND(tblPolicies[[#This Row],[Earthquake]]="Y", tblPolicies[[#This Row],[Flood]]="Y"), "High", "Low")</f>
        <v>Low</v>
      </c>
      <c r="K308" s="4">
        <f>YEAR(tblPolicies[[#This Row],[Event occurred]])</f>
        <v>2021</v>
      </c>
      <c r="L308" s="4">
        <f>MONTH(tblPolicies[[#This Row],[Event occurred]])</f>
        <v>10</v>
      </c>
    </row>
    <row r="309" spans="1:12" x14ac:dyDescent="0.3">
      <c r="A309" s="3" t="s">
        <v>65</v>
      </c>
      <c r="B309" s="7">
        <v>44483</v>
      </c>
      <c r="C309" s="4" t="s">
        <v>11</v>
      </c>
      <c r="D309" s="4" t="s">
        <v>12</v>
      </c>
      <c r="E309" s="4" t="s">
        <v>2</v>
      </c>
      <c r="F309" s="8">
        <v>13900000</v>
      </c>
      <c r="G309" s="5" t="s">
        <v>15</v>
      </c>
      <c r="H309" s="4" t="s">
        <v>14</v>
      </c>
      <c r="I309" s="4" t="s">
        <v>14</v>
      </c>
      <c r="J309" s="4" t="str">
        <f>IF(AND(tblPolicies[[#This Row],[Earthquake]]="Y", tblPolicies[[#This Row],[Flood]]="Y"), "High", "Low")</f>
        <v>High</v>
      </c>
      <c r="K309" s="4">
        <f>YEAR(tblPolicies[[#This Row],[Event occurred]])</f>
        <v>2021</v>
      </c>
      <c r="L309" s="4">
        <f>MONTH(tblPolicies[[#This Row],[Event occurred]])</f>
        <v>10</v>
      </c>
    </row>
    <row r="310" spans="1:12" x14ac:dyDescent="0.3">
      <c r="A310" s="3" t="s">
        <v>68</v>
      </c>
      <c r="B310" s="7">
        <v>44483</v>
      </c>
      <c r="C310" s="4" t="s">
        <v>11</v>
      </c>
      <c r="D310" s="4" t="s">
        <v>12</v>
      </c>
      <c r="E310" s="4" t="s">
        <v>2</v>
      </c>
      <c r="F310" s="8">
        <v>13575000</v>
      </c>
      <c r="G310" s="5" t="s">
        <v>15</v>
      </c>
      <c r="H310" s="4" t="s">
        <v>14</v>
      </c>
      <c r="I310" s="4" t="s">
        <v>14</v>
      </c>
      <c r="J310" s="4" t="str">
        <f>IF(AND(tblPolicies[[#This Row],[Earthquake]]="Y", tblPolicies[[#This Row],[Flood]]="Y"), "High", "Low")</f>
        <v>High</v>
      </c>
      <c r="K310" s="4">
        <f>YEAR(tblPolicies[[#This Row],[Event occurred]])</f>
        <v>2021</v>
      </c>
      <c r="L310" s="4">
        <f>MONTH(tblPolicies[[#This Row],[Event occurred]])</f>
        <v>10</v>
      </c>
    </row>
    <row r="311" spans="1:12" x14ac:dyDescent="0.3">
      <c r="A311" s="3" t="s">
        <v>161</v>
      </c>
      <c r="B311" s="7">
        <v>44483</v>
      </c>
      <c r="C311" s="4" t="s">
        <v>11</v>
      </c>
      <c r="D311" s="4" t="s">
        <v>12</v>
      </c>
      <c r="E311" s="4" t="s">
        <v>2</v>
      </c>
      <c r="F311" s="8">
        <v>5950500</v>
      </c>
      <c r="G311" s="5" t="s">
        <v>15</v>
      </c>
      <c r="H311" s="4" t="s">
        <v>14</v>
      </c>
      <c r="I311" s="4" t="s">
        <v>14</v>
      </c>
      <c r="J311" s="4" t="str">
        <f>IF(AND(tblPolicies[[#This Row],[Earthquake]]="Y", tblPolicies[[#This Row],[Flood]]="Y"), "High", "Low")</f>
        <v>High</v>
      </c>
      <c r="K311" s="4">
        <f>YEAR(tblPolicies[[#This Row],[Event occurred]])</f>
        <v>2021</v>
      </c>
      <c r="L311" s="4">
        <f>MONTH(tblPolicies[[#This Row],[Event occurred]])</f>
        <v>10</v>
      </c>
    </row>
    <row r="312" spans="1:12" x14ac:dyDescent="0.3">
      <c r="A312" s="3" t="s">
        <v>416</v>
      </c>
      <c r="B312" s="7">
        <v>44484</v>
      </c>
      <c r="C312" s="4" t="s">
        <v>11</v>
      </c>
      <c r="D312" s="4" t="s">
        <v>125</v>
      </c>
      <c r="E312" s="4" t="s">
        <v>5</v>
      </c>
      <c r="F312" s="8">
        <v>1569440</v>
      </c>
      <c r="G312" s="4" t="s">
        <v>120</v>
      </c>
      <c r="H312" s="4" t="s">
        <v>41</v>
      </c>
      <c r="I312" s="4" t="s">
        <v>41</v>
      </c>
      <c r="J312" s="4" t="str">
        <f>IF(AND(tblPolicies[[#This Row],[Earthquake]]="Y", tblPolicies[[#This Row],[Flood]]="Y"), "High", "Low")</f>
        <v>Low</v>
      </c>
      <c r="K312" s="4">
        <f>YEAR(tblPolicies[[#This Row],[Event occurred]])</f>
        <v>2021</v>
      </c>
      <c r="L312" s="4">
        <f>MONTH(tblPolicies[[#This Row],[Event occurred]])</f>
        <v>10</v>
      </c>
    </row>
    <row r="313" spans="1:12" x14ac:dyDescent="0.3">
      <c r="A313" s="3" t="s">
        <v>340</v>
      </c>
      <c r="B313" s="7">
        <v>44486</v>
      </c>
      <c r="C313" s="4" t="s">
        <v>11</v>
      </c>
      <c r="D313" s="4" t="s">
        <v>12</v>
      </c>
      <c r="E313" s="4" t="s">
        <v>2</v>
      </c>
      <c r="F313" s="8">
        <v>2131900</v>
      </c>
      <c r="G313" s="4" t="s">
        <v>32</v>
      </c>
      <c r="H313" s="4" t="s">
        <v>41</v>
      </c>
      <c r="I313" s="4" t="s">
        <v>41</v>
      </c>
      <c r="J313" s="4" t="str">
        <f>IF(AND(tblPolicies[[#This Row],[Earthquake]]="Y", tblPolicies[[#This Row],[Flood]]="Y"), "High", "Low")</f>
        <v>Low</v>
      </c>
      <c r="K313" s="4">
        <f>YEAR(tblPolicies[[#This Row],[Event occurred]])</f>
        <v>2021</v>
      </c>
      <c r="L313" s="4">
        <f>MONTH(tblPolicies[[#This Row],[Event occurred]])</f>
        <v>10</v>
      </c>
    </row>
    <row r="314" spans="1:12" x14ac:dyDescent="0.3">
      <c r="A314" s="3" t="s">
        <v>486</v>
      </c>
      <c r="B314" s="7">
        <v>44486</v>
      </c>
      <c r="C314" s="4" t="s">
        <v>11</v>
      </c>
      <c r="D314" s="4" t="s">
        <v>17</v>
      </c>
      <c r="E314" s="4" t="s">
        <v>3</v>
      </c>
      <c r="F314" s="8">
        <v>631410</v>
      </c>
      <c r="G314" s="4" t="s">
        <v>40</v>
      </c>
      <c r="H314" s="4" t="s">
        <v>41</v>
      </c>
      <c r="I314" s="4" t="s">
        <v>41</v>
      </c>
      <c r="J314" s="4" t="str">
        <f>IF(AND(tblPolicies[[#This Row],[Earthquake]]="Y", tblPolicies[[#This Row],[Flood]]="Y"), "High", "Low")</f>
        <v>Low</v>
      </c>
      <c r="K314" s="4">
        <f>YEAR(tblPolicies[[#This Row],[Event occurred]])</f>
        <v>2021</v>
      </c>
      <c r="L314" s="4">
        <f>MONTH(tblPolicies[[#This Row],[Event occurred]])</f>
        <v>10</v>
      </c>
    </row>
    <row r="315" spans="1:12" x14ac:dyDescent="0.3">
      <c r="A315" s="3" t="s">
        <v>380</v>
      </c>
      <c r="B315" s="7">
        <v>44487</v>
      </c>
      <c r="C315" s="4" t="s">
        <v>11</v>
      </c>
      <c r="D315" s="4" t="s">
        <v>12</v>
      </c>
      <c r="E315" s="4" t="s">
        <v>2</v>
      </c>
      <c r="F315" s="8">
        <v>1856637</v>
      </c>
      <c r="G315" s="4" t="s">
        <v>87</v>
      </c>
      <c r="H315" s="4" t="s">
        <v>14</v>
      </c>
      <c r="I315" s="4" t="s">
        <v>14</v>
      </c>
      <c r="J315" s="4" t="str">
        <f>IF(AND(tblPolicies[[#This Row],[Earthquake]]="Y", tblPolicies[[#This Row],[Flood]]="Y"), "High", "Low")</f>
        <v>High</v>
      </c>
      <c r="K315" s="4">
        <f>YEAR(tblPolicies[[#This Row],[Event occurred]])</f>
        <v>2021</v>
      </c>
      <c r="L315" s="4">
        <f>MONTH(tblPolicies[[#This Row],[Event occurred]])</f>
        <v>10</v>
      </c>
    </row>
    <row r="316" spans="1:12" x14ac:dyDescent="0.3">
      <c r="A316" s="3" t="s">
        <v>323</v>
      </c>
      <c r="B316" s="7">
        <v>44489</v>
      </c>
      <c r="C316" s="4" t="s">
        <v>11</v>
      </c>
      <c r="D316" s="4" t="s">
        <v>17</v>
      </c>
      <c r="E316" s="4" t="s">
        <v>3</v>
      </c>
      <c r="F316" s="8">
        <v>2321900</v>
      </c>
      <c r="G316" s="4" t="s">
        <v>21</v>
      </c>
      <c r="H316" s="4" t="s">
        <v>41</v>
      </c>
      <c r="I316" s="4" t="s">
        <v>41</v>
      </c>
      <c r="J316" s="4" t="str">
        <f>IF(AND(tblPolicies[[#This Row],[Earthquake]]="Y", tblPolicies[[#This Row],[Flood]]="Y"), "High", "Low")</f>
        <v>Low</v>
      </c>
      <c r="K316" s="4">
        <f>YEAR(tblPolicies[[#This Row],[Event occurred]])</f>
        <v>2021</v>
      </c>
      <c r="L316" s="4">
        <f>MONTH(tblPolicies[[#This Row],[Event occurred]])</f>
        <v>10</v>
      </c>
    </row>
    <row r="317" spans="1:12" x14ac:dyDescent="0.3">
      <c r="A317" s="3" t="s">
        <v>186</v>
      </c>
      <c r="B317" s="7">
        <v>44489</v>
      </c>
      <c r="C317" s="4" t="s">
        <v>11</v>
      </c>
      <c r="D317" s="4" t="s">
        <v>23</v>
      </c>
      <c r="E317" s="4" t="s">
        <v>2</v>
      </c>
      <c r="F317" s="8">
        <v>4726686</v>
      </c>
      <c r="G317" s="4" t="s">
        <v>40</v>
      </c>
      <c r="H317" s="4" t="s">
        <v>14</v>
      </c>
      <c r="I317" s="4" t="s">
        <v>41</v>
      </c>
      <c r="J317" s="4" t="str">
        <f>IF(AND(tblPolicies[[#This Row],[Earthquake]]="Y", tblPolicies[[#This Row],[Flood]]="Y"), "High", "Low")</f>
        <v>Low</v>
      </c>
      <c r="K317" s="4">
        <f>YEAR(tblPolicies[[#This Row],[Event occurred]])</f>
        <v>2021</v>
      </c>
      <c r="L317" s="4">
        <f>MONTH(tblPolicies[[#This Row],[Event occurred]])</f>
        <v>10</v>
      </c>
    </row>
    <row r="318" spans="1:12" x14ac:dyDescent="0.3">
      <c r="A318" s="3" t="s">
        <v>432</v>
      </c>
      <c r="B318" s="7">
        <v>44490</v>
      </c>
      <c r="C318" s="4" t="s">
        <v>11</v>
      </c>
      <c r="D318" s="4" t="s">
        <v>144</v>
      </c>
      <c r="E318" s="4" t="s">
        <v>4</v>
      </c>
      <c r="F318" s="8">
        <v>1444255</v>
      </c>
      <c r="G318" s="4" t="s">
        <v>120</v>
      </c>
      <c r="H318" s="4" t="s">
        <v>41</v>
      </c>
      <c r="I318" s="4" t="s">
        <v>41</v>
      </c>
      <c r="J318" s="4" t="str">
        <f>IF(AND(tblPolicies[[#This Row],[Earthquake]]="Y", tblPolicies[[#This Row],[Flood]]="Y"), "High", "Low")</f>
        <v>Low</v>
      </c>
      <c r="K318" s="4">
        <f>YEAR(tblPolicies[[#This Row],[Event occurred]])</f>
        <v>2021</v>
      </c>
      <c r="L318" s="4">
        <f>MONTH(tblPolicies[[#This Row],[Event occurred]])</f>
        <v>10</v>
      </c>
    </row>
    <row r="319" spans="1:12" x14ac:dyDescent="0.3">
      <c r="A319" s="3" t="s">
        <v>385</v>
      </c>
      <c r="B319" s="7">
        <v>44490</v>
      </c>
      <c r="C319" s="4" t="s">
        <v>11</v>
      </c>
      <c r="D319" s="4" t="s">
        <v>12</v>
      </c>
      <c r="E319" s="4" t="s">
        <v>2</v>
      </c>
      <c r="F319" s="8">
        <v>1830900</v>
      </c>
      <c r="G319" s="5" t="s">
        <v>15</v>
      </c>
      <c r="H319" s="4" t="s">
        <v>41</v>
      </c>
      <c r="I319" s="4" t="s">
        <v>41</v>
      </c>
      <c r="J319" s="4" t="str">
        <f>IF(AND(tblPolicies[[#This Row],[Earthquake]]="Y", tblPolicies[[#This Row],[Flood]]="Y"), "High", "Low")</f>
        <v>Low</v>
      </c>
      <c r="K319" s="4">
        <f>YEAR(tblPolicies[[#This Row],[Event occurred]])</f>
        <v>2021</v>
      </c>
      <c r="L319" s="4">
        <f>MONTH(tblPolicies[[#This Row],[Event occurred]])</f>
        <v>10</v>
      </c>
    </row>
    <row r="320" spans="1:12" x14ac:dyDescent="0.3">
      <c r="A320" s="3" t="s">
        <v>446</v>
      </c>
      <c r="B320" s="7">
        <v>44491</v>
      </c>
      <c r="C320" s="4" t="s">
        <v>11</v>
      </c>
      <c r="D320" s="4" t="s">
        <v>19</v>
      </c>
      <c r="E320" s="4" t="s">
        <v>4</v>
      </c>
      <c r="F320" s="8">
        <v>1325200</v>
      </c>
      <c r="G320" s="4" t="s">
        <v>120</v>
      </c>
      <c r="H320" s="4" t="s">
        <v>41</v>
      </c>
      <c r="I320" s="4" t="s">
        <v>41</v>
      </c>
      <c r="J320" s="4" t="str">
        <f>IF(AND(tblPolicies[[#This Row],[Earthquake]]="Y", tblPolicies[[#This Row],[Flood]]="Y"), "High", "Low")</f>
        <v>Low</v>
      </c>
      <c r="K320" s="4">
        <f>YEAR(tblPolicies[[#This Row],[Event occurred]])</f>
        <v>2021</v>
      </c>
      <c r="L320" s="4">
        <f>MONTH(tblPolicies[[#This Row],[Event occurred]])</f>
        <v>10</v>
      </c>
    </row>
    <row r="321" spans="1:12" x14ac:dyDescent="0.3">
      <c r="A321" s="3" t="s">
        <v>453</v>
      </c>
      <c r="B321" s="7">
        <v>44491</v>
      </c>
      <c r="C321" s="4" t="s">
        <v>11</v>
      </c>
      <c r="D321" s="4" t="s">
        <v>12</v>
      </c>
      <c r="E321" s="4" t="s">
        <v>2</v>
      </c>
      <c r="F321" s="8">
        <v>1267625</v>
      </c>
      <c r="G321" s="5" t="s">
        <v>15</v>
      </c>
      <c r="H321" s="4" t="s">
        <v>41</v>
      </c>
      <c r="I321" s="4" t="s">
        <v>41</v>
      </c>
      <c r="J321" s="4" t="str">
        <f>IF(AND(tblPolicies[[#This Row],[Earthquake]]="Y", tblPolicies[[#This Row],[Flood]]="Y"), "High", "Low")</f>
        <v>Low</v>
      </c>
      <c r="K321" s="4">
        <f>YEAR(tblPolicies[[#This Row],[Event occurred]])</f>
        <v>2021</v>
      </c>
      <c r="L321" s="4">
        <f>MONTH(tblPolicies[[#This Row],[Event occurred]])</f>
        <v>10</v>
      </c>
    </row>
    <row r="322" spans="1:12" x14ac:dyDescent="0.3">
      <c r="A322" s="3" t="s">
        <v>237</v>
      </c>
      <c r="B322" s="7">
        <v>44491</v>
      </c>
      <c r="C322" s="4" t="s">
        <v>25</v>
      </c>
      <c r="D322" s="4" t="s">
        <v>12</v>
      </c>
      <c r="E322" s="4" t="s">
        <v>2</v>
      </c>
      <c r="F322" s="8">
        <v>3409000</v>
      </c>
      <c r="G322" s="4" t="s">
        <v>40</v>
      </c>
      <c r="H322" s="4" t="s">
        <v>41</v>
      </c>
      <c r="I322" s="4" t="s">
        <v>41</v>
      </c>
      <c r="J322" s="4" t="str">
        <f>IF(AND(tblPolicies[[#This Row],[Earthquake]]="Y", tblPolicies[[#This Row],[Flood]]="Y"), "High", "Low")</f>
        <v>Low</v>
      </c>
      <c r="K322" s="4">
        <f>YEAR(tblPolicies[[#This Row],[Event occurred]])</f>
        <v>2021</v>
      </c>
      <c r="L322" s="4">
        <f>MONTH(tblPolicies[[#This Row],[Event occurred]])</f>
        <v>10</v>
      </c>
    </row>
    <row r="323" spans="1:12" x14ac:dyDescent="0.3">
      <c r="A323" s="3" t="s">
        <v>27</v>
      </c>
      <c r="B323" s="7">
        <v>44492</v>
      </c>
      <c r="C323" s="4" t="s">
        <v>11</v>
      </c>
      <c r="D323" s="4" t="s">
        <v>12</v>
      </c>
      <c r="E323" s="4" t="s">
        <v>2</v>
      </c>
      <c r="F323" s="8">
        <v>33250000</v>
      </c>
      <c r="G323" s="5" t="s">
        <v>13</v>
      </c>
      <c r="H323" s="4" t="s">
        <v>14</v>
      </c>
      <c r="I323" s="4" t="s">
        <v>14</v>
      </c>
      <c r="J323" s="4" t="str">
        <f>IF(AND(tblPolicies[[#This Row],[Earthquake]]="Y", tblPolicies[[#This Row],[Flood]]="Y"), "High", "Low")</f>
        <v>High</v>
      </c>
      <c r="K323" s="4">
        <f>YEAR(tblPolicies[[#This Row],[Event occurred]])</f>
        <v>2021</v>
      </c>
      <c r="L323" s="4">
        <f>MONTH(tblPolicies[[#This Row],[Event occurred]])</f>
        <v>10</v>
      </c>
    </row>
    <row r="324" spans="1:12" x14ac:dyDescent="0.3">
      <c r="A324" s="3" t="s">
        <v>507</v>
      </c>
      <c r="B324" s="7">
        <v>44492</v>
      </c>
      <c r="C324" s="4" t="s">
        <v>11</v>
      </c>
      <c r="D324" s="4" t="s">
        <v>23</v>
      </c>
      <c r="E324" s="4" t="s">
        <v>2</v>
      </c>
      <c r="F324" s="8">
        <v>320100</v>
      </c>
      <c r="G324" s="5" t="s">
        <v>13</v>
      </c>
      <c r="H324" s="4" t="s">
        <v>41</v>
      </c>
      <c r="I324" s="4" t="s">
        <v>41</v>
      </c>
      <c r="J324" s="4" t="str">
        <f>IF(AND(tblPolicies[[#This Row],[Earthquake]]="Y", tblPolicies[[#This Row],[Flood]]="Y"), "High", "Low")</f>
        <v>Low</v>
      </c>
      <c r="K324" s="4">
        <f>YEAR(tblPolicies[[#This Row],[Event occurred]])</f>
        <v>2021</v>
      </c>
      <c r="L324" s="4">
        <f>MONTH(tblPolicies[[#This Row],[Event occurred]])</f>
        <v>10</v>
      </c>
    </row>
    <row r="325" spans="1:12" x14ac:dyDescent="0.3">
      <c r="A325" s="3" t="s">
        <v>518</v>
      </c>
      <c r="B325" s="7">
        <v>44492</v>
      </c>
      <c r="C325" s="4" t="s">
        <v>11</v>
      </c>
      <c r="D325" s="4" t="s">
        <v>17</v>
      </c>
      <c r="E325" s="4" t="s">
        <v>3</v>
      </c>
      <c r="F325" s="8">
        <v>275000</v>
      </c>
      <c r="G325" s="5" t="s">
        <v>13</v>
      </c>
      <c r="H325" s="4" t="s">
        <v>41</v>
      </c>
      <c r="I325" s="4" t="s">
        <v>41</v>
      </c>
      <c r="J325" s="4" t="str">
        <f>IF(AND(tblPolicies[[#This Row],[Earthquake]]="Y", tblPolicies[[#This Row],[Flood]]="Y"), "High", "Low")</f>
        <v>Low</v>
      </c>
      <c r="K325" s="4">
        <f>YEAR(tblPolicies[[#This Row],[Event occurred]])</f>
        <v>2021</v>
      </c>
      <c r="L325" s="4">
        <f>MONTH(tblPolicies[[#This Row],[Event occurred]])</f>
        <v>10</v>
      </c>
    </row>
    <row r="326" spans="1:12" x14ac:dyDescent="0.3">
      <c r="A326" s="3" t="s">
        <v>423</v>
      </c>
      <c r="B326" s="7">
        <v>44493</v>
      </c>
      <c r="C326" s="4" t="s">
        <v>11</v>
      </c>
      <c r="D326" s="4" t="s">
        <v>17</v>
      </c>
      <c r="E326" s="4" t="s">
        <v>3</v>
      </c>
      <c r="F326" s="8">
        <v>1519100</v>
      </c>
      <c r="G326" s="5" t="s">
        <v>13</v>
      </c>
      <c r="H326" s="4" t="s">
        <v>41</v>
      </c>
      <c r="I326" s="4" t="s">
        <v>41</v>
      </c>
      <c r="J326" s="4" t="str">
        <f>IF(AND(tblPolicies[[#This Row],[Earthquake]]="Y", tblPolicies[[#This Row],[Flood]]="Y"), "High", "Low")</f>
        <v>Low</v>
      </c>
      <c r="K326" s="4">
        <f>YEAR(tblPolicies[[#This Row],[Event occurred]])</f>
        <v>2021</v>
      </c>
      <c r="L326" s="4">
        <f>MONTH(tblPolicies[[#This Row],[Event occurred]])</f>
        <v>10</v>
      </c>
    </row>
    <row r="327" spans="1:12" x14ac:dyDescent="0.3">
      <c r="A327" s="3" t="s">
        <v>336</v>
      </c>
      <c r="B327" s="7">
        <v>44495</v>
      </c>
      <c r="C327" s="4" t="s">
        <v>25</v>
      </c>
      <c r="D327" s="4" t="s">
        <v>30</v>
      </c>
      <c r="E327" s="4" t="s">
        <v>3</v>
      </c>
      <c r="F327" s="8">
        <v>2182250</v>
      </c>
      <c r="G327" s="4" t="s">
        <v>40</v>
      </c>
      <c r="H327" s="4" t="s">
        <v>41</v>
      </c>
      <c r="I327" s="4" t="s">
        <v>41</v>
      </c>
      <c r="J327" s="4" t="str">
        <f>IF(AND(tblPolicies[[#This Row],[Earthquake]]="Y", tblPolicies[[#This Row],[Flood]]="Y"), "High", "Low")</f>
        <v>Low</v>
      </c>
      <c r="K327" s="4">
        <f>YEAR(tblPolicies[[#This Row],[Event occurred]])</f>
        <v>2021</v>
      </c>
      <c r="L327" s="4">
        <f>MONTH(tblPolicies[[#This Row],[Event occurred]])</f>
        <v>10</v>
      </c>
    </row>
    <row r="328" spans="1:12" x14ac:dyDescent="0.3">
      <c r="A328" s="3" t="s">
        <v>198</v>
      </c>
      <c r="B328" s="7">
        <v>44496</v>
      </c>
      <c r="C328" s="4" t="s">
        <v>25</v>
      </c>
      <c r="D328" s="4" t="s">
        <v>17</v>
      </c>
      <c r="E328" s="4" t="s">
        <v>3</v>
      </c>
      <c r="F328" s="8">
        <v>4328620</v>
      </c>
      <c r="G328" s="4" t="s">
        <v>40</v>
      </c>
      <c r="H328" s="4" t="s">
        <v>41</v>
      </c>
      <c r="I328" s="4" t="s">
        <v>41</v>
      </c>
      <c r="J328" s="4" t="str">
        <f>IF(AND(tblPolicies[[#This Row],[Earthquake]]="Y", tblPolicies[[#This Row],[Flood]]="Y"), "High", "Low")</f>
        <v>Low</v>
      </c>
      <c r="K328" s="4">
        <f>YEAR(tblPolicies[[#This Row],[Event occurred]])</f>
        <v>2021</v>
      </c>
      <c r="L328" s="4">
        <f>MONTH(tblPolicies[[#This Row],[Event occurred]])</f>
        <v>10</v>
      </c>
    </row>
    <row r="329" spans="1:12" x14ac:dyDescent="0.3">
      <c r="A329" s="3" t="s">
        <v>383</v>
      </c>
      <c r="B329" s="7">
        <v>44496</v>
      </c>
      <c r="C329" s="4" t="s">
        <v>11</v>
      </c>
      <c r="D329" s="4" t="s">
        <v>23</v>
      </c>
      <c r="E329" s="4" t="s">
        <v>2</v>
      </c>
      <c r="F329" s="8">
        <v>1840000</v>
      </c>
      <c r="G329" s="5" t="s">
        <v>13</v>
      </c>
      <c r="H329" s="4" t="s">
        <v>41</v>
      </c>
      <c r="I329" s="4" t="s">
        <v>41</v>
      </c>
      <c r="J329" s="4" t="str">
        <f>IF(AND(tblPolicies[[#This Row],[Earthquake]]="Y", tblPolicies[[#This Row],[Flood]]="Y"), "High", "Low")</f>
        <v>Low</v>
      </c>
      <c r="K329" s="4">
        <f>YEAR(tblPolicies[[#This Row],[Event occurred]])</f>
        <v>2021</v>
      </c>
      <c r="L329" s="4">
        <f>MONTH(tblPolicies[[#This Row],[Event occurred]])</f>
        <v>10</v>
      </c>
    </row>
    <row r="330" spans="1:12" x14ac:dyDescent="0.3">
      <c r="A330" s="3" t="s">
        <v>36</v>
      </c>
      <c r="B330" s="7">
        <v>44497</v>
      </c>
      <c r="C330" s="4" t="s">
        <v>11</v>
      </c>
      <c r="D330" s="4" t="s">
        <v>12</v>
      </c>
      <c r="E330" s="4" t="s">
        <v>2</v>
      </c>
      <c r="F330" s="8">
        <v>21250000</v>
      </c>
      <c r="G330" s="5" t="s">
        <v>15</v>
      </c>
      <c r="H330" s="4" t="s">
        <v>14</v>
      </c>
      <c r="I330" s="4" t="s">
        <v>14</v>
      </c>
      <c r="J330" s="4" t="str">
        <f>IF(AND(tblPolicies[[#This Row],[Earthquake]]="Y", tblPolicies[[#This Row],[Flood]]="Y"), "High", "Low")</f>
        <v>High</v>
      </c>
      <c r="K330" s="4">
        <f>YEAR(tblPolicies[[#This Row],[Event occurred]])</f>
        <v>2021</v>
      </c>
      <c r="L330" s="4">
        <f>MONTH(tblPolicies[[#This Row],[Event occurred]])</f>
        <v>10</v>
      </c>
    </row>
    <row r="331" spans="1:12" x14ac:dyDescent="0.3">
      <c r="A331" s="3" t="s">
        <v>293</v>
      </c>
      <c r="B331" s="7">
        <v>44497</v>
      </c>
      <c r="C331" s="4" t="s">
        <v>25</v>
      </c>
      <c r="D331" s="4" t="s">
        <v>12</v>
      </c>
      <c r="E331" s="4" t="s">
        <v>2</v>
      </c>
      <c r="F331" s="8">
        <v>2534633</v>
      </c>
      <c r="G331" s="4" t="s">
        <v>40</v>
      </c>
      <c r="H331" s="4" t="s">
        <v>41</v>
      </c>
      <c r="I331" s="4" t="s">
        <v>41</v>
      </c>
      <c r="J331" s="4" t="str">
        <f>IF(AND(tblPolicies[[#This Row],[Earthquake]]="Y", tblPolicies[[#This Row],[Flood]]="Y"), "High", "Low")</f>
        <v>Low</v>
      </c>
      <c r="K331" s="4">
        <f>YEAR(tblPolicies[[#This Row],[Event occurred]])</f>
        <v>2021</v>
      </c>
      <c r="L331" s="4">
        <f>MONTH(tblPolicies[[#This Row],[Event occurred]])</f>
        <v>10</v>
      </c>
    </row>
    <row r="332" spans="1:12" x14ac:dyDescent="0.3">
      <c r="A332" s="3" t="s">
        <v>298</v>
      </c>
      <c r="B332" s="7">
        <v>44497</v>
      </c>
      <c r="C332" s="4" t="s">
        <v>11</v>
      </c>
      <c r="D332" s="4" t="s">
        <v>12</v>
      </c>
      <c r="E332" s="4" t="s">
        <v>2</v>
      </c>
      <c r="F332" s="8">
        <v>2494300</v>
      </c>
      <c r="G332" s="5" t="s">
        <v>13</v>
      </c>
      <c r="H332" s="4" t="s">
        <v>14</v>
      </c>
      <c r="I332" s="4" t="s">
        <v>14</v>
      </c>
      <c r="J332" s="4" t="str">
        <f>IF(AND(tblPolicies[[#This Row],[Earthquake]]="Y", tblPolicies[[#This Row],[Flood]]="Y"), "High", "Low")</f>
        <v>High</v>
      </c>
      <c r="K332" s="4">
        <f>YEAR(tblPolicies[[#This Row],[Event occurred]])</f>
        <v>2021</v>
      </c>
      <c r="L332" s="4">
        <f>MONTH(tblPolicies[[#This Row],[Event occurred]])</f>
        <v>10</v>
      </c>
    </row>
    <row r="333" spans="1:12" x14ac:dyDescent="0.3">
      <c r="A333" s="3" t="s">
        <v>290</v>
      </c>
      <c r="B333" s="7">
        <v>44497</v>
      </c>
      <c r="C333" s="4" t="s">
        <v>11</v>
      </c>
      <c r="D333" s="4" t="s">
        <v>12</v>
      </c>
      <c r="E333" s="4" t="s">
        <v>2</v>
      </c>
      <c r="F333" s="8">
        <v>2562500</v>
      </c>
      <c r="G333" s="5" t="s">
        <v>13</v>
      </c>
      <c r="H333" s="4" t="s">
        <v>14</v>
      </c>
      <c r="I333" s="4" t="s">
        <v>14</v>
      </c>
      <c r="J333" s="4" t="str">
        <f>IF(AND(tblPolicies[[#This Row],[Earthquake]]="Y", tblPolicies[[#This Row],[Flood]]="Y"), "High", "Low")</f>
        <v>High</v>
      </c>
      <c r="K333" s="4">
        <f>YEAR(tblPolicies[[#This Row],[Event occurred]])</f>
        <v>2021</v>
      </c>
      <c r="L333" s="4">
        <f>MONTH(tblPolicies[[#This Row],[Event occurred]])</f>
        <v>10</v>
      </c>
    </row>
    <row r="334" spans="1:12" x14ac:dyDescent="0.3">
      <c r="A334" s="3" t="s">
        <v>482</v>
      </c>
      <c r="B334" s="7">
        <v>44498</v>
      </c>
      <c r="C334" s="4" t="s">
        <v>11</v>
      </c>
      <c r="D334" s="4" t="s">
        <v>17</v>
      </c>
      <c r="E334" s="4" t="s">
        <v>3</v>
      </c>
      <c r="F334" s="8">
        <v>685000</v>
      </c>
      <c r="G334" s="4" t="s">
        <v>87</v>
      </c>
      <c r="H334" s="4" t="s">
        <v>14</v>
      </c>
      <c r="I334" s="4" t="s">
        <v>14</v>
      </c>
      <c r="J334" s="4" t="str">
        <f>IF(AND(tblPolicies[[#This Row],[Earthquake]]="Y", tblPolicies[[#This Row],[Flood]]="Y"), "High", "Low")</f>
        <v>High</v>
      </c>
      <c r="K334" s="4">
        <f>YEAR(tblPolicies[[#This Row],[Event occurred]])</f>
        <v>2021</v>
      </c>
      <c r="L334" s="4">
        <f>MONTH(tblPolicies[[#This Row],[Event occurred]])</f>
        <v>10</v>
      </c>
    </row>
    <row r="335" spans="1:12" x14ac:dyDescent="0.3">
      <c r="A335" s="3" t="s">
        <v>497</v>
      </c>
      <c r="B335" s="7">
        <v>44498</v>
      </c>
      <c r="C335" s="4" t="s">
        <v>11</v>
      </c>
      <c r="D335" s="4" t="s">
        <v>12</v>
      </c>
      <c r="E335" s="4" t="s">
        <v>2</v>
      </c>
      <c r="F335" s="8">
        <v>503000</v>
      </c>
      <c r="G335" s="4" t="s">
        <v>87</v>
      </c>
      <c r="H335" s="4" t="s">
        <v>41</v>
      </c>
      <c r="I335" s="4" t="s">
        <v>14</v>
      </c>
      <c r="J335" s="4" t="str">
        <f>IF(AND(tblPolicies[[#This Row],[Earthquake]]="Y", tblPolicies[[#This Row],[Flood]]="Y"), "High", "Low")</f>
        <v>Low</v>
      </c>
      <c r="K335" s="4">
        <f>YEAR(tblPolicies[[#This Row],[Event occurred]])</f>
        <v>2021</v>
      </c>
      <c r="L335" s="4">
        <f>MONTH(tblPolicies[[#This Row],[Event occurred]])</f>
        <v>10</v>
      </c>
    </row>
    <row r="336" spans="1:12" x14ac:dyDescent="0.3">
      <c r="A336" s="3" t="s">
        <v>94</v>
      </c>
      <c r="B336" s="7">
        <v>44498</v>
      </c>
      <c r="C336" s="4" t="s">
        <v>11</v>
      </c>
      <c r="D336" s="4" t="s">
        <v>12</v>
      </c>
      <c r="E336" s="4" t="s">
        <v>2</v>
      </c>
      <c r="F336" s="8">
        <v>10259600</v>
      </c>
      <c r="G336" s="5" t="s">
        <v>13</v>
      </c>
      <c r="H336" s="4" t="s">
        <v>14</v>
      </c>
      <c r="I336" s="4" t="s">
        <v>14</v>
      </c>
      <c r="J336" s="4" t="str">
        <f>IF(AND(tblPolicies[[#This Row],[Earthquake]]="Y", tblPolicies[[#This Row],[Flood]]="Y"), "High", "Low")</f>
        <v>High</v>
      </c>
      <c r="K336" s="4">
        <f>YEAR(tblPolicies[[#This Row],[Event occurred]])</f>
        <v>2021</v>
      </c>
      <c r="L336" s="4">
        <f>MONTH(tblPolicies[[#This Row],[Event occurred]])</f>
        <v>10</v>
      </c>
    </row>
    <row r="337" spans="1:12" x14ac:dyDescent="0.3">
      <c r="A337" s="3" t="s">
        <v>224</v>
      </c>
      <c r="B337" s="7">
        <v>44499</v>
      </c>
      <c r="C337" s="4" t="s">
        <v>11</v>
      </c>
      <c r="D337" s="4" t="s">
        <v>12</v>
      </c>
      <c r="E337" s="4" t="s">
        <v>2</v>
      </c>
      <c r="F337" s="8">
        <v>3798400</v>
      </c>
      <c r="G337" s="5" t="s">
        <v>15</v>
      </c>
      <c r="H337" s="4" t="s">
        <v>14</v>
      </c>
      <c r="I337" s="4" t="s">
        <v>14</v>
      </c>
      <c r="J337" s="4" t="str">
        <f>IF(AND(tblPolicies[[#This Row],[Earthquake]]="Y", tblPolicies[[#This Row],[Flood]]="Y"), "High", "Low")</f>
        <v>High</v>
      </c>
      <c r="K337" s="4">
        <f>YEAR(tblPolicies[[#This Row],[Event occurred]])</f>
        <v>2021</v>
      </c>
      <c r="L337" s="4">
        <f>MONTH(tblPolicies[[#This Row],[Event occurred]])</f>
        <v>10</v>
      </c>
    </row>
    <row r="338" spans="1:12" x14ac:dyDescent="0.3">
      <c r="A338" s="3" t="s">
        <v>325</v>
      </c>
      <c r="B338" s="7">
        <v>44499</v>
      </c>
      <c r="C338" s="4" t="s">
        <v>11</v>
      </c>
      <c r="D338" s="4" t="s">
        <v>23</v>
      </c>
      <c r="E338" s="4" t="s">
        <v>2</v>
      </c>
      <c r="F338" s="8">
        <v>2269865</v>
      </c>
      <c r="G338" s="4" t="s">
        <v>32</v>
      </c>
      <c r="H338" s="4" t="s">
        <v>14</v>
      </c>
      <c r="I338" s="4" t="s">
        <v>14</v>
      </c>
      <c r="J338" s="4" t="str">
        <f>IF(AND(tblPolicies[[#This Row],[Earthquake]]="Y", tblPolicies[[#This Row],[Flood]]="Y"), "High", "Low")</f>
        <v>High</v>
      </c>
      <c r="K338" s="4">
        <f>YEAR(tblPolicies[[#This Row],[Event occurred]])</f>
        <v>2021</v>
      </c>
      <c r="L338" s="4">
        <f>MONTH(tblPolicies[[#This Row],[Event occurred]])</f>
        <v>10</v>
      </c>
    </row>
    <row r="339" spans="1:12" x14ac:dyDescent="0.3">
      <c r="A339" s="3" t="s">
        <v>315</v>
      </c>
      <c r="B339" s="7">
        <v>44500</v>
      </c>
      <c r="C339" s="4" t="s">
        <v>11</v>
      </c>
      <c r="D339" s="4" t="s">
        <v>12</v>
      </c>
      <c r="E339" s="4" t="s">
        <v>2</v>
      </c>
      <c r="F339" s="8">
        <v>2363700</v>
      </c>
      <c r="G339" s="4" t="s">
        <v>40</v>
      </c>
      <c r="H339" s="4" t="s">
        <v>41</v>
      </c>
      <c r="I339" s="4" t="s">
        <v>41</v>
      </c>
      <c r="J339" s="4" t="str">
        <f>IF(AND(tblPolicies[[#This Row],[Earthquake]]="Y", tblPolicies[[#This Row],[Flood]]="Y"), "High", "Low")</f>
        <v>Low</v>
      </c>
      <c r="K339" s="4">
        <f>YEAR(tblPolicies[[#This Row],[Event occurred]])</f>
        <v>2021</v>
      </c>
      <c r="L339" s="4">
        <f>MONTH(tblPolicies[[#This Row],[Event occurred]])</f>
        <v>10</v>
      </c>
    </row>
    <row r="340" spans="1:12" x14ac:dyDescent="0.3">
      <c r="A340" s="3" t="s">
        <v>370</v>
      </c>
      <c r="B340" s="7">
        <v>44501</v>
      </c>
      <c r="C340" s="4" t="s">
        <v>11</v>
      </c>
      <c r="D340" s="4" t="s">
        <v>17</v>
      </c>
      <c r="E340" s="4" t="s">
        <v>3</v>
      </c>
      <c r="F340" s="8">
        <v>1960200</v>
      </c>
      <c r="G340" s="4" t="s">
        <v>40</v>
      </c>
      <c r="H340" s="4" t="s">
        <v>41</v>
      </c>
      <c r="I340" s="4" t="s">
        <v>41</v>
      </c>
      <c r="J340" s="4" t="str">
        <f>IF(AND(tblPolicies[[#This Row],[Earthquake]]="Y", tblPolicies[[#This Row],[Flood]]="Y"), "High", "Low")</f>
        <v>Low</v>
      </c>
      <c r="K340" s="4">
        <f>YEAR(tblPolicies[[#This Row],[Event occurred]])</f>
        <v>2021</v>
      </c>
      <c r="L340" s="4">
        <f>MONTH(tblPolicies[[#This Row],[Event occurred]])</f>
        <v>11</v>
      </c>
    </row>
    <row r="341" spans="1:12" x14ac:dyDescent="0.3">
      <c r="A341" s="3" t="s">
        <v>50</v>
      </c>
      <c r="B341" s="7">
        <v>44501</v>
      </c>
      <c r="C341" s="4" t="s">
        <v>11</v>
      </c>
      <c r="D341" s="4" t="s">
        <v>30</v>
      </c>
      <c r="E341" s="4" t="s">
        <v>3</v>
      </c>
      <c r="F341" s="8">
        <v>16833800</v>
      </c>
      <c r="G341" s="5" t="s">
        <v>13</v>
      </c>
      <c r="H341" s="4" t="s">
        <v>14</v>
      </c>
      <c r="I341" s="4" t="s">
        <v>14</v>
      </c>
      <c r="J341" s="4" t="str">
        <f>IF(AND(tblPolicies[[#This Row],[Earthquake]]="Y", tblPolicies[[#This Row],[Flood]]="Y"), "High", "Low")</f>
        <v>High</v>
      </c>
      <c r="K341" s="4">
        <f>YEAR(tblPolicies[[#This Row],[Event occurred]])</f>
        <v>2021</v>
      </c>
      <c r="L341" s="4">
        <f>MONTH(tblPolicies[[#This Row],[Event occurred]])</f>
        <v>11</v>
      </c>
    </row>
    <row r="342" spans="1:12" x14ac:dyDescent="0.3">
      <c r="A342" s="3" t="s">
        <v>204</v>
      </c>
      <c r="B342" s="7">
        <v>44501</v>
      </c>
      <c r="C342" s="4" t="s">
        <v>25</v>
      </c>
      <c r="D342" s="4" t="s">
        <v>12</v>
      </c>
      <c r="E342" s="4" t="s">
        <v>2</v>
      </c>
      <c r="F342" s="8">
        <v>4127900</v>
      </c>
      <c r="G342" s="4" t="s">
        <v>40</v>
      </c>
      <c r="H342" s="4" t="s">
        <v>41</v>
      </c>
      <c r="I342" s="4" t="s">
        <v>41</v>
      </c>
      <c r="J342" s="4" t="str">
        <f>IF(AND(tblPolicies[[#This Row],[Earthquake]]="Y", tblPolicies[[#This Row],[Flood]]="Y"), "High", "Low")</f>
        <v>Low</v>
      </c>
      <c r="K342" s="4">
        <f>YEAR(tblPolicies[[#This Row],[Event occurred]])</f>
        <v>2021</v>
      </c>
      <c r="L342" s="4">
        <f>MONTH(tblPolicies[[#This Row],[Event occurred]])</f>
        <v>11</v>
      </c>
    </row>
    <row r="343" spans="1:12" x14ac:dyDescent="0.3">
      <c r="A343" s="3" t="s">
        <v>280</v>
      </c>
      <c r="B343" s="7">
        <v>44503</v>
      </c>
      <c r="C343" s="4" t="s">
        <v>11</v>
      </c>
      <c r="D343" s="4" t="s">
        <v>23</v>
      </c>
      <c r="E343" s="4" t="s">
        <v>2</v>
      </c>
      <c r="F343" s="8">
        <v>2753500</v>
      </c>
      <c r="G343" s="5" t="s">
        <v>15</v>
      </c>
      <c r="H343" s="4" t="s">
        <v>14</v>
      </c>
      <c r="I343" s="4" t="s">
        <v>14</v>
      </c>
      <c r="J343" s="4" t="str">
        <f>IF(AND(tblPolicies[[#This Row],[Earthquake]]="Y", tblPolicies[[#This Row],[Flood]]="Y"), "High", "Low")</f>
        <v>High</v>
      </c>
      <c r="K343" s="4">
        <f>YEAR(tblPolicies[[#This Row],[Event occurred]])</f>
        <v>2021</v>
      </c>
      <c r="L343" s="4">
        <f>MONTH(tblPolicies[[#This Row],[Event occurred]])</f>
        <v>11</v>
      </c>
    </row>
    <row r="344" spans="1:12" x14ac:dyDescent="0.3">
      <c r="A344" s="3" t="s">
        <v>89</v>
      </c>
      <c r="B344" s="7">
        <v>44504</v>
      </c>
      <c r="C344" s="4" t="s">
        <v>11</v>
      </c>
      <c r="D344" s="4" t="s">
        <v>12</v>
      </c>
      <c r="E344" s="4" t="s">
        <v>2</v>
      </c>
      <c r="F344" s="8">
        <v>10518041</v>
      </c>
      <c r="G344" s="5" t="s">
        <v>15</v>
      </c>
      <c r="H344" s="4" t="s">
        <v>14</v>
      </c>
      <c r="I344" s="4" t="s">
        <v>14</v>
      </c>
      <c r="J344" s="4" t="str">
        <f>IF(AND(tblPolicies[[#This Row],[Earthquake]]="Y", tblPolicies[[#This Row],[Flood]]="Y"), "High", "Low")</f>
        <v>High</v>
      </c>
      <c r="K344" s="4">
        <f>YEAR(tblPolicies[[#This Row],[Event occurred]])</f>
        <v>2021</v>
      </c>
      <c r="L344" s="4">
        <f>MONTH(tblPolicies[[#This Row],[Event occurred]])</f>
        <v>11</v>
      </c>
    </row>
    <row r="345" spans="1:12" x14ac:dyDescent="0.3">
      <c r="A345" s="3" t="s">
        <v>420</v>
      </c>
      <c r="B345" s="7">
        <v>44504</v>
      </c>
      <c r="C345" s="4" t="s">
        <v>11</v>
      </c>
      <c r="D345" s="4" t="s">
        <v>23</v>
      </c>
      <c r="E345" s="4" t="s">
        <v>2</v>
      </c>
      <c r="F345" s="8">
        <v>1554500</v>
      </c>
      <c r="G345" s="4" t="s">
        <v>40</v>
      </c>
      <c r="H345" s="4" t="s">
        <v>41</v>
      </c>
      <c r="I345" s="4" t="s">
        <v>41</v>
      </c>
      <c r="J345" s="4" t="str">
        <f>IF(AND(tblPolicies[[#This Row],[Earthquake]]="Y", tblPolicies[[#This Row],[Flood]]="Y"), "High", "Low")</f>
        <v>Low</v>
      </c>
      <c r="K345" s="4">
        <f>YEAR(tblPolicies[[#This Row],[Event occurred]])</f>
        <v>2021</v>
      </c>
      <c r="L345" s="4">
        <f>MONTH(tblPolicies[[#This Row],[Event occurred]])</f>
        <v>11</v>
      </c>
    </row>
    <row r="346" spans="1:12" x14ac:dyDescent="0.3">
      <c r="A346" s="3" t="s">
        <v>462</v>
      </c>
      <c r="B346" s="7">
        <v>44505</v>
      </c>
      <c r="C346" s="4" t="s">
        <v>11</v>
      </c>
      <c r="D346" s="4" t="s">
        <v>23</v>
      </c>
      <c r="E346" s="4" t="s">
        <v>2</v>
      </c>
      <c r="F346" s="8">
        <v>1115870</v>
      </c>
      <c r="G346" s="4" t="s">
        <v>40</v>
      </c>
      <c r="H346" s="4" t="s">
        <v>14</v>
      </c>
      <c r="I346" s="4" t="s">
        <v>41</v>
      </c>
      <c r="J346" s="4" t="str">
        <f>IF(AND(tblPolicies[[#This Row],[Earthquake]]="Y", tblPolicies[[#This Row],[Flood]]="Y"), "High", "Low")</f>
        <v>Low</v>
      </c>
      <c r="K346" s="4">
        <f>YEAR(tblPolicies[[#This Row],[Event occurred]])</f>
        <v>2021</v>
      </c>
      <c r="L346" s="4">
        <f>MONTH(tblPolicies[[#This Row],[Event occurred]])</f>
        <v>11</v>
      </c>
    </row>
    <row r="347" spans="1:12" x14ac:dyDescent="0.3">
      <c r="A347" s="3" t="s">
        <v>56</v>
      </c>
      <c r="B347" s="7">
        <v>44506</v>
      </c>
      <c r="C347" s="4" t="s">
        <v>11</v>
      </c>
      <c r="D347" s="4" t="s">
        <v>12</v>
      </c>
      <c r="E347" s="4" t="s">
        <v>2</v>
      </c>
      <c r="F347" s="8">
        <v>15625000</v>
      </c>
      <c r="G347" s="5" t="s">
        <v>15</v>
      </c>
      <c r="H347" s="4" t="s">
        <v>14</v>
      </c>
      <c r="I347" s="4" t="s">
        <v>14</v>
      </c>
      <c r="J347" s="4" t="str">
        <f>IF(AND(tblPolicies[[#This Row],[Earthquake]]="Y", tblPolicies[[#This Row],[Flood]]="Y"), "High", "Low")</f>
        <v>High</v>
      </c>
      <c r="K347" s="4">
        <f>YEAR(tblPolicies[[#This Row],[Event occurred]])</f>
        <v>2021</v>
      </c>
      <c r="L347" s="4">
        <f>MONTH(tblPolicies[[#This Row],[Event occurred]])</f>
        <v>11</v>
      </c>
    </row>
    <row r="348" spans="1:12" x14ac:dyDescent="0.3">
      <c r="A348" s="3" t="s">
        <v>475</v>
      </c>
      <c r="B348" s="7">
        <v>44506</v>
      </c>
      <c r="C348" s="4" t="s">
        <v>11</v>
      </c>
      <c r="D348" s="4" t="s">
        <v>30</v>
      </c>
      <c r="E348" s="4" t="s">
        <v>3</v>
      </c>
      <c r="F348" s="8">
        <v>787500</v>
      </c>
      <c r="G348" s="5" t="s">
        <v>13</v>
      </c>
      <c r="H348" s="4" t="s">
        <v>41</v>
      </c>
      <c r="I348" s="4" t="s">
        <v>41</v>
      </c>
      <c r="J348" s="4" t="str">
        <f>IF(AND(tblPolicies[[#This Row],[Earthquake]]="Y", tblPolicies[[#This Row],[Flood]]="Y"), "High", "Low")</f>
        <v>Low</v>
      </c>
      <c r="K348" s="4">
        <f>YEAR(tblPolicies[[#This Row],[Event occurred]])</f>
        <v>2021</v>
      </c>
      <c r="L348" s="4">
        <f>MONTH(tblPolicies[[#This Row],[Event occurred]])</f>
        <v>11</v>
      </c>
    </row>
    <row r="349" spans="1:12" x14ac:dyDescent="0.3">
      <c r="A349" s="3" t="s">
        <v>54</v>
      </c>
      <c r="B349" s="7">
        <v>44507</v>
      </c>
      <c r="C349" s="4" t="s">
        <v>11</v>
      </c>
      <c r="D349" s="4" t="s">
        <v>12</v>
      </c>
      <c r="E349" s="4" t="s">
        <v>2</v>
      </c>
      <c r="F349" s="8">
        <v>15750000</v>
      </c>
      <c r="G349" s="5" t="s">
        <v>13</v>
      </c>
      <c r="H349" s="4" t="s">
        <v>14</v>
      </c>
      <c r="I349" s="4" t="s">
        <v>14</v>
      </c>
      <c r="J349" s="4" t="str">
        <f>IF(AND(tblPolicies[[#This Row],[Earthquake]]="Y", tblPolicies[[#This Row],[Flood]]="Y"), "High", "Low")</f>
        <v>High</v>
      </c>
      <c r="K349" s="4">
        <f>YEAR(tblPolicies[[#This Row],[Event occurred]])</f>
        <v>2021</v>
      </c>
      <c r="L349" s="4">
        <f>MONTH(tblPolicies[[#This Row],[Event occurred]])</f>
        <v>11</v>
      </c>
    </row>
    <row r="350" spans="1:12" x14ac:dyDescent="0.3">
      <c r="A350" s="3" t="s">
        <v>509</v>
      </c>
      <c r="B350" s="7">
        <v>44507</v>
      </c>
      <c r="C350" s="4" t="s">
        <v>11</v>
      </c>
      <c r="D350" s="4" t="s">
        <v>125</v>
      </c>
      <c r="E350" s="4" t="s">
        <v>5</v>
      </c>
      <c r="F350" s="8">
        <v>320000</v>
      </c>
      <c r="G350" s="4" t="s">
        <v>32</v>
      </c>
      <c r="H350" s="4" t="s">
        <v>41</v>
      </c>
      <c r="I350" s="4" t="s">
        <v>41</v>
      </c>
      <c r="J350" s="4" t="str">
        <f>IF(AND(tblPolicies[[#This Row],[Earthquake]]="Y", tblPolicies[[#This Row],[Flood]]="Y"), "High", "Low")</f>
        <v>Low</v>
      </c>
      <c r="K350" s="4">
        <f>YEAR(tblPolicies[[#This Row],[Event occurred]])</f>
        <v>2021</v>
      </c>
      <c r="L350" s="4">
        <f>MONTH(tblPolicies[[#This Row],[Event occurred]])</f>
        <v>11</v>
      </c>
    </row>
    <row r="351" spans="1:12" x14ac:dyDescent="0.3">
      <c r="A351" s="3" t="s">
        <v>286</v>
      </c>
      <c r="B351" s="7">
        <v>44509</v>
      </c>
      <c r="C351" s="4" t="s">
        <v>25</v>
      </c>
      <c r="D351" s="4" t="s">
        <v>17</v>
      </c>
      <c r="E351" s="4" t="s">
        <v>3</v>
      </c>
      <c r="F351" s="8">
        <v>2611400</v>
      </c>
      <c r="G351" s="4" t="s">
        <v>40</v>
      </c>
      <c r="H351" s="4" t="s">
        <v>41</v>
      </c>
      <c r="I351" s="4" t="s">
        <v>41</v>
      </c>
      <c r="J351" s="4" t="str">
        <f>IF(AND(tblPolicies[[#This Row],[Earthquake]]="Y", tblPolicies[[#This Row],[Flood]]="Y"), "High", "Low")</f>
        <v>Low</v>
      </c>
      <c r="K351" s="4">
        <f>YEAR(tblPolicies[[#This Row],[Event occurred]])</f>
        <v>2021</v>
      </c>
      <c r="L351" s="4">
        <f>MONTH(tblPolicies[[#This Row],[Event occurred]])</f>
        <v>11</v>
      </c>
    </row>
    <row r="352" spans="1:12" x14ac:dyDescent="0.3">
      <c r="A352" s="3" t="s">
        <v>312</v>
      </c>
      <c r="B352" s="7">
        <v>44509</v>
      </c>
      <c r="C352" s="4" t="s">
        <v>25</v>
      </c>
      <c r="D352" s="4" t="s">
        <v>12</v>
      </c>
      <c r="E352" s="4" t="s">
        <v>2</v>
      </c>
      <c r="F352" s="8">
        <v>2398000</v>
      </c>
      <c r="G352" s="4" t="s">
        <v>40</v>
      </c>
      <c r="H352" s="4" t="s">
        <v>41</v>
      </c>
      <c r="I352" s="4" t="s">
        <v>41</v>
      </c>
      <c r="J352" s="4" t="str">
        <f>IF(AND(tblPolicies[[#This Row],[Earthquake]]="Y", tblPolicies[[#This Row],[Flood]]="Y"), "High", "Low")</f>
        <v>Low</v>
      </c>
      <c r="K352" s="4">
        <f>YEAR(tblPolicies[[#This Row],[Event occurred]])</f>
        <v>2021</v>
      </c>
      <c r="L352" s="4">
        <f>MONTH(tblPolicies[[#This Row],[Event occurred]])</f>
        <v>11</v>
      </c>
    </row>
    <row r="353" spans="1:12" x14ac:dyDescent="0.3">
      <c r="A353" s="3" t="s">
        <v>319</v>
      </c>
      <c r="B353" s="7">
        <v>44510</v>
      </c>
      <c r="C353" s="4" t="s">
        <v>11</v>
      </c>
      <c r="D353" s="4" t="s">
        <v>23</v>
      </c>
      <c r="E353" s="4" t="s">
        <v>2</v>
      </c>
      <c r="F353" s="8">
        <v>2329942</v>
      </c>
      <c r="G353" s="4" t="s">
        <v>40</v>
      </c>
      <c r="H353" s="4" t="s">
        <v>14</v>
      </c>
      <c r="I353" s="4" t="s">
        <v>41</v>
      </c>
      <c r="J353" s="4" t="str">
        <f>IF(AND(tblPolicies[[#This Row],[Earthquake]]="Y", tblPolicies[[#This Row],[Flood]]="Y"), "High", "Low")</f>
        <v>Low</v>
      </c>
      <c r="K353" s="4">
        <f>YEAR(tblPolicies[[#This Row],[Event occurred]])</f>
        <v>2021</v>
      </c>
      <c r="L353" s="4">
        <f>MONTH(tblPolicies[[#This Row],[Event occurred]])</f>
        <v>11</v>
      </c>
    </row>
    <row r="354" spans="1:12" x14ac:dyDescent="0.3">
      <c r="A354" s="3" t="s">
        <v>448</v>
      </c>
      <c r="B354" s="7">
        <v>44510</v>
      </c>
      <c r="C354" s="4" t="s">
        <v>11</v>
      </c>
      <c r="D354" s="4" t="s">
        <v>266</v>
      </c>
      <c r="E354" s="4" t="s">
        <v>3</v>
      </c>
      <c r="F354" s="8">
        <v>1305100</v>
      </c>
      <c r="G354" s="5" t="s">
        <v>13</v>
      </c>
      <c r="H354" s="4" t="s">
        <v>14</v>
      </c>
      <c r="I354" s="4" t="s">
        <v>14</v>
      </c>
      <c r="J354" s="4" t="str">
        <f>IF(AND(tblPolicies[[#This Row],[Earthquake]]="Y", tblPolicies[[#This Row],[Flood]]="Y"), "High", "Low")</f>
        <v>High</v>
      </c>
      <c r="K354" s="4">
        <f>YEAR(tblPolicies[[#This Row],[Event occurred]])</f>
        <v>2021</v>
      </c>
      <c r="L354" s="4">
        <f>MONTH(tblPolicies[[#This Row],[Event occurred]])</f>
        <v>11</v>
      </c>
    </row>
    <row r="355" spans="1:12" x14ac:dyDescent="0.3">
      <c r="A355" s="3" t="s">
        <v>179</v>
      </c>
      <c r="B355" s="7">
        <v>44510</v>
      </c>
      <c r="C355" s="4" t="s">
        <v>25</v>
      </c>
      <c r="D355" s="4" t="s">
        <v>12</v>
      </c>
      <c r="E355" s="4" t="s">
        <v>2</v>
      </c>
      <c r="F355" s="8">
        <v>4981500</v>
      </c>
      <c r="G355" s="4" t="s">
        <v>40</v>
      </c>
      <c r="H355" s="4" t="s">
        <v>41</v>
      </c>
      <c r="I355" s="4" t="s">
        <v>41</v>
      </c>
      <c r="J355" s="4" t="str">
        <f>IF(AND(tblPolicies[[#This Row],[Earthquake]]="Y", tblPolicies[[#This Row],[Flood]]="Y"), "High", "Low")</f>
        <v>Low</v>
      </c>
      <c r="K355" s="4">
        <f>YEAR(tblPolicies[[#This Row],[Event occurred]])</f>
        <v>2021</v>
      </c>
      <c r="L355" s="4">
        <f>MONTH(tblPolicies[[#This Row],[Event occurred]])</f>
        <v>11</v>
      </c>
    </row>
    <row r="356" spans="1:12" x14ac:dyDescent="0.3">
      <c r="A356" s="3" t="s">
        <v>494</v>
      </c>
      <c r="B356" s="7">
        <v>44510</v>
      </c>
      <c r="C356" s="4" t="s">
        <v>11</v>
      </c>
      <c r="D356" s="4" t="s">
        <v>12</v>
      </c>
      <c r="E356" s="4" t="s">
        <v>2</v>
      </c>
      <c r="F356" s="8">
        <v>535000</v>
      </c>
      <c r="G356" s="4" t="s">
        <v>32</v>
      </c>
      <c r="H356" s="4" t="s">
        <v>41</v>
      </c>
      <c r="I356" s="4" t="s">
        <v>41</v>
      </c>
      <c r="J356" s="4" t="str">
        <f>IF(AND(tblPolicies[[#This Row],[Earthquake]]="Y", tblPolicies[[#This Row],[Flood]]="Y"), "High", "Low")</f>
        <v>Low</v>
      </c>
      <c r="K356" s="4">
        <f>YEAR(tblPolicies[[#This Row],[Event occurred]])</f>
        <v>2021</v>
      </c>
      <c r="L356" s="4">
        <f>MONTH(tblPolicies[[#This Row],[Event occurred]])</f>
        <v>11</v>
      </c>
    </row>
    <row r="357" spans="1:12" x14ac:dyDescent="0.3">
      <c r="A357" s="3" t="s">
        <v>90</v>
      </c>
      <c r="B357" s="7">
        <v>44510</v>
      </c>
      <c r="C357" s="4" t="s">
        <v>11</v>
      </c>
      <c r="D357" s="4" t="s">
        <v>12</v>
      </c>
      <c r="E357" s="4" t="s">
        <v>2</v>
      </c>
      <c r="F357" s="8">
        <v>10397500</v>
      </c>
      <c r="G357" s="5" t="s">
        <v>13</v>
      </c>
      <c r="H357" s="4" t="s">
        <v>14</v>
      </c>
      <c r="I357" s="4" t="s">
        <v>14</v>
      </c>
      <c r="J357" s="4" t="str">
        <f>IF(AND(tblPolicies[[#This Row],[Earthquake]]="Y", tblPolicies[[#This Row],[Flood]]="Y"), "High", "Low")</f>
        <v>High</v>
      </c>
      <c r="K357" s="4">
        <f>YEAR(tblPolicies[[#This Row],[Event occurred]])</f>
        <v>2021</v>
      </c>
      <c r="L357" s="4">
        <f>MONTH(tblPolicies[[#This Row],[Event occurred]])</f>
        <v>11</v>
      </c>
    </row>
    <row r="358" spans="1:12" x14ac:dyDescent="0.3">
      <c r="A358" s="3" t="s">
        <v>358</v>
      </c>
      <c r="B358" s="7">
        <v>44511</v>
      </c>
      <c r="C358" s="4" t="s">
        <v>11</v>
      </c>
      <c r="D358" s="4" t="s">
        <v>23</v>
      </c>
      <c r="E358" s="4" t="s">
        <v>2</v>
      </c>
      <c r="F358" s="8">
        <v>2003000</v>
      </c>
      <c r="G358" s="5" t="s">
        <v>13</v>
      </c>
      <c r="H358" s="4" t="s">
        <v>14</v>
      </c>
      <c r="I358" s="4" t="s">
        <v>14</v>
      </c>
      <c r="J358" s="4" t="str">
        <f>IF(AND(tblPolicies[[#This Row],[Earthquake]]="Y", tblPolicies[[#This Row],[Flood]]="Y"), "High", "Low")</f>
        <v>High</v>
      </c>
      <c r="K358" s="4">
        <f>YEAR(tblPolicies[[#This Row],[Event occurred]])</f>
        <v>2021</v>
      </c>
      <c r="L358" s="4">
        <f>MONTH(tblPolicies[[#This Row],[Event occurred]])</f>
        <v>11</v>
      </c>
    </row>
    <row r="359" spans="1:12" x14ac:dyDescent="0.3">
      <c r="A359" s="3" t="s">
        <v>83</v>
      </c>
      <c r="B359" s="7">
        <v>44511</v>
      </c>
      <c r="C359" s="4" t="s">
        <v>11</v>
      </c>
      <c r="D359" s="4" t="s">
        <v>12</v>
      </c>
      <c r="E359" s="4" t="s">
        <v>2</v>
      </c>
      <c r="F359" s="8">
        <v>10808800</v>
      </c>
      <c r="G359" s="5" t="s">
        <v>15</v>
      </c>
      <c r="H359" s="4" t="s">
        <v>14</v>
      </c>
      <c r="I359" s="4" t="s">
        <v>14</v>
      </c>
      <c r="J359" s="4" t="str">
        <f>IF(AND(tblPolicies[[#This Row],[Earthquake]]="Y", tblPolicies[[#This Row],[Flood]]="Y"), "High", "Low")</f>
        <v>High</v>
      </c>
      <c r="K359" s="4">
        <f>YEAR(tblPolicies[[#This Row],[Event occurred]])</f>
        <v>2021</v>
      </c>
      <c r="L359" s="4">
        <f>MONTH(tblPolicies[[#This Row],[Event occurred]])</f>
        <v>11</v>
      </c>
    </row>
    <row r="360" spans="1:12" x14ac:dyDescent="0.3">
      <c r="A360" s="3" t="s">
        <v>369</v>
      </c>
      <c r="B360" s="7">
        <v>44511</v>
      </c>
      <c r="C360" s="4" t="s">
        <v>11</v>
      </c>
      <c r="D360" s="4" t="s">
        <v>12</v>
      </c>
      <c r="E360" s="4" t="s">
        <v>2</v>
      </c>
      <c r="F360" s="8">
        <v>1962400</v>
      </c>
      <c r="G360" s="5" t="s">
        <v>13</v>
      </c>
      <c r="H360" s="4" t="s">
        <v>41</v>
      </c>
      <c r="I360" s="4" t="s">
        <v>41</v>
      </c>
      <c r="J360" s="4" t="str">
        <f>IF(AND(tblPolicies[[#This Row],[Earthquake]]="Y", tblPolicies[[#This Row],[Flood]]="Y"), "High", "Low")</f>
        <v>Low</v>
      </c>
      <c r="K360" s="4">
        <f>YEAR(tblPolicies[[#This Row],[Event occurred]])</f>
        <v>2021</v>
      </c>
      <c r="L360" s="4">
        <f>MONTH(tblPolicies[[#This Row],[Event occurred]])</f>
        <v>11</v>
      </c>
    </row>
    <row r="361" spans="1:12" x14ac:dyDescent="0.3">
      <c r="A361" s="3" t="s">
        <v>309</v>
      </c>
      <c r="B361" s="7">
        <v>44512</v>
      </c>
      <c r="C361" s="4" t="s">
        <v>11</v>
      </c>
      <c r="D361" s="4" t="s">
        <v>23</v>
      </c>
      <c r="E361" s="4" t="s">
        <v>2</v>
      </c>
      <c r="F361" s="8">
        <v>2423500</v>
      </c>
      <c r="G361" s="5" t="s">
        <v>13</v>
      </c>
      <c r="H361" s="4" t="s">
        <v>14</v>
      </c>
      <c r="I361" s="4" t="s">
        <v>14</v>
      </c>
      <c r="J361" s="4" t="str">
        <f>IF(AND(tblPolicies[[#This Row],[Earthquake]]="Y", tblPolicies[[#This Row],[Flood]]="Y"), "High", "Low")</f>
        <v>High</v>
      </c>
      <c r="K361" s="4">
        <f>YEAR(tblPolicies[[#This Row],[Event occurred]])</f>
        <v>2021</v>
      </c>
      <c r="L361" s="4">
        <f>MONTH(tblPolicies[[#This Row],[Event occurred]])</f>
        <v>11</v>
      </c>
    </row>
    <row r="362" spans="1:12" x14ac:dyDescent="0.3">
      <c r="A362" s="3" t="s">
        <v>255</v>
      </c>
      <c r="B362" s="7">
        <v>44512</v>
      </c>
      <c r="C362" s="4" t="s">
        <v>25</v>
      </c>
      <c r="D362" s="4" t="s">
        <v>12</v>
      </c>
      <c r="E362" s="4" t="s">
        <v>2</v>
      </c>
      <c r="F362" s="8">
        <v>3067800</v>
      </c>
      <c r="G362" s="4" t="s">
        <v>40</v>
      </c>
      <c r="H362" s="4" t="s">
        <v>41</v>
      </c>
      <c r="I362" s="4" t="s">
        <v>41</v>
      </c>
      <c r="J362" s="4" t="str">
        <f>IF(AND(tblPolicies[[#This Row],[Earthquake]]="Y", tblPolicies[[#This Row],[Flood]]="Y"), "High", "Low")</f>
        <v>Low</v>
      </c>
      <c r="K362" s="4">
        <f>YEAR(tblPolicies[[#This Row],[Event occurred]])</f>
        <v>2021</v>
      </c>
      <c r="L362" s="4">
        <f>MONTH(tblPolicies[[#This Row],[Event occurred]])</f>
        <v>11</v>
      </c>
    </row>
    <row r="363" spans="1:12" x14ac:dyDescent="0.3">
      <c r="A363" s="3" t="s">
        <v>455</v>
      </c>
      <c r="B363" s="7">
        <v>44513</v>
      </c>
      <c r="C363" s="4" t="s">
        <v>11</v>
      </c>
      <c r="D363" s="4" t="s">
        <v>125</v>
      </c>
      <c r="E363" s="4" t="s">
        <v>5</v>
      </c>
      <c r="F363" s="8">
        <v>1202090</v>
      </c>
      <c r="G363" s="4" t="s">
        <v>120</v>
      </c>
      <c r="H363" s="4" t="s">
        <v>41</v>
      </c>
      <c r="I363" s="4" t="s">
        <v>41</v>
      </c>
      <c r="J363" s="4" t="str">
        <f>IF(AND(tblPolicies[[#This Row],[Earthquake]]="Y", tblPolicies[[#This Row],[Flood]]="Y"), "High", "Low")</f>
        <v>Low</v>
      </c>
      <c r="K363" s="4">
        <f>YEAR(tblPolicies[[#This Row],[Event occurred]])</f>
        <v>2021</v>
      </c>
      <c r="L363" s="4">
        <f>MONTH(tblPolicies[[#This Row],[Event occurred]])</f>
        <v>11</v>
      </c>
    </row>
    <row r="364" spans="1:12" x14ac:dyDescent="0.3">
      <c r="A364" s="3" t="s">
        <v>256</v>
      </c>
      <c r="B364" s="7">
        <v>44513</v>
      </c>
      <c r="C364" s="4" t="s">
        <v>11</v>
      </c>
      <c r="D364" s="4" t="s">
        <v>23</v>
      </c>
      <c r="E364" s="4" t="s">
        <v>2</v>
      </c>
      <c r="F364" s="8">
        <v>3062000</v>
      </c>
      <c r="G364" s="5" t="s">
        <v>13</v>
      </c>
      <c r="H364" s="4" t="s">
        <v>14</v>
      </c>
      <c r="I364" s="4" t="s">
        <v>14</v>
      </c>
      <c r="J364" s="4" t="str">
        <f>IF(AND(tblPolicies[[#This Row],[Earthquake]]="Y", tblPolicies[[#This Row],[Flood]]="Y"), "High", "Low")</f>
        <v>High</v>
      </c>
      <c r="K364" s="4">
        <f>YEAR(tblPolicies[[#This Row],[Event occurred]])</f>
        <v>2021</v>
      </c>
      <c r="L364" s="4">
        <f>MONTH(tblPolicies[[#This Row],[Event occurred]])</f>
        <v>11</v>
      </c>
    </row>
    <row r="365" spans="1:12" x14ac:dyDescent="0.3">
      <c r="A365" s="3" t="s">
        <v>273</v>
      </c>
      <c r="B365" s="7">
        <v>44513</v>
      </c>
      <c r="C365" s="4" t="s">
        <v>11</v>
      </c>
      <c r="D365" s="4" t="s">
        <v>12</v>
      </c>
      <c r="E365" s="4" t="s">
        <v>2</v>
      </c>
      <c r="F365" s="8">
        <v>2815900</v>
      </c>
      <c r="G365" s="4" t="s">
        <v>21</v>
      </c>
      <c r="H365" s="4" t="s">
        <v>41</v>
      </c>
      <c r="I365" s="4" t="s">
        <v>41</v>
      </c>
      <c r="J365" s="4" t="str">
        <f>IF(AND(tblPolicies[[#This Row],[Earthquake]]="Y", tblPolicies[[#This Row],[Flood]]="Y"), "High", "Low")</f>
        <v>Low</v>
      </c>
      <c r="K365" s="4">
        <f>YEAR(tblPolicies[[#This Row],[Event occurred]])</f>
        <v>2021</v>
      </c>
      <c r="L365" s="4">
        <f>MONTH(tblPolicies[[#This Row],[Event occurred]])</f>
        <v>11</v>
      </c>
    </row>
    <row r="366" spans="1:12" x14ac:dyDescent="0.3">
      <c r="A366" s="3" t="s">
        <v>474</v>
      </c>
      <c r="B366" s="7">
        <v>44513</v>
      </c>
      <c r="C366" s="4" t="s">
        <v>11</v>
      </c>
      <c r="D366" s="4" t="s">
        <v>144</v>
      </c>
      <c r="E366" s="4" t="s">
        <v>4</v>
      </c>
      <c r="F366" s="8">
        <v>790000</v>
      </c>
      <c r="G366" s="5" t="s">
        <v>13</v>
      </c>
      <c r="H366" s="4" t="s">
        <v>41</v>
      </c>
      <c r="I366" s="4" t="s">
        <v>41</v>
      </c>
      <c r="J366" s="4" t="str">
        <f>IF(AND(tblPolicies[[#This Row],[Earthquake]]="Y", tblPolicies[[#This Row],[Flood]]="Y"), "High", "Low")</f>
        <v>Low</v>
      </c>
      <c r="K366" s="4">
        <f>YEAR(tblPolicies[[#This Row],[Event occurred]])</f>
        <v>2021</v>
      </c>
      <c r="L366" s="4">
        <f>MONTH(tblPolicies[[#This Row],[Event occurred]])</f>
        <v>11</v>
      </c>
    </row>
    <row r="367" spans="1:12" x14ac:dyDescent="0.3">
      <c r="A367" s="3" t="s">
        <v>366</v>
      </c>
      <c r="B367" s="7">
        <v>44513</v>
      </c>
      <c r="C367" s="4" t="s">
        <v>11</v>
      </c>
      <c r="D367" s="4" t="s">
        <v>23</v>
      </c>
      <c r="E367" s="4" t="s">
        <v>2</v>
      </c>
      <c r="F367" s="8">
        <v>1975000</v>
      </c>
      <c r="G367" s="4" t="s">
        <v>87</v>
      </c>
      <c r="H367" s="4" t="s">
        <v>14</v>
      </c>
      <c r="I367" s="4" t="s">
        <v>14</v>
      </c>
      <c r="J367" s="4" t="str">
        <f>IF(AND(tblPolicies[[#This Row],[Earthquake]]="Y", tblPolicies[[#This Row],[Flood]]="Y"), "High", "Low")</f>
        <v>High</v>
      </c>
      <c r="K367" s="4">
        <f>YEAR(tblPolicies[[#This Row],[Event occurred]])</f>
        <v>2021</v>
      </c>
      <c r="L367" s="4">
        <f>MONTH(tblPolicies[[#This Row],[Event occurred]])</f>
        <v>11</v>
      </c>
    </row>
    <row r="368" spans="1:12" x14ac:dyDescent="0.3">
      <c r="A368" s="3" t="s">
        <v>345</v>
      </c>
      <c r="B368" s="7">
        <v>44514</v>
      </c>
      <c r="C368" s="4" t="s">
        <v>11</v>
      </c>
      <c r="D368" s="4" t="s">
        <v>17</v>
      </c>
      <c r="E368" s="4" t="s">
        <v>3</v>
      </c>
      <c r="F368" s="8">
        <v>2070000</v>
      </c>
      <c r="G368" s="5" t="s">
        <v>13</v>
      </c>
      <c r="H368" s="4" t="s">
        <v>41</v>
      </c>
      <c r="I368" s="4" t="s">
        <v>41</v>
      </c>
      <c r="J368" s="4" t="str">
        <f>IF(AND(tblPolicies[[#This Row],[Earthquake]]="Y", tblPolicies[[#This Row],[Flood]]="Y"), "High", "Low")</f>
        <v>Low</v>
      </c>
      <c r="K368" s="4">
        <f>YEAR(tblPolicies[[#This Row],[Event occurred]])</f>
        <v>2021</v>
      </c>
      <c r="L368" s="4">
        <f>MONTH(tblPolicies[[#This Row],[Event occurred]])</f>
        <v>11</v>
      </c>
    </row>
    <row r="369" spans="1:12" x14ac:dyDescent="0.3">
      <c r="A369" s="3" t="s">
        <v>470</v>
      </c>
      <c r="B369" s="7">
        <v>44514</v>
      </c>
      <c r="C369" s="4" t="s">
        <v>11</v>
      </c>
      <c r="D369" s="4" t="s">
        <v>12</v>
      </c>
      <c r="E369" s="4" t="s">
        <v>2</v>
      </c>
      <c r="F369" s="8">
        <v>847300</v>
      </c>
      <c r="G369" s="5" t="s">
        <v>13</v>
      </c>
      <c r="H369" s="4" t="s">
        <v>14</v>
      </c>
      <c r="I369" s="4" t="s">
        <v>14</v>
      </c>
      <c r="J369" s="4" t="str">
        <f>IF(AND(tblPolicies[[#This Row],[Earthquake]]="Y", tblPolicies[[#This Row],[Flood]]="Y"), "High", "Low")</f>
        <v>High</v>
      </c>
      <c r="K369" s="4">
        <f>YEAR(tblPolicies[[#This Row],[Event occurred]])</f>
        <v>2021</v>
      </c>
      <c r="L369" s="4">
        <f>MONTH(tblPolicies[[#This Row],[Event occurred]])</f>
        <v>11</v>
      </c>
    </row>
    <row r="370" spans="1:12" x14ac:dyDescent="0.3">
      <c r="A370" s="3" t="s">
        <v>352</v>
      </c>
      <c r="B370" s="7">
        <v>44515</v>
      </c>
      <c r="C370" s="4" t="s">
        <v>11</v>
      </c>
      <c r="D370" s="4" t="s">
        <v>12</v>
      </c>
      <c r="E370" s="4" t="s">
        <v>2</v>
      </c>
      <c r="F370" s="8">
        <v>2029750</v>
      </c>
      <c r="G370" s="5" t="s">
        <v>13</v>
      </c>
      <c r="H370" s="4" t="s">
        <v>41</v>
      </c>
      <c r="I370" s="4" t="s">
        <v>41</v>
      </c>
      <c r="J370" s="4" t="str">
        <f>IF(AND(tblPolicies[[#This Row],[Earthquake]]="Y", tblPolicies[[#This Row],[Flood]]="Y"), "High", "Low")</f>
        <v>Low</v>
      </c>
      <c r="K370" s="4">
        <f>YEAR(tblPolicies[[#This Row],[Event occurred]])</f>
        <v>2021</v>
      </c>
      <c r="L370" s="4">
        <f>MONTH(tblPolicies[[#This Row],[Event occurred]])</f>
        <v>11</v>
      </c>
    </row>
    <row r="371" spans="1:12" x14ac:dyDescent="0.3">
      <c r="A371" s="3" t="s">
        <v>284</v>
      </c>
      <c r="B371" s="7">
        <v>44516</v>
      </c>
      <c r="C371" s="4" t="s">
        <v>25</v>
      </c>
      <c r="D371" s="4" t="s">
        <v>12</v>
      </c>
      <c r="E371" s="4" t="s">
        <v>2</v>
      </c>
      <c r="F371" s="8">
        <v>2636313</v>
      </c>
      <c r="G371" s="4" t="s">
        <v>40</v>
      </c>
      <c r="H371" s="4" t="s">
        <v>41</v>
      </c>
      <c r="I371" s="4" t="s">
        <v>41</v>
      </c>
      <c r="J371" s="4" t="str">
        <f>IF(AND(tblPolicies[[#This Row],[Earthquake]]="Y", tblPolicies[[#This Row],[Flood]]="Y"), "High", "Low")</f>
        <v>Low</v>
      </c>
      <c r="K371" s="4">
        <f>YEAR(tblPolicies[[#This Row],[Event occurred]])</f>
        <v>2021</v>
      </c>
      <c r="L371" s="4">
        <f>MONTH(tblPolicies[[#This Row],[Event occurred]])</f>
        <v>11</v>
      </c>
    </row>
    <row r="372" spans="1:12" x14ac:dyDescent="0.3">
      <c r="A372" s="3" t="s">
        <v>344</v>
      </c>
      <c r="B372" s="7">
        <v>44516</v>
      </c>
      <c r="C372" s="4" t="s">
        <v>11</v>
      </c>
      <c r="D372" s="4" t="s">
        <v>12</v>
      </c>
      <c r="E372" s="4" t="s">
        <v>2</v>
      </c>
      <c r="F372" s="8">
        <v>2080000</v>
      </c>
      <c r="G372" s="4" t="s">
        <v>87</v>
      </c>
      <c r="H372" s="4" t="s">
        <v>14</v>
      </c>
      <c r="I372" s="4" t="s">
        <v>14</v>
      </c>
      <c r="J372" s="4" t="str">
        <f>IF(AND(tblPolicies[[#This Row],[Earthquake]]="Y", tblPolicies[[#This Row],[Flood]]="Y"), "High", "Low")</f>
        <v>High</v>
      </c>
      <c r="K372" s="4">
        <f>YEAR(tblPolicies[[#This Row],[Event occurred]])</f>
        <v>2021</v>
      </c>
      <c r="L372" s="4">
        <f>MONTH(tblPolicies[[#This Row],[Event occurred]])</f>
        <v>11</v>
      </c>
    </row>
    <row r="373" spans="1:12" x14ac:dyDescent="0.3">
      <c r="A373" s="3" t="s">
        <v>526</v>
      </c>
      <c r="B373" s="7">
        <v>44516</v>
      </c>
      <c r="C373" s="4" t="s">
        <v>11</v>
      </c>
      <c r="D373" s="4" t="s">
        <v>23</v>
      </c>
      <c r="E373" s="4" t="s">
        <v>2</v>
      </c>
      <c r="F373" s="8">
        <v>205000</v>
      </c>
      <c r="G373" s="4" t="s">
        <v>32</v>
      </c>
      <c r="H373" s="4" t="s">
        <v>14</v>
      </c>
      <c r="I373" s="4" t="s">
        <v>14</v>
      </c>
      <c r="J373" s="4" t="str">
        <f>IF(AND(tblPolicies[[#This Row],[Earthquake]]="Y", tblPolicies[[#This Row],[Flood]]="Y"), "High", "Low")</f>
        <v>High</v>
      </c>
      <c r="K373" s="4">
        <f>YEAR(tblPolicies[[#This Row],[Event occurred]])</f>
        <v>2021</v>
      </c>
      <c r="L373" s="4">
        <f>MONTH(tblPolicies[[#This Row],[Event occurred]])</f>
        <v>11</v>
      </c>
    </row>
    <row r="374" spans="1:12" x14ac:dyDescent="0.3">
      <c r="A374" s="3" t="s">
        <v>373</v>
      </c>
      <c r="B374" s="7">
        <v>44516</v>
      </c>
      <c r="C374" s="4" t="s">
        <v>11</v>
      </c>
      <c r="D374" s="4" t="s">
        <v>23</v>
      </c>
      <c r="E374" s="4" t="s">
        <v>2</v>
      </c>
      <c r="F374" s="8">
        <v>1936200</v>
      </c>
      <c r="G374" s="4" t="s">
        <v>40</v>
      </c>
      <c r="H374" s="4" t="s">
        <v>41</v>
      </c>
      <c r="I374" s="4" t="s">
        <v>41</v>
      </c>
      <c r="J374" s="4" t="str">
        <f>IF(AND(tblPolicies[[#This Row],[Earthquake]]="Y", tblPolicies[[#This Row],[Flood]]="Y"), "High", "Low")</f>
        <v>Low</v>
      </c>
      <c r="K374" s="4">
        <f>YEAR(tblPolicies[[#This Row],[Event occurred]])</f>
        <v>2021</v>
      </c>
      <c r="L374" s="4">
        <f>MONTH(tblPolicies[[#This Row],[Event occurred]])</f>
        <v>11</v>
      </c>
    </row>
    <row r="375" spans="1:12" x14ac:dyDescent="0.3">
      <c r="A375" s="3" t="s">
        <v>437</v>
      </c>
      <c r="B375" s="7">
        <v>44517</v>
      </c>
      <c r="C375" s="4" t="s">
        <v>11</v>
      </c>
      <c r="D375" s="4" t="s">
        <v>17</v>
      </c>
      <c r="E375" s="4" t="s">
        <v>3</v>
      </c>
      <c r="F375" s="8">
        <v>1403100</v>
      </c>
      <c r="G375" s="4" t="s">
        <v>133</v>
      </c>
      <c r="H375" s="4" t="s">
        <v>41</v>
      </c>
      <c r="I375" s="4" t="s">
        <v>41</v>
      </c>
      <c r="J375" s="4" t="str">
        <f>IF(AND(tblPolicies[[#This Row],[Earthquake]]="Y", tblPolicies[[#This Row],[Flood]]="Y"), "High", "Low")</f>
        <v>Low</v>
      </c>
      <c r="K375" s="4">
        <f>YEAR(tblPolicies[[#This Row],[Event occurred]])</f>
        <v>2021</v>
      </c>
      <c r="L375" s="4">
        <f>MONTH(tblPolicies[[#This Row],[Event occurred]])</f>
        <v>11</v>
      </c>
    </row>
    <row r="376" spans="1:12" x14ac:dyDescent="0.3">
      <c r="A376" s="3" t="s">
        <v>510</v>
      </c>
      <c r="B376" s="7">
        <v>44518</v>
      </c>
      <c r="C376" s="4" t="s">
        <v>11</v>
      </c>
      <c r="D376" s="4" t="s">
        <v>26</v>
      </c>
      <c r="E376" s="4" t="s">
        <v>5</v>
      </c>
      <c r="F376" s="8">
        <v>315000</v>
      </c>
      <c r="G376" s="5" t="s">
        <v>13</v>
      </c>
      <c r="H376" s="4" t="s">
        <v>41</v>
      </c>
      <c r="I376" s="4" t="s">
        <v>41</v>
      </c>
      <c r="J376" s="4" t="str">
        <f>IF(AND(tblPolicies[[#This Row],[Earthquake]]="Y", tblPolicies[[#This Row],[Flood]]="Y"), "High", "Low")</f>
        <v>Low</v>
      </c>
      <c r="K376" s="4">
        <f>YEAR(tblPolicies[[#This Row],[Event occurred]])</f>
        <v>2021</v>
      </c>
      <c r="L376" s="4">
        <f>MONTH(tblPolicies[[#This Row],[Event occurred]])</f>
        <v>11</v>
      </c>
    </row>
    <row r="377" spans="1:12" x14ac:dyDescent="0.3">
      <c r="A377" s="3" t="s">
        <v>361</v>
      </c>
      <c r="B377" s="7">
        <v>44519</v>
      </c>
      <c r="C377" s="4" t="s">
        <v>11</v>
      </c>
      <c r="D377" s="4" t="s">
        <v>12</v>
      </c>
      <c r="E377" s="4" t="s">
        <v>2</v>
      </c>
      <c r="F377" s="8">
        <v>2000000</v>
      </c>
      <c r="G377" s="5" t="s">
        <v>13</v>
      </c>
      <c r="H377" s="4" t="s">
        <v>14</v>
      </c>
      <c r="I377" s="4" t="s">
        <v>14</v>
      </c>
      <c r="J377" s="4" t="str">
        <f>IF(AND(tblPolicies[[#This Row],[Earthquake]]="Y", tblPolicies[[#This Row],[Flood]]="Y"), "High", "Low")</f>
        <v>High</v>
      </c>
      <c r="K377" s="4">
        <f>YEAR(tblPolicies[[#This Row],[Event occurred]])</f>
        <v>2021</v>
      </c>
      <c r="L377" s="4">
        <f>MONTH(tblPolicies[[#This Row],[Event occurred]])</f>
        <v>11</v>
      </c>
    </row>
    <row r="378" spans="1:12" x14ac:dyDescent="0.3">
      <c r="A378" s="3" t="s">
        <v>98</v>
      </c>
      <c r="B378" s="7">
        <v>44519</v>
      </c>
      <c r="C378" s="4" t="s">
        <v>11</v>
      </c>
      <c r="D378" s="4" t="s">
        <v>12</v>
      </c>
      <c r="E378" s="4" t="s">
        <v>2</v>
      </c>
      <c r="F378" s="8">
        <v>9900000</v>
      </c>
      <c r="G378" s="5" t="s">
        <v>13</v>
      </c>
      <c r="H378" s="4" t="s">
        <v>14</v>
      </c>
      <c r="I378" s="4" t="s">
        <v>14</v>
      </c>
      <c r="J378" s="4" t="str">
        <f>IF(AND(tblPolicies[[#This Row],[Earthquake]]="Y", tblPolicies[[#This Row],[Flood]]="Y"), "High", "Low")</f>
        <v>High</v>
      </c>
      <c r="K378" s="4">
        <f>YEAR(tblPolicies[[#This Row],[Event occurred]])</f>
        <v>2021</v>
      </c>
      <c r="L378" s="4">
        <f>MONTH(tblPolicies[[#This Row],[Event occurred]])</f>
        <v>11</v>
      </c>
    </row>
    <row r="379" spans="1:12" x14ac:dyDescent="0.3">
      <c r="A379" s="3" t="s">
        <v>243</v>
      </c>
      <c r="B379" s="7">
        <v>44519</v>
      </c>
      <c r="C379" s="4" t="s">
        <v>11</v>
      </c>
      <c r="D379" s="4" t="s">
        <v>26</v>
      </c>
      <c r="E379" s="4" t="s">
        <v>5</v>
      </c>
      <c r="F379" s="8">
        <v>3255300</v>
      </c>
      <c r="G379" s="4" t="s">
        <v>87</v>
      </c>
      <c r="H379" s="4" t="s">
        <v>41</v>
      </c>
      <c r="I379" s="4" t="s">
        <v>41</v>
      </c>
      <c r="J379" s="4" t="str">
        <f>IF(AND(tblPolicies[[#This Row],[Earthquake]]="Y", tblPolicies[[#This Row],[Flood]]="Y"), "High", "Low")</f>
        <v>Low</v>
      </c>
      <c r="K379" s="4">
        <f>YEAR(tblPolicies[[#This Row],[Event occurred]])</f>
        <v>2021</v>
      </c>
      <c r="L379" s="4">
        <f>MONTH(tblPolicies[[#This Row],[Event occurred]])</f>
        <v>11</v>
      </c>
    </row>
    <row r="380" spans="1:12" x14ac:dyDescent="0.3">
      <c r="A380" s="3" t="s">
        <v>195</v>
      </c>
      <c r="B380" s="7">
        <v>44519</v>
      </c>
      <c r="C380" s="4" t="s">
        <v>25</v>
      </c>
      <c r="D380" s="4" t="s">
        <v>12</v>
      </c>
      <c r="E380" s="4" t="s">
        <v>2</v>
      </c>
      <c r="F380" s="8">
        <v>4477175</v>
      </c>
      <c r="G380" s="4" t="s">
        <v>40</v>
      </c>
      <c r="H380" s="4" t="s">
        <v>14</v>
      </c>
      <c r="I380" s="4" t="s">
        <v>41</v>
      </c>
      <c r="J380" s="4" t="str">
        <f>IF(AND(tblPolicies[[#This Row],[Earthquake]]="Y", tblPolicies[[#This Row],[Flood]]="Y"), "High", "Low")</f>
        <v>Low</v>
      </c>
      <c r="K380" s="4">
        <f>YEAR(tblPolicies[[#This Row],[Event occurred]])</f>
        <v>2021</v>
      </c>
      <c r="L380" s="4">
        <f>MONTH(tblPolicies[[#This Row],[Event occurred]])</f>
        <v>11</v>
      </c>
    </row>
    <row r="381" spans="1:12" x14ac:dyDescent="0.3">
      <c r="A381" s="3" t="s">
        <v>313</v>
      </c>
      <c r="B381" s="7">
        <v>44519</v>
      </c>
      <c r="C381" s="4" t="s">
        <v>11</v>
      </c>
      <c r="D381" s="4" t="s">
        <v>12</v>
      </c>
      <c r="E381" s="4" t="s">
        <v>2</v>
      </c>
      <c r="F381" s="8">
        <v>2395000</v>
      </c>
      <c r="G381" s="4" t="s">
        <v>87</v>
      </c>
      <c r="H381" s="4" t="s">
        <v>41</v>
      </c>
      <c r="I381" s="4" t="s">
        <v>14</v>
      </c>
      <c r="J381" s="4" t="str">
        <f>IF(AND(tblPolicies[[#This Row],[Earthquake]]="Y", tblPolicies[[#This Row],[Flood]]="Y"), "High", "Low")</f>
        <v>Low</v>
      </c>
      <c r="K381" s="4">
        <f>YEAR(tblPolicies[[#This Row],[Event occurred]])</f>
        <v>2021</v>
      </c>
      <c r="L381" s="4">
        <f>MONTH(tblPolicies[[#This Row],[Event occurred]])</f>
        <v>11</v>
      </c>
    </row>
    <row r="382" spans="1:12" x14ac:dyDescent="0.3">
      <c r="A382" s="3" t="s">
        <v>166</v>
      </c>
      <c r="B382" s="7">
        <v>44520</v>
      </c>
      <c r="C382" s="4" t="s">
        <v>11</v>
      </c>
      <c r="D382" s="4" t="s">
        <v>12</v>
      </c>
      <c r="E382" s="4" t="s">
        <v>2</v>
      </c>
      <c r="F382" s="8">
        <v>5550000</v>
      </c>
      <c r="G382" s="5" t="s">
        <v>13</v>
      </c>
      <c r="H382" s="4" t="s">
        <v>14</v>
      </c>
      <c r="I382" s="4" t="s">
        <v>14</v>
      </c>
      <c r="J382" s="4" t="str">
        <f>IF(AND(tblPolicies[[#This Row],[Earthquake]]="Y", tblPolicies[[#This Row],[Flood]]="Y"), "High", "Low")</f>
        <v>High</v>
      </c>
      <c r="K382" s="4">
        <f>YEAR(tblPolicies[[#This Row],[Event occurred]])</f>
        <v>2021</v>
      </c>
      <c r="L382" s="4">
        <f>MONTH(tblPolicies[[#This Row],[Event occurred]])</f>
        <v>11</v>
      </c>
    </row>
    <row r="383" spans="1:12" x14ac:dyDescent="0.3">
      <c r="A383" s="3" t="s">
        <v>376</v>
      </c>
      <c r="B383" s="7">
        <v>44521</v>
      </c>
      <c r="C383" s="4" t="s">
        <v>11</v>
      </c>
      <c r="D383" s="4" t="s">
        <v>12</v>
      </c>
      <c r="E383" s="4" t="s">
        <v>2</v>
      </c>
      <c r="F383" s="8">
        <v>1922800</v>
      </c>
      <c r="G383" s="5" t="s">
        <v>15</v>
      </c>
      <c r="H383" s="4" t="s">
        <v>14</v>
      </c>
      <c r="I383" s="4" t="s">
        <v>14</v>
      </c>
      <c r="J383" s="4" t="str">
        <f>IF(AND(tblPolicies[[#This Row],[Earthquake]]="Y", tblPolicies[[#This Row],[Flood]]="Y"), "High", "Low")</f>
        <v>High</v>
      </c>
      <c r="K383" s="4">
        <f>YEAR(tblPolicies[[#This Row],[Event occurred]])</f>
        <v>2021</v>
      </c>
      <c r="L383" s="4">
        <f>MONTH(tblPolicies[[#This Row],[Event occurred]])</f>
        <v>11</v>
      </c>
    </row>
    <row r="384" spans="1:12" x14ac:dyDescent="0.3">
      <c r="A384" s="3" t="s">
        <v>258</v>
      </c>
      <c r="B384" s="7">
        <v>44521</v>
      </c>
      <c r="C384" s="4" t="s">
        <v>11</v>
      </c>
      <c r="D384" s="4" t="s">
        <v>23</v>
      </c>
      <c r="E384" s="4" t="s">
        <v>2</v>
      </c>
      <c r="F384" s="8">
        <v>3028850</v>
      </c>
      <c r="G384" s="4" t="s">
        <v>40</v>
      </c>
      <c r="H384" s="4" t="s">
        <v>14</v>
      </c>
      <c r="I384" s="4" t="s">
        <v>41</v>
      </c>
      <c r="J384" s="4" t="str">
        <f>IF(AND(tblPolicies[[#This Row],[Earthquake]]="Y", tblPolicies[[#This Row],[Flood]]="Y"), "High", "Low")</f>
        <v>Low</v>
      </c>
      <c r="K384" s="4">
        <f>YEAR(tblPolicies[[#This Row],[Event occurred]])</f>
        <v>2021</v>
      </c>
      <c r="L384" s="4">
        <f>MONTH(tblPolicies[[#This Row],[Event occurred]])</f>
        <v>11</v>
      </c>
    </row>
    <row r="385" spans="1:12" x14ac:dyDescent="0.3">
      <c r="A385" s="3" t="s">
        <v>82</v>
      </c>
      <c r="B385" s="7">
        <v>44521</v>
      </c>
      <c r="C385" s="4" t="s">
        <v>25</v>
      </c>
      <c r="D385" s="4" t="s">
        <v>12</v>
      </c>
      <c r="E385" s="4" t="s">
        <v>2</v>
      </c>
      <c r="F385" s="8">
        <v>10811785</v>
      </c>
      <c r="G385" s="4" t="s">
        <v>32</v>
      </c>
      <c r="H385" s="4" t="s">
        <v>41</v>
      </c>
      <c r="I385" s="4" t="s">
        <v>41</v>
      </c>
      <c r="J385" s="4" t="str">
        <f>IF(AND(tblPolicies[[#This Row],[Earthquake]]="Y", tblPolicies[[#This Row],[Flood]]="Y"), "High", "Low")</f>
        <v>Low</v>
      </c>
      <c r="K385" s="4">
        <f>YEAR(tblPolicies[[#This Row],[Event occurred]])</f>
        <v>2021</v>
      </c>
      <c r="L385" s="4">
        <f>MONTH(tblPolicies[[#This Row],[Event occurred]])</f>
        <v>11</v>
      </c>
    </row>
    <row r="386" spans="1:12" x14ac:dyDescent="0.3">
      <c r="A386" s="3" t="s">
        <v>536</v>
      </c>
      <c r="B386" s="7">
        <v>44522</v>
      </c>
      <c r="C386" s="4" t="s">
        <v>11</v>
      </c>
      <c r="D386" s="4" t="s">
        <v>12</v>
      </c>
      <c r="E386" s="4" t="s">
        <v>2</v>
      </c>
      <c r="F386" s="8">
        <v>30000</v>
      </c>
      <c r="G386" s="4" t="s">
        <v>28</v>
      </c>
      <c r="H386" s="4" t="s">
        <v>14</v>
      </c>
      <c r="I386" s="4" t="s">
        <v>14</v>
      </c>
      <c r="J386" s="4" t="str">
        <f>IF(AND(tblPolicies[[#This Row],[Earthquake]]="Y", tblPolicies[[#This Row],[Flood]]="Y"), "High", "Low")</f>
        <v>High</v>
      </c>
      <c r="K386" s="4">
        <f>YEAR(tblPolicies[[#This Row],[Event occurred]])</f>
        <v>2021</v>
      </c>
      <c r="L386" s="4">
        <f>MONTH(tblPolicies[[#This Row],[Event occurred]])</f>
        <v>11</v>
      </c>
    </row>
    <row r="387" spans="1:12" x14ac:dyDescent="0.3">
      <c r="A387" s="3" t="s">
        <v>55</v>
      </c>
      <c r="B387" s="7">
        <v>44522</v>
      </c>
      <c r="C387" s="4" t="s">
        <v>11</v>
      </c>
      <c r="D387" s="4" t="s">
        <v>12</v>
      </c>
      <c r="E387" s="4" t="s">
        <v>2</v>
      </c>
      <c r="F387" s="8">
        <v>15700000</v>
      </c>
      <c r="G387" s="5" t="s">
        <v>15</v>
      </c>
      <c r="H387" s="4" t="s">
        <v>14</v>
      </c>
      <c r="I387" s="4" t="s">
        <v>14</v>
      </c>
      <c r="J387" s="4" t="str">
        <f>IF(AND(tblPolicies[[#This Row],[Earthquake]]="Y", tblPolicies[[#This Row],[Flood]]="Y"), "High", "Low")</f>
        <v>High</v>
      </c>
      <c r="K387" s="4">
        <f>YEAR(tblPolicies[[#This Row],[Event occurred]])</f>
        <v>2021</v>
      </c>
      <c r="L387" s="4">
        <f>MONTH(tblPolicies[[#This Row],[Event occurred]])</f>
        <v>11</v>
      </c>
    </row>
    <row r="388" spans="1:12" x14ac:dyDescent="0.3">
      <c r="A388" s="3" t="s">
        <v>167</v>
      </c>
      <c r="B388" s="7">
        <v>44522</v>
      </c>
      <c r="C388" s="4" t="s">
        <v>11</v>
      </c>
      <c r="D388" s="4" t="s">
        <v>17</v>
      </c>
      <c r="E388" s="4" t="s">
        <v>3</v>
      </c>
      <c r="F388" s="8">
        <v>5503255</v>
      </c>
      <c r="G388" s="5" t="s">
        <v>15</v>
      </c>
      <c r="H388" s="4" t="s">
        <v>41</v>
      </c>
      <c r="I388" s="4" t="s">
        <v>41</v>
      </c>
      <c r="J388" s="4" t="str">
        <f>IF(AND(tblPolicies[[#This Row],[Earthquake]]="Y", tblPolicies[[#This Row],[Flood]]="Y"), "High", "Low")</f>
        <v>Low</v>
      </c>
      <c r="K388" s="4">
        <f>YEAR(tblPolicies[[#This Row],[Event occurred]])</f>
        <v>2021</v>
      </c>
      <c r="L388" s="4">
        <f>MONTH(tblPolicies[[#This Row],[Event occurred]])</f>
        <v>11</v>
      </c>
    </row>
    <row r="389" spans="1:12" x14ac:dyDescent="0.3">
      <c r="A389" s="3" t="s">
        <v>177</v>
      </c>
      <c r="B389" s="7">
        <v>44523</v>
      </c>
      <c r="C389" s="4" t="s">
        <v>11</v>
      </c>
      <c r="D389" s="4" t="s">
        <v>17</v>
      </c>
      <c r="E389" s="4" t="s">
        <v>3</v>
      </c>
      <c r="F389" s="8">
        <v>5015000</v>
      </c>
      <c r="G389" s="4" t="s">
        <v>21</v>
      </c>
      <c r="H389" s="4" t="s">
        <v>41</v>
      </c>
      <c r="I389" s="4" t="s">
        <v>41</v>
      </c>
      <c r="J389" s="4" t="str">
        <f>IF(AND(tblPolicies[[#This Row],[Earthquake]]="Y", tblPolicies[[#This Row],[Flood]]="Y"), "High", "Low")</f>
        <v>Low</v>
      </c>
      <c r="K389" s="4">
        <f>YEAR(tblPolicies[[#This Row],[Event occurred]])</f>
        <v>2021</v>
      </c>
      <c r="L389" s="4">
        <f>MONTH(tblPolicies[[#This Row],[Event occurred]])</f>
        <v>11</v>
      </c>
    </row>
    <row r="390" spans="1:12" x14ac:dyDescent="0.3">
      <c r="A390" s="3" t="s">
        <v>489</v>
      </c>
      <c r="B390" s="7">
        <v>44523</v>
      </c>
      <c r="C390" s="4" t="s">
        <v>11</v>
      </c>
      <c r="D390" s="4" t="s">
        <v>26</v>
      </c>
      <c r="E390" s="4" t="s">
        <v>5</v>
      </c>
      <c r="F390" s="8">
        <v>601000</v>
      </c>
      <c r="G390" s="4" t="s">
        <v>115</v>
      </c>
      <c r="H390" s="4" t="s">
        <v>41</v>
      </c>
      <c r="I390" s="4" t="s">
        <v>41</v>
      </c>
      <c r="J390" s="4" t="str">
        <f>IF(AND(tblPolicies[[#This Row],[Earthquake]]="Y", tblPolicies[[#This Row],[Flood]]="Y"), "High", "Low")</f>
        <v>Low</v>
      </c>
      <c r="K390" s="4">
        <f>YEAR(tblPolicies[[#This Row],[Event occurred]])</f>
        <v>2021</v>
      </c>
      <c r="L390" s="4">
        <f>MONTH(tblPolicies[[#This Row],[Event occurred]])</f>
        <v>11</v>
      </c>
    </row>
    <row r="391" spans="1:12" x14ac:dyDescent="0.3">
      <c r="A391" s="3" t="s">
        <v>418</v>
      </c>
      <c r="B391" s="7">
        <v>44524</v>
      </c>
      <c r="C391" s="4" t="s">
        <v>11</v>
      </c>
      <c r="D391" s="4" t="s">
        <v>23</v>
      </c>
      <c r="E391" s="4" t="s">
        <v>2</v>
      </c>
      <c r="F391" s="8">
        <v>1563500</v>
      </c>
      <c r="G391" s="4" t="s">
        <v>32</v>
      </c>
      <c r="H391" s="4" t="s">
        <v>14</v>
      </c>
      <c r="I391" s="4" t="s">
        <v>14</v>
      </c>
      <c r="J391" s="4" t="str">
        <f>IF(AND(tblPolicies[[#This Row],[Earthquake]]="Y", tblPolicies[[#This Row],[Flood]]="Y"), "High", "Low")</f>
        <v>High</v>
      </c>
      <c r="K391" s="4">
        <f>YEAR(tblPolicies[[#This Row],[Event occurred]])</f>
        <v>2021</v>
      </c>
      <c r="L391" s="4">
        <f>MONTH(tblPolicies[[#This Row],[Event occurred]])</f>
        <v>11</v>
      </c>
    </row>
    <row r="392" spans="1:12" x14ac:dyDescent="0.3">
      <c r="A392" s="3" t="s">
        <v>81</v>
      </c>
      <c r="B392" s="7">
        <v>44525</v>
      </c>
      <c r="C392" s="4" t="s">
        <v>25</v>
      </c>
      <c r="D392" s="4" t="s">
        <v>12</v>
      </c>
      <c r="E392" s="4" t="s">
        <v>2</v>
      </c>
      <c r="F392" s="8">
        <v>10979275</v>
      </c>
      <c r="G392" s="4" t="s">
        <v>40</v>
      </c>
      <c r="H392" s="4" t="s">
        <v>41</v>
      </c>
      <c r="I392" s="4" t="s">
        <v>41</v>
      </c>
      <c r="J392" s="4" t="str">
        <f>IF(AND(tblPolicies[[#This Row],[Earthquake]]="Y", tblPolicies[[#This Row],[Flood]]="Y"), "High", "Low")</f>
        <v>Low</v>
      </c>
      <c r="K392" s="4">
        <f>YEAR(tblPolicies[[#This Row],[Event occurred]])</f>
        <v>2021</v>
      </c>
      <c r="L392" s="4">
        <f>MONTH(tblPolicies[[#This Row],[Event occurred]])</f>
        <v>11</v>
      </c>
    </row>
    <row r="393" spans="1:12" x14ac:dyDescent="0.3">
      <c r="A393" s="3" t="s">
        <v>155</v>
      </c>
      <c r="B393" s="7">
        <v>44525</v>
      </c>
      <c r="C393" s="4" t="s">
        <v>11</v>
      </c>
      <c r="D393" s="4" t="s">
        <v>12</v>
      </c>
      <c r="E393" s="4" t="s">
        <v>2</v>
      </c>
      <c r="F393" s="8">
        <v>6198000</v>
      </c>
      <c r="G393" s="5" t="s">
        <v>15</v>
      </c>
      <c r="H393" s="4" t="s">
        <v>14</v>
      </c>
      <c r="I393" s="4" t="s">
        <v>14</v>
      </c>
      <c r="J393" s="4" t="str">
        <f>IF(AND(tblPolicies[[#This Row],[Earthquake]]="Y", tblPolicies[[#This Row],[Flood]]="Y"), "High", "Low")</f>
        <v>High</v>
      </c>
      <c r="K393" s="4">
        <f>YEAR(tblPolicies[[#This Row],[Event occurred]])</f>
        <v>2021</v>
      </c>
      <c r="L393" s="4">
        <f>MONTH(tblPolicies[[#This Row],[Event occurred]])</f>
        <v>11</v>
      </c>
    </row>
    <row r="394" spans="1:12" x14ac:dyDescent="0.3">
      <c r="A394" s="3" t="s">
        <v>496</v>
      </c>
      <c r="B394" s="7">
        <v>44525</v>
      </c>
      <c r="C394" s="4" t="s">
        <v>11</v>
      </c>
      <c r="D394" s="4" t="s">
        <v>17</v>
      </c>
      <c r="E394" s="4" t="s">
        <v>3</v>
      </c>
      <c r="F394" s="8">
        <v>504000</v>
      </c>
      <c r="G394" s="5" t="s">
        <v>13</v>
      </c>
      <c r="H394" s="4" t="s">
        <v>41</v>
      </c>
      <c r="I394" s="4" t="s">
        <v>41</v>
      </c>
      <c r="J394" s="4" t="str">
        <f>IF(AND(tblPolicies[[#This Row],[Earthquake]]="Y", tblPolicies[[#This Row],[Flood]]="Y"), "High", "Low")</f>
        <v>Low</v>
      </c>
      <c r="K394" s="4">
        <f>YEAR(tblPolicies[[#This Row],[Event occurred]])</f>
        <v>2021</v>
      </c>
      <c r="L394" s="4">
        <f>MONTH(tblPolicies[[#This Row],[Event occurred]])</f>
        <v>11</v>
      </c>
    </row>
    <row r="395" spans="1:12" x14ac:dyDescent="0.3">
      <c r="A395" s="3" t="s">
        <v>332</v>
      </c>
      <c r="B395" s="7">
        <v>44526</v>
      </c>
      <c r="C395" s="4" t="s">
        <v>11</v>
      </c>
      <c r="D395" s="4" t="s">
        <v>17</v>
      </c>
      <c r="E395" s="4" t="s">
        <v>3</v>
      </c>
      <c r="F395" s="8">
        <v>2211300</v>
      </c>
      <c r="G395" s="4" t="s">
        <v>28</v>
      </c>
      <c r="H395" s="4" t="s">
        <v>14</v>
      </c>
      <c r="I395" s="4" t="s">
        <v>14</v>
      </c>
      <c r="J395" s="4" t="str">
        <f>IF(AND(tblPolicies[[#This Row],[Earthquake]]="Y", tblPolicies[[#This Row],[Flood]]="Y"), "High", "Low")</f>
        <v>High</v>
      </c>
      <c r="K395" s="4">
        <f>YEAR(tblPolicies[[#This Row],[Event occurred]])</f>
        <v>2021</v>
      </c>
      <c r="L395" s="4">
        <f>MONTH(tblPolicies[[#This Row],[Event occurred]])</f>
        <v>11</v>
      </c>
    </row>
    <row r="396" spans="1:12" x14ac:dyDescent="0.3">
      <c r="A396" s="3" t="s">
        <v>159</v>
      </c>
      <c r="B396" s="7">
        <v>44527</v>
      </c>
      <c r="C396" s="4" t="s">
        <v>25</v>
      </c>
      <c r="D396" s="4" t="s">
        <v>19</v>
      </c>
      <c r="E396" s="4" t="s">
        <v>4</v>
      </c>
      <c r="F396" s="8">
        <v>6000902</v>
      </c>
      <c r="G396" s="4" t="s">
        <v>40</v>
      </c>
      <c r="H396" s="4" t="s">
        <v>14</v>
      </c>
      <c r="I396" s="4" t="s">
        <v>14</v>
      </c>
      <c r="J396" s="4" t="str">
        <f>IF(AND(tblPolicies[[#This Row],[Earthquake]]="Y", tblPolicies[[#This Row],[Flood]]="Y"), "High", "Low")</f>
        <v>High</v>
      </c>
      <c r="K396" s="4">
        <f>YEAR(tblPolicies[[#This Row],[Event occurred]])</f>
        <v>2021</v>
      </c>
      <c r="L396" s="4">
        <f>MONTH(tblPolicies[[#This Row],[Event occurred]])</f>
        <v>11</v>
      </c>
    </row>
    <row r="397" spans="1:12" x14ac:dyDescent="0.3">
      <c r="A397" s="3" t="s">
        <v>484</v>
      </c>
      <c r="B397" s="7">
        <v>44527</v>
      </c>
      <c r="C397" s="4" t="s">
        <v>11</v>
      </c>
      <c r="D397" s="4" t="s">
        <v>12</v>
      </c>
      <c r="E397" s="4" t="s">
        <v>2</v>
      </c>
      <c r="F397" s="8">
        <v>660473</v>
      </c>
      <c r="G397" s="5" t="s">
        <v>13</v>
      </c>
      <c r="H397" s="4" t="s">
        <v>41</v>
      </c>
      <c r="I397" s="4" t="s">
        <v>41</v>
      </c>
      <c r="J397" s="4" t="str">
        <f>IF(AND(tblPolicies[[#This Row],[Earthquake]]="Y", tblPolicies[[#This Row],[Flood]]="Y"), "High", "Low")</f>
        <v>Low</v>
      </c>
      <c r="K397" s="4">
        <f>YEAR(tblPolicies[[#This Row],[Event occurred]])</f>
        <v>2021</v>
      </c>
      <c r="L397" s="4">
        <f>MONTH(tblPolicies[[#This Row],[Event occurred]])</f>
        <v>11</v>
      </c>
    </row>
    <row r="398" spans="1:12" x14ac:dyDescent="0.3">
      <c r="A398" s="3" t="s">
        <v>180</v>
      </c>
      <c r="B398" s="7">
        <v>44527</v>
      </c>
      <c r="C398" s="4" t="s">
        <v>11</v>
      </c>
      <c r="D398" s="4" t="s">
        <v>23</v>
      </c>
      <c r="E398" s="4" t="s">
        <v>2</v>
      </c>
      <c r="F398" s="8">
        <v>4978985</v>
      </c>
      <c r="G398" s="4" t="s">
        <v>40</v>
      </c>
      <c r="H398" s="4" t="s">
        <v>14</v>
      </c>
      <c r="I398" s="4" t="s">
        <v>41</v>
      </c>
      <c r="J398" s="4" t="str">
        <f>IF(AND(tblPolicies[[#This Row],[Earthquake]]="Y", tblPolicies[[#This Row],[Flood]]="Y"), "High", "Low")</f>
        <v>Low</v>
      </c>
      <c r="K398" s="4">
        <f>YEAR(tblPolicies[[#This Row],[Event occurred]])</f>
        <v>2021</v>
      </c>
      <c r="L398" s="4">
        <f>MONTH(tblPolicies[[#This Row],[Event occurred]])</f>
        <v>11</v>
      </c>
    </row>
    <row r="399" spans="1:12" x14ac:dyDescent="0.3">
      <c r="A399" s="3" t="s">
        <v>171</v>
      </c>
      <c r="B399" s="7">
        <v>44528</v>
      </c>
      <c r="C399" s="4" t="s">
        <v>11</v>
      </c>
      <c r="D399" s="4" t="s">
        <v>12</v>
      </c>
      <c r="E399" s="4" t="s">
        <v>2</v>
      </c>
      <c r="F399" s="8">
        <v>5213100</v>
      </c>
      <c r="G399" s="5" t="s">
        <v>13</v>
      </c>
      <c r="H399" s="4" t="s">
        <v>14</v>
      </c>
      <c r="I399" s="4" t="s">
        <v>14</v>
      </c>
      <c r="J399" s="4" t="str">
        <f>IF(AND(tblPolicies[[#This Row],[Earthquake]]="Y", tblPolicies[[#This Row],[Flood]]="Y"), "High", "Low")</f>
        <v>High</v>
      </c>
      <c r="K399" s="4">
        <f>YEAR(tblPolicies[[#This Row],[Event occurred]])</f>
        <v>2021</v>
      </c>
      <c r="L399" s="4">
        <f>MONTH(tblPolicies[[#This Row],[Event occurred]])</f>
        <v>11</v>
      </c>
    </row>
    <row r="400" spans="1:12" x14ac:dyDescent="0.3">
      <c r="A400" s="3" t="s">
        <v>318</v>
      </c>
      <c r="B400" s="7">
        <v>44528</v>
      </c>
      <c r="C400" s="4" t="s">
        <v>25</v>
      </c>
      <c r="D400" s="4" t="s">
        <v>12</v>
      </c>
      <c r="E400" s="4" t="s">
        <v>2</v>
      </c>
      <c r="F400" s="8">
        <v>2336132</v>
      </c>
      <c r="G400" s="4" t="s">
        <v>40</v>
      </c>
      <c r="H400" s="4" t="s">
        <v>41</v>
      </c>
      <c r="I400" s="4" t="s">
        <v>41</v>
      </c>
      <c r="J400" s="4" t="str">
        <f>IF(AND(tblPolicies[[#This Row],[Earthquake]]="Y", tblPolicies[[#This Row],[Flood]]="Y"), "High", "Low")</f>
        <v>Low</v>
      </c>
      <c r="K400" s="4">
        <f>YEAR(tblPolicies[[#This Row],[Event occurred]])</f>
        <v>2021</v>
      </c>
      <c r="L400" s="4">
        <f>MONTH(tblPolicies[[#This Row],[Event occurred]])</f>
        <v>11</v>
      </c>
    </row>
    <row r="401" spans="1:12" x14ac:dyDescent="0.3">
      <c r="A401" s="3" t="s">
        <v>152</v>
      </c>
      <c r="B401" s="7">
        <v>44528</v>
      </c>
      <c r="C401" s="4" t="s">
        <v>11</v>
      </c>
      <c r="D401" s="4" t="s">
        <v>23</v>
      </c>
      <c r="E401" s="4" t="s">
        <v>2</v>
      </c>
      <c r="F401" s="8">
        <v>6253000</v>
      </c>
      <c r="G401" s="5" t="s">
        <v>13</v>
      </c>
      <c r="H401" s="4" t="s">
        <v>14</v>
      </c>
      <c r="I401" s="4" t="s">
        <v>14</v>
      </c>
      <c r="J401" s="4" t="str">
        <f>IF(AND(tblPolicies[[#This Row],[Earthquake]]="Y", tblPolicies[[#This Row],[Flood]]="Y"), "High", "Low")</f>
        <v>High</v>
      </c>
      <c r="K401" s="4">
        <f>YEAR(tblPolicies[[#This Row],[Event occurred]])</f>
        <v>2021</v>
      </c>
      <c r="L401" s="4">
        <f>MONTH(tblPolicies[[#This Row],[Event occurred]])</f>
        <v>11</v>
      </c>
    </row>
    <row r="402" spans="1:12" x14ac:dyDescent="0.3">
      <c r="A402" s="3" t="s">
        <v>425</v>
      </c>
      <c r="B402" s="7">
        <v>44528</v>
      </c>
      <c r="C402" s="4" t="s">
        <v>11</v>
      </c>
      <c r="D402" s="4" t="s">
        <v>12</v>
      </c>
      <c r="E402" s="4" t="s">
        <v>2</v>
      </c>
      <c r="F402" s="8">
        <v>1500000</v>
      </c>
      <c r="G402" s="4" t="s">
        <v>87</v>
      </c>
      <c r="H402" s="4" t="s">
        <v>14</v>
      </c>
      <c r="I402" s="4" t="s">
        <v>14</v>
      </c>
      <c r="J402" s="4" t="str">
        <f>IF(AND(tblPolicies[[#This Row],[Earthquake]]="Y", tblPolicies[[#This Row],[Flood]]="Y"), "High", "Low")</f>
        <v>High</v>
      </c>
      <c r="K402" s="4">
        <f>YEAR(tblPolicies[[#This Row],[Event occurred]])</f>
        <v>2021</v>
      </c>
      <c r="L402" s="4">
        <f>MONTH(tblPolicies[[#This Row],[Event occurred]])</f>
        <v>11</v>
      </c>
    </row>
    <row r="403" spans="1:12" x14ac:dyDescent="0.3">
      <c r="A403" s="3" t="s">
        <v>262</v>
      </c>
      <c r="B403" s="7">
        <v>44528</v>
      </c>
      <c r="C403" s="4" t="s">
        <v>25</v>
      </c>
      <c r="D403" s="4" t="s">
        <v>17</v>
      </c>
      <c r="E403" s="4" t="s">
        <v>3</v>
      </c>
      <c r="F403" s="8">
        <v>2984500</v>
      </c>
      <c r="G403" s="4" t="s">
        <v>40</v>
      </c>
      <c r="H403" s="4" t="s">
        <v>41</v>
      </c>
      <c r="I403" s="4" t="s">
        <v>41</v>
      </c>
      <c r="J403" s="4" t="str">
        <f>IF(AND(tblPolicies[[#This Row],[Earthquake]]="Y", tblPolicies[[#This Row],[Flood]]="Y"), "High", "Low")</f>
        <v>Low</v>
      </c>
      <c r="K403" s="4">
        <f>YEAR(tblPolicies[[#This Row],[Event occurred]])</f>
        <v>2021</v>
      </c>
      <c r="L403" s="4">
        <f>MONTH(tblPolicies[[#This Row],[Event occurred]])</f>
        <v>11</v>
      </c>
    </row>
    <row r="404" spans="1:12" x14ac:dyDescent="0.3">
      <c r="A404" s="3" t="s">
        <v>295</v>
      </c>
      <c r="B404" s="7">
        <v>44528</v>
      </c>
      <c r="C404" s="4" t="s">
        <v>11</v>
      </c>
      <c r="D404" s="4" t="s">
        <v>17</v>
      </c>
      <c r="E404" s="4" t="s">
        <v>3</v>
      </c>
      <c r="F404" s="8">
        <v>2502600</v>
      </c>
      <c r="G404" s="5" t="s">
        <v>13</v>
      </c>
      <c r="H404" s="4" t="s">
        <v>14</v>
      </c>
      <c r="I404" s="4" t="s">
        <v>14</v>
      </c>
      <c r="J404" s="4" t="str">
        <f>IF(AND(tblPolicies[[#This Row],[Earthquake]]="Y", tblPolicies[[#This Row],[Flood]]="Y"), "High", "Low")</f>
        <v>High</v>
      </c>
      <c r="K404" s="4">
        <f>YEAR(tblPolicies[[#This Row],[Event occurred]])</f>
        <v>2021</v>
      </c>
      <c r="L404" s="4">
        <f>MONTH(tblPolicies[[#This Row],[Event occurred]])</f>
        <v>11</v>
      </c>
    </row>
    <row r="405" spans="1:12" x14ac:dyDescent="0.3">
      <c r="A405" s="3" t="s">
        <v>130</v>
      </c>
      <c r="B405" s="7">
        <v>44528</v>
      </c>
      <c r="C405" s="4" t="s">
        <v>11</v>
      </c>
      <c r="D405" s="4" t="s">
        <v>12</v>
      </c>
      <c r="E405" s="4" t="s">
        <v>2</v>
      </c>
      <c r="F405" s="8">
        <v>8115500</v>
      </c>
      <c r="G405" s="5" t="s">
        <v>13</v>
      </c>
      <c r="H405" s="4" t="s">
        <v>14</v>
      </c>
      <c r="I405" s="4" t="s">
        <v>14</v>
      </c>
      <c r="J405" s="4" t="str">
        <f>IF(AND(tblPolicies[[#This Row],[Earthquake]]="Y", tblPolicies[[#This Row],[Flood]]="Y"), "High", "Low")</f>
        <v>High</v>
      </c>
      <c r="K405" s="4">
        <f>YEAR(tblPolicies[[#This Row],[Event occurred]])</f>
        <v>2021</v>
      </c>
      <c r="L405" s="4">
        <f>MONTH(tblPolicies[[#This Row],[Event occurred]])</f>
        <v>11</v>
      </c>
    </row>
    <row r="406" spans="1:12" x14ac:dyDescent="0.3">
      <c r="A406" s="3" t="s">
        <v>337</v>
      </c>
      <c r="B406" s="7">
        <v>44529</v>
      </c>
      <c r="C406" s="4" t="s">
        <v>25</v>
      </c>
      <c r="D406" s="4" t="s">
        <v>12</v>
      </c>
      <c r="E406" s="4" t="s">
        <v>2</v>
      </c>
      <c r="F406" s="8">
        <v>2162291</v>
      </c>
      <c r="G406" s="4" t="s">
        <v>40</v>
      </c>
      <c r="H406" s="4" t="s">
        <v>41</v>
      </c>
      <c r="I406" s="4" t="s">
        <v>41</v>
      </c>
      <c r="J406" s="4" t="str">
        <f>IF(AND(tblPolicies[[#This Row],[Earthquake]]="Y", tblPolicies[[#This Row],[Flood]]="Y"), "High", "Low")</f>
        <v>Low</v>
      </c>
      <c r="K406" s="4">
        <f>YEAR(tblPolicies[[#This Row],[Event occurred]])</f>
        <v>2021</v>
      </c>
      <c r="L406" s="4">
        <f>MONTH(tblPolicies[[#This Row],[Event occurred]])</f>
        <v>11</v>
      </c>
    </row>
    <row r="407" spans="1:12" x14ac:dyDescent="0.3">
      <c r="A407" s="3" t="s">
        <v>208</v>
      </c>
      <c r="B407" s="7">
        <v>44530</v>
      </c>
      <c r="C407" s="4" t="s">
        <v>25</v>
      </c>
      <c r="D407" s="4" t="s">
        <v>17</v>
      </c>
      <c r="E407" s="4" t="s">
        <v>3</v>
      </c>
      <c r="F407" s="8">
        <v>4064995</v>
      </c>
      <c r="G407" s="4" t="s">
        <v>40</v>
      </c>
      <c r="H407" s="4" t="s">
        <v>41</v>
      </c>
      <c r="I407" s="4" t="s">
        <v>41</v>
      </c>
      <c r="J407" s="4" t="str">
        <f>IF(AND(tblPolicies[[#This Row],[Earthquake]]="Y", tblPolicies[[#This Row],[Flood]]="Y"), "High", "Low")</f>
        <v>Low</v>
      </c>
      <c r="K407" s="4">
        <f>YEAR(tblPolicies[[#This Row],[Event occurred]])</f>
        <v>2021</v>
      </c>
      <c r="L407" s="4">
        <f>MONTH(tblPolicies[[#This Row],[Event occurred]])</f>
        <v>11</v>
      </c>
    </row>
    <row r="408" spans="1:12" x14ac:dyDescent="0.3">
      <c r="A408" s="3" t="s">
        <v>242</v>
      </c>
      <c r="B408" s="7">
        <v>44530</v>
      </c>
      <c r="C408" s="4" t="s">
        <v>25</v>
      </c>
      <c r="D408" s="4" t="s">
        <v>12</v>
      </c>
      <c r="E408" s="4" t="s">
        <v>2</v>
      </c>
      <c r="F408" s="8">
        <v>3295800</v>
      </c>
      <c r="G408" s="4" t="s">
        <v>40</v>
      </c>
      <c r="H408" s="4" t="s">
        <v>41</v>
      </c>
      <c r="I408" s="4" t="s">
        <v>41</v>
      </c>
      <c r="J408" s="4" t="str">
        <f>IF(AND(tblPolicies[[#This Row],[Earthquake]]="Y", tblPolicies[[#This Row],[Flood]]="Y"), "High", "Low")</f>
        <v>Low</v>
      </c>
      <c r="K408" s="4">
        <f>YEAR(tblPolicies[[#This Row],[Event occurred]])</f>
        <v>2021</v>
      </c>
      <c r="L408" s="4">
        <f>MONTH(tblPolicies[[#This Row],[Event occurred]])</f>
        <v>11</v>
      </c>
    </row>
    <row r="409" spans="1:12" x14ac:dyDescent="0.3">
      <c r="A409" s="3" t="s">
        <v>99</v>
      </c>
      <c r="B409" s="7">
        <v>44530</v>
      </c>
      <c r="C409" s="4" t="s">
        <v>11</v>
      </c>
      <c r="D409" s="4" t="s">
        <v>12</v>
      </c>
      <c r="E409" s="4" t="s">
        <v>2</v>
      </c>
      <c r="F409" s="8">
        <v>9710700</v>
      </c>
      <c r="G409" s="5" t="s">
        <v>13</v>
      </c>
      <c r="H409" s="4" t="s">
        <v>14</v>
      </c>
      <c r="I409" s="4" t="s">
        <v>14</v>
      </c>
      <c r="J409" s="4" t="str">
        <f>IF(AND(tblPolicies[[#This Row],[Earthquake]]="Y", tblPolicies[[#This Row],[Flood]]="Y"), "High", "Low")</f>
        <v>High</v>
      </c>
      <c r="K409" s="4">
        <f>YEAR(tblPolicies[[#This Row],[Event occurred]])</f>
        <v>2021</v>
      </c>
      <c r="L409" s="4">
        <f>MONTH(tblPolicies[[#This Row],[Event occurred]])</f>
        <v>11</v>
      </c>
    </row>
    <row r="410" spans="1:12" x14ac:dyDescent="0.3">
      <c r="A410" s="3" t="s">
        <v>317</v>
      </c>
      <c r="B410" s="7">
        <v>44531</v>
      </c>
      <c r="C410" s="4" t="s">
        <v>11</v>
      </c>
      <c r="D410" s="4" t="s">
        <v>12</v>
      </c>
      <c r="E410" s="4" t="s">
        <v>2</v>
      </c>
      <c r="F410" s="8">
        <v>2350000</v>
      </c>
      <c r="G410" s="5" t="s">
        <v>13</v>
      </c>
      <c r="H410" s="4" t="s">
        <v>14</v>
      </c>
      <c r="I410" s="4" t="s">
        <v>14</v>
      </c>
      <c r="J410" s="4" t="str">
        <f>IF(AND(tblPolicies[[#This Row],[Earthquake]]="Y", tblPolicies[[#This Row],[Flood]]="Y"), "High", "Low")</f>
        <v>High</v>
      </c>
      <c r="K410" s="4">
        <f>YEAR(tblPolicies[[#This Row],[Event occurred]])</f>
        <v>2021</v>
      </c>
      <c r="L410" s="4">
        <f>MONTH(tblPolicies[[#This Row],[Event occurred]])</f>
        <v>12</v>
      </c>
    </row>
    <row r="411" spans="1:12" x14ac:dyDescent="0.3">
      <c r="A411" s="3" t="s">
        <v>386</v>
      </c>
      <c r="B411" s="7">
        <v>44531</v>
      </c>
      <c r="C411" s="4" t="s">
        <v>11</v>
      </c>
      <c r="D411" s="4" t="s">
        <v>23</v>
      </c>
      <c r="E411" s="4" t="s">
        <v>2</v>
      </c>
      <c r="F411" s="8">
        <v>1807440</v>
      </c>
      <c r="G411" s="4" t="s">
        <v>120</v>
      </c>
      <c r="H411" s="4" t="s">
        <v>14</v>
      </c>
      <c r="I411" s="4" t="s">
        <v>14</v>
      </c>
      <c r="J411" s="4" t="str">
        <f>IF(AND(tblPolicies[[#This Row],[Earthquake]]="Y", tblPolicies[[#This Row],[Flood]]="Y"), "High", "Low")</f>
        <v>High</v>
      </c>
      <c r="K411" s="4">
        <f>YEAR(tblPolicies[[#This Row],[Event occurred]])</f>
        <v>2021</v>
      </c>
      <c r="L411" s="4">
        <f>MONTH(tblPolicies[[#This Row],[Event occurred]])</f>
        <v>12</v>
      </c>
    </row>
    <row r="412" spans="1:12" x14ac:dyDescent="0.3">
      <c r="A412" s="3" t="s">
        <v>248</v>
      </c>
      <c r="B412" s="7">
        <v>44531</v>
      </c>
      <c r="C412" s="4" t="s">
        <v>11</v>
      </c>
      <c r="D412" s="4" t="s">
        <v>17</v>
      </c>
      <c r="E412" s="4" t="s">
        <v>3</v>
      </c>
      <c r="F412" s="8">
        <v>3175400</v>
      </c>
      <c r="G412" s="5" t="s">
        <v>15</v>
      </c>
      <c r="H412" s="4" t="s">
        <v>14</v>
      </c>
      <c r="I412" s="4" t="s">
        <v>14</v>
      </c>
      <c r="J412" s="4" t="str">
        <f>IF(AND(tblPolicies[[#This Row],[Earthquake]]="Y", tblPolicies[[#This Row],[Flood]]="Y"), "High", "Low")</f>
        <v>High</v>
      </c>
      <c r="K412" s="4">
        <f>YEAR(tblPolicies[[#This Row],[Event occurred]])</f>
        <v>2021</v>
      </c>
      <c r="L412" s="4">
        <f>MONTH(tblPolicies[[#This Row],[Event occurred]])</f>
        <v>12</v>
      </c>
    </row>
    <row r="413" spans="1:12" x14ac:dyDescent="0.3">
      <c r="A413" s="3" t="s">
        <v>227</v>
      </c>
      <c r="B413" s="7">
        <v>44531</v>
      </c>
      <c r="C413" s="4" t="s">
        <v>11</v>
      </c>
      <c r="D413" s="4" t="s">
        <v>17</v>
      </c>
      <c r="E413" s="4" t="s">
        <v>3</v>
      </c>
      <c r="F413" s="8">
        <v>3741300</v>
      </c>
      <c r="G413" s="5" t="s">
        <v>13</v>
      </c>
      <c r="H413" s="4" t="s">
        <v>14</v>
      </c>
      <c r="I413" s="4" t="s">
        <v>14</v>
      </c>
      <c r="J413" s="4" t="str">
        <f>IF(AND(tblPolicies[[#This Row],[Earthquake]]="Y", tblPolicies[[#This Row],[Flood]]="Y"), "High", "Low")</f>
        <v>High</v>
      </c>
      <c r="K413" s="4">
        <f>YEAR(tblPolicies[[#This Row],[Event occurred]])</f>
        <v>2021</v>
      </c>
      <c r="L413" s="4">
        <f>MONTH(tblPolicies[[#This Row],[Event occurred]])</f>
        <v>12</v>
      </c>
    </row>
    <row r="414" spans="1:12" x14ac:dyDescent="0.3">
      <c r="A414" s="3" t="s">
        <v>276</v>
      </c>
      <c r="B414" s="7">
        <v>44532</v>
      </c>
      <c r="C414" s="4" t="s">
        <v>25</v>
      </c>
      <c r="D414" s="4" t="s">
        <v>12</v>
      </c>
      <c r="E414" s="4" t="s">
        <v>2</v>
      </c>
      <c r="F414" s="8">
        <v>2806200</v>
      </c>
      <c r="G414" s="4" t="s">
        <v>40</v>
      </c>
      <c r="H414" s="4" t="s">
        <v>41</v>
      </c>
      <c r="I414" s="4" t="s">
        <v>41</v>
      </c>
      <c r="J414" s="4" t="str">
        <f>IF(AND(tblPolicies[[#This Row],[Earthquake]]="Y", tblPolicies[[#This Row],[Flood]]="Y"), "High", "Low")</f>
        <v>Low</v>
      </c>
      <c r="K414" s="4">
        <f>YEAR(tblPolicies[[#This Row],[Event occurred]])</f>
        <v>2021</v>
      </c>
      <c r="L414" s="4">
        <f>MONTH(tblPolicies[[#This Row],[Event occurred]])</f>
        <v>12</v>
      </c>
    </row>
    <row r="415" spans="1:12" x14ac:dyDescent="0.3">
      <c r="A415" s="3" t="s">
        <v>156</v>
      </c>
      <c r="B415" s="7">
        <v>44532</v>
      </c>
      <c r="C415" s="4" t="s">
        <v>11</v>
      </c>
      <c r="D415" s="4" t="s">
        <v>19</v>
      </c>
      <c r="E415" s="4" t="s">
        <v>4</v>
      </c>
      <c r="F415" s="8">
        <v>6169400</v>
      </c>
      <c r="G415" s="5" t="s">
        <v>13</v>
      </c>
      <c r="H415" s="4" t="s">
        <v>14</v>
      </c>
      <c r="I415" s="4" t="s">
        <v>14</v>
      </c>
      <c r="J415" s="4" t="str">
        <f>IF(AND(tblPolicies[[#This Row],[Earthquake]]="Y", tblPolicies[[#This Row],[Flood]]="Y"), "High", "Low")</f>
        <v>High</v>
      </c>
      <c r="K415" s="4">
        <f>YEAR(tblPolicies[[#This Row],[Event occurred]])</f>
        <v>2021</v>
      </c>
      <c r="L415" s="4">
        <f>MONTH(tblPolicies[[#This Row],[Event occurred]])</f>
        <v>12</v>
      </c>
    </row>
    <row r="416" spans="1:12" x14ac:dyDescent="0.3">
      <c r="A416" s="3" t="s">
        <v>322</v>
      </c>
      <c r="B416" s="7">
        <v>44532</v>
      </c>
      <c r="C416" s="4" t="s">
        <v>11</v>
      </c>
      <c r="D416" s="4" t="s">
        <v>12</v>
      </c>
      <c r="E416" s="4" t="s">
        <v>2</v>
      </c>
      <c r="F416" s="8">
        <v>2325718</v>
      </c>
      <c r="G416" s="4" t="s">
        <v>21</v>
      </c>
      <c r="H416" s="4" t="s">
        <v>41</v>
      </c>
      <c r="I416" s="4" t="s">
        <v>41</v>
      </c>
      <c r="J416" s="4" t="str">
        <f>IF(AND(tblPolicies[[#This Row],[Earthquake]]="Y", tblPolicies[[#This Row],[Flood]]="Y"), "High", "Low")</f>
        <v>Low</v>
      </c>
      <c r="K416" s="4">
        <f>YEAR(tblPolicies[[#This Row],[Event occurred]])</f>
        <v>2021</v>
      </c>
      <c r="L416" s="4">
        <f>MONTH(tblPolicies[[#This Row],[Event occurred]])</f>
        <v>12</v>
      </c>
    </row>
    <row r="417" spans="1:12" x14ac:dyDescent="0.3">
      <c r="A417" s="3" t="s">
        <v>521</v>
      </c>
      <c r="B417" s="7">
        <v>44533</v>
      </c>
      <c r="C417" s="4" t="s">
        <v>11</v>
      </c>
      <c r="D417" s="4" t="s">
        <v>12</v>
      </c>
      <c r="E417" s="4" t="s">
        <v>2</v>
      </c>
      <c r="F417" s="8">
        <v>245000</v>
      </c>
      <c r="G417" s="4" t="s">
        <v>28</v>
      </c>
      <c r="H417" s="4" t="s">
        <v>41</v>
      </c>
      <c r="I417" s="4" t="s">
        <v>41</v>
      </c>
      <c r="J417" s="4" t="str">
        <f>IF(AND(tblPolicies[[#This Row],[Earthquake]]="Y", tblPolicies[[#This Row],[Flood]]="Y"), "High", "Low")</f>
        <v>Low</v>
      </c>
      <c r="K417" s="4">
        <f>YEAR(tblPolicies[[#This Row],[Event occurred]])</f>
        <v>2021</v>
      </c>
      <c r="L417" s="4">
        <f>MONTH(tblPolicies[[#This Row],[Event occurred]])</f>
        <v>12</v>
      </c>
    </row>
    <row r="418" spans="1:12" x14ac:dyDescent="0.3">
      <c r="A418" s="3" t="s">
        <v>200</v>
      </c>
      <c r="B418" s="7">
        <v>44533</v>
      </c>
      <c r="C418" s="4" t="s">
        <v>11</v>
      </c>
      <c r="D418" s="4" t="s">
        <v>17</v>
      </c>
      <c r="E418" s="4" t="s">
        <v>3</v>
      </c>
      <c r="F418" s="8">
        <v>4201800</v>
      </c>
      <c r="G418" s="4" t="s">
        <v>40</v>
      </c>
      <c r="H418" s="4" t="s">
        <v>41</v>
      </c>
      <c r="I418" s="4" t="s">
        <v>41</v>
      </c>
      <c r="J418" s="4" t="str">
        <f>IF(AND(tblPolicies[[#This Row],[Earthquake]]="Y", tblPolicies[[#This Row],[Flood]]="Y"), "High", "Low")</f>
        <v>Low</v>
      </c>
      <c r="K418" s="4">
        <f>YEAR(tblPolicies[[#This Row],[Event occurred]])</f>
        <v>2021</v>
      </c>
      <c r="L418" s="4">
        <f>MONTH(tblPolicies[[#This Row],[Event occurred]])</f>
        <v>12</v>
      </c>
    </row>
    <row r="419" spans="1:12" x14ac:dyDescent="0.3">
      <c r="A419" s="3" t="s">
        <v>272</v>
      </c>
      <c r="B419" s="7">
        <v>44534</v>
      </c>
      <c r="C419" s="4" t="s">
        <v>25</v>
      </c>
      <c r="D419" s="4" t="s">
        <v>17</v>
      </c>
      <c r="E419" s="4" t="s">
        <v>3</v>
      </c>
      <c r="F419" s="8">
        <v>2820265</v>
      </c>
      <c r="G419" s="4" t="s">
        <v>40</v>
      </c>
      <c r="H419" s="4" t="s">
        <v>41</v>
      </c>
      <c r="I419" s="4" t="s">
        <v>41</v>
      </c>
      <c r="J419" s="4" t="str">
        <f>IF(AND(tblPolicies[[#This Row],[Earthquake]]="Y", tblPolicies[[#This Row],[Flood]]="Y"), "High", "Low")</f>
        <v>Low</v>
      </c>
      <c r="K419" s="4">
        <f>YEAR(tblPolicies[[#This Row],[Event occurred]])</f>
        <v>2021</v>
      </c>
      <c r="L419" s="4">
        <f>MONTH(tblPolicies[[#This Row],[Event occurred]])</f>
        <v>12</v>
      </c>
    </row>
    <row r="420" spans="1:12" x14ac:dyDescent="0.3">
      <c r="A420" s="3" t="s">
        <v>75</v>
      </c>
      <c r="B420" s="7">
        <v>44534</v>
      </c>
      <c r="C420" s="4" t="s">
        <v>11</v>
      </c>
      <c r="D420" s="4" t="s">
        <v>12</v>
      </c>
      <c r="E420" s="4" t="s">
        <v>2</v>
      </c>
      <c r="F420" s="8">
        <v>12220000</v>
      </c>
      <c r="G420" s="5" t="s">
        <v>15</v>
      </c>
      <c r="H420" s="4" t="s">
        <v>14</v>
      </c>
      <c r="I420" s="4" t="s">
        <v>14</v>
      </c>
      <c r="J420" s="4" t="str">
        <f>IF(AND(tblPolicies[[#This Row],[Earthquake]]="Y", tblPolicies[[#This Row],[Flood]]="Y"), "High", "Low")</f>
        <v>High</v>
      </c>
      <c r="K420" s="4">
        <f>YEAR(tblPolicies[[#This Row],[Event occurred]])</f>
        <v>2021</v>
      </c>
      <c r="L420" s="4">
        <f>MONTH(tblPolicies[[#This Row],[Event occurred]])</f>
        <v>12</v>
      </c>
    </row>
    <row r="421" spans="1:12" x14ac:dyDescent="0.3">
      <c r="A421" s="3" t="s">
        <v>458</v>
      </c>
      <c r="B421" s="7">
        <v>44535</v>
      </c>
      <c r="C421" s="4" t="s">
        <v>11</v>
      </c>
      <c r="D421" s="4" t="s">
        <v>12</v>
      </c>
      <c r="E421" s="4" t="s">
        <v>2</v>
      </c>
      <c r="F421" s="8">
        <v>1144300</v>
      </c>
      <c r="G421" s="5" t="s">
        <v>13</v>
      </c>
      <c r="H421" s="4" t="s">
        <v>14</v>
      </c>
      <c r="I421" s="4" t="s">
        <v>14</v>
      </c>
      <c r="J421" s="4" t="str">
        <f>IF(AND(tblPolicies[[#This Row],[Earthquake]]="Y", tblPolicies[[#This Row],[Flood]]="Y"), "High", "Low")</f>
        <v>High</v>
      </c>
      <c r="K421" s="4">
        <f>YEAR(tblPolicies[[#This Row],[Event occurred]])</f>
        <v>2021</v>
      </c>
      <c r="L421" s="4">
        <f>MONTH(tblPolicies[[#This Row],[Event occurred]])</f>
        <v>12</v>
      </c>
    </row>
    <row r="422" spans="1:12" x14ac:dyDescent="0.3">
      <c r="A422" s="3" t="s">
        <v>191</v>
      </c>
      <c r="B422" s="7">
        <v>44535</v>
      </c>
      <c r="C422" s="4" t="s">
        <v>11</v>
      </c>
      <c r="D422" s="4" t="s">
        <v>12</v>
      </c>
      <c r="E422" s="4" t="s">
        <v>2</v>
      </c>
      <c r="F422" s="8">
        <v>4530000</v>
      </c>
      <c r="G422" s="5" t="s">
        <v>13</v>
      </c>
      <c r="H422" s="4" t="s">
        <v>14</v>
      </c>
      <c r="I422" s="4" t="s">
        <v>14</v>
      </c>
      <c r="J422" s="4" t="str">
        <f>IF(AND(tblPolicies[[#This Row],[Earthquake]]="Y", tblPolicies[[#This Row],[Flood]]="Y"), "High", "Low")</f>
        <v>High</v>
      </c>
      <c r="K422" s="4">
        <f>YEAR(tblPolicies[[#This Row],[Event occurred]])</f>
        <v>2021</v>
      </c>
      <c r="L422" s="4">
        <f>MONTH(tblPolicies[[#This Row],[Event occurred]])</f>
        <v>12</v>
      </c>
    </row>
    <row r="423" spans="1:12" x14ac:dyDescent="0.3">
      <c r="A423" s="3" t="s">
        <v>491</v>
      </c>
      <c r="B423" s="7">
        <v>44535</v>
      </c>
      <c r="C423" s="4" t="s">
        <v>11</v>
      </c>
      <c r="D423" s="4" t="s">
        <v>144</v>
      </c>
      <c r="E423" s="4" t="s">
        <v>4</v>
      </c>
      <c r="F423" s="8">
        <v>552300</v>
      </c>
      <c r="G423" s="5" t="s">
        <v>13</v>
      </c>
      <c r="H423" s="4" t="s">
        <v>41</v>
      </c>
      <c r="I423" s="4" t="s">
        <v>41</v>
      </c>
      <c r="J423" s="4" t="str">
        <f>IF(AND(tblPolicies[[#This Row],[Earthquake]]="Y", tblPolicies[[#This Row],[Flood]]="Y"), "High", "Low")</f>
        <v>Low</v>
      </c>
      <c r="K423" s="4">
        <f>YEAR(tblPolicies[[#This Row],[Event occurred]])</f>
        <v>2021</v>
      </c>
      <c r="L423" s="4">
        <f>MONTH(tblPolicies[[#This Row],[Event occurred]])</f>
        <v>12</v>
      </c>
    </row>
    <row r="424" spans="1:12" x14ac:dyDescent="0.3">
      <c r="A424" s="3" t="s">
        <v>360</v>
      </c>
      <c r="B424" s="7">
        <v>44535</v>
      </c>
      <c r="C424" s="4" t="s">
        <v>11</v>
      </c>
      <c r="D424" s="4" t="s">
        <v>12</v>
      </c>
      <c r="E424" s="4" t="s">
        <v>2</v>
      </c>
      <c r="F424" s="8">
        <v>2000300</v>
      </c>
      <c r="G424" s="5" t="s">
        <v>15</v>
      </c>
      <c r="H424" s="4" t="s">
        <v>41</v>
      </c>
      <c r="I424" s="4" t="s">
        <v>41</v>
      </c>
      <c r="J424" s="4" t="str">
        <f>IF(AND(tblPolicies[[#This Row],[Earthquake]]="Y", tblPolicies[[#This Row],[Flood]]="Y"), "High", "Low")</f>
        <v>Low</v>
      </c>
      <c r="K424" s="4">
        <f>YEAR(tblPolicies[[#This Row],[Event occurred]])</f>
        <v>2021</v>
      </c>
      <c r="L424" s="4">
        <f>MONTH(tblPolicies[[#This Row],[Event occurred]])</f>
        <v>12</v>
      </c>
    </row>
    <row r="425" spans="1:12" x14ac:dyDescent="0.3">
      <c r="A425" s="3" t="s">
        <v>211</v>
      </c>
      <c r="B425" s="7">
        <v>44535</v>
      </c>
      <c r="C425" s="4" t="s">
        <v>11</v>
      </c>
      <c r="D425" s="4" t="s">
        <v>23</v>
      </c>
      <c r="E425" s="4" t="s">
        <v>2</v>
      </c>
      <c r="F425" s="8">
        <v>3990000</v>
      </c>
      <c r="G425" s="5" t="s">
        <v>13</v>
      </c>
      <c r="H425" s="4" t="s">
        <v>14</v>
      </c>
      <c r="I425" s="4" t="s">
        <v>14</v>
      </c>
      <c r="J425" s="4" t="str">
        <f>IF(AND(tblPolicies[[#This Row],[Earthquake]]="Y", tblPolicies[[#This Row],[Flood]]="Y"), "High", "Low")</f>
        <v>High</v>
      </c>
      <c r="K425" s="4">
        <f>YEAR(tblPolicies[[#This Row],[Event occurred]])</f>
        <v>2021</v>
      </c>
      <c r="L425" s="4">
        <f>MONTH(tblPolicies[[#This Row],[Event occurred]])</f>
        <v>12</v>
      </c>
    </row>
    <row r="426" spans="1:12" x14ac:dyDescent="0.3">
      <c r="A426" s="3" t="s">
        <v>163</v>
      </c>
      <c r="B426" s="7">
        <v>44537</v>
      </c>
      <c r="C426" s="4" t="s">
        <v>11</v>
      </c>
      <c r="D426" s="4" t="s">
        <v>23</v>
      </c>
      <c r="E426" s="4" t="s">
        <v>2</v>
      </c>
      <c r="F426" s="8">
        <v>5850000</v>
      </c>
      <c r="G426" s="5" t="s">
        <v>13</v>
      </c>
      <c r="H426" s="4" t="s">
        <v>14</v>
      </c>
      <c r="I426" s="4" t="s">
        <v>14</v>
      </c>
      <c r="J426" s="4" t="str">
        <f>IF(AND(tblPolicies[[#This Row],[Earthquake]]="Y", tblPolicies[[#This Row],[Flood]]="Y"), "High", "Low")</f>
        <v>High</v>
      </c>
      <c r="K426" s="4">
        <f>YEAR(tblPolicies[[#This Row],[Event occurred]])</f>
        <v>2021</v>
      </c>
      <c r="L426" s="4">
        <f>MONTH(tblPolicies[[#This Row],[Event occurred]])</f>
        <v>12</v>
      </c>
    </row>
    <row r="427" spans="1:12" x14ac:dyDescent="0.3">
      <c r="A427" s="3" t="s">
        <v>153</v>
      </c>
      <c r="B427" s="7">
        <v>44537</v>
      </c>
      <c r="C427" s="4" t="s">
        <v>11</v>
      </c>
      <c r="D427" s="4" t="s">
        <v>23</v>
      </c>
      <c r="E427" s="4" t="s">
        <v>2</v>
      </c>
      <c r="F427" s="8">
        <v>6250000</v>
      </c>
      <c r="G427" s="5" t="s">
        <v>13</v>
      </c>
      <c r="H427" s="4" t="s">
        <v>14</v>
      </c>
      <c r="I427" s="4" t="s">
        <v>14</v>
      </c>
      <c r="J427" s="4" t="str">
        <f>IF(AND(tblPolicies[[#This Row],[Earthquake]]="Y", tblPolicies[[#This Row],[Flood]]="Y"), "High", "Low")</f>
        <v>High</v>
      </c>
      <c r="K427" s="4">
        <f>YEAR(tblPolicies[[#This Row],[Event occurred]])</f>
        <v>2021</v>
      </c>
      <c r="L427" s="4">
        <f>MONTH(tblPolicies[[#This Row],[Event occurred]])</f>
        <v>12</v>
      </c>
    </row>
    <row r="428" spans="1:12" x14ac:dyDescent="0.3">
      <c r="A428" s="3" t="s">
        <v>445</v>
      </c>
      <c r="B428" s="7">
        <v>44537</v>
      </c>
      <c r="C428" s="4" t="s">
        <v>11</v>
      </c>
      <c r="D428" s="4" t="s">
        <v>259</v>
      </c>
      <c r="E428" s="4" t="s">
        <v>4</v>
      </c>
      <c r="F428" s="8">
        <v>1327600</v>
      </c>
      <c r="G428" s="5" t="s">
        <v>13</v>
      </c>
      <c r="H428" s="4" t="s">
        <v>41</v>
      </c>
      <c r="I428" s="4" t="s">
        <v>41</v>
      </c>
      <c r="J428" s="4" t="str">
        <f>IF(AND(tblPolicies[[#This Row],[Earthquake]]="Y", tblPolicies[[#This Row],[Flood]]="Y"), "High", "Low")</f>
        <v>Low</v>
      </c>
      <c r="K428" s="4">
        <f>YEAR(tblPolicies[[#This Row],[Event occurred]])</f>
        <v>2021</v>
      </c>
      <c r="L428" s="4">
        <f>MONTH(tblPolicies[[#This Row],[Event occurred]])</f>
        <v>12</v>
      </c>
    </row>
    <row r="429" spans="1:12" x14ac:dyDescent="0.3">
      <c r="A429" s="3" t="s">
        <v>424</v>
      </c>
      <c r="B429" s="7">
        <v>44537</v>
      </c>
      <c r="C429" s="4" t="s">
        <v>11</v>
      </c>
      <c r="D429" s="4" t="s">
        <v>12</v>
      </c>
      <c r="E429" s="4" t="s">
        <v>2</v>
      </c>
      <c r="F429" s="8">
        <v>1510000</v>
      </c>
      <c r="G429" s="4" t="s">
        <v>87</v>
      </c>
      <c r="H429" s="4" t="s">
        <v>41</v>
      </c>
      <c r="I429" s="4" t="s">
        <v>41</v>
      </c>
      <c r="J429" s="4" t="str">
        <f>IF(AND(tblPolicies[[#This Row],[Earthquake]]="Y", tblPolicies[[#This Row],[Flood]]="Y"), "High", "Low")</f>
        <v>Low</v>
      </c>
      <c r="K429" s="4">
        <f>YEAR(tblPolicies[[#This Row],[Event occurred]])</f>
        <v>2021</v>
      </c>
      <c r="L429" s="4">
        <f>MONTH(tblPolicies[[#This Row],[Event occurred]])</f>
        <v>12</v>
      </c>
    </row>
    <row r="430" spans="1:12" x14ac:dyDescent="0.3">
      <c r="A430" s="3" t="s">
        <v>219</v>
      </c>
      <c r="B430" s="7">
        <v>44538</v>
      </c>
      <c r="C430" s="4" t="s">
        <v>11</v>
      </c>
      <c r="D430" s="4" t="s">
        <v>12</v>
      </c>
      <c r="E430" s="4" t="s">
        <v>2</v>
      </c>
      <c r="F430" s="8">
        <v>3871000</v>
      </c>
      <c r="G430" s="5" t="s">
        <v>13</v>
      </c>
      <c r="H430" s="4" t="s">
        <v>14</v>
      </c>
      <c r="I430" s="4" t="s">
        <v>14</v>
      </c>
      <c r="J430" s="4" t="str">
        <f>IF(AND(tblPolicies[[#This Row],[Earthquake]]="Y", tblPolicies[[#This Row],[Flood]]="Y"), "High", "Low")</f>
        <v>High</v>
      </c>
      <c r="K430" s="4">
        <f>YEAR(tblPolicies[[#This Row],[Event occurred]])</f>
        <v>2021</v>
      </c>
      <c r="L430" s="4">
        <f>MONTH(tblPolicies[[#This Row],[Event occurred]])</f>
        <v>12</v>
      </c>
    </row>
    <row r="431" spans="1:12" x14ac:dyDescent="0.3">
      <c r="A431" s="3" t="s">
        <v>495</v>
      </c>
      <c r="B431" s="7">
        <v>44539</v>
      </c>
      <c r="C431" s="4" t="s">
        <v>11</v>
      </c>
      <c r="D431" s="4" t="s">
        <v>12</v>
      </c>
      <c r="E431" s="4" t="s">
        <v>2</v>
      </c>
      <c r="F431" s="8">
        <v>513300</v>
      </c>
      <c r="G431" s="5" t="s">
        <v>13</v>
      </c>
      <c r="H431" s="4" t="s">
        <v>41</v>
      </c>
      <c r="I431" s="4" t="s">
        <v>41</v>
      </c>
      <c r="J431" s="4" t="str">
        <f>IF(AND(tblPolicies[[#This Row],[Earthquake]]="Y", tblPolicies[[#This Row],[Flood]]="Y"), "High", "Low")</f>
        <v>Low</v>
      </c>
      <c r="K431" s="4">
        <f>YEAR(tblPolicies[[#This Row],[Event occurred]])</f>
        <v>2021</v>
      </c>
      <c r="L431" s="4">
        <f>MONTH(tblPolicies[[#This Row],[Event occurred]])</f>
        <v>12</v>
      </c>
    </row>
    <row r="432" spans="1:12" x14ac:dyDescent="0.3">
      <c r="A432" s="3" t="s">
        <v>263</v>
      </c>
      <c r="B432" s="7">
        <v>44539</v>
      </c>
      <c r="C432" s="4" t="s">
        <v>25</v>
      </c>
      <c r="D432" s="4" t="s">
        <v>12</v>
      </c>
      <c r="E432" s="4" t="s">
        <v>2</v>
      </c>
      <c r="F432" s="8">
        <v>2943800</v>
      </c>
      <c r="G432" s="4" t="s">
        <v>40</v>
      </c>
      <c r="H432" s="4" t="s">
        <v>41</v>
      </c>
      <c r="I432" s="4" t="s">
        <v>41</v>
      </c>
      <c r="J432" s="4" t="str">
        <f>IF(AND(tblPolicies[[#This Row],[Earthquake]]="Y", tblPolicies[[#This Row],[Flood]]="Y"), "High", "Low")</f>
        <v>Low</v>
      </c>
      <c r="K432" s="4">
        <f>YEAR(tblPolicies[[#This Row],[Event occurred]])</f>
        <v>2021</v>
      </c>
      <c r="L432" s="4">
        <f>MONTH(tblPolicies[[#This Row],[Event occurred]])</f>
        <v>12</v>
      </c>
    </row>
    <row r="433" spans="1:12" x14ac:dyDescent="0.3">
      <c r="A433" s="3" t="s">
        <v>214</v>
      </c>
      <c r="B433" s="7">
        <v>44539</v>
      </c>
      <c r="C433" s="4" t="s">
        <v>11</v>
      </c>
      <c r="D433" s="4" t="s">
        <v>17</v>
      </c>
      <c r="E433" s="4" t="s">
        <v>3</v>
      </c>
      <c r="F433" s="8">
        <v>3952500</v>
      </c>
      <c r="G433" s="4" t="s">
        <v>21</v>
      </c>
      <c r="H433" s="4" t="s">
        <v>14</v>
      </c>
      <c r="I433" s="4" t="s">
        <v>14</v>
      </c>
      <c r="J433" s="4" t="str">
        <f>IF(AND(tblPolicies[[#This Row],[Earthquake]]="Y", tblPolicies[[#This Row],[Flood]]="Y"), "High", "Low")</f>
        <v>High</v>
      </c>
      <c r="K433" s="4">
        <f>YEAR(tblPolicies[[#This Row],[Event occurred]])</f>
        <v>2021</v>
      </c>
      <c r="L433" s="4">
        <f>MONTH(tblPolicies[[#This Row],[Event occurred]])</f>
        <v>12</v>
      </c>
    </row>
    <row r="434" spans="1:12" x14ac:dyDescent="0.3">
      <c r="A434" s="3" t="s">
        <v>116</v>
      </c>
      <c r="B434" s="7">
        <v>44539</v>
      </c>
      <c r="C434" s="4" t="s">
        <v>11</v>
      </c>
      <c r="D434" s="4" t="s">
        <v>12</v>
      </c>
      <c r="E434" s="4" t="s">
        <v>2</v>
      </c>
      <c r="F434" s="8">
        <v>8923000</v>
      </c>
      <c r="G434" s="5" t="s">
        <v>13</v>
      </c>
      <c r="H434" s="4" t="s">
        <v>14</v>
      </c>
      <c r="I434" s="4" t="s">
        <v>14</v>
      </c>
      <c r="J434" s="4" t="str">
        <f>IF(AND(tblPolicies[[#This Row],[Earthquake]]="Y", tblPolicies[[#This Row],[Flood]]="Y"), "High", "Low")</f>
        <v>High</v>
      </c>
      <c r="K434" s="4">
        <f>YEAR(tblPolicies[[#This Row],[Event occurred]])</f>
        <v>2021</v>
      </c>
      <c r="L434" s="4">
        <f>MONTH(tblPolicies[[#This Row],[Event occurred]])</f>
        <v>12</v>
      </c>
    </row>
    <row r="435" spans="1:12" x14ac:dyDescent="0.3">
      <c r="A435" s="3" t="s">
        <v>267</v>
      </c>
      <c r="B435" s="7">
        <v>44539</v>
      </c>
      <c r="C435" s="4" t="s">
        <v>11</v>
      </c>
      <c r="D435" s="4" t="s">
        <v>17</v>
      </c>
      <c r="E435" s="4" t="s">
        <v>3</v>
      </c>
      <c r="F435" s="8">
        <v>2900000</v>
      </c>
      <c r="G435" s="5" t="s">
        <v>13</v>
      </c>
      <c r="H435" s="4" t="s">
        <v>14</v>
      </c>
      <c r="I435" s="4" t="s">
        <v>14</v>
      </c>
      <c r="J435" s="4" t="str">
        <f>IF(AND(tblPolicies[[#This Row],[Earthquake]]="Y", tblPolicies[[#This Row],[Flood]]="Y"), "High", "Low")</f>
        <v>High</v>
      </c>
      <c r="K435" s="4">
        <f>YEAR(tblPolicies[[#This Row],[Event occurred]])</f>
        <v>2021</v>
      </c>
      <c r="L435" s="4">
        <f>MONTH(tblPolicies[[#This Row],[Event occurred]])</f>
        <v>12</v>
      </c>
    </row>
    <row r="436" spans="1:12" x14ac:dyDescent="0.3">
      <c r="A436" s="3" t="s">
        <v>148</v>
      </c>
      <c r="B436" s="7">
        <v>44539</v>
      </c>
      <c r="C436" s="4" t="s">
        <v>11</v>
      </c>
      <c r="D436" s="4" t="s">
        <v>12</v>
      </c>
      <c r="E436" s="4" t="s">
        <v>2</v>
      </c>
      <c r="F436" s="8">
        <v>6450000</v>
      </c>
      <c r="G436" s="5" t="s">
        <v>15</v>
      </c>
      <c r="H436" s="4" t="s">
        <v>14</v>
      </c>
      <c r="I436" s="4" t="s">
        <v>14</v>
      </c>
      <c r="J436" s="4" t="str">
        <f>IF(AND(tblPolicies[[#This Row],[Earthquake]]="Y", tblPolicies[[#This Row],[Flood]]="Y"), "High", "Low")</f>
        <v>High</v>
      </c>
      <c r="K436" s="4">
        <f>YEAR(tblPolicies[[#This Row],[Event occurred]])</f>
        <v>2021</v>
      </c>
      <c r="L436" s="4">
        <f>MONTH(tblPolicies[[#This Row],[Event occurred]])</f>
        <v>12</v>
      </c>
    </row>
    <row r="437" spans="1:12" x14ac:dyDescent="0.3">
      <c r="A437" s="3" t="s">
        <v>194</v>
      </c>
      <c r="B437" s="7">
        <v>44540</v>
      </c>
      <c r="C437" s="4" t="s">
        <v>11</v>
      </c>
      <c r="D437" s="4" t="s">
        <v>12</v>
      </c>
      <c r="E437" s="4" t="s">
        <v>2</v>
      </c>
      <c r="F437" s="8">
        <v>4479400</v>
      </c>
      <c r="G437" s="5" t="s">
        <v>13</v>
      </c>
      <c r="H437" s="4" t="s">
        <v>41</v>
      </c>
      <c r="I437" s="4" t="s">
        <v>41</v>
      </c>
      <c r="J437" s="4" t="str">
        <f>IF(AND(tblPolicies[[#This Row],[Earthquake]]="Y", tblPolicies[[#This Row],[Flood]]="Y"), "High", "Low")</f>
        <v>Low</v>
      </c>
      <c r="K437" s="4">
        <f>YEAR(tblPolicies[[#This Row],[Event occurred]])</f>
        <v>2021</v>
      </c>
      <c r="L437" s="4">
        <f>MONTH(tblPolicies[[#This Row],[Event occurred]])</f>
        <v>12</v>
      </c>
    </row>
    <row r="438" spans="1:12" x14ac:dyDescent="0.3">
      <c r="A438" s="3" t="s">
        <v>351</v>
      </c>
      <c r="B438" s="7">
        <v>44541</v>
      </c>
      <c r="C438" s="4" t="s">
        <v>11</v>
      </c>
      <c r="D438" s="4" t="s">
        <v>17</v>
      </c>
      <c r="E438" s="4" t="s">
        <v>3</v>
      </c>
      <c r="F438" s="8">
        <v>2030600</v>
      </c>
      <c r="G438" s="4" t="s">
        <v>40</v>
      </c>
      <c r="H438" s="4" t="s">
        <v>41</v>
      </c>
      <c r="I438" s="4" t="s">
        <v>41</v>
      </c>
      <c r="J438" s="4" t="str">
        <f>IF(AND(tblPolicies[[#This Row],[Earthquake]]="Y", tblPolicies[[#This Row],[Flood]]="Y"), "High", "Low")</f>
        <v>Low</v>
      </c>
      <c r="K438" s="4">
        <f>YEAR(tblPolicies[[#This Row],[Event occurred]])</f>
        <v>2021</v>
      </c>
      <c r="L438" s="4">
        <f>MONTH(tblPolicies[[#This Row],[Event occurred]])</f>
        <v>12</v>
      </c>
    </row>
    <row r="439" spans="1:12" x14ac:dyDescent="0.3">
      <c r="A439" s="3" t="s">
        <v>355</v>
      </c>
      <c r="B439" s="7">
        <v>44541</v>
      </c>
      <c r="C439" s="4" t="s">
        <v>25</v>
      </c>
      <c r="D439" s="4" t="s">
        <v>12</v>
      </c>
      <c r="E439" s="4" t="s">
        <v>2</v>
      </c>
      <c r="F439" s="8">
        <v>2013357</v>
      </c>
      <c r="G439" s="4" t="s">
        <v>40</v>
      </c>
      <c r="H439" s="4" t="s">
        <v>41</v>
      </c>
      <c r="I439" s="4" t="s">
        <v>41</v>
      </c>
      <c r="J439" s="4" t="str">
        <f>IF(AND(tblPolicies[[#This Row],[Earthquake]]="Y", tblPolicies[[#This Row],[Flood]]="Y"), "High", "Low")</f>
        <v>Low</v>
      </c>
      <c r="K439" s="4">
        <f>YEAR(tblPolicies[[#This Row],[Event occurred]])</f>
        <v>2021</v>
      </c>
      <c r="L439" s="4">
        <f>MONTH(tblPolicies[[#This Row],[Event occurred]])</f>
        <v>12</v>
      </c>
    </row>
    <row r="440" spans="1:12" x14ac:dyDescent="0.3">
      <c r="A440" s="3" t="s">
        <v>210</v>
      </c>
      <c r="B440" s="7">
        <v>44541</v>
      </c>
      <c r="C440" s="4" t="s">
        <v>25</v>
      </c>
      <c r="D440" s="4" t="s">
        <v>12</v>
      </c>
      <c r="E440" s="4" t="s">
        <v>2</v>
      </c>
      <c r="F440" s="8">
        <v>4017155</v>
      </c>
      <c r="G440" s="4" t="s">
        <v>40</v>
      </c>
      <c r="H440" s="4" t="s">
        <v>41</v>
      </c>
      <c r="I440" s="4" t="s">
        <v>41</v>
      </c>
      <c r="J440" s="4" t="str">
        <f>IF(AND(tblPolicies[[#This Row],[Earthquake]]="Y", tblPolicies[[#This Row],[Flood]]="Y"), "High", "Low")</f>
        <v>Low</v>
      </c>
      <c r="K440" s="4">
        <f>YEAR(tblPolicies[[#This Row],[Event occurred]])</f>
        <v>2021</v>
      </c>
      <c r="L440" s="4">
        <f>MONTH(tblPolicies[[#This Row],[Event occurred]])</f>
        <v>12</v>
      </c>
    </row>
    <row r="441" spans="1:12" x14ac:dyDescent="0.3">
      <c r="A441" s="3" t="s">
        <v>77</v>
      </c>
      <c r="B441" s="7">
        <v>44541</v>
      </c>
      <c r="C441" s="4" t="s">
        <v>11</v>
      </c>
      <c r="D441" s="4" t="s">
        <v>12</v>
      </c>
      <c r="E441" s="4" t="s">
        <v>2</v>
      </c>
      <c r="F441" s="8">
        <v>11650000</v>
      </c>
      <c r="G441" s="5" t="s">
        <v>15</v>
      </c>
      <c r="H441" s="4" t="s">
        <v>14</v>
      </c>
      <c r="I441" s="4" t="s">
        <v>14</v>
      </c>
      <c r="J441" s="4" t="str">
        <f>IF(AND(tblPolicies[[#This Row],[Earthquake]]="Y", tblPolicies[[#This Row],[Flood]]="Y"), "High", "Low")</f>
        <v>High</v>
      </c>
      <c r="K441" s="4">
        <f>YEAR(tblPolicies[[#This Row],[Event occurred]])</f>
        <v>2021</v>
      </c>
      <c r="L441" s="4">
        <f>MONTH(tblPolicies[[#This Row],[Event occurred]])</f>
        <v>12</v>
      </c>
    </row>
    <row r="442" spans="1:12" x14ac:dyDescent="0.3">
      <c r="A442" s="3" t="s">
        <v>108</v>
      </c>
      <c r="B442" s="7">
        <v>44542</v>
      </c>
      <c r="C442" s="4" t="s">
        <v>11</v>
      </c>
      <c r="D442" s="4" t="s">
        <v>12</v>
      </c>
      <c r="E442" s="4" t="s">
        <v>2</v>
      </c>
      <c r="F442" s="8">
        <v>9250000</v>
      </c>
      <c r="G442" s="5" t="s">
        <v>13</v>
      </c>
      <c r="H442" s="4" t="s">
        <v>14</v>
      </c>
      <c r="I442" s="4" t="s">
        <v>14</v>
      </c>
      <c r="J442" s="4" t="str">
        <f>IF(AND(tblPolicies[[#This Row],[Earthquake]]="Y", tblPolicies[[#This Row],[Flood]]="Y"), "High", "Low")</f>
        <v>High</v>
      </c>
      <c r="K442" s="4">
        <f>YEAR(tblPolicies[[#This Row],[Event occurred]])</f>
        <v>2021</v>
      </c>
      <c r="L442" s="4">
        <f>MONTH(tblPolicies[[#This Row],[Event occurred]])</f>
        <v>12</v>
      </c>
    </row>
    <row r="443" spans="1:12" x14ac:dyDescent="0.3">
      <c r="A443" s="3" t="s">
        <v>335</v>
      </c>
      <c r="B443" s="7">
        <v>44542</v>
      </c>
      <c r="C443" s="4" t="s">
        <v>25</v>
      </c>
      <c r="D443" s="4" t="s">
        <v>19</v>
      </c>
      <c r="E443" s="4" t="s">
        <v>4</v>
      </c>
      <c r="F443" s="8">
        <v>2198800</v>
      </c>
      <c r="G443" s="4" t="s">
        <v>40</v>
      </c>
      <c r="H443" s="4" t="s">
        <v>41</v>
      </c>
      <c r="I443" s="4" t="s">
        <v>41</v>
      </c>
      <c r="J443" s="4" t="str">
        <f>IF(AND(tblPolicies[[#This Row],[Earthquake]]="Y", tblPolicies[[#This Row],[Flood]]="Y"), "High", "Low")</f>
        <v>Low</v>
      </c>
      <c r="K443" s="4">
        <f>YEAR(tblPolicies[[#This Row],[Event occurred]])</f>
        <v>2021</v>
      </c>
      <c r="L443" s="4">
        <f>MONTH(tblPolicies[[#This Row],[Event occurred]])</f>
        <v>12</v>
      </c>
    </row>
    <row r="444" spans="1:12" x14ac:dyDescent="0.3">
      <c r="A444" s="3" t="s">
        <v>235</v>
      </c>
      <c r="B444" s="7">
        <v>44542</v>
      </c>
      <c r="C444" s="4" t="s">
        <v>25</v>
      </c>
      <c r="D444" s="4" t="s">
        <v>12</v>
      </c>
      <c r="E444" s="4" t="s">
        <v>2</v>
      </c>
      <c r="F444" s="8">
        <v>3553009</v>
      </c>
      <c r="G444" s="4" t="s">
        <v>40</v>
      </c>
      <c r="H444" s="4" t="s">
        <v>41</v>
      </c>
      <c r="I444" s="4" t="s">
        <v>41</v>
      </c>
      <c r="J444" s="4" t="str">
        <f>IF(AND(tblPolicies[[#This Row],[Earthquake]]="Y", tblPolicies[[#This Row],[Flood]]="Y"), "High", "Low")</f>
        <v>Low</v>
      </c>
      <c r="K444" s="4">
        <f>YEAR(tblPolicies[[#This Row],[Event occurred]])</f>
        <v>2021</v>
      </c>
      <c r="L444" s="4">
        <f>MONTH(tblPolicies[[#This Row],[Event occurred]])</f>
        <v>12</v>
      </c>
    </row>
    <row r="445" spans="1:12" x14ac:dyDescent="0.3">
      <c r="A445" s="3" t="s">
        <v>463</v>
      </c>
      <c r="B445" s="7">
        <v>44542</v>
      </c>
      <c r="C445" s="4" t="s">
        <v>11</v>
      </c>
      <c r="D445" s="4" t="s">
        <v>17</v>
      </c>
      <c r="E445" s="4" t="s">
        <v>3</v>
      </c>
      <c r="F445" s="8">
        <v>1063100</v>
      </c>
      <c r="G445" s="5" t="s">
        <v>13</v>
      </c>
      <c r="H445" s="4" t="s">
        <v>14</v>
      </c>
      <c r="I445" s="4" t="s">
        <v>14</v>
      </c>
      <c r="J445" s="4" t="str">
        <f>IF(AND(tblPolicies[[#This Row],[Earthquake]]="Y", tblPolicies[[#This Row],[Flood]]="Y"), "High", "Low")</f>
        <v>High</v>
      </c>
      <c r="K445" s="4">
        <f>YEAR(tblPolicies[[#This Row],[Event occurred]])</f>
        <v>2021</v>
      </c>
      <c r="L445" s="4">
        <f>MONTH(tblPolicies[[#This Row],[Event occurred]])</f>
        <v>12</v>
      </c>
    </row>
    <row r="446" spans="1:12" x14ac:dyDescent="0.3">
      <c r="A446" s="3" t="s">
        <v>269</v>
      </c>
      <c r="B446" s="7">
        <v>44543</v>
      </c>
      <c r="C446" s="4" t="s">
        <v>11</v>
      </c>
      <c r="D446" s="4" t="s">
        <v>12</v>
      </c>
      <c r="E446" s="4" t="s">
        <v>2</v>
      </c>
      <c r="F446" s="8">
        <v>2854500</v>
      </c>
      <c r="G446" s="5" t="s">
        <v>13</v>
      </c>
      <c r="H446" s="4" t="s">
        <v>14</v>
      </c>
      <c r="I446" s="4" t="s">
        <v>14</v>
      </c>
      <c r="J446" s="4" t="str">
        <f>IF(AND(tblPolicies[[#This Row],[Earthquake]]="Y", tblPolicies[[#This Row],[Flood]]="Y"), "High", "Low")</f>
        <v>High</v>
      </c>
      <c r="K446" s="4">
        <f>YEAR(tblPolicies[[#This Row],[Event occurred]])</f>
        <v>2021</v>
      </c>
      <c r="L446" s="4">
        <f>MONTH(tblPolicies[[#This Row],[Event occurred]])</f>
        <v>12</v>
      </c>
    </row>
    <row r="447" spans="1:12" x14ac:dyDescent="0.3">
      <c r="A447" s="3" t="s">
        <v>240</v>
      </c>
      <c r="B447" s="7">
        <v>44543</v>
      </c>
      <c r="C447" s="4" t="s">
        <v>11</v>
      </c>
      <c r="D447" s="4" t="s">
        <v>23</v>
      </c>
      <c r="E447" s="4" t="s">
        <v>2</v>
      </c>
      <c r="F447" s="8">
        <v>3356200</v>
      </c>
      <c r="G447" s="4" t="s">
        <v>10</v>
      </c>
      <c r="H447" s="4" t="s">
        <v>14</v>
      </c>
      <c r="I447" s="4" t="s">
        <v>14</v>
      </c>
      <c r="J447" s="4" t="str">
        <f>IF(AND(tblPolicies[[#This Row],[Earthquake]]="Y", tblPolicies[[#This Row],[Flood]]="Y"), "High", "Low")</f>
        <v>High</v>
      </c>
      <c r="K447" s="4">
        <f>YEAR(tblPolicies[[#This Row],[Event occurred]])</f>
        <v>2021</v>
      </c>
      <c r="L447" s="4">
        <f>MONTH(tblPolicies[[#This Row],[Event occurred]])</f>
        <v>12</v>
      </c>
    </row>
    <row r="448" spans="1:12" x14ac:dyDescent="0.3">
      <c r="A448" s="3" t="s">
        <v>378</v>
      </c>
      <c r="B448" s="7">
        <v>44544</v>
      </c>
      <c r="C448" s="4" t="s">
        <v>25</v>
      </c>
      <c r="D448" s="4" t="s">
        <v>12</v>
      </c>
      <c r="E448" s="4" t="s">
        <v>2</v>
      </c>
      <c r="F448" s="8">
        <v>1882600</v>
      </c>
      <c r="G448" s="4" t="s">
        <v>40</v>
      </c>
      <c r="H448" s="4" t="s">
        <v>41</v>
      </c>
      <c r="I448" s="4" t="s">
        <v>41</v>
      </c>
      <c r="J448" s="4" t="str">
        <f>IF(AND(tblPolicies[[#This Row],[Earthquake]]="Y", tblPolicies[[#This Row],[Flood]]="Y"), "High", "Low")</f>
        <v>Low</v>
      </c>
      <c r="K448" s="4">
        <f>YEAR(tblPolicies[[#This Row],[Event occurred]])</f>
        <v>2021</v>
      </c>
      <c r="L448" s="4">
        <f>MONTH(tblPolicies[[#This Row],[Event occurred]])</f>
        <v>12</v>
      </c>
    </row>
    <row r="449" spans="1:12" x14ac:dyDescent="0.3">
      <c r="A449" s="3" t="s">
        <v>314</v>
      </c>
      <c r="B449" s="7">
        <v>44544</v>
      </c>
      <c r="C449" s="4" t="s">
        <v>25</v>
      </c>
      <c r="D449" s="4" t="s">
        <v>12</v>
      </c>
      <c r="E449" s="4" t="s">
        <v>2</v>
      </c>
      <c r="F449" s="8">
        <v>2393232</v>
      </c>
      <c r="G449" s="4" t="s">
        <v>40</v>
      </c>
      <c r="H449" s="4" t="s">
        <v>41</v>
      </c>
      <c r="I449" s="4" t="s">
        <v>41</v>
      </c>
      <c r="J449" s="4" t="str">
        <f>IF(AND(tblPolicies[[#This Row],[Earthquake]]="Y", tblPolicies[[#This Row],[Flood]]="Y"), "High", "Low")</f>
        <v>Low</v>
      </c>
      <c r="K449" s="4">
        <f>YEAR(tblPolicies[[#This Row],[Event occurred]])</f>
        <v>2021</v>
      </c>
      <c r="L449" s="4">
        <f>MONTH(tblPolicies[[#This Row],[Event occurred]])</f>
        <v>12</v>
      </c>
    </row>
    <row r="450" spans="1:12" x14ac:dyDescent="0.3">
      <c r="A450" s="3" t="s">
        <v>59</v>
      </c>
      <c r="B450" s="7">
        <v>44544</v>
      </c>
      <c r="C450" s="4" t="s">
        <v>11</v>
      </c>
      <c r="D450" s="4" t="s">
        <v>12</v>
      </c>
      <c r="E450" s="4" t="s">
        <v>2</v>
      </c>
      <c r="F450" s="8">
        <v>14678200</v>
      </c>
      <c r="G450" s="5" t="s">
        <v>15</v>
      </c>
      <c r="H450" s="4" t="s">
        <v>14</v>
      </c>
      <c r="I450" s="4" t="s">
        <v>14</v>
      </c>
      <c r="J450" s="4" t="str">
        <f>IF(AND(tblPolicies[[#This Row],[Earthquake]]="Y", tblPolicies[[#This Row],[Flood]]="Y"), "High", "Low")</f>
        <v>High</v>
      </c>
      <c r="K450" s="4">
        <f>YEAR(tblPolicies[[#This Row],[Event occurred]])</f>
        <v>2021</v>
      </c>
      <c r="L450" s="4">
        <f>MONTH(tblPolicies[[#This Row],[Event occurred]])</f>
        <v>12</v>
      </c>
    </row>
    <row r="451" spans="1:12" x14ac:dyDescent="0.3">
      <c r="A451" s="3" t="s">
        <v>176</v>
      </c>
      <c r="B451" s="7">
        <v>44547</v>
      </c>
      <c r="C451" s="4" t="s">
        <v>25</v>
      </c>
      <c r="D451" s="4" t="s">
        <v>12</v>
      </c>
      <c r="E451" s="4" t="s">
        <v>2</v>
      </c>
      <c r="F451" s="8">
        <v>5017360</v>
      </c>
      <c r="G451" s="4" t="s">
        <v>40</v>
      </c>
      <c r="H451" s="4" t="s">
        <v>41</v>
      </c>
      <c r="I451" s="4" t="s">
        <v>41</v>
      </c>
      <c r="J451" s="4" t="str">
        <f>IF(AND(tblPolicies[[#This Row],[Earthquake]]="Y", tblPolicies[[#This Row],[Flood]]="Y"), "High", "Low")</f>
        <v>Low</v>
      </c>
      <c r="K451" s="4">
        <f>YEAR(tblPolicies[[#This Row],[Event occurred]])</f>
        <v>2021</v>
      </c>
      <c r="L451" s="4">
        <f>MONTH(tblPolicies[[#This Row],[Event occurred]])</f>
        <v>12</v>
      </c>
    </row>
    <row r="452" spans="1:12" x14ac:dyDescent="0.3">
      <c r="A452" s="3" t="s">
        <v>285</v>
      </c>
      <c r="B452" s="7">
        <v>44548</v>
      </c>
      <c r="C452" s="4" t="s">
        <v>11</v>
      </c>
      <c r="D452" s="4" t="s">
        <v>12</v>
      </c>
      <c r="E452" s="4" t="s">
        <v>2</v>
      </c>
      <c r="F452" s="8">
        <v>2625000</v>
      </c>
      <c r="G452" s="5" t="s">
        <v>13</v>
      </c>
      <c r="H452" s="4" t="s">
        <v>14</v>
      </c>
      <c r="I452" s="4" t="s">
        <v>14</v>
      </c>
      <c r="J452" s="4" t="str">
        <f>IF(AND(tblPolicies[[#This Row],[Earthquake]]="Y", tblPolicies[[#This Row],[Flood]]="Y"), "High", "Low")</f>
        <v>High</v>
      </c>
      <c r="K452" s="4">
        <f>YEAR(tblPolicies[[#This Row],[Event occurred]])</f>
        <v>2021</v>
      </c>
      <c r="L452" s="4">
        <f>MONTH(tblPolicies[[#This Row],[Event occurred]])</f>
        <v>12</v>
      </c>
    </row>
    <row r="453" spans="1:12" x14ac:dyDescent="0.3">
      <c r="A453" s="3" t="s">
        <v>516</v>
      </c>
      <c r="B453" s="7">
        <v>44549</v>
      </c>
      <c r="C453" s="4" t="s">
        <v>11</v>
      </c>
      <c r="D453" s="4" t="s">
        <v>12</v>
      </c>
      <c r="E453" s="4" t="s">
        <v>2</v>
      </c>
      <c r="F453" s="8">
        <v>285700</v>
      </c>
      <c r="G453" s="5" t="s">
        <v>15</v>
      </c>
      <c r="H453" s="4" t="s">
        <v>41</v>
      </c>
      <c r="I453" s="4" t="s">
        <v>41</v>
      </c>
      <c r="J453" s="4" t="str">
        <f>IF(AND(tblPolicies[[#This Row],[Earthquake]]="Y", tblPolicies[[#This Row],[Flood]]="Y"), "High", "Low")</f>
        <v>Low</v>
      </c>
      <c r="K453" s="4">
        <f>YEAR(tblPolicies[[#This Row],[Event occurred]])</f>
        <v>2021</v>
      </c>
      <c r="L453" s="4">
        <f>MONTH(tblPolicies[[#This Row],[Event occurred]])</f>
        <v>12</v>
      </c>
    </row>
    <row r="454" spans="1:12" x14ac:dyDescent="0.3">
      <c r="A454" s="3" t="s">
        <v>519</v>
      </c>
      <c r="B454" s="7">
        <v>44549</v>
      </c>
      <c r="C454" s="4" t="s">
        <v>11</v>
      </c>
      <c r="D454" s="4" t="s">
        <v>12</v>
      </c>
      <c r="E454" s="4" t="s">
        <v>2</v>
      </c>
      <c r="F454" s="8">
        <v>275000</v>
      </c>
      <c r="G454" s="4" t="s">
        <v>32</v>
      </c>
      <c r="H454" s="4" t="s">
        <v>14</v>
      </c>
      <c r="I454" s="4" t="s">
        <v>41</v>
      </c>
      <c r="J454" s="4" t="str">
        <f>IF(AND(tblPolicies[[#This Row],[Earthquake]]="Y", tblPolicies[[#This Row],[Flood]]="Y"), "High", "Low")</f>
        <v>Low</v>
      </c>
      <c r="K454" s="4">
        <f>YEAR(tblPolicies[[#This Row],[Event occurred]])</f>
        <v>2021</v>
      </c>
      <c r="L454" s="4">
        <f>MONTH(tblPolicies[[#This Row],[Event occurred]])</f>
        <v>12</v>
      </c>
    </row>
    <row r="455" spans="1:12" x14ac:dyDescent="0.3">
      <c r="A455" s="3" t="s">
        <v>91</v>
      </c>
      <c r="B455" s="7">
        <v>44549</v>
      </c>
      <c r="C455" s="4" t="s">
        <v>11</v>
      </c>
      <c r="D455" s="4" t="s">
        <v>12</v>
      </c>
      <c r="E455" s="4" t="s">
        <v>2</v>
      </c>
      <c r="F455" s="8">
        <v>10396250</v>
      </c>
      <c r="G455" s="5" t="s">
        <v>15</v>
      </c>
      <c r="H455" s="4" t="s">
        <v>14</v>
      </c>
      <c r="I455" s="4" t="s">
        <v>14</v>
      </c>
      <c r="J455" s="4" t="str">
        <f>IF(AND(tblPolicies[[#This Row],[Earthquake]]="Y", tblPolicies[[#This Row],[Flood]]="Y"), "High", "Low")</f>
        <v>High</v>
      </c>
      <c r="K455" s="4">
        <f>YEAR(tblPolicies[[#This Row],[Event occurred]])</f>
        <v>2021</v>
      </c>
      <c r="L455" s="4">
        <f>MONTH(tblPolicies[[#This Row],[Event occurred]])</f>
        <v>12</v>
      </c>
    </row>
    <row r="456" spans="1:12" x14ac:dyDescent="0.3">
      <c r="A456" s="3" t="s">
        <v>31</v>
      </c>
      <c r="B456" s="7">
        <v>44549</v>
      </c>
      <c r="C456" s="4" t="s">
        <v>11</v>
      </c>
      <c r="D456" s="4" t="s">
        <v>12</v>
      </c>
      <c r="E456" s="4" t="s">
        <v>2</v>
      </c>
      <c r="F456" s="8">
        <v>27208210</v>
      </c>
      <c r="G456" s="5" t="s">
        <v>13</v>
      </c>
      <c r="H456" s="4" t="s">
        <v>14</v>
      </c>
      <c r="I456" s="4" t="s">
        <v>14</v>
      </c>
      <c r="J456" s="4" t="str">
        <f>IF(AND(tblPolicies[[#This Row],[Earthquake]]="Y", tblPolicies[[#This Row],[Flood]]="Y"), "High", "Low")</f>
        <v>High</v>
      </c>
      <c r="K456" s="4">
        <f>YEAR(tblPolicies[[#This Row],[Event occurred]])</f>
        <v>2021</v>
      </c>
      <c r="L456" s="4">
        <f>MONTH(tblPolicies[[#This Row],[Event occurred]])</f>
        <v>12</v>
      </c>
    </row>
    <row r="457" spans="1:12" x14ac:dyDescent="0.3">
      <c r="A457" s="3" t="s">
        <v>397</v>
      </c>
      <c r="B457" s="7">
        <v>44549</v>
      </c>
      <c r="C457" s="4" t="s">
        <v>11</v>
      </c>
      <c r="D457" s="4" t="s">
        <v>17</v>
      </c>
      <c r="E457" s="4" t="s">
        <v>3</v>
      </c>
      <c r="F457" s="8">
        <v>1740000</v>
      </c>
      <c r="G457" s="5" t="s">
        <v>15</v>
      </c>
      <c r="H457" s="4" t="s">
        <v>41</v>
      </c>
      <c r="I457" s="4" t="s">
        <v>41</v>
      </c>
      <c r="J457" s="4" t="str">
        <f>IF(AND(tblPolicies[[#This Row],[Earthquake]]="Y", tblPolicies[[#This Row],[Flood]]="Y"), "High", "Low")</f>
        <v>Low</v>
      </c>
      <c r="K457" s="4">
        <f>YEAR(tblPolicies[[#This Row],[Event occurred]])</f>
        <v>2021</v>
      </c>
      <c r="L457" s="4">
        <f>MONTH(tblPolicies[[#This Row],[Event occurred]])</f>
        <v>12</v>
      </c>
    </row>
    <row r="458" spans="1:12" x14ac:dyDescent="0.3">
      <c r="A458" s="3" t="s">
        <v>303</v>
      </c>
      <c r="B458" s="7">
        <v>44549</v>
      </c>
      <c r="C458" s="4" t="s">
        <v>25</v>
      </c>
      <c r="D458" s="4" t="s">
        <v>17</v>
      </c>
      <c r="E458" s="4" t="s">
        <v>3</v>
      </c>
      <c r="F458" s="8">
        <v>2464755</v>
      </c>
      <c r="G458" s="4" t="s">
        <v>40</v>
      </c>
      <c r="H458" s="4" t="s">
        <v>41</v>
      </c>
      <c r="I458" s="4" t="s">
        <v>41</v>
      </c>
      <c r="J458" s="4" t="str">
        <f>IF(AND(tblPolicies[[#This Row],[Earthquake]]="Y", tblPolicies[[#This Row],[Flood]]="Y"), "High", "Low")</f>
        <v>Low</v>
      </c>
      <c r="K458" s="4">
        <f>YEAR(tblPolicies[[#This Row],[Event occurred]])</f>
        <v>2021</v>
      </c>
      <c r="L458" s="4">
        <f>MONTH(tblPolicies[[#This Row],[Event occurred]])</f>
        <v>12</v>
      </c>
    </row>
    <row r="459" spans="1:12" x14ac:dyDescent="0.3">
      <c r="A459" s="3" t="s">
        <v>493</v>
      </c>
      <c r="B459" s="7">
        <v>44550</v>
      </c>
      <c r="C459" s="4" t="s">
        <v>11</v>
      </c>
      <c r="D459" s="4" t="s">
        <v>12</v>
      </c>
      <c r="E459" s="4" t="s">
        <v>2</v>
      </c>
      <c r="F459" s="8">
        <v>535000</v>
      </c>
      <c r="G459" s="5" t="s">
        <v>15</v>
      </c>
      <c r="H459" s="4" t="s">
        <v>41</v>
      </c>
      <c r="I459" s="4" t="s">
        <v>41</v>
      </c>
      <c r="J459" s="4" t="str">
        <f>IF(AND(tblPolicies[[#This Row],[Earthquake]]="Y", tblPolicies[[#This Row],[Flood]]="Y"), "High", "Low")</f>
        <v>Low</v>
      </c>
      <c r="K459" s="4">
        <f>YEAR(tblPolicies[[#This Row],[Event occurred]])</f>
        <v>2021</v>
      </c>
      <c r="L459" s="4">
        <f>MONTH(tblPolicies[[#This Row],[Event occurred]])</f>
        <v>12</v>
      </c>
    </row>
    <row r="460" spans="1:12" x14ac:dyDescent="0.3">
      <c r="A460" s="3" t="s">
        <v>270</v>
      </c>
      <c r="B460" s="7">
        <v>44550</v>
      </c>
      <c r="C460" s="4" t="s">
        <v>11</v>
      </c>
      <c r="D460" s="4" t="s">
        <v>23</v>
      </c>
      <c r="E460" s="4" t="s">
        <v>2</v>
      </c>
      <c r="F460" s="8">
        <v>2837500</v>
      </c>
      <c r="G460" s="4" t="s">
        <v>21</v>
      </c>
      <c r="H460" s="4" t="s">
        <v>14</v>
      </c>
      <c r="I460" s="4" t="s">
        <v>14</v>
      </c>
      <c r="J460" s="4" t="str">
        <f>IF(AND(tblPolicies[[#This Row],[Earthquake]]="Y", tblPolicies[[#This Row],[Flood]]="Y"), "High", "Low")</f>
        <v>High</v>
      </c>
      <c r="K460" s="4">
        <f>YEAR(tblPolicies[[#This Row],[Event occurred]])</f>
        <v>2021</v>
      </c>
      <c r="L460" s="4">
        <f>MONTH(tblPolicies[[#This Row],[Event occurred]])</f>
        <v>12</v>
      </c>
    </row>
    <row r="461" spans="1:12" x14ac:dyDescent="0.3">
      <c r="A461" s="3" t="s">
        <v>438</v>
      </c>
      <c r="B461" s="7">
        <v>44551</v>
      </c>
      <c r="C461" s="4" t="s">
        <v>11</v>
      </c>
      <c r="D461" s="4" t="s">
        <v>17</v>
      </c>
      <c r="E461" s="4" t="s">
        <v>3</v>
      </c>
      <c r="F461" s="8">
        <v>1400000</v>
      </c>
      <c r="G461" s="4" t="s">
        <v>120</v>
      </c>
      <c r="H461" s="4" t="s">
        <v>41</v>
      </c>
      <c r="I461" s="4" t="s">
        <v>41</v>
      </c>
      <c r="J461" s="4" t="str">
        <f>IF(AND(tblPolicies[[#This Row],[Earthquake]]="Y", tblPolicies[[#This Row],[Flood]]="Y"), "High", "Low")</f>
        <v>Low</v>
      </c>
      <c r="K461" s="4">
        <f>YEAR(tblPolicies[[#This Row],[Event occurred]])</f>
        <v>2021</v>
      </c>
      <c r="L461" s="4">
        <f>MONTH(tblPolicies[[#This Row],[Event occurred]])</f>
        <v>12</v>
      </c>
    </row>
    <row r="462" spans="1:12" x14ac:dyDescent="0.3">
      <c r="A462" s="3" t="s">
        <v>400</v>
      </c>
      <c r="B462" s="7">
        <v>44551</v>
      </c>
      <c r="C462" s="4" t="s">
        <v>11</v>
      </c>
      <c r="D462" s="4" t="s">
        <v>17</v>
      </c>
      <c r="E462" s="4" t="s">
        <v>3</v>
      </c>
      <c r="F462" s="8">
        <v>1711268</v>
      </c>
      <c r="G462" s="4" t="s">
        <v>21</v>
      </c>
      <c r="H462" s="4" t="s">
        <v>41</v>
      </c>
      <c r="I462" s="4" t="s">
        <v>41</v>
      </c>
      <c r="J462" s="4" t="str">
        <f>IF(AND(tblPolicies[[#This Row],[Earthquake]]="Y", tblPolicies[[#This Row],[Flood]]="Y"), "High", "Low")</f>
        <v>Low</v>
      </c>
      <c r="K462" s="4">
        <f>YEAR(tblPolicies[[#This Row],[Event occurred]])</f>
        <v>2021</v>
      </c>
      <c r="L462" s="4">
        <f>MONTH(tblPolicies[[#This Row],[Event occurred]])</f>
        <v>12</v>
      </c>
    </row>
    <row r="463" spans="1:12" x14ac:dyDescent="0.3">
      <c r="A463" s="3" t="s">
        <v>390</v>
      </c>
      <c r="B463" s="7">
        <v>44551</v>
      </c>
      <c r="C463" s="4" t="s">
        <v>11</v>
      </c>
      <c r="D463" s="4" t="s">
        <v>12</v>
      </c>
      <c r="E463" s="4" t="s">
        <v>2</v>
      </c>
      <c r="F463" s="8">
        <v>1780000</v>
      </c>
      <c r="G463" s="4" t="s">
        <v>87</v>
      </c>
      <c r="H463" s="4" t="s">
        <v>14</v>
      </c>
      <c r="I463" s="4" t="s">
        <v>14</v>
      </c>
      <c r="J463" s="4" t="str">
        <f>IF(AND(tblPolicies[[#This Row],[Earthquake]]="Y", tblPolicies[[#This Row],[Flood]]="Y"), "High", "Low")</f>
        <v>High</v>
      </c>
      <c r="K463" s="4">
        <f>YEAR(tblPolicies[[#This Row],[Event occurred]])</f>
        <v>2021</v>
      </c>
      <c r="L463" s="4">
        <f>MONTH(tblPolicies[[#This Row],[Event occurred]])</f>
        <v>12</v>
      </c>
    </row>
    <row r="464" spans="1:12" x14ac:dyDescent="0.3">
      <c r="A464" s="3" t="s">
        <v>85</v>
      </c>
      <c r="B464" s="7">
        <v>44551</v>
      </c>
      <c r="C464" s="4" t="s">
        <v>11</v>
      </c>
      <c r="D464" s="4" t="s">
        <v>12</v>
      </c>
      <c r="E464" s="4" t="s">
        <v>2</v>
      </c>
      <c r="F464" s="8">
        <v>10746600</v>
      </c>
      <c r="G464" s="5" t="s">
        <v>13</v>
      </c>
      <c r="H464" s="4" t="s">
        <v>14</v>
      </c>
      <c r="I464" s="4" t="s">
        <v>14</v>
      </c>
      <c r="J464" s="4" t="str">
        <f>IF(AND(tblPolicies[[#This Row],[Earthquake]]="Y", tblPolicies[[#This Row],[Flood]]="Y"), "High", "Low")</f>
        <v>High</v>
      </c>
      <c r="K464" s="4">
        <f>YEAR(tblPolicies[[#This Row],[Event occurred]])</f>
        <v>2021</v>
      </c>
      <c r="L464" s="4">
        <f>MONTH(tblPolicies[[#This Row],[Event occurred]])</f>
        <v>12</v>
      </c>
    </row>
    <row r="465" spans="1:12" x14ac:dyDescent="0.3">
      <c r="A465" s="3" t="s">
        <v>485</v>
      </c>
      <c r="B465" s="7">
        <v>44551</v>
      </c>
      <c r="C465" s="4" t="s">
        <v>11</v>
      </c>
      <c r="D465" s="4" t="s">
        <v>12</v>
      </c>
      <c r="E465" s="4" t="s">
        <v>2</v>
      </c>
      <c r="F465" s="8">
        <v>645000</v>
      </c>
      <c r="G465" s="4" t="s">
        <v>32</v>
      </c>
      <c r="H465" s="4" t="s">
        <v>41</v>
      </c>
      <c r="I465" s="4" t="s">
        <v>41</v>
      </c>
      <c r="J465" s="4" t="str">
        <f>IF(AND(tblPolicies[[#This Row],[Earthquake]]="Y", tblPolicies[[#This Row],[Flood]]="Y"), "High", "Low")</f>
        <v>Low</v>
      </c>
      <c r="K465" s="4">
        <f>YEAR(tblPolicies[[#This Row],[Event occurred]])</f>
        <v>2021</v>
      </c>
      <c r="L465" s="4">
        <f>MONTH(tblPolicies[[#This Row],[Event occurred]])</f>
        <v>12</v>
      </c>
    </row>
    <row r="466" spans="1:12" x14ac:dyDescent="0.3">
      <c r="A466" s="3" t="s">
        <v>229</v>
      </c>
      <c r="B466" s="7">
        <v>44552</v>
      </c>
      <c r="C466" s="4" t="s">
        <v>25</v>
      </c>
      <c r="D466" s="4" t="s">
        <v>12</v>
      </c>
      <c r="E466" s="4" t="s">
        <v>2</v>
      </c>
      <c r="F466" s="8">
        <v>3724339</v>
      </c>
      <c r="G466" s="4" t="s">
        <v>40</v>
      </c>
      <c r="H466" s="4" t="s">
        <v>41</v>
      </c>
      <c r="I466" s="4" t="s">
        <v>41</v>
      </c>
      <c r="J466" s="4" t="str">
        <f>IF(AND(tblPolicies[[#This Row],[Earthquake]]="Y", tblPolicies[[#This Row],[Flood]]="Y"), "High", "Low")</f>
        <v>Low</v>
      </c>
      <c r="K466" s="4">
        <f>YEAR(tblPolicies[[#This Row],[Event occurred]])</f>
        <v>2021</v>
      </c>
      <c r="L466" s="4">
        <f>MONTH(tblPolicies[[#This Row],[Event occurred]])</f>
        <v>12</v>
      </c>
    </row>
    <row r="467" spans="1:12" x14ac:dyDescent="0.3">
      <c r="A467" s="3" t="s">
        <v>74</v>
      </c>
      <c r="B467" s="7">
        <v>44552</v>
      </c>
      <c r="C467" s="4" t="s">
        <v>11</v>
      </c>
      <c r="D467" s="4" t="s">
        <v>12</v>
      </c>
      <c r="E467" s="4" t="s">
        <v>2</v>
      </c>
      <c r="F467" s="8">
        <v>12493000</v>
      </c>
      <c r="G467" s="5" t="s">
        <v>13</v>
      </c>
      <c r="H467" s="4" t="s">
        <v>14</v>
      </c>
      <c r="I467" s="4" t="s">
        <v>14</v>
      </c>
      <c r="J467" s="4" t="str">
        <f>IF(AND(tblPolicies[[#This Row],[Earthquake]]="Y", tblPolicies[[#This Row],[Flood]]="Y"), "High", "Low")</f>
        <v>High</v>
      </c>
      <c r="K467" s="4">
        <f>YEAR(tblPolicies[[#This Row],[Event occurred]])</f>
        <v>2021</v>
      </c>
      <c r="L467" s="4">
        <f>MONTH(tblPolicies[[#This Row],[Event occurred]])</f>
        <v>12</v>
      </c>
    </row>
    <row r="468" spans="1:12" x14ac:dyDescent="0.3">
      <c r="A468" s="3" t="s">
        <v>492</v>
      </c>
      <c r="B468" s="7">
        <v>44552</v>
      </c>
      <c r="C468" s="4" t="s">
        <v>11</v>
      </c>
      <c r="D468" s="4" t="s">
        <v>17</v>
      </c>
      <c r="E468" s="4" t="s">
        <v>3</v>
      </c>
      <c r="F468" s="8">
        <v>539040</v>
      </c>
      <c r="G468" s="4" t="s">
        <v>32</v>
      </c>
      <c r="H468" s="4" t="s">
        <v>41</v>
      </c>
      <c r="I468" s="4" t="s">
        <v>41</v>
      </c>
      <c r="J468" s="4" t="str">
        <f>IF(AND(tblPolicies[[#This Row],[Earthquake]]="Y", tblPolicies[[#This Row],[Flood]]="Y"), "High", "Low")</f>
        <v>Low</v>
      </c>
      <c r="K468" s="4">
        <f>YEAR(tblPolicies[[#This Row],[Event occurred]])</f>
        <v>2021</v>
      </c>
      <c r="L468" s="4">
        <f>MONTH(tblPolicies[[#This Row],[Event occurred]])</f>
        <v>12</v>
      </c>
    </row>
    <row r="469" spans="1:12" x14ac:dyDescent="0.3">
      <c r="A469" s="3" t="s">
        <v>338</v>
      </c>
      <c r="B469" s="7">
        <v>44552</v>
      </c>
      <c r="C469" s="4" t="s">
        <v>11</v>
      </c>
      <c r="D469" s="4" t="s">
        <v>12</v>
      </c>
      <c r="E469" s="4" t="s">
        <v>2</v>
      </c>
      <c r="F469" s="8">
        <v>2159000</v>
      </c>
      <c r="G469" s="4" t="s">
        <v>32</v>
      </c>
      <c r="H469" s="4" t="s">
        <v>41</v>
      </c>
      <c r="I469" s="4" t="s">
        <v>41</v>
      </c>
      <c r="J469" s="4" t="str">
        <f>IF(AND(tblPolicies[[#This Row],[Earthquake]]="Y", tblPolicies[[#This Row],[Flood]]="Y"), "High", "Low")</f>
        <v>Low</v>
      </c>
      <c r="K469" s="4">
        <f>YEAR(tblPolicies[[#This Row],[Event occurred]])</f>
        <v>2021</v>
      </c>
      <c r="L469" s="4">
        <f>MONTH(tblPolicies[[#This Row],[Event occurred]])</f>
        <v>12</v>
      </c>
    </row>
    <row r="470" spans="1:12" x14ac:dyDescent="0.3">
      <c r="A470" s="3" t="s">
        <v>226</v>
      </c>
      <c r="B470" s="7">
        <v>44553</v>
      </c>
      <c r="C470" s="4" t="s">
        <v>11</v>
      </c>
      <c r="D470" s="4" t="s">
        <v>23</v>
      </c>
      <c r="E470" s="4" t="s">
        <v>2</v>
      </c>
      <c r="F470" s="8">
        <v>3750000</v>
      </c>
      <c r="G470" s="5" t="s">
        <v>13</v>
      </c>
      <c r="H470" s="4" t="s">
        <v>14</v>
      </c>
      <c r="I470" s="4" t="s">
        <v>14</v>
      </c>
      <c r="J470" s="4" t="str">
        <f>IF(AND(tblPolicies[[#This Row],[Earthquake]]="Y", tblPolicies[[#This Row],[Flood]]="Y"), "High", "Low")</f>
        <v>High</v>
      </c>
      <c r="K470" s="4">
        <f>YEAR(tblPolicies[[#This Row],[Event occurred]])</f>
        <v>2021</v>
      </c>
      <c r="L470" s="4">
        <f>MONTH(tblPolicies[[#This Row],[Event occurred]])</f>
        <v>12</v>
      </c>
    </row>
    <row r="471" spans="1:12" x14ac:dyDescent="0.3">
      <c r="A471" s="3" t="s">
        <v>533</v>
      </c>
      <c r="B471" s="7">
        <v>44553</v>
      </c>
      <c r="C471" s="4" t="s">
        <v>25</v>
      </c>
      <c r="D471" s="4" t="s">
        <v>12</v>
      </c>
      <c r="E471" s="4" t="s">
        <v>2</v>
      </c>
      <c r="F471" s="8">
        <v>100000</v>
      </c>
      <c r="G471" s="4" t="s">
        <v>40</v>
      </c>
      <c r="H471" s="4" t="s">
        <v>41</v>
      </c>
      <c r="I471" s="4" t="s">
        <v>41</v>
      </c>
      <c r="J471" s="4" t="str">
        <f>IF(AND(tblPolicies[[#This Row],[Earthquake]]="Y", tblPolicies[[#This Row],[Flood]]="Y"), "High", "Low")</f>
        <v>Low</v>
      </c>
      <c r="K471" s="4">
        <f>YEAR(tblPolicies[[#This Row],[Event occurred]])</f>
        <v>2021</v>
      </c>
      <c r="L471" s="4">
        <f>MONTH(tblPolicies[[#This Row],[Event occurred]])</f>
        <v>12</v>
      </c>
    </row>
    <row r="472" spans="1:12" x14ac:dyDescent="0.3">
      <c r="A472" s="3" t="s">
        <v>461</v>
      </c>
      <c r="B472" s="7">
        <v>44553</v>
      </c>
      <c r="C472" s="4" t="s">
        <v>25</v>
      </c>
      <c r="D472" s="4" t="s">
        <v>12</v>
      </c>
      <c r="E472" s="4" t="s">
        <v>2</v>
      </c>
      <c r="F472" s="8">
        <v>1121600</v>
      </c>
      <c r="G472" s="4" t="s">
        <v>40</v>
      </c>
      <c r="H472" s="4" t="s">
        <v>41</v>
      </c>
      <c r="I472" s="4" t="s">
        <v>41</v>
      </c>
      <c r="J472" s="4" t="str">
        <f>IF(AND(tblPolicies[[#This Row],[Earthquake]]="Y", tblPolicies[[#This Row],[Flood]]="Y"), "High", "Low")</f>
        <v>Low</v>
      </c>
      <c r="K472" s="4">
        <f>YEAR(tblPolicies[[#This Row],[Event occurred]])</f>
        <v>2021</v>
      </c>
      <c r="L472" s="4">
        <f>MONTH(tblPolicies[[#This Row],[Event occurred]])</f>
        <v>12</v>
      </c>
    </row>
    <row r="473" spans="1:12" x14ac:dyDescent="0.3">
      <c r="A473" s="3" t="s">
        <v>114</v>
      </c>
      <c r="B473" s="7">
        <v>44554</v>
      </c>
      <c r="C473" s="4" t="s">
        <v>11</v>
      </c>
      <c r="D473" s="4" t="s">
        <v>12</v>
      </c>
      <c r="E473" s="4" t="s">
        <v>2</v>
      </c>
      <c r="F473" s="8">
        <v>9000000</v>
      </c>
      <c r="G473" s="5" t="s">
        <v>13</v>
      </c>
      <c r="H473" s="4" t="s">
        <v>14</v>
      </c>
      <c r="I473" s="4" t="s">
        <v>14</v>
      </c>
      <c r="J473" s="4" t="str">
        <f>IF(AND(tblPolicies[[#This Row],[Earthquake]]="Y", tblPolicies[[#This Row],[Flood]]="Y"), "High", "Low")</f>
        <v>High</v>
      </c>
      <c r="K473" s="4">
        <f>YEAR(tblPolicies[[#This Row],[Event occurred]])</f>
        <v>2021</v>
      </c>
      <c r="L473" s="4">
        <f>MONTH(tblPolicies[[#This Row],[Event occurred]])</f>
        <v>12</v>
      </c>
    </row>
    <row r="474" spans="1:12" x14ac:dyDescent="0.3">
      <c r="A474" s="3" t="s">
        <v>515</v>
      </c>
      <c r="B474" s="7">
        <v>44554</v>
      </c>
      <c r="C474" s="4" t="s">
        <v>11</v>
      </c>
      <c r="D474" s="4" t="s">
        <v>12</v>
      </c>
      <c r="E474" s="4" t="s">
        <v>2</v>
      </c>
      <c r="F474" s="8">
        <v>292200</v>
      </c>
      <c r="G474" s="5" t="s">
        <v>13</v>
      </c>
      <c r="H474" s="4" t="s">
        <v>14</v>
      </c>
      <c r="I474" s="4" t="s">
        <v>14</v>
      </c>
      <c r="J474" s="4" t="str">
        <f>IF(AND(tblPolicies[[#This Row],[Earthquake]]="Y", tblPolicies[[#This Row],[Flood]]="Y"), "High", "Low")</f>
        <v>High</v>
      </c>
      <c r="K474" s="4">
        <f>YEAR(tblPolicies[[#This Row],[Event occurred]])</f>
        <v>2021</v>
      </c>
      <c r="L474" s="4">
        <f>MONTH(tblPolicies[[#This Row],[Event occurred]])</f>
        <v>12</v>
      </c>
    </row>
    <row r="475" spans="1:12" x14ac:dyDescent="0.3">
      <c r="A475" s="3" t="s">
        <v>506</v>
      </c>
      <c r="B475" s="7">
        <v>44554</v>
      </c>
      <c r="C475" s="4" t="s">
        <v>11</v>
      </c>
      <c r="D475" s="4" t="s">
        <v>259</v>
      </c>
      <c r="E475" s="4" t="s">
        <v>4</v>
      </c>
      <c r="F475" s="8">
        <v>345000</v>
      </c>
      <c r="G475" s="4" t="s">
        <v>32</v>
      </c>
      <c r="H475" s="4" t="s">
        <v>41</v>
      </c>
      <c r="I475" s="4" t="s">
        <v>41</v>
      </c>
      <c r="J475" s="4" t="str">
        <f>IF(AND(tblPolicies[[#This Row],[Earthquake]]="Y", tblPolicies[[#This Row],[Flood]]="Y"), "High", "Low")</f>
        <v>Low</v>
      </c>
      <c r="K475" s="4">
        <f>YEAR(tblPolicies[[#This Row],[Event occurred]])</f>
        <v>2021</v>
      </c>
      <c r="L475" s="4">
        <f>MONTH(tblPolicies[[#This Row],[Event occurred]])</f>
        <v>12</v>
      </c>
    </row>
    <row r="476" spans="1:12" x14ac:dyDescent="0.3">
      <c r="A476" s="3" t="s">
        <v>78</v>
      </c>
      <c r="B476" s="7">
        <v>44555</v>
      </c>
      <c r="C476" s="4" t="s">
        <v>11</v>
      </c>
      <c r="D476" s="4" t="s">
        <v>12</v>
      </c>
      <c r="E476" s="4" t="s">
        <v>2</v>
      </c>
      <c r="F476" s="8">
        <v>11575700</v>
      </c>
      <c r="G476" s="5" t="s">
        <v>13</v>
      </c>
      <c r="H476" s="4" t="s">
        <v>14</v>
      </c>
      <c r="I476" s="4" t="s">
        <v>14</v>
      </c>
      <c r="J476" s="4" t="str">
        <f>IF(AND(tblPolicies[[#This Row],[Earthquake]]="Y", tblPolicies[[#This Row],[Flood]]="Y"), "High", "Low")</f>
        <v>High</v>
      </c>
      <c r="K476" s="4">
        <f>YEAR(tblPolicies[[#This Row],[Event occurred]])</f>
        <v>2021</v>
      </c>
      <c r="L476" s="4">
        <f>MONTH(tblPolicies[[#This Row],[Event occurred]])</f>
        <v>12</v>
      </c>
    </row>
    <row r="477" spans="1:12" x14ac:dyDescent="0.3">
      <c r="A477" s="3" t="s">
        <v>488</v>
      </c>
      <c r="B477" s="7">
        <v>44555</v>
      </c>
      <c r="C477" s="4" t="s">
        <v>11</v>
      </c>
      <c r="D477" s="4" t="s">
        <v>125</v>
      </c>
      <c r="E477" s="4" t="s">
        <v>5</v>
      </c>
      <c r="F477" s="8">
        <v>608500</v>
      </c>
      <c r="G477" s="5" t="s">
        <v>13</v>
      </c>
      <c r="H477" s="4" t="s">
        <v>41</v>
      </c>
      <c r="I477" s="4" t="s">
        <v>41</v>
      </c>
      <c r="J477" s="4" t="str">
        <f>IF(AND(tblPolicies[[#This Row],[Earthquake]]="Y", tblPolicies[[#This Row],[Flood]]="Y"), "High", "Low")</f>
        <v>Low</v>
      </c>
      <c r="K477" s="4">
        <f>YEAR(tblPolicies[[#This Row],[Event occurred]])</f>
        <v>2021</v>
      </c>
      <c r="L477" s="4">
        <f>MONTH(tblPolicies[[#This Row],[Event occurred]])</f>
        <v>12</v>
      </c>
    </row>
    <row r="478" spans="1:12" x14ac:dyDescent="0.3">
      <c r="A478" s="3" t="s">
        <v>173</v>
      </c>
      <c r="B478" s="7">
        <v>44555</v>
      </c>
      <c r="C478" s="4" t="s">
        <v>11</v>
      </c>
      <c r="D478" s="4" t="s">
        <v>23</v>
      </c>
      <c r="E478" s="4" t="s">
        <v>2</v>
      </c>
      <c r="F478" s="8">
        <v>5114500</v>
      </c>
      <c r="G478" s="5" t="s">
        <v>15</v>
      </c>
      <c r="H478" s="4" t="s">
        <v>14</v>
      </c>
      <c r="I478" s="4" t="s">
        <v>14</v>
      </c>
      <c r="J478" s="4" t="str">
        <f>IF(AND(tblPolicies[[#This Row],[Earthquake]]="Y", tblPolicies[[#This Row],[Flood]]="Y"), "High", "Low")</f>
        <v>High</v>
      </c>
      <c r="K478" s="4">
        <f>YEAR(tblPolicies[[#This Row],[Event occurred]])</f>
        <v>2021</v>
      </c>
      <c r="L478" s="4">
        <f>MONTH(tblPolicies[[#This Row],[Event occurred]])</f>
        <v>12</v>
      </c>
    </row>
    <row r="479" spans="1:12" x14ac:dyDescent="0.3">
      <c r="A479" s="3" t="s">
        <v>184</v>
      </c>
      <c r="B479" s="7">
        <v>44555</v>
      </c>
      <c r="C479" s="4" t="s">
        <v>11</v>
      </c>
      <c r="D479" s="4" t="s">
        <v>17</v>
      </c>
      <c r="E479" s="4" t="s">
        <v>3</v>
      </c>
      <c r="F479" s="8">
        <v>4822450</v>
      </c>
      <c r="G479" s="5" t="s">
        <v>15</v>
      </c>
      <c r="H479" s="4" t="s">
        <v>14</v>
      </c>
      <c r="I479" s="4" t="s">
        <v>14</v>
      </c>
      <c r="J479" s="4" t="str">
        <f>IF(AND(tblPolicies[[#This Row],[Earthquake]]="Y", tblPolicies[[#This Row],[Flood]]="Y"), "High", "Low")</f>
        <v>High</v>
      </c>
      <c r="K479" s="4">
        <f>YEAR(tblPolicies[[#This Row],[Event occurred]])</f>
        <v>2021</v>
      </c>
      <c r="L479" s="4">
        <f>MONTH(tblPolicies[[#This Row],[Event occurred]])</f>
        <v>12</v>
      </c>
    </row>
    <row r="480" spans="1:12" x14ac:dyDescent="0.3">
      <c r="A480" s="3" t="s">
        <v>459</v>
      </c>
      <c r="B480" s="7">
        <v>44555</v>
      </c>
      <c r="C480" s="4" t="s">
        <v>11</v>
      </c>
      <c r="D480" s="4" t="s">
        <v>12</v>
      </c>
      <c r="E480" s="4" t="s">
        <v>2</v>
      </c>
      <c r="F480" s="8">
        <v>1125600</v>
      </c>
      <c r="G480" s="5" t="s">
        <v>13</v>
      </c>
      <c r="H480" s="4" t="s">
        <v>41</v>
      </c>
      <c r="I480" s="4" t="s">
        <v>41</v>
      </c>
      <c r="J480" s="4" t="str">
        <f>IF(AND(tblPolicies[[#This Row],[Earthquake]]="Y", tblPolicies[[#This Row],[Flood]]="Y"), "High", "Low")</f>
        <v>Low</v>
      </c>
      <c r="K480" s="4">
        <f>YEAR(tblPolicies[[#This Row],[Event occurred]])</f>
        <v>2021</v>
      </c>
      <c r="L480" s="4">
        <f>MONTH(tblPolicies[[#This Row],[Event occurred]])</f>
        <v>12</v>
      </c>
    </row>
    <row r="481" spans="1:12" x14ac:dyDescent="0.3">
      <c r="A481" s="3" t="s">
        <v>107</v>
      </c>
      <c r="B481" s="7">
        <v>44555</v>
      </c>
      <c r="C481" s="4" t="s">
        <v>11</v>
      </c>
      <c r="D481" s="4" t="s">
        <v>12</v>
      </c>
      <c r="E481" s="4" t="s">
        <v>2</v>
      </c>
      <c r="F481" s="8">
        <v>9377600</v>
      </c>
      <c r="G481" s="5" t="s">
        <v>13</v>
      </c>
      <c r="H481" s="4" t="s">
        <v>14</v>
      </c>
      <c r="I481" s="4" t="s">
        <v>14</v>
      </c>
      <c r="J481" s="4" t="str">
        <f>IF(AND(tblPolicies[[#This Row],[Earthquake]]="Y", tblPolicies[[#This Row],[Flood]]="Y"), "High", "Low")</f>
        <v>High</v>
      </c>
      <c r="K481" s="4">
        <f>YEAR(tblPolicies[[#This Row],[Event occurred]])</f>
        <v>2021</v>
      </c>
      <c r="L481" s="4">
        <f>MONTH(tblPolicies[[#This Row],[Event occurred]])</f>
        <v>12</v>
      </c>
    </row>
    <row r="482" spans="1:12" x14ac:dyDescent="0.3">
      <c r="A482" s="3" t="s">
        <v>217</v>
      </c>
      <c r="B482" s="7">
        <v>44555</v>
      </c>
      <c r="C482" s="4" t="s">
        <v>25</v>
      </c>
      <c r="D482" s="4" t="s">
        <v>12</v>
      </c>
      <c r="E482" s="4" t="s">
        <v>2</v>
      </c>
      <c r="F482" s="8">
        <v>3920500</v>
      </c>
      <c r="G482" s="4" t="s">
        <v>40</v>
      </c>
      <c r="H482" s="4" t="s">
        <v>41</v>
      </c>
      <c r="I482" s="4" t="s">
        <v>41</v>
      </c>
      <c r="J482" s="4" t="str">
        <f>IF(AND(tblPolicies[[#This Row],[Earthquake]]="Y", tblPolicies[[#This Row],[Flood]]="Y"), "High", "Low")</f>
        <v>Low</v>
      </c>
      <c r="K482" s="4">
        <f>YEAR(tblPolicies[[#This Row],[Event occurred]])</f>
        <v>2021</v>
      </c>
      <c r="L482" s="4">
        <f>MONTH(tblPolicies[[#This Row],[Event occurred]])</f>
        <v>12</v>
      </c>
    </row>
    <row r="483" spans="1:12" x14ac:dyDescent="0.3">
      <c r="A483" s="3" t="s">
        <v>487</v>
      </c>
      <c r="B483" s="7">
        <v>44556</v>
      </c>
      <c r="C483" s="4" t="s">
        <v>11</v>
      </c>
      <c r="D483" s="4" t="s">
        <v>259</v>
      </c>
      <c r="E483" s="4" t="s">
        <v>4</v>
      </c>
      <c r="F483" s="8">
        <v>626000</v>
      </c>
      <c r="G483" s="5" t="s">
        <v>15</v>
      </c>
      <c r="H483" s="4" t="s">
        <v>41</v>
      </c>
      <c r="I483" s="4" t="s">
        <v>41</v>
      </c>
      <c r="J483" s="4" t="str">
        <f>IF(AND(tblPolicies[[#This Row],[Earthquake]]="Y", tblPolicies[[#This Row],[Flood]]="Y"), "High", "Low")</f>
        <v>Low</v>
      </c>
      <c r="K483" s="4">
        <f>YEAR(tblPolicies[[#This Row],[Event occurred]])</f>
        <v>2021</v>
      </c>
      <c r="L483" s="4">
        <f>MONTH(tblPolicies[[#This Row],[Event occurred]])</f>
        <v>12</v>
      </c>
    </row>
    <row r="484" spans="1:12" x14ac:dyDescent="0.3">
      <c r="A484" s="3" t="s">
        <v>203</v>
      </c>
      <c r="B484" s="7">
        <v>44556</v>
      </c>
      <c r="C484" s="4" t="s">
        <v>25</v>
      </c>
      <c r="D484" s="4" t="s">
        <v>17</v>
      </c>
      <c r="E484" s="4" t="s">
        <v>3</v>
      </c>
      <c r="F484" s="8">
        <v>4132600</v>
      </c>
      <c r="G484" s="4" t="s">
        <v>40</v>
      </c>
      <c r="H484" s="4" t="s">
        <v>41</v>
      </c>
      <c r="I484" s="4" t="s">
        <v>41</v>
      </c>
      <c r="J484" s="4" t="str">
        <f>IF(AND(tblPolicies[[#This Row],[Earthquake]]="Y", tblPolicies[[#This Row],[Flood]]="Y"), "High", "Low")</f>
        <v>Low</v>
      </c>
      <c r="K484" s="4">
        <f>YEAR(tblPolicies[[#This Row],[Event occurred]])</f>
        <v>2021</v>
      </c>
      <c r="L484" s="4">
        <f>MONTH(tblPolicies[[#This Row],[Event occurred]])</f>
        <v>12</v>
      </c>
    </row>
    <row r="485" spans="1:12" x14ac:dyDescent="0.3">
      <c r="A485" s="3" t="s">
        <v>154</v>
      </c>
      <c r="B485" s="7">
        <v>44556</v>
      </c>
      <c r="C485" s="4" t="s">
        <v>25</v>
      </c>
      <c r="D485" s="4" t="s">
        <v>12</v>
      </c>
      <c r="E485" s="4" t="s">
        <v>2</v>
      </c>
      <c r="F485" s="8">
        <v>6235057</v>
      </c>
      <c r="G485" s="4" t="s">
        <v>40</v>
      </c>
      <c r="H485" s="4" t="s">
        <v>41</v>
      </c>
      <c r="I485" s="4" t="s">
        <v>41</v>
      </c>
      <c r="J485" s="4" t="str">
        <f>IF(AND(tblPolicies[[#This Row],[Earthquake]]="Y", tblPolicies[[#This Row],[Flood]]="Y"), "High", "Low")</f>
        <v>Low</v>
      </c>
      <c r="K485" s="4">
        <f>YEAR(tblPolicies[[#This Row],[Event occurred]])</f>
        <v>2021</v>
      </c>
      <c r="L485" s="4">
        <f>MONTH(tblPolicies[[#This Row],[Event occurred]])</f>
        <v>12</v>
      </c>
    </row>
    <row r="486" spans="1:12" x14ac:dyDescent="0.3">
      <c r="A486" s="3" t="s">
        <v>371</v>
      </c>
      <c r="B486" s="7">
        <v>44557</v>
      </c>
      <c r="C486" s="4" t="s">
        <v>25</v>
      </c>
      <c r="D486" s="4" t="s">
        <v>19</v>
      </c>
      <c r="E486" s="4" t="s">
        <v>4</v>
      </c>
      <c r="F486" s="8">
        <v>1960000</v>
      </c>
      <c r="G486" s="4" t="s">
        <v>40</v>
      </c>
      <c r="H486" s="4" t="s">
        <v>41</v>
      </c>
      <c r="I486" s="4" t="s">
        <v>41</v>
      </c>
      <c r="J486" s="4" t="str">
        <f>IF(AND(tblPolicies[[#This Row],[Earthquake]]="Y", tblPolicies[[#This Row],[Flood]]="Y"), "High", "Low")</f>
        <v>Low</v>
      </c>
      <c r="K486" s="4">
        <f>YEAR(tblPolicies[[#This Row],[Event occurred]])</f>
        <v>2021</v>
      </c>
      <c r="L486" s="4">
        <f>MONTH(tblPolicies[[#This Row],[Event occurred]])</f>
        <v>12</v>
      </c>
    </row>
    <row r="487" spans="1:12" x14ac:dyDescent="0.3">
      <c r="A487" s="3" t="s">
        <v>297</v>
      </c>
      <c r="B487" s="7">
        <v>44557</v>
      </c>
      <c r="C487" s="4" t="s">
        <v>25</v>
      </c>
      <c r="D487" s="4" t="s">
        <v>12</v>
      </c>
      <c r="E487" s="4" t="s">
        <v>2</v>
      </c>
      <c r="F487" s="8">
        <v>2500000</v>
      </c>
      <c r="G487" s="4" t="s">
        <v>40</v>
      </c>
      <c r="H487" s="4" t="s">
        <v>41</v>
      </c>
      <c r="I487" s="4" t="s">
        <v>41</v>
      </c>
      <c r="J487" s="4" t="str">
        <f>IF(AND(tblPolicies[[#This Row],[Earthquake]]="Y", tblPolicies[[#This Row],[Flood]]="Y"), "High", "Low")</f>
        <v>Low</v>
      </c>
      <c r="K487" s="4">
        <f>YEAR(tblPolicies[[#This Row],[Event occurred]])</f>
        <v>2021</v>
      </c>
      <c r="L487" s="4">
        <f>MONTH(tblPolicies[[#This Row],[Event occurred]])</f>
        <v>12</v>
      </c>
    </row>
    <row r="488" spans="1:12" x14ac:dyDescent="0.3">
      <c r="A488" s="3" t="s">
        <v>218</v>
      </c>
      <c r="B488" s="7">
        <v>44557</v>
      </c>
      <c r="C488" s="4" t="s">
        <v>11</v>
      </c>
      <c r="D488" s="4" t="s">
        <v>30</v>
      </c>
      <c r="E488" s="4" t="s">
        <v>3</v>
      </c>
      <c r="F488" s="8">
        <v>3883300</v>
      </c>
      <c r="G488" s="4" t="s">
        <v>40</v>
      </c>
      <c r="H488" s="4" t="s">
        <v>41</v>
      </c>
      <c r="I488" s="4" t="s">
        <v>41</v>
      </c>
      <c r="J488" s="4" t="str">
        <f>IF(AND(tblPolicies[[#This Row],[Earthquake]]="Y", tblPolicies[[#This Row],[Flood]]="Y"), "High", "Low")</f>
        <v>Low</v>
      </c>
      <c r="K488" s="4">
        <f>YEAR(tblPolicies[[#This Row],[Event occurred]])</f>
        <v>2021</v>
      </c>
      <c r="L488" s="4">
        <f>MONTH(tblPolicies[[#This Row],[Event occurred]])</f>
        <v>12</v>
      </c>
    </row>
    <row r="489" spans="1:12" x14ac:dyDescent="0.3">
      <c r="A489" s="3" t="s">
        <v>434</v>
      </c>
      <c r="B489" s="7">
        <v>44558</v>
      </c>
      <c r="C489" s="4" t="s">
        <v>11</v>
      </c>
      <c r="D489" s="4" t="s">
        <v>12</v>
      </c>
      <c r="E489" s="4" t="s">
        <v>2</v>
      </c>
      <c r="F489" s="8">
        <v>1425000</v>
      </c>
      <c r="G489" s="5" t="s">
        <v>13</v>
      </c>
      <c r="H489" s="4" t="s">
        <v>41</v>
      </c>
      <c r="I489" s="4" t="s">
        <v>41</v>
      </c>
      <c r="J489" s="4" t="str">
        <f>IF(AND(tblPolicies[[#This Row],[Earthquake]]="Y", tblPolicies[[#This Row],[Flood]]="Y"), "High", "Low")</f>
        <v>Low</v>
      </c>
      <c r="K489" s="4">
        <f>YEAR(tblPolicies[[#This Row],[Event occurred]])</f>
        <v>2021</v>
      </c>
      <c r="L489" s="4">
        <f>MONTH(tblPolicies[[#This Row],[Event occurred]])</f>
        <v>12</v>
      </c>
    </row>
    <row r="490" spans="1:12" x14ac:dyDescent="0.3">
      <c r="A490" s="3" t="s">
        <v>421</v>
      </c>
      <c r="B490" s="7">
        <v>44558</v>
      </c>
      <c r="C490" s="4" t="s">
        <v>11</v>
      </c>
      <c r="D490" s="4" t="s">
        <v>12</v>
      </c>
      <c r="E490" s="4" t="s">
        <v>2</v>
      </c>
      <c r="F490" s="8">
        <v>1545100</v>
      </c>
      <c r="G490" s="5" t="s">
        <v>15</v>
      </c>
      <c r="H490" s="4" t="s">
        <v>14</v>
      </c>
      <c r="I490" s="4" t="s">
        <v>14</v>
      </c>
      <c r="J490" s="4" t="str">
        <f>IF(AND(tblPolicies[[#This Row],[Earthquake]]="Y", tblPolicies[[#This Row],[Flood]]="Y"), "High", "Low")</f>
        <v>High</v>
      </c>
      <c r="K490" s="4">
        <f>YEAR(tblPolicies[[#This Row],[Event occurred]])</f>
        <v>2021</v>
      </c>
      <c r="L490" s="4">
        <f>MONTH(tblPolicies[[#This Row],[Event occurred]])</f>
        <v>12</v>
      </c>
    </row>
    <row r="491" spans="1:12" x14ac:dyDescent="0.3">
      <c r="A491" s="3" t="s">
        <v>406</v>
      </c>
      <c r="B491" s="7">
        <v>44558</v>
      </c>
      <c r="C491" s="4" t="s">
        <v>11</v>
      </c>
      <c r="D491" s="4" t="s">
        <v>17</v>
      </c>
      <c r="E491" s="4" t="s">
        <v>3</v>
      </c>
      <c r="F491" s="8">
        <v>1665100</v>
      </c>
      <c r="G491" s="5" t="s">
        <v>13</v>
      </c>
      <c r="H491" s="4" t="s">
        <v>41</v>
      </c>
      <c r="I491" s="4" t="s">
        <v>41</v>
      </c>
      <c r="J491" s="4" t="str">
        <f>IF(AND(tblPolicies[[#This Row],[Earthquake]]="Y", tblPolicies[[#This Row],[Flood]]="Y"), "High", "Low")</f>
        <v>Low</v>
      </c>
      <c r="K491" s="4">
        <f>YEAR(tblPolicies[[#This Row],[Event occurred]])</f>
        <v>2021</v>
      </c>
      <c r="L491" s="4">
        <f>MONTH(tblPolicies[[#This Row],[Event occurred]])</f>
        <v>12</v>
      </c>
    </row>
    <row r="492" spans="1:12" x14ac:dyDescent="0.3">
      <c r="A492" s="3" t="s">
        <v>126</v>
      </c>
      <c r="B492" s="7">
        <v>44559</v>
      </c>
      <c r="C492" s="4" t="s">
        <v>11</v>
      </c>
      <c r="D492" s="4" t="s">
        <v>12</v>
      </c>
      <c r="E492" s="4" t="s">
        <v>2</v>
      </c>
      <c r="F492" s="8">
        <v>8245000</v>
      </c>
      <c r="G492" s="5" t="s">
        <v>13</v>
      </c>
      <c r="H492" s="4" t="s">
        <v>14</v>
      </c>
      <c r="I492" s="4" t="s">
        <v>14</v>
      </c>
      <c r="J492" s="4" t="str">
        <f>IF(AND(tblPolicies[[#This Row],[Earthquake]]="Y", tblPolicies[[#This Row],[Flood]]="Y"), "High", "Low")</f>
        <v>High</v>
      </c>
      <c r="K492" s="4">
        <f>YEAR(tblPolicies[[#This Row],[Event occurred]])</f>
        <v>2021</v>
      </c>
      <c r="L492" s="4">
        <f>MONTH(tblPolicies[[#This Row],[Event occurred]])</f>
        <v>12</v>
      </c>
    </row>
    <row r="493" spans="1:12" x14ac:dyDescent="0.3">
      <c r="A493" s="3" t="s">
        <v>308</v>
      </c>
      <c r="B493" s="7">
        <v>44560</v>
      </c>
      <c r="C493" s="4" t="s">
        <v>11</v>
      </c>
      <c r="D493" s="4" t="s">
        <v>23</v>
      </c>
      <c r="E493" s="4" t="s">
        <v>2</v>
      </c>
      <c r="F493" s="8">
        <v>2432600</v>
      </c>
      <c r="G493" s="4" t="s">
        <v>32</v>
      </c>
      <c r="H493" s="4" t="s">
        <v>14</v>
      </c>
      <c r="I493" s="4" t="s">
        <v>14</v>
      </c>
      <c r="J493" s="4" t="str">
        <f>IF(AND(tblPolicies[[#This Row],[Earthquake]]="Y", tblPolicies[[#This Row],[Flood]]="Y"), "High", "Low")</f>
        <v>High</v>
      </c>
      <c r="K493" s="4">
        <f>YEAR(tblPolicies[[#This Row],[Event occurred]])</f>
        <v>2021</v>
      </c>
      <c r="L493" s="4">
        <f>MONTH(tblPolicies[[#This Row],[Event occurred]])</f>
        <v>12</v>
      </c>
    </row>
    <row r="494" spans="1:12" x14ac:dyDescent="0.3">
      <c r="A494" s="3" t="s">
        <v>428</v>
      </c>
      <c r="B494" s="7">
        <v>44560</v>
      </c>
      <c r="C494" s="4" t="s">
        <v>11</v>
      </c>
      <c r="D494" s="4" t="s">
        <v>12</v>
      </c>
      <c r="E494" s="4" t="s">
        <v>2</v>
      </c>
      <c r="F494" s="8">
        <v>1480000</v>
      </c>
      <c r="G494" s="4" t="s">
        <v>87</v>
      </c>
      <c r="H494" s="4" t="s">
        <v>14</v>
      </c>
      <c r="I494" s="4" t="s">
        <v>14</v>
      </c>
      <c r="J494" s="4" t="str">
        <f>IF(AND(tblPolicies[[#This Row],[Earthquake]]="Y", tblPolicies[[#This Row],[Flood]]="Y"), "High", "Low")</f>
        <v>High</v>
      </c>
      <c r="K494" s="4">
        <f>YEAR(tblPolicies[[#This Row],[Event occurred]])</f>
        <v>2021</v>
      </c>
      <c r="L494" s="4">
        <f>MONTH(tblPolicies[[#This Row],[Event occurred]])</f>
        <v>12</v>
      </c>
    </row>
    <row r="495" spans="1:12" x14ac:dyDescent="0.3">
      <c r="A495" s="3" t="s">
        <v>113</v>
      </c>
      <c r="B495" s="7">
        <v>44560</v>
      </c>
      <c r="C495" s="4" t="s">
        <v>11</v>
      </c>
      <c r="D495" s="4" t="s">
        <v>12</v>
      </c>
      <c r="E495" s="4" t="s">
        <v>2</v>
      </c>
      <c r="F495" s="8">
        <v>9050000</v>
      </c>
      <c r="G495" s="5" t="s">
        <v>13</v>
      </c>
      <c r="H495" s="4" t="s">
        <v>14</v>
      </c>
      <c r="I495" s="4" t="s">
        <v>14</v>
      </c>
      <c r="J495" s="4" t="str">
        <f>IF(AND(tblPolicies[[#This Row],[Earthquake]]="Y", tblPolicies[[#This Row],[Flood]]="Y"), "High", "Low")</f>
        <v>High</v>
      </c>
      <c r="K495" s="4">
        <f>YEAR(tblPolicies[[#This Row],[Event occurred]])</f>
        <v>2021</v>
      </c>
      <c r="L495" s="4">
        <f>MONTH(tblPolicies[[#This Row],[Event occurred]])</f>
        <v>12</v>
      </c>
    </row>
    <row r="496" spans="1:12" x14ac:dyDescent="0.3">
      <c r="A496" s="3" t="s">
        <v>427</v>
      </c>
      <c r="B496" s="7">
        <v>44560</v>
      </c>
      <c r="C496" s="4" t="s">
        <v>25</v>
      </c>
      <c r="D496" s="4" t="s">
        <v>12</v>
      </c>
      <c r="E496" s="4" t="s">
        <v>2</v>
      </c>
      <c r="F496" s="8">
        <v>1480755</v>
      </c>
      <c r="G496" s="4" t="s">
        <v>40</v>
      </c>
      <c r="H496" s="4" t="s">
        <v>41</v>
      </c>
      <c r="I496" s="4" t="s">
        <v>41</v>
      </c>
      <c r="J496" s="4" t="str">
        <f>IF(AND(tblPolicies[[#This Row],[Earthquake]]="Y", tblPolicies[[#This Row],[Flood]]="Y"), "High", "Low")</f>
        <v>Low</v>
      </c>
      <c r="K496" s="4">
        <f>YEAR(tblPolicies[[#This Row],[Event occurred]])</f>
        <v>2021</v>
      </c>
      <c r="L496" s="4">
        <f>MONTH(tblPolicies[[#This Row],[Event occurred]])</f>
        <v>12</v>
      </c>
    </row>
    <row r="497" spans="1:34" x14ac:dyDescent="0.3">
      <c r="A497" s="3" t="s">
        <v>206</v>
      </c>
      <c r="B497" s="7">
        <v>44561</v>
      </c>
      <c r="C497" s="4" t="s">
        <v>11</v>
      </c>
      <c r="D497" s="4" t="s">
        <v>19</v>
      </c>
      <c r="E497" s="4" t="s">
        <v>4</v>
      </c>
      <c r="F497" s="8">
        <v>4101750</v>
      </c>
      <c r="G497" s="5" t="s">
        <v>15</v>
      </c>
      <c r="H497" s="4" t="s">
        <v>14</v>
      </c>
      <c r="I497" s="4" t="s">
        <v>14</v>
      </c>
      <c r="J497" s="4" t="str">
        <f>IF(AND(tblPolicies[[#This Row],[Earthquake]]="Y", tblPolicies[[#This Row],[Flood]]="Y"), "High", "Low")</f>
        <v>High</v>
      </c>
      <c r="K497" s="4">
        <f>YEAR(tblPolicies[[#This Row],[Event occurred]])</f>
        <v>2021</v>
      </c>
      <c r="L497" s="4">
        <f>MONTH(tblPolicies[[#This Row],[Event occurred]])</f>
        <v>12</v>
      </c>
    </row>
    <row r="498" spans="1:34" x14ac:dyDescent="0.3">
      <c r="A498" s="3" t="s">
        <v>398</v>
      </c>
      <c r="B498" s="7">
        <v>44561</v>
      </c>
      <c r="C498" s="4" t="s">
        <v>11</v>
      </c>
      <c r="D498" s="4" t="s">
        <v>125</v>
      </c>
      <c r="E498" s="4" t="s">
        <v>5</v>
      </c>
      <c r="F498" s="8">
        <v>1739100</v>
      </c>
      <c r="G498" s="5" t="s">
        <v>13</v>
      </c>
      <c r="H498" s="4" t="s">
        <v>41</v>
      </c>
      <c r="I498" s="4" t="s">
        <v>41</v>
      </c>
      <c r="J498" s="4" t="str">
        <f>IF(AND(tblPolicies[[#This Row],[Earthquake]]="Y", tblPolicies[[#This Row],[Flood]]="Y"), "High", "Low")</f>
        <v>Low</v>
      </c>
      <c r="K498" s="4">
        <f>YEAR(tblPolicies[[#This Row],[Event occurred]])</f>
        <v>2021</v>
      </c>
      <c r="L498" s="4">
        <f>MONTH(tblPolicies[[#This Row],[Event occurred]])</f>
        <v>12</v>
      </c>
    </row>
    <row r="499" spans="1:34" x14ac:dyDescent="0.3">
      <c r="A499" s="3" t="s">
        <v>326</v>
      </c>
      <c r="B499" s="7">
        <v>44561</v>
      </c>
      <c r="C499" s="4" t="s">
        <v>11</v>
      </c>
      <c r="D499" s="4" t="s">
        <v>12</v>
      </c>
      <c r="E499" s="4" t="s">
        <v>2</v>
      </c>
      <c r="F499" s="8">
        <v>2250000</v>
      </c>
      <c r="G499" s="5" t="s">
        <v>15</v>
      </c>
      <c r="H499" s="4" t="s">
        <v>14</v>
      </c>
      <c r="I499" s="4" t="s">
        <v>14</v>
      </c>
      <c r="J499" s="4" t="str">
        <f>IF(AND(tblPolicies[[#This Row],[Earthquake]]="Y", tblPolicies[[#This Row],[Flood]]="Y"), "High", "Low")</f>
        <v>High</v>
      </c>
      <c r="K499" s="4">
        <f>YEAR(tblPolicies[[#This Row],[Event occurred]])</f>
        <v>2021</v>
      </c>
      <c r="L499" s="4">
        <f>MONTH(tblPolicies[[#This Row],[Event occurred]])</f>
        <v>12</v>
      </c>
    </row>
    <row r="500" spans="1:34" x14ac:dyDescent="0.3">
      <c r="A500" s="3" t="s">
        <v>51</v>
      </c>
      <c r="B500" s="7">
        <v>44561</v>
      </c>
      <c r="C500" s="4" t="s">
        <v>11</v>
      </c>
      <c r="D500" s="4" t="s">
        <v>12</v>
      </c>
      <c r="E500" s="4" t="s">
        <v>2</v>
      </c>
      <c r="F500" s="8">
        <v>16482200</v>
      </c>
      <c r="G500" s="5" t="s">
        <v>15</v>
      </c>
      <c r="H500" s="4" t="s">
        <v>14</v>
      </c>
      <c r="I500" s="4" t="s">
        <v>14</v>
      </c>
      <c r="J500" s="4" t="str">
        <f>IF(AND(tblPolicies[[#This Row],[Earthquake]]="Y", tblPolicies[[#This Row],[Flood]]="Y"), "High", "Low")</f>
        <v>High</v>
      </c>
      <c r="K500" s="4">
        <f>YEAR(tblPolicies[[#This Row],[Event occurred]])</f>
        <v>2021</v>
      </c>
      <c r="L500" s="4">
        <f>MONTH(tblPolicies[[#This Row],[Event occurred]])</f>
        <v>12</v>
      </c>
    </row>
    <row r="501" spans="1:34" x14ac:dyDescent="0.3">
      <c r="A501" s="3" t="s">
        <v>393</v>
      </c>
      <c r="B501" s="7">
        <v>44561</v>
      </c>
      <c r="C501" s="4" t="s">
        <v>11</v>
      </c>
      <c r="D501" s="4" t="s">
        <v>17</v>
      </c>
      <c r="E501" s="4" t="s">
        <v>3</v>
      </c>
      <c r="F501" s="8">
        <v>1776800</v>
      </c>
      <c r="G501" s="4" t="s">
        <v>40</v>
      </c>
      <c r="H501" s="4" t="s">
        <v>41</v>
      </c>
      <c r="I501" s="4" t="s">
        <v>41</v>
      </c>
      <c r="J501" s="4" t="str">
        <f>IF(AND(tblPolicies[[#This Row],[Earthquake]]="Y", tblPolicies[[#This Row],[Flood]]="Y"), "High", "Low")</f>
        <v>Low</v>
      </c>
      <c r="K501" s="4">
        <f>YEAR(tblPolicies[[#This Row],[Event occurred]])</f>
        <v>2021</v>
      </c>
      <c r="L501" s="4">
        <f>MONTH(tblPolicies[[#This Row],[Event occurred]])</f>
        <v>12</v>
      </c>
    </row>
    <row r="502" spans="1:34" x14ac:dyDescent="0.3">
      <c r="A502" s="14"/>
      <c r="B502" s="14"/>
      <c r="C502" s="14"/>
      <c r="D502" s="14"/>
      <c r="E502" s="14"/>
      <c r="F502" s="14"/>
      <c r="G502" s="14"/>
      <c r="H502" s="14"/>
      <c r="I502" s="14"/>
      <c r="J502" s="14"/>
      <c r="K502" s="14"/>
      <c r="L502" s="14"/>
    </row>
    <row r="503" spans="1:34" ht="17.399999999999999" x14ac:dyDescent="0.3">
      <c r="A503" s="15"/>
      <c r="B503" s="15"/>
      <c r="C503" s="15"/>
      <c r="D503"/>
      <c r="E503"/>
      <c r="F503"/>
      <c r="G503"/>
      <c r="H503"/>
      <c r="I503"/>
    </row>
    <row r="504" spans="1:34" x14ac:dyDescent="0.3">
      <c r="A504" s="10"/>
      <c r="B504" s="10"/>
      <c r="C504" s="10"/>
      <c r="D504" s="10"/>
      <c r="E504" s="10"/>
      <c r="F504" s="11"/>
      <c r="G504" s="10"/>
      <c r="H504" s="10"/>
      <c r="I504" s="10"/>
      <c r="J504" s="10"/>
    </row>
    <row r="507" spans="1:34" x14ac:dyDescent="0.3">
      <c r="A507" s="10"/>
      <c r="B507" s="10"/>
      <c r="C507" s="10"/>
      <c r="D507" s="10"/>
      <c r="E507" s="10"/>
      <c r="F507" s="11"/>
      <c r="G507" s="10"/>
      <c r="H507" s="10"/>
      <c r="I507" s="10"/>
      <c r="J507" s="10"/>
      <c r="L507" s="10"/>
      <c r="M507" s="10"/>
      <c r="N507" s="10"/>
      <c r="O507" s="10"/>
      <c r="P507" s="10"/>
      <c r="Q507" s="11"/>
      <c r="R507" s="10"/>
      <c r="S507" s="10"/>
      <c r="T507" s="10"/>
      <c r="U507" s="10"/>
      <c r="V507" s="10"/>
      <c r="X507" s="10"/>
      <c r="Y507" s="10"/>
      <c r="Z507" s="10"/>
      <c r="AA507" s="10"/>
      <c r="AB507" s="10"/>
      <c r="AC507" s="11"/>
      <c r="AD507" s="10"/>
      <c r="AE507" s="10"/>
      <c r="AF507" s="10"/>
      <c r="AG507" s="10"/>
      <c r="AH507" s="10"/>
    </row>
    <row r="508" spans="1:34" x14ac:dyDescent="0.3">
      <c r="A508" s="3"/>
      <c r="B508" s="7"/>
      <c r="C508" s="4"/>
      <c r="D508" s="4"/>
      <c r="E508" s="4"/>
      <c r="F508" s="8"/>
      <c r="G508" s="4"/>
      <c r="H508" s="4"/>
      <c r="I508" s="4"/>
      <c r="J508" s="4"/>
      <c r="L508" s="3"/>
      <c r="M508" s="7"/>
      <c r="N508" s="4"/>
      <c r="O508" s="4"/>
      <c r="P508" s="4"/>
      <c r="Q508" s="8"/>
      <c r="R508" s="4"/>
      <c r="S508" s="4"/>
      <c r="T508" s="4"/>
      <c r="U508" s="4"/>
      <c r="V508" s="4"/>
      <c r="X508" s="3"/>
      <c r="Y508" s="7"/>
      <c r="Z508" s="4"/>
      <c r="AA508" s="4"/>
      <c r="AB508" s="4"/>
      <c r="AC508" s="8"/>
      <c r="AD508" s="4"/>
      <c r="AE508" s="5"/>
      <c r="AF508" s="4"/>
      <c r="AG508" s="4"/>
      <c r="AH508" s="4"/>
    </row>
    <row r="509" spans="1:34" x14ac:dyDescent="0.3">
      <c r="A509" s="3"/>
      <c r="B509" s="7"/>
      <c r="C509" s="4"/>
      <c r="D509" s="4"/>
      <c r="E509" s="4"/>
      <c r="F509" s="8"/>
      <c r="G509" s="5"/>
      <c r="H509" s="4"/>
      <c r="I509" s="4"/>
      <c r="J509" s="4"/>
      <c r="L509" s="3"/>
      <c r="M509" s="7"/>
      <c r="N509" s="4"/>
      <c r="O509" s="4"/>
      <c r="P509" s="4"/>
      <c r="Q509" s="8"/>
      <c r="R509" s="4"/>
      <c r="S509" s="4"/>
      <c r="T509" s="4"/>
      <c r="U509" s="4"/>
      <c r="V509" s="4"/>
      <c r="X509" s="3"/>
      <c r="Y509" s="7"/>
      <c r="Z509" s="4"/>
      <c r="AA509" s="4"/>
      <c r="AB509" s="4"/>
      <c r="AC509" s="8"/>
      <c r="AD509" s="4"/>
      <c r="AE509" s="5"/>
      <c r="AF509" s="4"/>
      <c r="AG509" s="4"/>
      <c r="AH509" s="4"/>
    </row>
    <row r="510" spans="1:34" x14ac:dyDescent="0.3">
      <c r="A510" s="3"/>
      <c r="B510" s="7"/>
      <c r="C510" s="4"/>
      <c r="D510" s="4"/>
      <c r="E510" s="4"/>
      <c r="F510" s="8"/>
      <c r="G510" s="5"/>
      <c r="H510" s="4"/>
      <c r="I510" s="4"/>
      <c r="J510" s="4"/>
      <c r="L510" s="3"/>
      <c r="M510" s="7"/>
      <c r="N510" s="4"/>
      <c r="O510" s="4"/>
      <c r="P510" s="4"/>
      <c r="Q510" s="8"/>
      <c r="R510" s="4"/>
      <c r="S510" s="4"/>
      <c r="T510" s="4"/>
      <c r="U510" s="4"/>
      <c r="V510" s="4"/>
      <c r="X510" s="3"/>
      <c r="Y510" s="7"/>
      <c r="Z510" s="4"/>
      <c r="AA510" s="4"/>
      <c r="AB510" s="4"/>
      <c r="AC510" s="8"/>
      <c r="AD510" s="4"/>
      <c r="AE510" s="4"/>
      <c r="AF510" s="4"/>
      <c r="AG510" s="4"/>
      <c r="AH510" s="4"/>
    </row>
    <row r="511" spans="1:34" x14ac:dyDescent="0.3">
      <c r="A511" s="3"/>
      <c r="B511" s="7"/>
      <c r="C511" s="4"/>
      <c r="D511" s="4"/>
      <c r="E511" s="4"/>
      <c r="F511" s="8"/>
      <c r="G511" s="4"/>
      <c r="H511" s="4"/>
      <c r="I511" s="4"/>
      <c r="J511" s="4"/>
      <c r="L511" s="3"/>
      <c r="M511" s="7"/>
      <c r="N511" s="4"/>
      <c r="O511" s="4"/>
      <c r="P511" s="4"/>
      <c r="Q511" s="8"/>
      <c r="R511" s="4"/>
      <c r="S511" s="4"/>
      <c r="T511" s="4"/>
      <c r="U511" s="4"/>
      <c r="V511" s="4"/>
      <c r="X511" s="3"/>
      <c r="Y511" s="7"/>
      <c r="Z511" s="4"/>
      <c r="AA511" s="4"/>
      <c r="AB511" s="4"/>
      <c r="AC511" s="8"/>
      <c r="AD511" s="4"/>
      <c r="AE511" s="5"/>
      <c r="AF511" s="4"/>
      <c r="AG511" s="4"/>
      <c r="AH511" s="4"/>
    </row>
    <row r="512" spans="1:34" x14ac:dyDescent="0.3">
      <c r="A512" s="3"/>
      <c r="B512" s="7"/>
      <c r="C512" s="4"/>
      <c r="D512" s="4"/>
      <c r="E512" s="4"/>
      <c r="F512" s="8"/>
      <c r="G512" s="5"/>
      <c r="H512" s="4"/>
      <c r="I512" s="4"/>
      <c r="J512" s="4"/>
      <c r="L512" s="3"/>
      <c r="M512" s="7"/>
      <c r="N512" s="4"/>
      <c r="O512" s="4"/>
      <c r="P512" s="4"/>
      <c r="Q512" s="8"/>
      <c r="R512" s="4"/>
      <c r="S512" s="4"/>
      <c r="T512" s="4"/>
      <c r="U512" s="4"/>
      <c r="V512" s="4"/>
      <c r="X512" s="3"/>
      <c r="Y512" s="7"/>
      <c r="Z512" s="4"/>
      <c r="AA512" s="4"/>
      <c r="AB512" s="4"/>
      <c r="AC512" s="8"/>
      <c r="AD512" s="4"/>
      <c r="AE512" s="5"/>
      <c r="AF512" s="4"/>
      <c r="AG512" s="4"/>
      <c r="AH512" s="4"/>
    </row>
    <row r="513" spans="1:34" x14ac:dyDescent="0.3">
      <c r="A513" s="3"/>
      <c r="B513" s="7"/>
      <c r="C513" s="4"/>
      <c r="D513" s="4"/>
      <c r="E513" s="4"/>
      <c r="F513" s="8"/>
      <c r="G513" s="4"/>
      <c r="H513" s="4"/>
      <c r="I513" s="4"/>
      <c r="J513" s="4"/>
      <c r="L513" s="3"/>
      <c r="M513" s="7"/>
      <c r="N513" s="4"/>
      <c r="O513" s="4"/>
      <c r="P513" s="4"/>
      <c r="Q513" s="8"/>
      <c r="R513" s="4"/>
      <c r="S513" s="4"/>
      <c r="T513" s="4"/>
      <c r="U513" s="4"/>
      <c r="V513" s="4"/>
      <c r="X513" s="3"/>
      <c r="Y513" s="7"/>
      <c r="Z513" s="4"/>
      <c r="AA513" s="4"/>
      <c r="AB513" s="4"/>
      <c r="AC513" s="8"/>
      <c r="AD513" s="4"/>
      <c r="AE513" s="5"/>
      <c r="AF513" s="4"/>
      <c r="AG513" s="4"/>
      <c r="AH513" s="4"/>
    </row>
    <row r="514" spans="1:34" x14ac:dyDescent="0.3">
      <c r="A514" s="3"/>
      <c r="B514" s="7"/>
      <c r="C514" s="4"/>
      <c r="D514" s="4"/>
      <c r="E514" s="4"/>
      <c r="F514" s="8"/>
      <c r="G514" s="5"/>
      <c r="H514" s="4"/>
      <c r="I514" s="4"/>
      <c r="J514" s="4"/>
      <c r="L514" s="3"/>
      <c r="M514" s="7"/>
      <c r="N514" s="4"/>
      <c r="O514" s="4"/>
      <c r="P514" s="4"/>
      <c r="Q514" s="8"/>
      <c r="R514" s="4"/>
      <c r="S514" s="4"/>
      <c r="T514" s="4"/>
      <c r="U514" s="4"/>
      <c r="V514" s="4"/>
      <c r="X514" s="3"/>
      <c r="Y514" s="7"/>
      <c r="Z514" s="4"/>
      <c r="AA514" s="4"/>
      <c r="AB514" s="4"/>
      <c r="AC514" s="8"/>
      <c r="AD514" s="4"/>
      <c r="AE514" s="5"/>
      <c r="AF514" s="4"/>
      <c r="AG514" s="4"/>
      <c r="AH514" s="4"/>
    </row>
    <row r="515" spans="1:34" x14ac:dyDescent="0.3">
      <c r="A515" s="3"/>
      <c r="B515" s="7"/>
      <c r="C515" s="4"/>
      <c r="D515" s="4"/>
      <c r="E515" s="4"/>
      <c r="F515" s="8"/>
      <c r="G515" s="5"/>
      <c r="H515" s="4"/>
      <c r="I515" s="4"/>
      <c r="J515" s="4"/>
      <c r="L515" s="3"/>
      <c r="M515" s="7"/>
      <c r="N515" s="4"/>
      <c r="O515" s="4"/>
      <c r="P515" s="4"/>
      <c r="Q515" s="8"/>
      <c r="R515" s="4"/>
      <c r="S515" s="4"/>
      <c r="T515" s="4"/>
      <c r="U515" s="4"/>
      <c r="V515" s="4"/>
      <c r="X515" s="3"/>
      <c r="Y515" s="7"/>
      <c r="Z515" s="4"/>
      <c r="AA515" s="4"/>
      <c r="AB515" s="4"/>
      <c r="AC515" s="8"/>
      <c r="AD515" s="4"/>
      <c r="AE515" s="5"/>
      <c r="AF515" s="4"/>
      <c r="AG515" s="4"/>
      <c r="AH515" s="4"/>
    </row>
    <row r="516" spans="1:34" x14ac:dyDescent="0.3">
      <c r="A516" s="3"/>
      <c r="B516" s="7"/>
      <c r="C516" s="4"/>
      <c r="D516" s="4"/>
      <c r="E516" s="4"/>
      <c r="F516" s="8"/>
      <c r="G516" s="5"/>
      <c r="H516" s="4"/>
      <c r="I516" s="4"/>
      <c r="J516" s="4"/>
      <c r="L516" s="3"/>
      <c r="M516" s="7"/>
      <c r="N516" s="4"/>
      <c r="O516" s="4"/>
      <c r="P516" s="4"/>
      <c r="Q516" s="8"/>
      <c r="R516" s="4"/>
      <c r="S516" s="4"/>
      <c r="T516" s="4"/>
      <c r="U516" s="4"/>
      <c r="V516" s="4"/>
      <c r="X516" s="3"/>
      <c r="Y516" s="7"/>
      <c r="Z516" s="4"/>
      <c r="AA516" s="4"/>
      <c r="AB516" s="4"/>
      <c r="AC516" s="8"/>
      <c r="AD516" s="4"/>
      <c r="AE516" s="5"/>
      <c r="AF516" s="4"/>
      <c r="AG516" s="4"/>
      <c r="AH516" s="4"/>
    </row>
    <row r="517" spans="1:34" x14ac:dyDescent="0.3">
      <c r="A517" s="3"/>
      <c r="B517" s="7"/>
      <c r="C517" s="4"/>
      <c r="D517" s="4"/>
      <c r="E517" s="4"/>
      <c r="F517" s="8"/>
      <c r="G517" s="4"/>
      <c r="H517" s="4"/>
      <c r="I517" s="4"/>
      <c r="J517" s="4"/>
      <c r="L517" s="3"/>
      <c r="M517" s="7"/>
      <c r="N517" s="4"/>
      <c r="O517" s="4"/>
      <c r="P517" s="4"/>
      <c r="Q517" s="8"/>
      <c r="R517" s="4"/>
      <c r="S517" s="4"/>
      <c r="T517" s="4"/>
      <c r="U517" s="4"/>
      <c r="V517" s="4"/>
      <c r="X517" s="3"/>
      <c r="Y517" s="7"/>
      <c r="Z517" s="4"/>
      <c r="AA517" s="4"/>
      <c r="AB517" s="4"/>
      <c r="AC517" s="8"/>
      <c r="AD517" s="4"/>
      <c r="AE517" s="4"/>
      <c r="AF517" s="4"/>
      <c r="AG517" s="4"/>
      <c r="AH517" s="4"/>
    </row>
    <row r="518" spans="1:34" x14ac:dyDescent="0.3">
      <c r="A518" s="3"/>
      <c r="B518" s="7"/>
      <c r="C518" s="4"/>
      <c r="D518" s="4"/>
      <c r="E518" s="4"/>
      <c r="F518" s="8"/>
      <c r="G518" s="4"/>
      <c r="H518" s="4"/>
      <c r="I518" s="4"/>
      <c r="J518" s="4"/>
      <c r="L518" s="3"/>
      <c r="M518" s="7"/>
      <c r="N518" s="4"/>
      <c r="O518" s="4"/>
      <c r="P518" s="4"/>
      <c r="Q518" s="8"/>
      <c r="R518" s="4"/>
      <c r="S518" s="4"/>
      <c r="T518" s="4"/>
      <c r="U518" s="4"/>
      <c r="V518" s="4"/>
      <c r="X518" s="3"/>
      <c r="Y518" s="7"/>
      <c r="Z518" s="4"/>
      <c r="AA518" s="4"/>
      <c r="AB518" s="4"/>
      <c r="AC518" s="8"/>
      <c r="AD518" s="4"/>
      <c r="AE518" s="4"/>
      <c r="AF518" s="4"/>
      <c r="AG518" s="4"/>
      <c r="AH518" s="4"/>
    </row>
    <row r="519" spans="1:34" x14ac:dyDescent="0.3">
      <c r="A519" s="3"/>
      <c r="B519" s="7"/>
      <c r="C519" s="4"/>
      <c r="D519" s="4"/>
      <c r="E519" s="4"/>
      <c r="F519" s="8"/>
      <c r="G519" s="5"/>
      <c r="H519" s="4"/>
      <c r="I519" s="4"/>
      <c r="J519" s="4"/>
      <c r="L519" s="3"/>
      <c r="M519" s="7"/>
      <c r="N519" s="4"/>
      <c r="O519" s="4"/>
      <c r="P519" s="4"/>
      <c r="Q519" s="8"/>
      <c r="R519" s="4"/>
      <c r="S519" s="4"/>
      <c r="T519" s="4"/>
      <c r="U519" s="4"/>
      <c r="V519" s="4"/>
      <c r="X519" s="3"/>
      <c r="Y519" s="7"/>
      <c r="Z519" s="4"/>
      <c r="AA519" s="4"/>
      <c r="AB519" s="4"/>
      <c r="AC519" s="8"/>
      <c r="AD519" s="4"/>
      <c r="AE519" s="4"/>
      <c r="AF519" s="4"/>
      <c r="AG519" s="4"/>
      <c r="AH519" s="4"/>
    </row>
    <row r="520" spans="1:34" x14ac:dyDescent="0.3">
      <c r="A520" s="3"/>
      <c r="B520" s="7"/>
      <c r="C520" s="4"/>
      <c r="D520" s="4"/>
      <c r="E520" s="4"/>
      <c r="F520" s="8"/>
      <c r="G520" s="5"/>
      <c r="H520" s="4"/>
      <c r="I520" s="4"/>
      <c r="J520" s="4"/>
      <c r="L520" s="3"/>
      <c r="M520" s="7"/>
      <c r="N520" s="4"/>
      <c r="O520" s="4"/>
      <c r="P520" s="4"/>
      <c r="Q520" s="8"/>
      <c r="R520" s="4"/>
      <c r="S520" s="4"/>
      <c r="T520" s="4"/>
      <c r="U520" s="4"/>
      <c r="V520" s="4"/>
      <c r="X520" s="3"/>
      <c r="Y520" s="7"/>
      <c r="Z520" s="4"/>
      <c r="AA520" s="4"/>
      <c r="AB520" s="4"/>
      <c r="AC520" s="8"/>
      <c r="AD520" s="4"/>
      <c r="AE520" s="5"/>
      <c r="AF520" s="4"/>
      <c r="AG520" s="4"/>
      <c r="AH520" s="4"/>
    </row>
    <row r="521" spans="1:34" x14ac:dyDescent="0.3">
      <c r="A521" s="3"/>
      <c r="B521" s="7"/>
      <c r="C521" s="4"/>
      <c r="D521" s="4"/>
      <c r="E521" s="4"/>
      <c r="F521" s="8"/>
      <c r="G521" s="5"/>
      <c r="H521" s="4"/>
      <c r="I521" s="4"/>
      <c r="J521" s="4"/>
      <c r="L521" s="3"/>
      <c r="M521" s="7"/>
      <c r="N521" s="4"/>
      <c r="O521" s="4"/>
      <c r="P521" s="4"/>
      <c r="Q521" s="8"/>
      <c r="R521" s="4"/>
      <c r="S521" s="4"/>
      <c r="T521" s="4"/>
      <c r="U521" s="4"/>
      <c r="V521" s="4"/>
      <c r="X521" s="3"/>
      <c r="Y521" s="7"/>
      <c r="Z521" s="4"/>
      <c r="AA521" s="4"/>
      <c r="AB521" s="4"/>
      <c r="AC521" s="8"/>
      <c r="AD521" s="4"/>
      <c r="AE521" s="5"/>
      <c r="AF521" s="4"/>
      <c r="AG521" s="4"/>
      <c r="AH521" s="4"/>
    </row>
    <row r="522" spans="1:34" x14ac:dyDescent="0.3">
      <c r="A522" s="3"/>
      <c r="B522" s="7"/>
      <c r="C522" s="4"/>
      <c r="D522" s="4"/>
      <c r="E522" s="4"/>
      <c r="F522" s="8"/>
      <c r="G522" s="4"/>
      <c r="H522" s="4"/>
      <c r="I522" s="4"/>
      <c r="J522" s="4"/>
      <c r="L522" s="3"/>
      <c r="M522" s="7"/>
      <c r="N522" s="4"/>
      <c r="O522" s="4"/>
      <c r="P522" s="4"/>
      <c r="Q522" s="8"/>
      <c r="R522" s="4"/>
      <c r="S522" s="4"/>
      <c r="T522" s="4"/>
      <c r="U522" s="4"/>
      <c r="V522" s="4"/>
    </row>
    <row r="523" spans="1:34" x14ac:dyDescent="0.3">
      <c r="A523" s="3"/>
      <c r="B523" s="7"/>
      <c r="C523" s="4"/>
      <c r="D523" s="4"/>
      <c r="E523" s="4"/>
      <c r="F523" s="8"/>
      <c r="G523" s="5"/>
      <c r="H523" s="4"/>
      <c r="I523" s="4"/>
      <c r="J523" s="4"/>
      <c r="L523" s="3"/>
      <c r="M523" s="7"/>
      <c r="N523" s="4"/>
      <c r="O523" s="4"/>
      <c r="P523" s="4"/>
      <c r="Q523" s="8"/>
      <c r="R523" s="4"/>
      <c r="S523" s="4"/>
      <c r="T523" s="4"/>
      <c r="U523" s="4"/>
      <c r="V523" s="4"/>
    </row>
    <row r="524" spans="1:34" x14ac:dyDescent="0.3">
      <c r="A524" s="3"/>
      <c r="B524" s="7"/>
      <c r="C524" s="4"/>
      <c r="D524" s="4"/>
      <c r="E524" s="4"/>
      <c r="F524" s="8"/>
      <c r="G524" s="5"/>
      <c r="H524" s="4"/>
      <c r="I524" s="4"/>
      <c r="J524" s="4"/>
      <c r="L524" s="3"/>
      <c r="M524" s="7"/>
      <c r="N524" s="4"/>
      <c r="O524" s="4"/>
      <c r="P524" s="4"/>
      <c r="Q524" s="8"/>
      <c r="R524" s="4"/>
      <c r="S524" s="4"/>
      <c r="T524" s="4"/>
      <c r="U524" s="4"/>
      <c r="V524" s="4"/>
    </row>
    <row r="525" spans="1:34" x14ac:dyDescent="0.3">
      <c r="A525" s="3"/>
      <c r="B525" s="7"/>
      <c r="C525" s="4"/>
      <c r="D525" s="4"/>
      <c r="E525" s="4"/>
      <c r="F525" s="8"/>
      <c r="G525" s="5"/>
      <c r="H525" s="4"/>
      <c r="I525" s="4"/>
      <c r="J525" s="4"/>
      <c r="L525" s="3"/>
      <c r="M525" s="7"/>
      <c r="N525" s="4"/>
      <c r="O525" s="4"/>
      <c r="P525" s="4"/>
      <c r="Q525" s="8"/>
      <c r="R525" s="4"/>
      <c r="S525" s="4"/>
      <c r="T525" s="4"/>
      <c r="U525" s="4"/>
      <c r="V525" s="4"/>
    </row>
    <row r="526" spans="1:34" x14ac:dyDescent="0.3">
      <c r="A526" s="3"/>
      <c r="B526" s="7"/>
      <c r="C526" s="4"/>
      <c r="D526" s="4"/>
      <c r="E526" s="4"/>
      <c r="F526" s="8"/>
      <c r="G526" s="5"/>
      <c r="H526" s="4"/>
      <c r="I526" s="4"/>
      <c r="J526" s="4"/>
      <c r="L526" s="3"/>
      <c r="M526" s="7"/>
      <c r="N526" s="4"/>
      <c r="O526" s="4"/>
      <c r="P526" s="4"/>
      <c r="Q526" s="8"/>
      <c r="R526" s="4"/>
      <c r="S526" s="4"/>
      <c r="T526" s="4"/>
      <c r="U526" s="4"/>
      <c r="V526" s="4"/>
    </row>
    <row r="527" spans="1:34" x14ac:dyDescent="0.3">
      <c r="A527" s="3"/>
      <c r="B527" s="7"/>
      <c r="C527" s="4"/>
      <c r="D527" s="4"/>
      <c r="E527" s="4"/>
      <c r="F527" s="8"/>
      <c r="G527" s="5"/>
      <c r="H527" s="4"/>
      <c r="I527" s="4"/>
      <c r="J527" s="4"/>
      <c r="L527" s="3"/>
      <c r="M527" s="7"/>
      <c r="N527" s="4"/>
      <c r="O527" s="4"/>
      <c r="P527" s="4"/>
      <c r="Q527" s="8"/>
      <c r="R527" s="4"/>
      <c r="S527" s="4"/>
      <c r="T527" s="4"/>
      <c r="U527" s="4"/>
      <c r="V527" s="4"/>
    </row>
    <row r="528" spans="1:34" x14ac:dyDescent="0.3">
      <c r="A528" s="3"/>
      <c r="B528" s="7"/>
      <c r="C528" s="4"/>
      <c r="D528" s="4"/>
      <c r="E528" s="4"/>
      <c r="F528" s="8"/>
      <c r="G528" s="5"/>
      <c r="H528" s="4"/>
      <c r="I528" s="4"/>
      <c r="J528" s="4"/>
      <c r="L528" s="3"/>
      <c r="M528" s="7"/>
      <c r="N528" s="4"/>
      <c r="O528" s="4"/>
      <c r="P528" s="4"/>
      <c r="Q528" s="8"/>
      <c r="R528" s="4"/>
      <c r="S528" s="4"/>
      <c r="T528" s="4"/>
      <c r="U528" s="4"/>
      <c r="V528" s="4"/>
    </row>
    <row r="529" spans="1:22" x14ac:dyDescent="0.3">
      <c r="A529" s="3"/>
      <c r="B529" s="7"/>
      <c r="C529" s="4"/>
      <c r="D529" s="4"/>
      <c r="E529" s="4"/>
      <c r="F529" s="8"/>
      <c r="G529" s="5"/>
      <c r="H529" s="4"/>
      <c r="I529" s="4"/>
      <c r="J529" s="4"/>
      <c r="L529" s="3"/>
      <c r="M529" s="7"/>
      <c r="N529" s="4"/>
      <c r="O529" s="4"/>
      <c r="P529" s="4"/>
      <c r="Q529" s="8"/>
      <c r="R529" s="4"/>
      <c r="S529" s="4"/>
      <c r="T529" s="4"/>
      <c r="U529" s="4"/>
      <c r="V529" s="4"/>
    </row>
    <row r="530" spans="1:22" x14ac:dyDescent="0.3">
      <c r="A530" s="3"/>
      <c r="B530" s="7"/>
      <c r="C530" s="4"/>
      <c r="D530" s="4"/>
      <c r="E530" s="4"/>
      <c r="F530" s="8"/>
      <c r="G530" s="5"/>
      <c r="H530" s="4"/>
      <c r="I530" s="4"/>
      <c r="J530" s="4"/>
      <c r="L530" s="3"/>
      <c r="M530" s="7"/>
      <c r="N530" s="4"/>
      <c r="O530" s="4"/>
      <c r="P530" s="4"/>
      <c r="Q530" s="8"/>
      <c r="R530" s="4"/>
      <c r="S530" s="4"/>
      <c r="T530" s="4"/>
      <c r="U530" s="4"/>
      <c r="V530" s="4"/>
    </row>
    <row r="531" spans="1:22" x14ac:dyDescent="0.3">
      <c r="A531" s="3"/>
      <c r="B531" s="7"/>
      <c r="C531" s="4"/>
      <c r="D531" s="4"/>
      <c r="E531" s="4"/>
      <c r="F531" s="8"/>
      <c r="G531" s="5"/>
      <c r="H531" s="4"/>
      <c r="I531" s="4"/>
      <c r="J531" s="4"/>
      <c r="L531" s="3"/>
      <c r="M531" s="7"/>
      <c r="N531" s="4"/>
      <c r="O531" s="4"/>
      <c r="P531" s="4"/>
      <c r="Q531" s="8"/>
      <c r="R531" s="4"/>
      <c r="S531" s="4"/>
      <c r="T531" s="4"/>
      <c r="U531" s="4"/>
      <c r="V531" s="4"/>
    </row>
    <row r="532" spans="1:22" x14ac:dyDescent="0.3">
      <c r="A532" s="3"/>
      <c r="B532" s="7"/>
      <c r="C532" s="4"/>
      <c r="D532" s="4"/>
      <c r="E532" s="4"/>
      <c r="F532" s="8"/>
      <c r="G532" s="5"/>
      <c r="H532" s="4"/>
      <c r="I532" s="4"/>
      <c r="J532" s="4"/>
    </row>
    <row r="533" spans="1:22" x14ac:dyDescent="0.3">
      <c r="A533" s="3"/>
      <c r="B533" s="7"/>
      <c r="C533" s="4"/>
      <c r="D533" s="4"/>
      <c r="E533" s="4"/>
      <c r="F533" s="8"/>
      <c r="G533" s="4"/>
      <c r="H533" s="4"/>
      <c r="I533" s="4"/>
      <c r="J533" s="4"/>
    </row>
    <row r="534" spans="1:22" x14ac:dyDescent="0.3">
      <c r="A534" s="3"/>
      <c r="B534" s="7"/>
      <c r="C534" s="4"/>
      <c r="D534" s="4"/>
      <c r="E534" s="4"/>
      <c r="F534" s="8"/>
      <c r="G534" s="4"/>
      <c r="H534" s="4"/>
      <c r="I534" s="4"/>
      <c r="J534" s="4"/>
    </row>
    <row r="535" spans="1:22" x14ac:dyDescent="0.3">
      <c r="A535" s="3"/>
      <c r="B535" s="7"/>
      <c r="C535" s="4"/>
      <c r="D535" s="4"/>
      <c r="E535" s="4"/>
      <c r="F535" s="8"/>
      <c r="G535" s="5"/>
      <c r="H535" s="4"/>
      <c r="I535" s="4"/>
      <c r="J535" s="4"/>
    </row>
    <row r="536" spans="1:22" x14ac:dyDescent="0.3">
      <c r="A536" s="3"/>
      <c r="B536" s="7"/>
      <c r="C536" s="4"/>
      <c r="D536" s="4"/>
      <c r="E536" s="4"/>
      <c r="F536" s="8"/>
      <c r="G536" s="5"/>
      <c r="H536" s="4"/>
      <c r="I536" s="4"/>
      <c r="J536" s="4"/>
    </row>
    <row r="537" spans="1:22" x14ac:dyDescent="0.3">
      <c r="A537" s="3"/>
      <c r="B537" s="7"/>
      <c r="C537" s="4"/>
      <c r="D537" s="4"/>
      <c r="E537" s="4"/>
      <c r="F537" s="8"/>
      <c r="G537" s="5"/>
      <c r="H537" s="4"/>
      <c r="I537" s="4"/>
      <c r="J537" s="4"/>
    </row>
    <row r="538" spans="1:22" x14ac:dyDescent="0.3">
      <c r="A538" s="3"/>
      <c r="B538" s="7"/>
      <c r="C538" s="4"/>
      <c r="D538" s="4"/>
      <c r="E538" s="4"/>
      <c r="F538" s="8"/>
      <c r="G538" s="5"/>
      <c r="H538" s="4"/>
      <c r="I538" s="4"/>
      <c r="J538" s="4"/>
    </row>
    <row r="539" spans="1:22" x14ac:dyDescent="0.3">
      <c r="A539" s="3"/>
      <c r="B539" s="7"/>
      <c r="C539" s="4"/>
      <c r="D539" s="4"/>
      <c r="E539" s="4"/>
      <c r="F539" s="8"/>
      <c r="G539" s="5"/>
      <c r="H539" s="4"/>
      <c r="I539" s="4"/>
      <c r="J539" s="4"/>
    </row>
    <row r="540" spans="1:22" x14ac:dyDescent="0.3">
      <c r="A540" s="3"/>
      <c r="B540" s="7"/>
      <c r="C540" s="4"/>
      <c r="D540" s="4"/>
      <c r="E540" s="4"/>
      <c r="F540" s="8"/>
      <c r="G540" s="5"/>
      <c r="H540" s="4"/>
      <c r="I540" s="4"/>
      <c r="J540" s="4"/>
    </row>
    <row r="541" spans="1:22" x14ac:dyDescent="0.3">
      <c r="A541" s="3"/>
      <c r="B541" s="7"/>
      <c r="C541" s="4"/>
      <c r="D541" s="4"/>
      <c r="E541" s="4"/>
      <c r="F541" s="8"/>
      <c r="G541" s="5"/>
      <c r="H541" s="4"/>
      <c r="I541" s="4"/>
      <c r="J541" s="4"/>
    </row>
    <row r="542" spans="1:22" x14ac:dyDescent="0.3">
      <c r="A542" s="3"/>
      <c r="B542" s="7"/>
      <c r="C542" s="4"/>
      <c r="D542" s="4"/>
      <c r="E542" s="4"/>
      <c r="F542" s="8"/>
      <c r="G542" s="5"/>
      <c r="H542" s="4"/>
      <c r="I542" s="4"/>
      <c r="J542" s="4"/>
    </row>
    <row r="543" spans="1:22" x14ac:dyDescent="0.3">
      <c r="A543" s="3"/>
      <c r="B543" s="7"/>
      <c r="C543" s="4"/>
      <c r="D543" s="4"/>
      <c r="E543" s="4"/>
      <c r="F543" s="8"/>
      <c r="G543" s="5"/>
      <c r="H543" s="4"/>
      <c r="I543" s="4"/>
      <c r="J543" s="4"/>
    </row>
    <row r="544" spans="1:22" x14ac:dyDescent="0.3">
      <c r="A544" s="3"/>
      <c r="B544" s="7"/>
      <c r="C544" s="4"/>
      <c r="D544" s="4"/>
      <c r="E544" s="4"/>
      <c r="F544" s="8"/>
      <c r="G544" s="5"/>
      <c r="H544" s="4"/>
      <c r="I544" s="4"/>
      <c r="J544" s="4"/>
    </row>
    <row r="545" spans="1:10" x14ac:dyDescent="0.3">
      <c r="A545" s="3"/>
      <c r="B545" s="7"/>
      <c r="C545" s="4"/>
      <c r="D545" s="4"/>
      <c r="E545" s="4"/>
      <c r="F545" s="8"/>
      <c r="G545" s="4"/>
      <c r="H545" s="4"/>
      <c r="I545" s="4"/>
      <c r="J545" s="4"/>
    </row>
    <row r="546" spans="1:10" x14ac:dyDescent="0.3">
      <c r="A546" s="3"/>
      <c r="B546" s="7"/>
      <c r="C546" s="4"/>
      <c r="D546" s="4"/>
      <c r="E546" s="4"/>
      <c r="F546" s="8"/>
      <c r="G546" s="5"/>
      <c r="H546" s="4"/>
      <c r="I546" s="4"/>
      <c r="J546" s="4"/>
    </row>
    <row r="547" spans="1:10" x14ac:dyDescent="0.3">
      <c r="A547" s="3"/>
      <c r="B547" s="7"/>
      <c r="C547" s="4"/>
      <c r="D547" s="4"/>
      <c r="E547" s="4"/>
      <c r="F547" s="8"/>
      <c r="G547" s="5"/>
      <c r="H547" s="4"/>
      <c r="I547" s="4"/>
      <c r="J547" s="4"/>
    </row>
    <row r="548" spans="1:10" x14ac:dyDescent="0.3">
      <c r="A548" s="3"/>
      <c r="B548" s="7"/>
      <c r="C548" s="4"/>
      <c r="D548" s="4"/>
      <c r="E548" s="4"/>
      <c r="F548" s="8"/>
      <c r="G548" s="4"/>
      <c r="H548" s="4"/>
      <c r="I548" s="4"/>
      <c r="J548" s="4"/>
    </row>
    <row r="549" spans="1:10" x14ac:dyDescent="0.3">
      <c r="A549" s="3"/>
      <c r="B549" s="7"/>
      <c r="C549" s="4"/>
      <c r="D549" s="4"/>
      <c r="E549" s="4"/>
      <c r="F549" s="8"/>
      <c r="G549" s="4"/>
      <c r="H549" s="4"/>
      <c r="I549" s="4"/>
      <c r="J549" s="4"/>
    </row>
    <row r="550" spans="1:10" x14ac:dyDescent="0.3">
      <c r="A550" s="3"/>
      <c r="B550" s="7"/>
      <c r="C550" s="4"/>
      <c r="D550" s="4"/>
      <c r="E550" s="4"/>
      <c r="F550" s="8"/>
      <c r="G550" s="5"/>
      <c r="H550" s="4"/>
      <c r="I550" s="4"/>
      <c r="J550" s="4"/>
    </row>
    <row r="551" spans="1:10" x14ac:dyDescent="0.3">
      <c r="A551" s="3"/>
      <c r="B551" s="7"/>
      <c r="C551" s="4"/>
      <c r="D551" s="4"/>
      <c r="E551" s="4"/>
      <c r="F551" s="8"/>
      <c r="G551" s="5"/>
      <c r="H551" s="4"/>
      <c r="I551" s="4"/>
      <c r="J551" s="4"/>
    </row>
    <row r="552" spans="1:10" x14ac:dyDescent="0.3">
      <c r="A552" s="3"/>
      <c r="B552" s="7"/>
      <c r="C552" s="4"/>
      <c r="D552" s="4"/>
      <c r="E552" s="4"/>
      <c r="F552" s="8"/>
      <c r="G552" s="4"/>
      <c r="H552" s="4"/>
      <c r="I552" s="4"/>
      <c r="J552" s="4"/>
    </row>
    <row r="553" spans="1:10" x14ac:dyDescent="0.3">
      <c r="A553" s="3"/>
      <c r="B553" s="7"/>
      <c r="C553" s="4"/>
      <c r="D553" s="4"/>
      <c r="E553" s="4"/>
      <c r="F553" s="8"/>
      <c r="G553" s="5"/>
      <c r="H553" s="4"/>
      <c r="I553" s="4"/>
      <c r="J553" s="4"/>
    </row>
    <row r="554" spans="1:10" x14ac:dyDescent="0.3">
      <c r="A554" s="3"/>
      <c r="B554" s="7"/>
      <c r="C554" s="4"/>
      <c r="D554" s="4"/>
      <c r="E554" s="4"/>
      <c r="F554" s="8"/>
      <c r="G554" s="5"/>
      <c r="H554" s="4"/>
      <c r="I554" s="4"/>
      <c r="J554" s="4"/>
    </row>
    <row r="555" spans="1:10" x14ac:dyDescent="0.3">
      <c r="A555" s="3"/>
      <c r="B555" s="7"/>
      <c r="C555" s="4"/>
      <c r="D555" s="4"/>
      <c r="E555" s="4"/>
      <c r="F555" s="8"/>
      <c r="G555" s="4"/>
      <c r="H555" s="4"/>
      <c r="I555" s="4"/>
      <c r="J555" s="4"/>
    </row>
    <row r="556" spans="1:10" x14ac:dyDescent="0.3">
      <c r="A556" s="3"/>
      <c r="B556" s="7"/>
      <c r="C556" s="4"/>
      <c r="D556" s="4"/>
      <c r="E556" s="4"/>
      <c r="F556" s="8"/>
      <c r="G556" s="5"/>
      <c r="H556" s="4"/>
      <c r="I556" s="4"/>
      <c r="J556" s="4"/>
    </row>
    <row r="557" spans="1:10" x14ac:dyDescent="0.3">
      <c r="A557" s="3"/>
      <c r="B557" s="7"/>
      <c r="C557" s="4"/>
      <c r="D557" s="4"/>
      <c r="E557" s="4"/>
      <c r="F557" s="8"/>
      <c r="G557" s="5"/>
      <c r="H557" s="4"/>
      <c r="I557" s="4"/>
      <c r="J557" s="4"/>
    </row>
    <row r="558" spans="1:10" x14ac:dyDescent="0.3">
      <c r="A558" s="3"/>
      <c r="B558" s="7"/>
      <c r="C558" s="4"/>
      <c r="D558" s="4"/>
      <c r="E558" s="4"/>
      <c r="F558" s="8"/>
      <c r="G558" s="5"/>
      <c r="H558" s="4"/>
      <c r="I558" s="4"/>
      <c r="J558" s="4"/>
    </row>
    <row r="559" spans="1:10" x14ac:dyDescent="0.3">
      <c r="A559" s="3"/>
      <c r="B559" s="7"/>
      <c r="C559" s="4"/>
      <c r="D559" s="4"/>
      <c r="E559" s="4"/>
      <c r="F559" s="8"/>
      <c r="G559" s="5"/>
      <c r="H559" s="4"/>
      <c r="I559" s="4"/>
      <c r="J559" s="4"/>
    </row>
    <row r="560" spans="1:10" x14ac:dyDescent="0.3">
      <c r="A560" s="3"/>
      <c r="B560" s="7"/>
      <c r="C560" s="4"/>
      <c r="D560" s="4"/>
      <c r="E560" s="4"/>
      <c r="F560" s="8"/>
      <c r="G560" s="5"/>
      <c r="H560" s="4"/>
      <c r="I560" s="4"/>
      <c r="J560" s="4"/>
    </row>
    <row r="561" spans="1:10" x14ac:dyDescent="0.3">
      <c r="A561" s="3"/>
      <c r="B561" s="7"/>
      <c r="C561" s="4"/>
      <c r="D561" s="4"/>
      <c r="E561" s="4"/>
      <c r="F561" s="8"/>
      <c r="G561" s="5"/>
      <c r="H561" s="4"/>
      <c r="I561" s="4"/>
      <c r="J561" s="4"/>
    </row>
    <row r="562" spans="1:10" x14ac:dyDescent="0.3">
      <c r="A562" s="3"/>
      <c r="B562" s="7"/>
      <c r="C562" s="4"/>
      <c r="D562" s="4"/>
      <c r="E562" s="4"/>
      <c r="F562" s="8"/>
      <c r="G562" s="4"/>
      <c r="H562" s="4"/>
      <c r="I562" s="4"/>
      <c r="J562" s="4"/>
    </row>
    <row r="563" spans="1:10" x14ac:dyDescent="0.3">
      <c r="A563" s="3"/>
      <c r="B563" s="7"/>
      <c r="C563" s="4"/>
      <c r="D563" s="4"/>
      <c r="E563" s="4"/>
      <c r="F563" s="8"/>
      <c r="G563" s="4"/>
      <c r="H563" s="4"/>
      <c r="I563" s="4"/>
      <c r="J563" s="4"/>
    </row>
    <row r="564" spans="1:10" x14ac:dyDescent="0.3">
      <c r="A564" s="3"/>
      <c r="B564" s="7"/>
      <c r="C564" s="4"/>
      <c r="D564" s="4"/>
      <c r="E564" s="4"/>
      <c r="F564" s="8"/>
      <c r="G564" s="4"/>
      <c r="H564" s="4"/>
      <c r="I564" s="4"/>
      <c r="J564" s="4"/>
    </row>
    <row r="565" spans="1:10" x14ac:dyDescent="0.3">
      <c r="A565" s="3"/>
      <c r="B565" s="7"/>
      <c r="C565" s="4"/>
      <c r="D565" s="4"/>
      <c r="E565" s="4"/>
      <c r="F565" s="8"/>
      <c r="G565" s="5"/>
      <c r="H565" s="4"/>
      <c r="I565" s="4"/>
      <c r="J565" s="4"/>
    </row>
    <row r="566" spans="1:10" x14ac:dyDescent="0.3">
      <c r="A566" s="3"/>
      <c r="B566" s="7"/>
      <c r="C566" s="4"/>
      <c r="D566" s="4"/>
      <c r="E566" s="4"/>
      <c r="F566" s="8"/>
      <c r="G566" s="5"/>
      <c r="H566" s="4"/>
      <c r="I566" s="4"/>
      <c r="J566" s="4"/>
    </row>
    <row r="567" spans="1:10" x14ac:dyDescent="0.3">
      <c r="A567" s="3"/>
      <c r="B567" s="7"/>
      <c r="C567" s="4"/>
      <c r="D567" s="4"/>
      <c r="E567" s="4"/>
      <c r="F567" s="8"/>
      <c r="G567" s="5"/>
      <c r="H567" s="4"/>
      <c r="I567" s="4"/>
      <c r="J567" s="4"/>
    </row>
    <row r="568" spans="1:10" x14ac:dyDescent="0.3">
      <c r="A568" s="3"/>
      <c r="B568" s="7"/>
      <c r="C568" s="4"/>
      <c r="D568" s="4"/>
      <c r="E568" s="4"/>
      <c r="F568" s="8"/>
      <c r="G568" s="4"/>
      <c r="H568" s="4"/>
      <c r="I568" s="4"/>
      <c r="J568" s="4"/>
    </row>
    <row r="569" spans="1:10" x14ac:dyDescent="0.3">
      <c r="A569" s="3"/>
      <c r="B569" s="7"/>
      <c r="C569" s="4"/>
      <c r="D569" s="4"/>
      <c r="E569" s="4"/>
      <c r="F569" s="8"/>
      <c r="G569" s="4"/>
      <c r="H569" s="4"/>
      <c r="I569" s="4"/>
      <c r="J569" s="4"/>
    </row>
    <row r="570" spans="1:10" x14ac:dyDescent="0.3">
      <c r="A570" s="3"/>
      <c r="B570" s="7"/>
      <c r="C570" s="4"/>
      <c r="D570" s="4"/>
      <c r="E570" s="4"/>
      <c r="F570" s="8"/>
      <c r="G570" s="4"/>
      <c r="H570" s="4"/>
      <c r="I570" s="4"/>
      <c r="J570" s="4"/>
    </row>
    <row r="571" spans="1:10" x14ac:dyDescent="0.3">
      <c r="A571" s="3"/>
      <c r="B571" s="7"/>
      <c r="C571" s="4"/>
      <c r="D571" s="4"/>
      <c r="E571" s="4"/>
      <c r="F571" s="8"/>
      <c r="G571" s="5"/>
      <c r="H571" s="4"/>
      <c r="I571" s="4"/>
      <c r="J571" s="4"/>
    </row>
    <row r="572" spans="1:10" x14ac:dyDescent="0.3">
      <c r="A572" s="3"/>
      <c r="B572" s="7"/>
      <c r="C572" s="4"/>
      <c r="D572" s="4"/>
      <c r="E572" s="4"/>
      <c r="F572" s="8"/>
      <c r="G572" s="5"/>
      <c r="H572" s="4"/>
      <c r="I572" s="4"/>
      <c r="J572" s="4"/>
    </row>
    <row r="573" spans="1:10" x14ac:dyDescent="0.3">
      <c r="A573" s="3"/>
      <c r="B573" s="7"/>
      <c r="C573" s="4"/>
      <c r="D573" s="4"/>
      <c r="E573" s="4"/>
      <c r="F573" s="8"/>
      <c r="G573" s="5"/>
      <c r="H573" s="4"/>
      <c r="I573" s="4"/>
      <c r="J573" s="4"/>
    </row>
    <row r="574" spans="1:10" x14ac:dyDescent="0.3">
      <c r="A574" s="3"/>
      <c r="B574" s="7"/>
      <c r="C574" s="4"/>
      <c r="D574" s="4"/>
      <c r="E574" s="4"/>
      <c r="F574" s="8"/>
      <c r="G574" s="4"/>
      <c r="H574" s="4"/>
      <c r="I574" s="4"/>
      <c r="J574" s="4"/>
    </row>
    <row r="575" spans="1:10" x14ac:dyDescent="0.3">
      <c r="A575" s="3"/>
      <c r="B575" s="7"/>
      <c r="C575" s="4"/>
      <c r="D575" s="4"/>
      <c r="E575" s="4"/>
      <c r="F575" s="8"/>
      <c r="G575" s="4"/>
      <c r="H575" s="4"/>
      <c r="I575" s="4"/>
      <c r="J575" s="4"/>
    </row>
    <row r="576" spans="1:10" x14ac:dyDescent="0.3">
      <c r="A576" s="3"/>
      <c r="B576" s="7"/>
      <c r="C576" s="4"/>
      <c r="D576" s="4"/>
      <c r="E576" s="4"/>
      <c r="F576" s="8"/>
      <c r="G576" s="5"/>
      <c r="H576" s="4"/>
      <c r="I576" s="4"/>
      <c r="J576" s="4"/>
    </row>
    <row r="577" spans="1:10" x14ac:dyDescent="0.3">
      <c r="A577" s="3"/>
      <c r="B577" s="7"/>
      <c r="C577" s="4"/>
      <c r="D577" s="4"/>
      <c r="E577" s="4"/>
      <c r="F577" s="8"/>
      <c r="G577" s="4"/>
      <c r="H577" s="4"/>
      <c r="I577" s="4"/>
      <c r="J577" s="4"/>
    </row>
    <row r="578" spans="1:10" x14ac:dyDescent="0.3">
      <c r="A578" s="3"/>
      <c r="B578" s="7"/>
      <c r="C578" s="4"/>
      <c r="D578" s="4"/>
      <c r="E578" s="4"/>
      <c r="F578" s="8"/>
      <c r="G578" s="5"/>
      <c r="H578" s="4"/>
      <c r="I578" s="4"/>
      <c r="J578" s="4"/>
    </row>
    <row r="579" spans="1:10" x14ac:dyDescent="0.3">
      <c r="A579" s="3"/>
      <c r="B579" s="7"/>
      <c r="C579" s="4"/>
      <c r="D579" s="4"/>
      <c r="E579" s="4"/>
      <c r="F579" s="8"/>
      <c r="G579" s="5"/>
      <c r="H579" s="4"/>
      <c r="I579" s="4"/>
      <c r="J579" s="4"/>
    </row>
    <row r="580" spans="1:10" x14ac:dyDescent="0.3">
      <c r="A580" s="3"/>
      <c r="B580" s="7"/>
      <c r="C580" s="4"/>
      <c r="D580" s="4"/>
      <c r="E580" s="4"/>
      <c r="F580" s="8"/>
      <c r="G580" s="5"/>
      <c r="H580" s="4"/>
      <c r="I580" s="4"/>
      <c r="J580" s="4"/>
    </row>
    <row r="581" spans="1:10" x14ac:dyDescent="0.3">
      <c r="A581" s="3"/>
      <c r="B581" s="7"/>
      <c r="C581" s="4"/>
      <c r="D581" s="4"/>
      <c r="E581" s="4"/>
      <c r="F581" s="8"/>
      <c r="G581" s="5"/>
      <c r="H581" s="4"/>
      <c r="I581" s="4"/>
      <c r="J581" s="4"/>
    </row>
    <row r="582" spans="1:10" x14ac:dyDescent="0.3">
      <c r="A582" s="3"/>
      <c r="B582" s="7"/>
      <c r="C582" s="4"/>
      <c r="D582" s="4"/>
      <c r="E582" s="4"/>
      <c r="F582" s="8"/>
      <c r="G582" s="5"/>
      <c r="H582" s="4"/>
      <c r="I582" s="4"/>
      <c r="J582" s="4"/>
    </row>
    <row r="583" spans="1:10" x14ac:dyDescent="0.3">
      <c r="A583" s="3"/>
      <c r="B583" s="7"/>
      <c r="C583" s="4"/>
      <c r="D583" s="4"/>
      <c r="E583" s="4"/>
      <c r="F583" s="8"/>
      <c r="G583" s="4"/>
      <c r="H583" s="4"/>
      <c r="I583" s="4"/>
      <c r="J583" s="4"/>
    </row>
    <row r="584" spans="1:10" x14ac:dyDescent="0.3">
      <c r="A584" s="3"/>
      <c r="B584" s="7"/>
      <c r="C584" s="4"/>
      <c r="D584" s="4"/>
      <c r="E584" s="4"/>
      <c r="F584" s="8"/>
      <c r="G584" s="4"/>
      <c r="H584" s="4"/>
      <c r="I584" s="4"/>
      <c r="J584" s="4"/>
    </row>
    <row r="585" spans="1:10" x14ac:dyDescent="0.3">
      <c r="A585" s="3"/>
      <c r="B585" s="7"/>
      <c r="C585" s="4"/>
      <c r="D585" s="4"/>
      <c r="E585" s="4"/>
      <c r="F585" s="8"/>
      <c r="G585" s="5"/>
      <c r="H585" s="4"/>
      <c r="I585" s="4"/>
      <c r="J585" s="4"/>
    </row>
    <row r="586" spans="1:10" x14ac:dyDescent="0.3">
      <c r="A586" s="3"/>
      <c r="B586" s="7"/>
      <c r="C586" s="4"/>
      <c r="D586" s="4"/>
      <c r="E586" s="4"/>
      <c r="F586" s="8"/>
      <c r="G586" s="5"/>
      <c r="H586" s="4"/>
      <c r="I586" s="4"/>
      <c r="J586" s="4"/>
    </row>
    <row r="587" spans="1:10" x14ac:dyDescent="0.3">
      <c r="A587" s="3"/>
      <c r="B587" s="7"/>
      <c r="C587" s="4"/>
      <c r="D587" s="4"/>
      <c r="E587" s="4"/>
      <c r="F587" s="8"/>
      <c r="G587" s="5"/>
      <c r="H587" s="4"/>
      <c r="I587" s="4"/>
      <c r="J587" s="4"/>
    </row>
    <row r="588" spans="1:10" x14ac:dyDescent="0.3">
      <c r="A588" s="3"/>
      <c r="B588" s="7"/>
      <c r="C588" s="4"/>
      <c r="D588" s="4"/>
      <c r="E588" s="4"/>
      <c r="F588" s="8"/>
      <c r="G588" s="5"/>
      <c r="H588" s="4"/>
      <c r="I588" s="4"/>
      <c r="J588" s="4"/>
    </row>
    <row r="589" spans="1:10" x14ac:dyDescent="0.3">
      <c r="A589" s="3"/>
      <c r="B589" s="7"/>
      <c r="C589" s="4"/>
      <c r="D589" s="4"/>
      <c r="E589" s="4"/>
      <c r="F589" s="8"/>
      <c r="G589" s="5"/>
      <c r="H589" s="4"/>
      <c r="I589" s="4"/>
      <c r="J589" s="4"/>
    </row>
    <row r="590" spans="1:10" x14ac:dyDescent="0.3">
      <c r="A590" s="3"/>
      <c r="B590" s="7"/>
      <c r="C590" s="4"/>
      <c r="D590" s="4"/>
      <c r="E590" s="4"/>
      <c r="F590" s="8"/>
      <c r="G590" s="4"/>
      <c r="H590" s="4"/>
      <c r="I590" s="4"/>
      <c r="J590" s="4"/>
    </row>
    <row r="591" spans="1:10" x14ac:dyDescent="0.3">
      <c r="A591" s="3"/>
      <c r="B591" s="7"/>
      <c r="C591" s="4"/>
      <c r="D591" s="4"/>
      <c r="E591" s="4"/>
      <c r="F591" s="8"/>
      <c r="G591" s="5"/>
      <c r="H591" s="4"/>
      <c r="I591" s="4"/>
      <c r="J591" s="4"/>
    </row>
    <row r="592" spans="1:10" x14ac:dyDescent="0.3">
      <c r="A592" s="3"/>
      <c r="B592" s="7"/>
      <c r="C592" s="4"/>
      <c r="D592" s="4"/>
      <c r="E592" s="4"/>
      <c r="F592" s="8"/>
      <c r="G592" s="5"/>
      <c r="H592" s="4"/>
      <c r="I592" s="4"/>
      <c r="J592" s="4"/>
    </row>
    <row r="593" spans="1:10" x14ac:dyDescent="0.3">
      <c r="A593" s="3"/>
      <c r="B593" s="7"/>
      <c r="C593" s="4"/>
      <c r="D593" s="4"/>
      <c r="E593" s="4"/>
      <c r="F593" s="8"/>
      <c r="G593" s="4"/>
      <c r="H593" s="4"/>
      <c r="I593" s="4"/>
      <c r="J593" s="4"/>
    </row>
    <row r="594" spans="1:10" x14ac:dyDescent="0.3">
      <c r="A594" s="3"/>
      <c r="B594" s="7"/>
      <c r="C594" s="4"/>
      <c r="D594" s="4"/>
      <c r="E594" s="4"/>
      <c r="F594" s="8"/>
      <c r="G594" s="4"/>
      <c r="H594" s="4"/>
      <c r="I594" s="4"/>
      <c r="J594" s="4"/>
    </row>
    <row r="595" spans="1:10" x14ac:dyDescent="0.3">
      <c r="A595" s="3"/>
      <c r="B595" s="7"/>
      <c r="C595" s="4"/>
      <c r="D595" s="4"/>
      <c r="E595" s="4"/>
      <c r="F595" s="8"/>
      <c r="G595" s="5"/>
      <c r="H595" s="4"/>
      <c r="I595" s="4"/>
      <c r="J595" s="4"/>
    </row>
    <row r="596" spans="1:10" x14ac:dyDescent="0.3">
      <c r="A596" s="3"/>
      <c r="B596" s="7"/>
      <c r="C596" s="4"/>
      <c r="D596" s="4"/>
      <c r="E596" s="4"/>
      <c r="F596" s="8"/>
      <c r="G596" s="5"/>
      <c r="H596" s="4"/>
      <c r="I596" s="4"/>
      <c r="J596" s="4"/>
    </row>
    <row r="597" spans="1:10" x14ac:dyDescent="0.3">
      <c r="A597" s="3"/>
      <c r="B597" s="7"/>
      <c r="C597" s="4"/>
      <c r="D597" s="4"/>
      <c r="E597" s="4"/>
      <c r="F597" s="8"/>
      <c r="G597" s="5"/>
      <c r="H597" s="4"/>
      <c r="I597" s="4"/>
      <c r="J597" s="4"/>
    </row>
    <row r="598" spans="1:10" x14ac:dyDescent="0.3">
      <c r="A598" s="3"/>
      <c r="B598" s="7"/>
      <c r="C598" s="4"/>
      <c r="D598" s="4"/>
      <c r="E598" s="4"/>
      <c r="F598" s="8"/>
      <c r="G598" s="5"/>
      <c r="H598" s="4"/>
      <c r="I598" s="4"/>
      <c r="J598" s="4"/>
    </row>
    <row r="599" spans="1:10" x14ac:dyDescent="0.3">
      <c r="A599" s="3"/>
      <c r="B599" s="7"/>
      <c r="C599" s="4"/>
      <c r="D599" s="4"/>
      <c r="E599" s="4"/>
      <c r="F599" s="8"/>
      <c r="G599" s="5"/>
      <c r="H599" s="4"/>
      <c r="I599" s="4"/>
      <c r="J599" s="4"/>
    </row>
    <row r="600" spans="1:10" x14ac:dyDescent="0.3">
      <c r="A600" s="3"/>
      <c r="B600" s="7"/>
      <c r="C600" s="4"/>
      <c r="D600" s="4"/>
      <c r="E600" s="4"/>
      <c r="F600" s="8"/>
      <c r="G600" s="4"/>
      <c r="H600" s="4"/>
      <c r="I600" s="4"/>
      <c r="J600" s="4"/>
    </row>
    <row r="601" spans="1:10" x14ac:dyDescent="0.3">
      <c r="A601" s="3"/>
      <c r="B601" s="7"/>
      <c r="C601" s="4"/>
      <c r="D601" s="4"/>
      <c r="E601" s="4"/>
      <c r="F601" s="8"/>
      <c r="G601" s="4"/>
      <c r="H601" s="4"/>
      <c r="I601" s="4"/>
      <c r="J601" s="4"/>
    </row>
    <row r="602" spans="1:10" x14ac:dyDescent="0.3">
      <c r="A602" s="3"/>
      <c r="B602" s="7"/>
      <c r="C602" s="4"/>
      <c r="D602" s="4"/>
      <c r="E602" s="4"/>
      <c r="F602" s="8"/>
      <c r="G602" s="5"/>
      <c r="H602" s="4"/>
      <c r="I602" s="4"/>
      <c r="J602" s="4"/>
    </row>
    <row r="603" spans="1:10" x14ac:dyDescent="0.3">
      <c r="A603" s="3"/>
      <c r="B603" s="7"/>
      <c r="C603" s="4"/>
      <c r="D603" s="4"/>
      <c r="E603" s="4"/>
      <c r="F603" s="8"/>
      <c r="G603" s="5"/>
      <c r="H603" s="4"/>
      <c r="I603" s="4"/>
      <c r="J603" s="4"/>
    </row>
    <row r="604" spans="1:10" x14ac:dyDescent="0.3">
      <c r="A604" s="3"/>
      <c r="B604" s="7"/>
      <c r="C604" s="4"/>
      <c r="D604" s="4"/>
      <c r="E604" s="4"/>
      <c r="F604" s="8"/>
      <c r="G604" s="4"/>
      <c r="H604" s="4"/>
      <c r="I604" s="4"/>
      <c r="J604" s="4"/>
    </row>
    <row r="605" spans="1:10" x14ac:dyDescent="0.3">
      <c r="A605" s="3"/>
      <c r="B605" s="7"/>
      <c r="C605" s="4"/>
      <c r="D605" s="4"/>
      <c r="E605" s="4"/>
      <c r="F605" s="8"/>
      <c r="G605" s="5"/>
      <c r="H605" s="4"/>
      <c r="I605" s="4"/>
      <c r="J605" s="4"/>
    </row>
    <row r="606" spans="1:10" x14ac:dyDescent="0.3">
      <c r="A606" s="3"/>
      <c r="B606" s="7"/>
      <c r="C606" s="4"/>
      <c r="D606" s="4"/>
      <c r="E606" s="4"/>
      <c r="F606" s="8"/>
      <c r="G606" s="4"/>
      <c r="H606" s="4"/>
      <c r="I606" s="4"/>
      <c r="J606" s="4"/>
    </row>
    <row r="607" spans="1:10" x14ac:dyDescent="0.3">
      <c r="A607" s="3"/>
      <c r="B607" s="7"/>
      <c r="C607" s="4"/>
      <c r="D607" s="4"/>
      <c r="E607" s="4"/>
      <c r="F607" s="8"/>
      <c r="G607" s="5"/>
      <c r="H607" s="4"/>
      <c r="I607" s="4"/>
      <c r="J607" s="4"/>
    </row>
    <row r="608" spans="1:10" x14ac:dyDescent="0.3">
      <c r="A608" s="3"/>
      <c r="B608" s="7"/>
      <c r="C608" s="4"/>
      <c r="D608" s="4"/>
      <c r="E608" s="4"/>
      <c r="F608" s="8"/>
      <c r="G608" s="5"/>
      <c r="H608" s="4"/>
      <c r="I608" s="4"/>
      <c r="J608" s="4"/>
    </row>
    <row r="609" spans="1:10" x14ac:dyDescent="0.3">
      <c r="A609" s="3"/>
      <c r="B609" s="7"/>
      <c r="C609" s="4"/>
      <c r="D609" s="4"/>
      <c r="E609" s="4"/>
      <c r="F609" s="8"/>
      <c r="G609" s="5"/>
      <c r="H609" s="4"/>
      <c r="I609" s="4"/>
      <c r="J609" s="4"/>
    </row>
    <row r="610" spans="1:10" x14ac:dyDescent="0.3">
      <c r="A610" s="3"/>
      <c r="B610" s="7"/>
      <c r="C610" s="4"/>
      <c r="D610" s="4"/>
      <c r="E610" s="4"/>
      <c r="F610" s="8"/>
      <c r="G610" s="5"/>
      <c r="H610" s="4"/>
      <c r="I610" s="4"/>
      <c r="J610" s="4"/>
    </row>
    <row r="611" spans="1:10" x14ac:dyDescent="0.3">
      <c r="A611" s="3"/>
      <c r="B611" s="7"/>
      <c r="C611" s="4"/>
      <c r="D611" s="4"/>
      <c r="E611" s="4"/>
      <c r="F611" s="8"/>
      <c r="G611" s="4"/>
      <c r="H611" s="4"/>
      <c r="I611" s="4"/>
      <c r="J611" s="4"/>
    </row>
    <row r="612" spans="1:10" x14ac:dyDescent="0.3">
      <c r="A612" s="3"/>
      <c r="B612" s="7"/>
      <c r="C612" s="4"/>
      <c r="D612" s="4"/>
      <c r="E612" s="4"/>
      <c r="F612" s="8"/>
      <c r="G612" s="5"/>
      <c r="H612" s="4"/>
      <c r="I612" s="4"/>
      <c r="J612" s="4"/>
    </row>
    <row r="613" spans="1:10" x14ac:dyDescent="0.3">
      <c r="A613" s="3"/>
      <c r="B613" s="7"/>
      <c r="C613" s="4"/>
      <c r="D613" s="4"/>
      <c r="E613" s="4"/>
      <c r="F613" s="8"/>
      <c r="G613" s="5"/>
      <c r="H613" s="4"/>
      <c r="I613" s="4"/>
      <c r="J613" s="4"/>
    </row>
    <row r="614" spans="1:10" x14ac:dyDescent="0.3">
      <c r="A614" s="3"/>
      <c r="B614" s="7"/>
      <c r="C614" s="4"/>
      <c r="D614" s="4"/>
      <c r="E614" s="4"/>
      <c r="F614" s="8"/>
      <c r="G614" s="5"/>
      <c r="H614" s="4"/>
      <c r="I614" s="4"/>
      <c r="J614" s="4"/>
    </row>
    <row r="615" spans="1:10" x14ac:dyDescent="0.3">
      <c r="A615" s="3"/>
      <c r="B615" s="7"/>
      <c r="C615" s="4"/>
      <c r="D615" s="4"/>
      <c r="E615" s="4"/>
      <c r="F615" s="8"/>
      <c r="G615" s="5"/>
      <c r="H615" s="4"/>
      <c r="I615" s="4"/>
      <c r="J615" s="4"/>
    </row>
    <row r="616" spans="1:10" x14ac:dyDescent="0.3">
      <c r="A616" s="3"/>
      <c r="B616" s="7"/>
      <c r="C616" s="4"/>
      <c r="D616" s="4"/>
      <c r="E616" s="4"/>
      <c r="F616" s="8"/>
      <c r="G616" s="5"/>
      <c r="H616" s="4"/>
      <c r="I616" s="4"/>
      <c r="J616" s="4"/>
    </row>
    <row r="617" spans="1:10" x14ac:dyDescent="0.3">
      <c r="A617" s="3"/>
      <c r="B617" s="7"/>
      <c r="C617" s="4"/>
      <c r="D617" s="4"/>
      <c r="E617" s="4"/>
      <c r="F617" s="8"/>
      <c r="G617" s="5"/>
      <c r="H617" s="4"/>
      <c r="I617" s="4"/>
      <c r="J617" s="4"/>
    </row>
    <row r="618" spans="1:10" x14ac:dyDescent="0.3">
      <c r="A618" s="3"/>
      <c r="B618" s="7"/>
      <c r="C618" s="4"/>
      <c r="D618" s="4"/>
      <c r="E618" s="4"/>
      <c r="F618" s="8"/>
      <c r="G618" s="5"/>
      <c r="H618" s="4"/>
      <c r="I618" s="4"/>
      <c r="J618" s="4"/>
    </row>
    <row r="619" spans="1:10" x14ac:dyDescent="0.3">
      <c r="A619" s="3"/>
      <c r="B619" s="7"/>
      <c r="C619" s="4"/>
      <c r="D619" s="4"/>
      <c r="E619" s="4"/>
      <c r="F619" s="8"/>
      <c r="G619" s="5"/>
      <c r="H619" s="4"/>
      <c r="I619" s="4"/>
      <c r="J619" s="4"/>
    </row>
    <row r="620" spans="1:10" x14ac:dyDescent="0.3">
      <c r="A620" s="3"/>
      <c r="B620" s="7"/>
      <c r="C620" s="4"/>
      <c r="D620" s="4"/>
      <c r="E620" s="4"/>
      <c r="F620" s="8"/>
      <c r="G620" s="5"/>
      <c r="H620" s="4"/>
      <c r="I620" s="4"/>
      <c r="J620" s="4"/>
    </row>
    <row r="621" spans="1:10" x14ac:dyDescent="0.3">
      <c r="A621" s="3"/>
      <c r="B621" s="7"/>
      <c r="C621" s="4"/>
      <c r="D621" s="4"/>
      <c r="E621" s="4"/>
      <c r="F621" s="8"/>
      <c r="G621" s="5"/>
      <c r="H621" s="4"/>
      <c r="I621" s="4"/>
      <c r="J621" s="4"/>
    </row>
    <row r="622" spans="1:10" x14ac:dyDescent="0.3">
      <c r="A622" s="3"/>
      <c r="B622" s="7"/>
      <c r="C622" s="4"/>
      <c r="D622" s="4"/>
      <c r="E622" s="4"/>
      <c r="F622" s="8"/>
      <c r="G622" s="5"/>
      <c r="H622" s="4"/>
      <c r="I622" s="4"/>
      <c r="J622" s="4"/>
    </row>
    <row r="623" spans="1:10" x14ac:dyDescent="0.3">
      <c r="A623" s="3"/>
      <c r="B623" s="7"/>
      <c r="C623" s="4"/>
      <c r="D623" s="4"/>
      <c r="E623" s="4"/>
      <c r="F623" s="8"/>
      <c r="G623" s="5"/>
      <c r="H623" s="4"/>
      <c r="I623" s="4"/>
      <c r="J623" s="4"/>
    </row>
    <row r="624" spans="1:10" x14ac:dyDescent="0.3">
      <c r="A624" s="3"/>
      <c r="B624" s="7"/>
      <c r="C624" s="4"/>
      <c r="D624" s="4"/>
      <c r="E624" s="4"/>
      <c r="F624" s="8"/>
      <c r="G624" s="5"/>
      <c r="H624" s="4"/>
      <c r="I624" s="4"/>
      <c r="J624" s="4"/>
    </row>
    <row r="625" spans="1:10" x14ac:dyDescent="0.3">
      <c r="A625" s="3"/>
      <c r="B625" s="7"/>
      <c r="C625" s="4"/>
      <c r="D625" s="4"/>
      <c r="E625" s="4"/>
      <c r="F625" s="8"/>
      <c r="G625" s="4"/>
      <c r="H625" s="4"/>
      <c r="I625" s="4"/>
      <c r="J625" s="4"/>
    </row>
    <row r="626" spans="1:10" x14ac:dyDescent="0.3">
      <c r="A626" s="3"/>
      <c r="B626" s="7"/>
      <c r="C626" s="4"/>
      <c r="D626" s="4"/>
      <c r="E626" s="4"/>
      <c r="F626" s="8"/>
      <c r="G626" s="5"/>
      <c r="H626" s="4"/>
      <c r="I626" s="4"/>
      <c r="J626" s="4"/>
    </row>
    <row r="627" spans="1:10" x14ac:dyDescent="0.3">
      <c r="A627" s="3"/>
      <c r="B627" s="7"/>
      <c r="C627" s="4"/>
      <c r="D627" s="4"/>
      <c r="E627" s="4"/>
      <c r="F627" s="8"/>
      <c r="G627" s="5"/>
      <c r="H627" s="4"/>
      <c r="I627" s="4"/>
      <c r="J627" s="4"/>
    </row>
    <row r="628" spans="1:10" x14ac:dyDescent="0.3">
      <c r="A628" s="3"/>
      <c r="B628" s="7"/>
      <c r="C628" s="4"/>
      <c r="D628" s="4"/>
      <c r="E628" s="4"/>
      <c r="F628" s="8"/>
      <c r="G628" s="5"/>
      <c r="H628" s="4"/>
      <c r="I628" s="4"/>
      <c r="J628" s="4"/>
    </row>
    <row r="629" spans="1:10" x14ac:dyDescent="0.3">
      <c r="A629" s="3"/>
      <c r="B629" s="7"/>
      <c r="C629" s="4"/>
      <c r="D629" s="4"/>
      <c r="E629" s="4"/>
      <c r="F629" s="8"/>
      <c r="G629" s="4"/>
      <c r="H629" s="4"/>
      <c r="I629" s="4"/>
      <c r="J629" s="4"/>
    </row>
    <row r="630" spans="1:10" x14ac:dyDescent="0.3">
      <c r="A630" s="3"/>
      <c r="B630" s="7"/>
      <c r="C630" s="4"/>
      <c r="D630" s="4"/>
      <c r="E630" s="4"/>
      <c r="F630" s="8"/>
      <c r="G630" s="5"/>
      <c r="H630" s="4"/>
      <c r="I630" s="4"/>
      <c r="J630" s="4"/>
    </row>
    <row r="631" spans="1:10" x14ac:dyDescent="0.3">
      <c r="A631" s="3"/>
      <c r="B631" s="7"/>
      <c r="C631" s="4"/>
      <c r="D631" s="4"/>
      <c r="E631" s="4"/>
      <c r="F631" s="8"/>
      <c r="G631" s="5"/>
      <c r="H631" s="4"/>
      <c r="I631" s="4"/>
      <c r="J631" s="4"/>
    </row>
    <row r="632" spans="1:10" x14ac:dyDescent="0.3">
      <c r="A632" s="3"/>
      <c r="B632" s="7"/>
      <c r="C632" s="4"/>
      <c r="D632" s="4"/>
      <c r="E632" s="4"/>
      <c r="F632" s="8"/>
      <c r="G632" s="5"/>
      <c r="H632" s="4"/>
      <c r="I632" s="4"/>
      <c r="J632" s="4"/>
    </row>
    <row r="633" spans="1:10" x14ac:dyDescent="0.3">
      <c r="A633" s="3"/>
      <c r="B633" s="7"/>
      <c r="C633" s="4"/>
      <c r="D633" s="4"/>
      <c r="E633" s="4"/>
      <c r="F633" s="8"/>
      <c r="G633" s="4"/>
      <c r="H633" s="4"/>
      <c r="I633" s="4"/>
      <c r="J633" s="4"/>
    </row>
    <row r="634" spans="1:10" x14ac:dyDescent="0.3">
      <c r="A634" s="3"/>
      <c r="B634" s="7"/>
      <c r="C634" s="4"/>
      <c r="D634" s="4"/>
      <c r="E634" s="4"/>
      <c r="F634" s="8"/>
      <c r="G634" s="4"/>
      <c r="H634" s="4"/>
      <c r="I634" s="4"/>
      <c r="J634" s="4"/>
    </row>
    <row r="635" spans="1:10" x14ac:dyDescent="0.3">
      <c r="A635" s="3"/>
      <c r="B635" s="7"/>
      <c r="C635" s="4"/>
      <c r="D635" s="4"/>
      <c r="E635" s="4"/>
      <c r="F635" s="8"/>
      <c r="G635" s="5"/>
      <c r="H635" s="4"/>
      <c r="I635" s="4"/>
      <c r="J635" s="4"/>
    </row>
    <row r="636" spans="1:10" x14ac:dyDescent="0.3">
      <c r="A636" s="3"/>
      <c r="B636" s="7"/>
      <c r="C636" s="4"/>
      <c r="D636" s="4"/>
      <c r="E636" s="4"/>
      <c r="F636" s="8"/>
      <c r="G636" s="5"/>
      <c r="H636" s="4"/>
      <c r="I636" s="4"/>
      <c r="J636" s="4"/>
    </row>
    <row r="637" spans="1:10" x14ac:dyDescent="0.3">
      <c r="A637" s="3"/>
      <c r="B637" s="7"/>
      <c r="C637" s="4"/>
      <c r="D637" s="4"/>
      <c r="E637" s="4"/>
      <c r="F637" s="8"/>
      <c r="G637" s="5"/>
      <c r="H637" s="4"/>
      <c r="I637" s="4"/>
      <c r="J637" s="4"/>
    </row>
    <row r="638" spans="1:10" x14ac:dyDescent="0.3">
      <c r="A638" s="3"/>
      <c r="B638" s="7"/>
      <c r="C638" s="4"/>
      <c r="D638" s="4"/>
      <c r="E638" s="4"/>
      <c r="F638" s="8"/>
      <c r="G638" s="5"/>
      <c r="H638" s="4"/>
      <c r="I638" s="4"/>
      <c r="J638" s="4"/>
    </row>
    <row r="639" spans="1:10" x14ac:dyDescent="0.3">
      <c r="A639" s="3"/>
      <c r="B639" s="7"/>
      <c r="C639" s="4"/>
      <c r="D639" s="4"/>
      <c r="E639" s="4"/>
      <c r="F639" s="8"/>
      <c r="G639" s="5"/>
      <c r="H639" s="4"/>
      <c r="I639" s="4"/>
      <c r="J639" s="4"/>
    </row>
    <row r="640" spans="1:10" x14ac:dyDescent="0.3">
      <c r="A640" s="3"/>
      <c r="B640" s="7"/>
      <c r="C640" s="4"/>
      <c r="D640" s="4"/>
      <c r="E640" s="4"/>
      <c r="F640" s="8"/>
      <c r="G640" s="5"/>
      <c r="H640" s="4"/>
      <c r="I640" s="4"/>
      <c r="J640" s="4"/>
    </row>
    <row r="641" spans="1:10" x14ac:dyDescent="0.3">
      <c r="A641" s="3"/>
      <c r="B641" s="7"/>
      <c r="C641" s="4"/>
      <c r="D641" s="4"/>
      <c r="E641" s="4"/>
      <c r="F641" s="8"/>
      <c r="G641" s="4"/>
      <c r="H641" s="4"/>
      <c r="I641" s="4"/>
      <c r="J641" s="4"/>
    </row>
    <row r="642" spans="1:10" x14ac:dyDescent="0.3">
      <c r="A642" s="3"/>
      <c r="B642" s="7"/>
      <c r="C642" s="4"/>
      <c r="D642" s="4"/>
      <c r="E642" s="4"/>
      <c r="F642" s="8"/>
      <c r="G642" s="5"/>
      <c r="H642" s="4"/>
      <c r="I642" s="4"/>
      <c r="J642" s="4"/>
    </row>
    <row r="643" spans="1:10" x14ac:dyDescent="0.3">
      <c r="A643" s="3"/>
      <c r="B643" s="7"/>
      <c r="C643" s="4"/>
      <c r="D643" s="4"/>
      <c r="E643" s="4"/>
      <c r="F643" s="8"/>
      <c r="G643" s="5"/>
      <c r="H643" s="4"/>
      <c r="I643" s="4"/>
      <c r="J643" s="4"/>
    </row>
    <row r="644" spans="1:10" x14ac:dyDescent="0.3">
      <c r="A644" s="3"/>
      <c r="B644" s="7"/>
      <c r="C644" s="4"/>
      <c r="D644" s="4"/>
      <c r="E644" s="4"/>
      <c r="F644" s="8"/>
      <c r="G644" s="4"/>
      <c r="H644" s="4"/>
      <c r="I644" s="4"/>
      <c r="J644" s="4"/>
    </row>
    <row r="645" spans="1:10" x14ac:dyDescent="0.3">
      <c r="A645" s="3"/>
      <c r="B645" s="7"/>
      <c r="C645" s="4"/>
      <c r="D645" s="4"/>
      <c r="E645" s="4"/>
      <c r="F645" s="8"/>
      <c r="G645" s="5"/>
      <c r="H645" s="4"/>
      <c r="I645" s="4"/>
      <c r="J645" s="4"/>
    </row>
    <row r="646" spans="1:10" x14ac:dyDescent="0.3">
      <c r="A646" s="3"/>
      <c r="B646" s="7"/>
      <c r="C646" s="4"/>
      <c r="D646" s="4"/>
      <c r="E646" s="4"/>
      <c r="F646" s="8"/>
      <c r="G646" s="5"/>
      <c r="H646" s="4"/>
      <c r="I646" s="4"/>
      <c r="J646" s="4"/>
    </row>
    <row r="647" spans="1:10" x14ac:dyDescent="0.3">
      <c r="A647" s="3"/>
      <c r="B647" s="7"/>
      <c r="C647" s="4"/>
      <c r="D647" s="4"/>
      <c r="E647" s="4"/>
      <c r="F647" s="8"/>
      <c r="G647" s="5"/>
      <c r="H647" s="4"/>
      <c r="I647" s="4"/>
      <c r="J647" s="4"/>
    </row>
    <row r="648" spans="1:10" x14ac:dyDescent="0.3">
      <c r="A648" s="3"/>
      <c r="B648" s="7"/>
      <c r="C648" s="4"/>
      <c r="D648" s="4"/>
      <c r="E648" s="4"/>
      <c r="F648" s="8"/>
      <c r="G648" s="4"/>
      <c r="H648" s="4"/>
      <c r="I648" s="4"/>
      <c r="J648" s="4"/>
    </row>
    <row r="649" spans="1:10" x14ac:dyDescent="0.3">
      <c r="A649" s="3"/>
      <c r="B649" s="7"/>
      <c r="C649" s="4"/>
      <c r="D649" s="4"/>
      <c r="E649" s="4"/>
      <c r="F649" s="8"/>
      <c r="G649" s="5"/>
      <c r="H649" s="4"/>
      <c r="I649" s="4"/>
      <c r="J649" s="4"/>
    </row>
    <row r="650" spans="1:10" x14ac:dyDescent="0.3">
      <c r="A650" s="3"/>
      <c r="B650" s="7"/>
      <c r="C650" s="4"/>
      <c r="D650" s="4"/>
      <c r="E650" s="4"/>
      <c r="F650" s="8"/>
      <c r="G650" s="5"/>
      <c r="H650" s="4"/>
      <c r="I650" s="4"/>
      <c r="J650" s="4"/>
    </row>
    <row r="651" spans="1:10" x14ac:dyDescent="0.3">
      <c r="A651" s="3"/>
      <c r="B651" s="7"/>
      <c r="C651" s="4"/>
      <c r="D651" s="4"/>
      <c r="E651" s="4"/>
      <c r="F651" s="8"/>
      <c r="G651" s="5"/>
      <c r="H651" s="4"/>
      <c r="I651" s="4"/>
      <c r="J651" s="4"/>
    </row>
    <row r="652" spans="1:10" x14ac:dyDescent="0.3">
      <c r="A652" s="3"/>
      <c r="B652" s="7"/>
      <c r="C652" s="4"/>
      <c r="D652" s="4"/>
      <c r="E652" s="4"/>
      <c r="F652" s="8"/>
      <c r="G652" s="4"/>
      <c r="H652" s="4"/>
      <c r="I652" s="4"/>
      <c r="J652" s="4"/>
    </row>
    <row r="653" spans="1:10" x14ac:dyDescent="0.3">
      <c r="A653" s="3"/>
      <c r="B653" s="7"/>
      <c r="C653" s="4"/>
      <c r="D653" s="4"/>
      <c r="E653" s="4"/>
      <c r="F653" s="8"/>
      <c r="G653" s="5"/>
      <c r="H653" s="4"/>
      <c r="I653" s="4"/>
      <c r="J653" s="4"/>
    </row>
    <row r="654" spans="1:10" x14ac:dyDescent="0.3">
      <c r="A654" s="3"/>
      <c r="B654" s="7"/>
      <c r="C654" s="4"/>
      <c r="D654" s="4"/>
      <c r="E654" s="4"/>
      <c r="F654" s="8"/>
      <c r="G654" s="5"/>
      <c r="H654" s="4"/>
      <c r="I654" s="4"/>
      <c r="J654" s="4"/>
    </row>
    <row r="655" spans="1:10" x14ac:dyDescent="0.3">
      <c r="A655" s="3"/>
      <c r="B655" s="7"/>
      <c r="C655" s="4"/>
      <c r="D655" s="4"/>
      <c r="E655" s="4"/>
      <c r="F655" s="8"/>
      <c r="G655" s="4"/>
      <c r="H655" s="4"/>
      <c r="I655" s="4"/>
      <c r="J655" s="4"/>
    </row>
    <row r="656" spans="1:10" x14ac:dyDescent="0.3">
      <c r="A656" s="3"/>
      <c r="B656" s="7"/>
      <c r="C656" s="4"/>
      <c r="D656" s="4"/>
      <c r="E656" s="4"/>
      <c r="F656" s="8"/>
      <c r="G656" s="5"/>
      <c r="H656" s="4"/>
      <c r="I656" s="4"/>
      <c r="J656" s="4"/>
    </row>
    <row r="657" spans="1:10" x14ac:dyDescent="0.3">
      <c r="A657" s="3"/>
      <c r="B657" s="7"/>
      <c r="C657" s="4"/>
      <c r="D657" s="4"/>
      <c r="E657" s="4"/>
      <c r="F657" s="8"/>
      <c r="G657" s="5"/>
      <c r="H657" s="4"/>
      <c r="I657" s="4"/>
      <c r="J657" s="4"/>
    </row>
    <row r="658" spans="1:10" x14ac:dyDescent="0.3">
      <c r="A658" s="3"/>
      <c r="B658" s="7"/>
      <c r="C658" s="4"/>
      <c r="D658" s="4"/>
      <c r="E658" s="4"/>
      <c r="F658" s="8"/>
      <c r="G658" s="4"/>
      <c r="H658" s="4"/>
      <c r="I658" s="4"/>
      <c r="J658" s="4"/>
    </row>
    <row r="659" spans="1:10" x14ac:dyDescent="0.3">
      <c r="A659" s="3"/>
      <c r="B659" s="7"/>
      <c r="C659" s="4"/>
      <c r="D659" s="4"/>
      <c r="E659" s="4"/>
      <c r="F659" s="8"/>
      <c r="G659" s="5"/>
      <c r="H659" s="4"/>
      <c r="I659" s="4"/>
      <c r="J659" s="4"/>
    </row>
    <row r="660" spans="1:10" x14ac:dyDescent="0.3">
      <c r="A660" s="3"/>
      <c r="B660" s="7"/>
      <c r="C660" s="4"/>
      <c r="D660" s="4"/>
      <c r="E660" s="4"/>
      <c r="F660" s="8"/>
      <c r="G660" s="5"/>
      <c r="H660" s="4"/>
      <c r="I660" s="4"/>
      <c r="J660" s="4"/>
    </row>
    <row r="661" spans="1:10" x14ac:dyDescent="0.3">
      <c r="A661" s="3"/>
      <c r="B661" s="7"/>
      <c r="C661" s="4"/>
      <c r="D661" s="4"/>
      <c r="E661" s="4"/>
      <c r="F661" s="8"/>
      <c r="G661" s="4"/>
      <c r="H661" s="4"/>
      <c r="I661" s="4"/>
      <c r="J661" s="4"/>
    </row>
    <row r="662" spans="1:10" x14ac:dyDescent="0.3">
      <c r="A662" s="3"/>
      <c r="B662" s="7"/>
      <c r="C662" s="4"/>
      <c r="D662" s="4"/>
      <c r="E662" s="4"/>
      <c r="F662" s="8"/>
      <c r="G662" s="5"/>
      <c r="H662" s="4"/>
      <c r="I662" s="4"/>
      <c r="J662" s="4"/>
    </row>
    <row r="663" spans="1:10" x14ac:dyDescent="0.3">
      <c r="A663" s="3"/>
      <c r="B663" s="7"/>
      <c r="C663" s="4"/>
      <c r="D663" s="4"/>
      <c r="E663" s="4"/>
      <c r="F663" s="8"/>
      <c r="G663" s="5"/>
      <c r="H663" s="4"/>
      <c r="I663" s="4"/>
      <c r="J663" s="4"/>
    </row>
    <row r="664" spans="1:10" x14ac:dyDescent="0.3">
      <c r="A664" s="3"/>
      <c r="B664" s="7"/>
      <c r="C664" s="4"/>
      <c r="D664" s="4"/>
      <c r="E664" s="4"/>
      <c r="F664" s="8"/>
      <c r="G664" s="5"/>
      <c r="H664" s="4"/>
      <c r="I664" s="4"/>
      <c r="J664" s="4"/>
    </row>
    <row r="665" spans="1:10" x14ac:dyDescent="0.3">
      <c r="A665" s="3"/>
      <c r="B665" s="7"/>
      <c r="C665" s="4"/>
      <c r="D665" s="4"/>
      <c r="E665" s="4"/>
      <c r="F665" s="8"/>
      <c r="G665" s="5"/>
      <c r="H665" s="4"/>
      <c r="I665" s="4"/>
      <c r="J665" s="4"/>
    </row>
    <row r="666" spans="1:10" x14ac:dyDescent="0.3">
      <c r="A666" s="3"/>
      <c r="B666" s="7"/>
      <c r="C666" s="4"/>
      <c r="D666" s="4"/>
      <c r="E666" s="4"/>
      <c r="F666" s="8"/>
      <c r="G666" s="4"/>
      <c r="H666" s="4"/>
      <c r="I666" s="4"/>
      <c r="J666" s="4"/>
    </row>
    <row r="667" spans="1:10" x14ac:dyDescent="0.3">
      <c r="A667" s="3"/>
      <c r="B667" s="7"/>
      <c r="C667" s="4"/>
      <c r="D667" s="4"/>
      <c r="E667" s="4"/>
      <c r="F667" s="8"/>
      <c r="G667" s="5"/>
      <c r="H667" s="4"/>
      <c r="I667" s="4"/>
      <c r="J667" s="4"/>
    </row>
    <row r="668" spans="1:10" x14ac:dyDescent="0.3">
      <c r="A668" s="3"/>
      <c r="B668" s="7"/>
      <c r="C668" s="4"/>
      <c r="D668" s="4"/>
      <c r="E668" s="4"/>
      <c r="F668" s="8"/>
      <c r="G668" s="5"/>
      <c r="H668" s="4"/>
      <c r="I668" s="4"/>
      <c r="J668" s="4"/>
    </row>
    <row r="669" spans="1:10" x14ac:dyDescent="0.3">
      <c r="A669" s="3"/>
      <c r="B669" s="7"/>
      <c r="C669" s="4"/>
      <c r="D669" s="4"/>
      <c r="E669" s="4"/>
      <c r="F669" s="8"/>
      <c r="G669" s="5"/>
      <c r="H669" s="4"/>
      <c r="I669" s="4"/>
      <c r="J669" s="4"/>
    </row>
    <row r="670" spans="1:10" x14ac:dyDescent="0.3">
      <c r="A670" s="3"/>
      <c r="B670" s="7"/>
      <c r="C670" s="4"/>
      <c r="D670" s="4"/>
      <c r="E670" s="4"/>
      <c r="F670" s="8"/>
      <c r="G670" s="4"/>
      <c r="H670" s="4"/>
      <c r="I670" s="4"/>
      <c r="J670" s="4"/>
    </row>
    <row r="671" spans="1:10" x14ac:dyDescent="0.3">
      <c r="A671" s="3"/>
      <c r="B671" s="7"/>
      <c r="C671" s="4"/>
      <c r="D671" s="4"/>
      <c r="E671" s="4"/>
      <c r="F671" s="8"/>
      <c r="G671" s="4"/>
      <c r="H671" s="4"/>
      <c r="I671" s="4"/>
      <c r="J671" s="4"/>
    </row>
    <row r="672" spans="1:10" x14ac:dyDescent="0.3">
      <c r="A672" s="3"/>
      <c r="B672" s="7"/>
      <c r="C672" s="4"/>
      <c r="D672" s="4"/>
      <c r="E672" s="4"/>
      <c r="F672" s="8"/>
      <c r="G672" s="5"/>
      <c r="H672" s="4"/>
      <c r="I672" s="4"/>
      <c r="J672" s="4"/>
    </row>
    <row r="673" spans="1:10" x14ac:dyDescent="0.3">
      <c r="A673" s="3"/>
      <c r="B673" s="7"/>
      <c r="C673" s="4"/>
      <c r="D673" s="4"/>
      <c r="E673" s="4"/>
      <c r="F673" s="8"/>
      <c r="G673" s="5"/>
      <c r="H673" s="4"/>
      <c r="I673" s="4"/>
      <c r="J673" s="4"/>
    </row>
    <row r="674" spans="1:10" x14ac:dyDescent="0.3">
      <c r="A674" s="3"/>
      <c r="B674" s="7"/>
      <c r="C674" s="4"/>
      <c r="D674" s="4"/>
      <c r="E674" s="4"/>
      <c r="F674" s="8"/>
      <c r="G674" s="5"/>
      <c r="H674" s="4"/>
      <c r="I674" s="4"/>
      <c r="J674" s="4"/>
    </row>
    <row r="675" spans="1:10" x14ac:dyDescent="0.3">
      <c r="A675" s="3"/>
      <c r="B675" s="7"/>
      <c r="C675" s="4"/>
      <c r="D675" s="4"/>
      <c r="E675" s="4"/>
      <c r="F675" s="8"/>
      <c r="G675" s="5"/>
      <c r="H675" s="4"/>
      <c r="I675" s="4"/>
      <c r="J675" s="4"/>
    </row>
    <row r="676" spans="1:10" x14ac:dyDescent="0.3">
      <c r="A676" s="3"/>
      <c r="B676" s="7"/>
      <c r="C676" s="4"/>
      <c r="D676" s="4"/>
      <c r="E676" s="4"/>
      <c r="F676" s="8"/>
      <c r="G676" s="4"/>
      <c r="H676" s="4"/>
      <c r="I676" s="4"/>
      <c r="J676" s="4"/>
    </row>
    <row r="677" spans="1:10" x14ac:dyDescent="0.3">
      <c r="A677" s="3"/>
      <c r="B677" s="7"/>
      <c r="C677" s="4"/>
      <c r="D677" s="4"/>
      <c r="E677" s="4"/>
      <c r="F677" s="8"/>
      <c r="G677" s="5"/>
      <c r="H677" s="4"/>
      <c r="I677" s="4"/>
      <c r="J677" s="4"/>
    </row>
    <row r="678" spans="1:10" x14ac:dyDescent="0.3">
      <c r="A678" s="3"/>
      <c r="B678" s="7"/>
      <c r="C678" s="4"/>
      <c r="D678" s="4"/>
      <c r="E678" s="4"/>
      <c r="F678" s="8"/>
      <c r="G678" s="5"/>
      <c r="H678" s="4"/>
      <c r="I678" s="4"/>
      <c r="J678" s="4"/>
    </row>
    <row r="679" spans="1:10" x14ac:dyDescent="0.3">
      <c r="A679" s="3"/>
      <c r="B679" s="7"/>
      <c r="C679" s="4"/>
      <c r="D679" s="4"/>
      <c r="E679" s="4"/>
      <c r="F679" s="8"/>
      <c r="G679" s="5"/>
      <c r="H679" s="4"/>
      <c r="I679" s="4"/>
      <c r="J679" s="4"/>
    </row>
    <row r="680" spans="1:10" x14ac:dyDescent="0.3">
      <c r="A680" s="3"/>
      <c r="B680" s="7"/>
      <c r="C680" s="4"/>
      <c r="D680" s="4"/>
      <c r="E680" s="4"/>
      <c r="F680" s="8"/>
      <c r="G680" s="5"/>
      <c r="H680" s="4"/>
      <c r="I680" s="4"/>
      <c r="J680" s="4"/>
    </row>
    <row r="681" spans="1:10" x14ac:dyDescent="0.3">
      <c r="A681" s="3"/>
      <c r="B681" s="7"/>
      <c r="C681" s="4"/>
      <c r="D681" s="4"/>
      <c r="E681" s="4"/>
      <c r="F681" s="8"/>
      <c r="G681" s="5"/>
      <c r="H681" s="4"/>
      <c r="I681" s="4"/>
      <c r="J681" s="4"/>
    </row>
    <row r="682" spans="1:10" x14ac:dyDescent="0.3">
      <c r="A682" s="3"/>
      <c r="B682" s="7"/>
      <c r="C682" s="4"/>
      <c r="D682" s="4"/>
      <c r="E682" s="4"/>
      <c r="F682" s="8"/>
      <c r="G682" s="5"/>
      <c r="H682" s="4"/>
      <c r="I682" s="4"/>
      <c r="J682" s="4"/>
    </row>
    <row r="683" spans="1:10" x14ac:dyDescent="0.3">
      <c r="A683" s="3"/>
      <c r="B683" s="7"/>
      <c r="C683" s="4"/>
      <c r="D683" s="4"/>
      <c r="E683" s="4"/>
      <c r="F683" s="8"/>
      <c r="G683" s="5"/>
      <c r="H683" s="4"/>
      <c r="I683" s="4"/>
      <c r="J683" s="4"/>
    </row>
    <row r="684" spans="1:10" x14ac:dyDescent="0.3">
      <c r="A684" s="3"/>
      <c r="B684" s="7"/>
      <c r="C684" s="4"/>
      <c r="D684" s="4"/>
      <c r="E684" s="4"/>
      <c r="F684" s="8"/>
      <c r="G684" s="5"/>
      <c r="H684" s="4"/>
      <c r="I684" s="4"/>
      <c r="J684" s="4"/>
    </row>
    <row r="685" spans="1:10" x14ac:dyDescent="0.3">
      <c r="A685" s="3"/>
      <c r="B685" s="7"/>
      <c r="C685" s="4"/>
      <c r="D685" s="4"/>
      <c r="E685" s="4"/>
      <c r="F685" s="8"/>
      <c r="G685" s="5"/>
      <c r="H685" s="4"/>
      <c r="I685" s="4"/>
      <c r="J685" s="4"/>
    </row>
    <row r="686" spans="1:10" x14ac:dyDescent="0.3">
      <c r="A686" s="3"/>
      <c r="B686" s="7"/>
      <c r="C686" s="4"/>
      <c r="D686" s="4"/>
      <c r="E686" s="4"/>
      <c r="F686" s="8"/>
      <c r="G686" s="5"/>
      <c r="H686" s="4"/>
      <c r="I686" s="4"/>
      <c r="J686" s="4"/>
    </row>
    <row r="687" spans="1:10" x14ac:dyDescent="0.3">
      <c r="A687" s="3"/>
      <c r="B687" s="7"/>
      <c r="C687" s="4"/>
      <c r="D687" s="4"/>
      <c r="E687" s="4"/>
      <c r="F687" s="8"/>
      <c r="G687" s="5"/>
      <c r="H687" s="4"/>
      <c r="I687" s="4"/>
      <c r="J687" s="4"/>
    </row>
    <row r="688" spans="1:10" x14ac:dyDescent="0.3">
      <c r="A688" s="3"/>
      <c r="B688" s="7"/>
      <c r="C688" s="4"/>
      <c r="D688" s="4"/>
      <c r="E688" s="4"/>
      <c r="F688" s="8"/>
      <c r="G688" s="4"/>
      <c r="H688" s="4"/>
      <c r="I688" s="4"/>
      <c r="J688" s="4"/>
    </row>
    <row r="689" spans="1:10" x14ac:dyDescent="0.3">
      <c r="A689" s="3"/>
      <c r="B689" s="7"/>
      <c r="C689" s="4"/>
      <c r="D689" s="4"/>
      <c r="E689" s="4"/>
      <c r="F689" s="8"/>
      <c r="G689" s="5"/>
      <c r="H689" s="4"/>
      <c r="I689" s="4"/>
      <c r="J689" s="4"/>
    </row>
    <row r="690" spans="1:10" x14ac:dyDescent="0.3">
      <c r="A690" s="3"/>
      <c r="B690" s="7"/>
      <c r="C690" s="4"/>
      <c r="D690" s="4"/>
      <c r="E690" s="4"/>
      <c r="F690" s="8"/>
      <c r="G690" s="5"/>
      <c r="H690" s="4"/>
      <c r="I690" s="4"/>
      <c r="J690" s="4"/>
    </row>
    <row r="691" spans="1:10" x14ac:dyDescent="0.3">
      <c r="A691" s="3"/>
      <c r="B691" s="7"/>
      <c r="C691" s="4"/>
      <c r="D691" s="4"/>
      <c r="E691" s="4"/>
      <c r="F691" s="8"/>
      <c r="G691" s="5"/>
      <c r="H691" s="4"/>
      <c r="I691" s="4"/>
      <c r="J691" s="4"/>
    </row>
    <row r="692" spans="1:10" x14ac:dyDescent="0.3">
      <c r="A692" s="3"/>
      <c r="B692" s="7"/>
      <c r="C692" s="4"/>
      <c r="D692" s="4"/>
      <c r="E692" s="4"/>
      <c r="F692" s="8"/>
      <c r="G692" s="4"/>
      <c r="H692" s="4"/>
      <c r="I692" s="4"/>
      <c r="J692" s="4"/>
    </row>
    <row r="693" spans="1:10" x14ac:dyDescent="0.3">
      <c r="A693" s="3"/>
      <c r="B693" s="7"/>
      <c r="C693" s="4"/>
      <c r="D693" s="4"/>
      <c r="E693" s="4"/>
      <c r="F693" s="8"/>
      <c r="G693" s="5"/>
      <c r="H693" s="4"/>
      <c r="I693" s="4"/>
      <c r="J693" s="4"/>
    </row>
    <row r="694" spans="1:10" x14ac:dyDescent="0.3">
      <c r="A694" s="3"/>
      <c r="B694" s="7"/>
      <c r="C694" s="4"/>
      <c r="D694" s="4"/>
      <c r="E694" s="4"/>
      <c r="F694" s="8"/>
      <c r="G694" s="4"/>
      <c r="H694" s="4"/>
      <c r="I694" s="4"/>
      <c r="J694" s="4"/>
    </row>
    <row r="695" spans="1:10" x14ac:dyDescent="0.3">
      <c r="A695" s="3"/>
      <c r="B695" s="7"/>
      <c r="C695" s="4"/>
      <c r="D695" s="4"/>
      <c r="E695" s="4"/>
      <c r="F695" s="8"/>
      <c r="G695" s="5"/>
      <c r="H695" s="4"/>
      <c r="I695" s="4"/>
      <c r="J695" s="4"/>
    </row>
    <row r="696" spans="1:10" x14ac:dyDescent="0.3">
      <c r="A696" s="3"/>
      <c r="B696" s="7"/>
      <c r="C696" s="4"/>
      <c r="D696" s="4"/>
      <c r="E696" s="4"/>
      <c r="F696" s="8"/>
      <c r="G696" s="4"/>
      <c r="H696" s="4"/>
      <c r="I696" s="4"/>
      <c r="J696" s="4"/>
    </row>
    <row r="697" spans="1:10" x14ac:dyDescent="0.3">
      <c r="A697" s="3"/>
      <c r="B697" s="7"/>
      <c r="C697" s="4"/>
      <c r="D697" s="4"/>
      <c r="E697" s="4"/>
      <c r="F697" s="8"/>
      <c r="G697" s="5"/>
      <c r="H697" s="4"/>
      <c r="I697" s="4"/>
      <c r="J697" s="4"/>
    </row>
    <row r="698" spans="1:10" x14ac:dyDescent="0.3">
      <c r="A698" s="3"/>
      <c r="B698" s="7"/>
      <c r="C698" s="4"/>
      <c r="D698" s="4"/>
      <c r="E698" s="4"/>
      <c r="F698" s="8"/>
      <c r="G698" s="5"/>
      <c r="H698" s="4"/>
      <c r="I698" s="4"/>
      <c r="J698" s="4"/>
    </row>
    <row r="699" spans="1:10" x14ac:dyDescent="0.3">
      <c r="A699" s="3"/>
      <c r="B699" s="7"/>
      <c r="C699" s="4"/>
      <c r="D699" s="4"/>
      <c r="E699" s="4"/>
      <c r="F699" s="8"/>
      <c r="G699" s="5"/>
      <c r="H699" s="4"/>
      <c r="I699" s="4"/>
      <c r="J699" s="4"/>
    </row>
    <row r="700" spans="1:10" x14ac:dyDescent="0.3">
      <c r="A700" s="3"/>
      <c r="B700" s="7"/>
      <c r="C700" s="4"/>
      <c r="D700" s="4"/>
      <c r="E700" s="4"/>
      <c r="F700" s="8"/>
      <c r="G700" s="5"/>
      <c r="H700" s="4"/>
      <c r="I700" s="4"/>
      <c r="J700" s="4"/>
    </row>
    <row r="701" spans="1:10" x14ac:dyDescent="0.3">
      <c r="A701" s="3"/>
      <c r="B701" s="7"/>
      <c r="C701" s="4"/>
      <c r="D701" s="4"/>
      <c r="E701" s="4"/>
      <c r="F701" s="8"/>
      <c r="G701" s="5"/>
      <c r="H701" s="4"/>
      <c r="I701" s="4"/>
      <c r="J701" s="4"/>
    </row>
    <row r="702" spans="1:10" x14ac:dyDescent="0.3">
      <c r="A702" s="3"/>
      <c r="B702" s="7"/>
      <c r="C702" s="4"/>
      <c r="D702" s="4"/>
      <c r="E702" s="4"/>
      <c r="F702" s="8"/>
      <c r="G702" s="5"/>
      <c r="H702" s="4"/>
      <c r="I702" s="4"/>
      <c r="J702" s="4"/>
    </row>
    <row r="703" spans="1:10" x14ac:dyDescent="0.3">
      <c r="A703" s="3"/>
      <c r="B703" s="7"/>
      <c r="C703" s="4"/>
      <c r="D703" s="4"/>
      <c r="E703" s="4"/>
      <c r="F703" s="8"/>
      <c r="G703" s="5"/>
      <c r="H703" s="4"/>
      <c r="I703" s="4"/>
      <c r="J703" s="4"/>
    </row>
    <row r="704" spans="1:10" x14ac:dyDescent="0.3">
      <c r="A704" s="3"/>
      <c r="B704" s="7"/>
      <c r="C704" s="4"/>
      <c r="D704" s="4"/>
      <c r="E704" s="4"/>
      <c r="F704" s="8"/>
      <c r="G704" s="5"/>
      <c r="H704" s="4"/>
      <c r="I704" s="4"/>
      <c r="J704" s="4"/>
    </row>
    <row r="705" spans="1:10" x14ac:dyDescent="0.3">
      <c r="A705" s="3"/>
      <c r="B705" s="7"/>
      <c r="C705" s="4"/>
      <c r="D705" s="4"/>
      <c r="E705" s="4"/>
      <c r="F705" s="8"/>
      <c r="G705" s="4"/>
      <c r="H705" s="4"/>
      <c r="I705" s="4"/>
      <c r="J705" s="4"/>
    </row>
    <row r="706" spans="1:10" x14ac:dyDescent="0.3">
      <c r="A706" s="3"/>
      <c r="B706" s="7"/>
      <c r="C706" s="4"/>
      <c r="D706" s="4"/>
      <c r="E706" s="4"/>
      <c r="F706" s="8"/>
      <c r="G706" s="5"/>
      <c r="H706" s="4"/>
      <c r="I706" s="4"/>
      <c r="J706" s="4"/>
    </row>
    <row r="707" spans="1:10" x14ac:dyDescent="0.3">
      <c r="A707" s="3"/>
      <c r="B707" s="7"/>
      <c r="C707" s="4"/>
      <c r="D707" s="4"/>
      <c r="E707" s="4"/>
      <c r="F707" s="8"/>
      <c r="G707" s="5"/>
      <c r="H707" s="4"/>
      <c r="I707" s="4"/>
      <c r="J707" s="4"/>
    </row>
    <row r="708" spans="1:10" x14ac:dyDescent="0.3">
      <c r="A708" s="3"/>
      <c r="B708" s="7"/>
      <c r="C708" s="4"/>
      <c r="D708" s="4"/>
      <c r="E708" s="4"/>
      <c r="F708" s="8"/>
      <c r="G708" s="5"/>
      <c r="H708" s="4"/>
      <c r="I708" s="4"/>
      <c r="J708" s="4"/>
    </row>
  </sheetData>
  <mergeCells count="2">
    <mergeCell ref="A502:L502"/>
    <mergeCell ref="A503:C503"/>
  </mergeCells>
  <conditionalFormatting sqref="J2:J501">
    <cfRule type="cellIs" dxfId="1" priority="1" operator="equal">
      <formula>"Low"</formula>
    </cfRule>
    <cfRule type="cellIs" dxfId="0" priority="2" operator="equal">
      <formula>"High"</formula>
    </cfRule>
    <cfRule type="colorScale" priority="5">
      <colorScale>
        <cfvo type="min"/>
        <cfvo type="max"/>
        <color rgb="FFFF7128"/>
        <color rgb="FFFFEF9C"/>
      </colorScale>
    </cfRule>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DEB0-A364-4C38-B3A8-E6DADB590486}">
  <dimension ref="A3:B11"/>
  <sheetViews>
    <sheetView workbookViewId="0">
      <selection activeCell="M13" sqref="M13"/>
    </sheetView>
  </sheetViews>
  <sheetFormatPr defaultRowHeight="13.8" x14ac:dyDescent="0.25"/>
  <cols>
    <col min="1" max="1" width="13.69921875" bestFit="1" customWidth="1"/>
    <col min="2" max="2" width="20.69921875" bestFit="1" customWidth="1"/>
  </cols>
  <sheetData>
    <row r="3" spans="1:2" x14ac:dyDescent="0.25">
      <c r="A3" s="12" t="s">
        <v>540</v>
      </c>
      <c r="B3" t="s">
        <v>546</v>
      </c>
    </row>
    <row r="4" spans="1:2" x14ac:dyDescent="0.25">
      <c r="A4" s="13" t="s">
        <v>30</v>
      </c>
      <c r="B4" s="16">
        <v>14</v>
      </c>
    </row>
    <row r="5" spans="1:2" x14ac:dyDescent="0.25">
      <c r="A5" s="13" t="s">
        <v>266</v>
      </c>
      <c r="B5" s="16">
        <v>2</v>
      </c>
    </row>
    <row r="6" spans="1:2" x14ac:dyDescent="0.25">
      <c r="A6" s="13" t="s">
        <v>259</v>
      </c>
      <c r="B6" s="16">
        <v>7</v>
      </c>
    </row>
    <row r="7" spans="1:2" x14ac:dyDescent="0.25">
      <c r="A7" s="13" t="s">
        <v>23</v>
      </c>
      <c r="B7" s="16">
        <v>76</v>
      </c>
    </row>
    <row r="8" spans="1:2" x14ac:dyDescent="0.25">
      <c r="A8" s="13" t="s">
        <v>12</v>
      </c>
      <c r="B8" s="16">
        <v>261</v>
      </c>
    </row>
    <row r="9" spans="1:2" x14ac:dyDescent="0.25">
      <c r="A9" s="13" t="s">
        <v>125</v>
      </c>
      <c r="B9" s="16">
        <v>14</v>
      </c>
    </row>
    <row r="10" spans="1:2" x14ac:dyDescent="0.25">
      <c r="A10" s="13" t="s">
        <v>19</v>
      </c>
      <c r="B10" s="16">
        <v>23</v>
      </c>
    </row>
    <row r="11" spans="1:2" x14ac:dyDescent="0.25">
      <c r="A11" s="13" t="s">
        <v>541</v>
      </c>
      <c r="B11" s="16">
        <v>397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F3C6-D7D7-4DC0-AD66-E758F7DD55B5}">
  <dimension ref="A3:B11"/>
  <sheetViews>
    <sheetView workbookViewId="0">
      <selection activeCell="O21" sqref="O21"/>
    </sheetView>
  </sheetViews>
  <sheetFormatPr defaultRowHeight="13.8" x14ac:dyDescent="0.25"/>
  <cols>
    <col min="1" max="1" width="13.69921875" bestFit="1" customWidth="1"/>
    <col min="2" max="2" width="14.796875" bestFit="1" customWidth="1"/>
  </cols>
  <sheetData>
    <row r="3" spans="1:2" x14ac:dyDescent="0.25">
      <c r="A3" s="12" t="s">
        <v>540</v>
      </c>
      <c r="B3" t="s">
        <v>547</v>
      </c>
    </row>
    <row r="4" spans="1:2" x14ac:dyDescent="0.25">
      <c r="A4" s="13" t="s">
        <v>30</v>
      </c>
      <c r="B4" s="16">
        <v>14</v>
      </c>
    </row>
    <row r="5" spans="1:2" x14ac:dyDescent="0.25">
      <c r="A5" s="13" t="s">
        <v>266</v>
      </c>
      <c r="B5" s="16">
        <v>2</v>
      </c>
    </row>
    <row r="6" spans="1:2" x14ac:dyDescent="0.25">
      <c r="A6" s="13" t="s">
        <v>259</v>
      </c>
      <c r="B6" s="16">
        <v>7</v>
      </c>
    </row>
    <row r="7" spans="1:2" x14ac:dyDescent="0.25">
      <c r="A7" s="13" t="s">
        <v>23</v>
      </c>
      <c r="B7" s="16">
        <v>76</v>
      </c>
    </row>
    <row r="8" spans="1:2" x14ac:dyDescent="0.25">
      <c r="A8" s="13" t="s">
        <v>12</v>
      </c>
      <c r="B8" s="16">
        <v>261</v>
      </c>
    </row>
    <row r="9" spans="1:2" x14ac:dyDescent="0.25">
      <c r="A9" s="13" t="s">
        <v>125</v>
      </c>
      <c r="B9" s="16">
        <v>14</v>
      </c>
    </row>
    <row r="10" spans="1:2" x14ac:dyDescent="0.25">
      <c r="A10" s="13" t="s">
        <v>19</v>
      </c>
      <c r="B10" s="16">
        <v>23</v>
      </c>
    </row>
    <row r="11" spans="1:2" x14ac:dyDescent="0.25">
      <c r="A11" s="13" t="s">
        <v>541</v>
      </c>
      <c r="B11" s="16">
        <v>397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AA70-40A6-4931-A816-680702D18E18}">
  <dimension ref="A3:B6"/>
  <sheetViews>
    <sheetView workbookViewId="0">
      <selection activeCell="R15" sqref="R15"/>
    </sheetView>
  </sheetViews>
  <sheetFormatPr defaultRowHeight="13.8" x14ac:dyDescent="0.25"/>
  <cols>
    <col min="1" max="1" width="13.69921875" bestFit="1" customWidth="1"/>
    <col min="2" max="2" width="20.5" bestFit="1" customWidth="1"/>
  </cols>
  <sheetData>
    <row r="3" spans="1:2" x14ac:dyDescent="0.25">
      <c r="A3" s="12" t="s">
        <v>540</v>
      </c>
      <c r="B3" t="s">
        <v>543</v>
      </c>
    </row>
    <row r="4" spans="1:2" x14ac:dyDescent="0.25">
      <c r="A4" s="13" t="s">
        <v>25</v>
      </c>
      <c r="B4" s="16">
        <v>209814914</v>
      </c>
    </row>
    <row r="5" spans="1:2" x14ac:dyDescent="0.25">
      <c r="A5" s="13" t="s">
        <v>11</v>
      </c>
      <c r="B5" s="16">
        <v>1871857865</v>
      </c>
    </row>
    <row r="6" spans="1:2" x14ac:dyDescent="0.25">
      <c r="A6" s="13" t="s">
        <v>541</v>
      </c>
      <c r="B6" s="16">
        <v>2081672779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C622-169E-4CAF-BE7A-5386108454A8}">
  <dimension ref="A3:B8"/>
  <sheetViews>
    <sheetView workbookViewId="0">
      <selection activeCell="E10" sqref="E10"/>
    </sheetView>
  </sheetViews>
  <sheetFormatPr defaultRowHeight="13.8" x14ac:dyDescent="0.25"/>
  <cols>
    <col min="1" max="1" width="13.69921875" bestFit="1" customWidth="1"/>
    <col min="2" max="2" width="20.5" bestFit="1" customWidth="1"/>
  </cols>
  <sheetData>
    <row r="3" spans="1:2" x14ac:dyDescent="0.25">
      <c r="A3" s="12" t="s">
        <v>540</v>
      </c>
      <c r="B3" t="s">
        <v>543</v>
      </c>
    </row>
    <row r="4" spans="1:2" x14ac:dyDescent="0.25">
      <c r="A4" s="13" t="s">
        <v>5</v>
      </c>
      <c r="B4" s="16">
        <v>31384673</v>
      </c>
    </row>
    <row r="5" spans="1:2" x14ac:dyDescent="0.25">
      <c r="A5" s="13" t="s">
        <v>2</v>
      </c>
      <c r="B5" s="16">
        <v>1826021818</v>
      </c>
    </row>
    <row r="6" spans="1:2" x14ac:dyDescent="0.25">
      <c r="A6" s="13" t="s">
        <v>3</v>
      </c>
      <c r="B6" s="16">
        <v>96019875</v>
      </c>
    </row>
    <row r="7" spans="1:2" x14ac:dyDescent="0.25">
      <c r="A7" s="13" t="s">
        <v>4</v>
      </c>
      <c r="B7" s="16">
        <v>128246413</v>
      </c>
    </row>
    <row r="8" spans="1:2" x14ac:dyDescent="0.25">
      <c r="A8" s="13" t="s">
        <v>541</v>
      </c>
      <c r="B8" s="16">
        <v>2081672779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8961-06E4-4EAE-9C59-7276A562224C}">
  <dimension ref="A3:B16"/>
  <sheetViews>
    <sheetView workbookViewId="0">
      <selection activeCell="N17" sqref="N17"/>
    </sheetView>
  </sheetViews>
  <sheetFormatPr defaultRowHeight="13.8" x14ac:dyDescent="0.25"/>
  <cols>
    <col min="1" max="1" width="13.69921875" bestFit="1" customWidth="1"/>
    <col min="2" max="2" width="20.5" bestFit="1" customWidth="1"/>
  </cols>
  <sheetData>
    <row r="3" spans="1:2" x14ac:dyDescent="0.25">
      <c r="A3" s="12" t="s">
        <v>540</v>
      </c>
      <c r="B3" t="s">
        <v>543</v>
      </c>
    </row>
    <row r="4" spans="1:2" x14ac:dyDescent="0.25">
      <c r="A4" s="13" t="s">
        <v>13</v>
      </c>
      <c r="B4" s="16">
        <v>1032465483</v>
      </c>
    </row>
    <row r="5" spans="1:2" x14ac:dyDescent="0.25">
      <c r="A5" s="13" t="s">
        <v>10</v>
      </c>
      <c r="B5" s="16">
        <v>21506200</v>
      </c>
    </row>
    <row r="6" spans="1:2" x14ac:dyDescent="0.25">
      <c r="A6" s="13" t="s">
        <v>250</v>
      </c>
      <c r="B6" s="16">
        <v>3145700</v>
      </c>
    </row>
    <row r="7" spans="1:2" x14ac:dyDescent="0.25">
      <c r="A7" s="13" t="s">
        <v>40</v>
      </c>
      <c r="B7" s="16">
        <v>252250705</v>
      </c>
    </row>
    <row r="8" spans="1:2" x14ac:dyDescent="0.25">
      <c r="A8" s="13" t="s">
        <v>87</v>
      </c>
      <c r="B8" s="16">
        <v>55393122</v>
      </c>
    </row>
    <row r="9" spans="1:2" x14ac:dyDescent="0.25">
      <c r="A9" s="13" t="s">
        <v>21</v>
      </c>
      <c r="B9" s="16">
        <v>63202174</v>
      </c>
    </row>
    <row r="10" spans="1:2" x14ac:dyDescent="0.25">
      <c r="A10" s="13" t="s">
        <v>15</v>
      </c>
      <c r="B10" s="16">
        <v>578626436</v>
      </c>
    </row>
    <row r="11" spans="1:2" x14ac:dyDescent="0.25">
      <c r="A11" s="13" t="s">
        <v>120</v>
      </c>
      <c r="B11" s="16">
        <v>15873290</v>
      </c>
    </row>
    <row r="12" spans="1:2" x14ac:dyDescent="0.25">
      <c r="A12" s="13" t="s">
        <v>115</v>
      </c>
      <c r="B12" s="16">
        <v>8516708</v>
      </c>
    </row>
    <row r="13" spans="1:2" x14ac:dyDescent="0.25">
      <c r="A13" s="13" t="s">
        <v>70</v>
      </c>
      <c r="B13" s="16">
        <v>15102181</v>
      </c>
    </row>
    <row r="14" spans="1:2" x14ac:dyDescent="0.25">
      <c r="A14" s="13" t="s">
        <v>32</v>
      </c>
      <c r="B14" s="16">
        <v>31401480</v>
      </c>
    </row>
    <row r="15" spans="1:2" x14ac:dyDescent="0.25">
      <c r="A15" s="13" t="s">
        <v>28</v>
      </c>
      <c r="B15" s="16">
        <v>4189300</v>
      </c>
    </row>
    <row r="16" spans="1:2" x14ac:dyDescent="0.25">
      <c r="A16" s="13" t="s">
        <v>541</v>
      </c>
      <c r="B16" s="16">
        <v>2081672779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CEF33-1AFC-4B20-8F6C-BE0161D813B9}">
  <dimension ref="A3:B15"/>
  <sheetViews>
    <sheetView workbookViewId="0">
      <selection activeCell="L17" sqref="L17"/>
    </sheetView>
  </sheetViews>
  <sheetFormatPr defaultRowHeight="13.8" x14ac:dyDescent="0.25"/>
  <cols>
    <col min="1" max="1" width="13.69921875" bestFit="1" customWidth="1"/>
    <col min="2" max="2" width="27.09765625" bestFit="1" customWidth="1"/>
  </cols>
  <sheetData>
    <row r="3" spans="1:2" x14ac:dyDescent="0.25">
      <c r="A3" s="12" t="s">
        <v>540</v>
      </c>
      <c r="B3" t="s">
        <v>542</v>
      </c>
    </row>
    <row r="4" spans="1:2" x14ac:dyDescent="0.25">
      <c r="A4" s="13" t="s">
        <v>548</v>
      </c>
      <c r="B4" s="16">
        <v>35</v>
      </c>
    </row>
    <row r="5" spans="1:2" x14ac:dyDescent="0.25">
      <c r="A5" s="13" t="s">
        <v>549</v>
      </c>
      <c r="B5" s="16">
        <v>35</v>
      </c>
    </row>
    <row r="6" spans="1:2" x14ac:dyDescent="0.25">
      <c r="A6" s="13" t="s">
        <v>550</v>
      </c>
      <c r="B6" s="16">
        <v>35</v>
      </c>
    </row>
    <row r="7" spans="1:2" x14ac:dyDescent="0.25">
      <c r="A7" s="13" t="s">
        <v>551</v>
      </c>
      <c r="B7" s="16">
        <v>26</v>
      </c>
    </row>
    <row r="8" spans="1:2" x14ac:dyDescent="0.25">
      <c r="A8" s="13" t="s">
        <v>552</v>
      </c>
      <c r="B8" s="16">
        <v>48</v>
      </c>
    </row>
    <row r="9" spans="1:2" x14ac:dyDescent="0.25">
      <c r="A9" s="13" t="s">
        <v>553</v>
      </c>
      <c r="B9" s="16">
        <v>16</v>
      </c>
    </row>
    <row r="10" spans="1:2" x14ac:dyDescent="0.25">
      <c r="A10" s="13" t="s">
        <v>554</v>
      </c>
      <c r="B10" s="16">
        <v>7</v>
      </c>
    </row>
    <row r="11" spans="1:2" x14ac:dyDescent="0.25">
      <c r="A11" s="13" t="s">
        <v>555</v>
      </c>
      <c r="B11" s="16">
        <v>29</v>
      </c>
    </row>
    <row r="12" spans="1:2" x14ac:dyDescent="0.25">
      <c r="A12" s="13" t="s">
        <v>556</v>
      </c>
      <c r="B12" s="16">
        <v>37</v>
      </c>
    </row>
    <row r="13" spans="1:2" x14ac:dyDescent="0.25">
      <c r="A13" s="13" t="s">
        <v>557</v>
      </c>
      <c r="B13" s="16">
        <v>55</v>
      </c>
    </row>
    <row r="14" spans="1:2" x14ac:dyDescent="0.25">
      <c r="A14" s="13" t="s">
        <v>558</v>
      </c>
      <c r="B14" s="16">
        <v>74</v>
      </c>
    </row>
    <row r="15" spans="1:2" x14ac:dyDescent="0.25">
      <c r="A15" s="13" t="s">
        <v>541</v>
      </c>
      <c r="B15" s="16">
        <v>397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EFB6-6F78-4714-B632-DFBF3F20AE99}">
  <dimension ref="A3:C15"/>
  <sheetViews>
    <sheetView workbookViewId="0">
      <selection activeCell="L21" sqref="L21"/>
    </sheetView>
  </sheetViews>
  <sheetFormatPr defaultRowHeight="13.8" x14ac:dyDescent="0.25"/>
  <cols>
    <col min="1" max="1" width="13.69921875" bestFit="1" customWidth="1"/>
    <col min="2" max="2" width="20.69921875" bestFit="1" customWidth="1"/>
    <col min="3" max="3" width="14.796875" bestFit="1" customWidth="1"/>
  </cols>
  <sheetData>
    <row r="3" spans="1:3" x14ac:dyDescent="0.25">
      <c r="A3" s="12" t="s">
        <v>540</v>
      </c>
      <c r="B3" t="s">
        <v>546</v>
      </c>
      <c r="C3" t="s">
        <v>547</v>
      </c>
    </row>
    <row r="4" spans="1:3" x14ac:dyDescent="0.25">
      <c r="A4" s="13" t="s">
        <v>548</v>
      </c>
      <c r="B4" s="16">
        <v>35</v>
      </c>
      <c r="C4" s="16">
        <v>35</v>
      </c>
    </row>
    <row r="5" spans="1:3" x14ac:dyDescent="0.25">
      <c r="A5" s="13" t="s">
        <v>549</v>
      </c>
      <c r="B5" s="16">
        <v>35</v>
      </c>
      <c r="C5" s="16">
        <v>35</v>
      </c>
    </row>
    <row r="6" spans="1:3" x14ac:dyDescent="0.25">
      <c r="A6" s="13" t="s">
        <v>550</v>
      </c>
      <c r="B6" s="16">
        <v>35</v>
      </c>
      <c r="C6" s="16">
        <v>35</v>
      </c>
    </row>
    <row r="7" spans="1:3" x14ac:dyDescent="0.25">
      <c r="A7" s="13" t="s">
        <v>551</v>
      </c>
      <c r="B7" s="16">
        <v>26</v>
      </c>
      <c r="C7" s="16">
        <v>26</v>
      </c>
    </row>
    <row r="8" spans="1:3" x14ac:dyDescent="0.25">
      <c r="A8" s="13" t="s">
        <v>552</v>
      </c>
      <c r="B8" s="16">
        <v>48</v>
      </c>
      <c r="C8" s="16">
        <v>48</v>
      </c>
    </row>
    <row r="9" spans="1:3" x14ac:dyDescent="0.25">
      <c r="A9" s="13" t="s">
        <v>553</v>
      </c>
      <c r="B9" s="16">
        <v>16</v>
      </c>
      <c r="C9" s="16">
        <v>16</v>
      </c>
    </row>
    <row r="10" spans="1:3" x14ac:dyDescent="0.25">
      <c r="A10" s="13" t="s">
        <v>554</v>
      </c>
      <c r="B10" s="16">
        <v>7</v>
      </c>
      <c r="C10" s="16">
        <v>7</v>
      </c>
    </row>
    <row r="11" spans="1:3" x14ac:dyDescent="0.25">
      <c r="A11" s="13" t="s">
        <v>555</v>
      </c>
      <c r="B11" s="16">
        <v>29</v>
      </c>
      <c r="C11" s="16">
        <v>29</v>
      </c>
    </row>
    <row r="12" spans="1:3" x14ac:dyDescent="0.25">
      <c r="A12" s="13" t="s">
        <v>556</v>
      </c>
      <c r="B12" s="16">
        <v>37</v>
      </c>
      <c r="C12" s="16">
        <v>37</v>
      </c>
    </row>
    <row r="13" spans="1:3" x14ac:dyDescent="0.25">
      <c r="A13" s="13" t="s">
        <v>557</v>
      </c>
      <c r="B13" s="16">
        <v>55</v>
      </c>
      <c r="C13" s="16">
        <v>55</v>
      </c>
    </row>
    <row r="14" spans="1:3" x14ac:dyDescent="0.25">
      <c r="A14" s="13" t="s">
        <v>558</v>
      </c>
      <c r="B14" s="16">
        <v>74</v>
      </c>
      <c r="C14" s="16">
        <v>74</v>
      </c>
    </row>
    <row r="15" spans="1:3" x14ac:dyDescent="0.25">
      <c r="A15" s="13" t="s">
        <v>541</v>
      </c>
      <c r="B15" s="16">
        <v>397</v>
      </c>
      <c r="C15" s="16">
        <v>397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8EE3D-0FF3-4188-AEBC-50CB60982D2C}">
  <dimension ref="A1"/>
  <sheetViews>
    <sheetView showGridLines="0" tabSelected="1" zoomScaleNormal="100" workbookViewId="0">
      <selection activeCell="AN22" sqref="AN22"/>
    </sheetView>
  </sheetViews>
  <sheetFormatPr defaultRowHeight="13.8"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Risk Analysis according sates</vt:lpstr>
      <vt:lpstr>state vs earthquake</vt:lpstr>
      <vt:lpstr>States vs Flood</vt:lpstr>
      <vt:lpstr>Location vs Insured value</vt:lpstr>
      <vt:lpstr>Region vs Insured value</vt:lpstr>
      <vt:lpstr>Business vs Insured value</vt:lpstr>
      <vt:lpstr>Risk analysis accoring to month</vt:lpstr>
      <vt:lpstr>Earthquake and flood every mont</vt:lpstr>
      <vt:lpstr>Sheet16</vt:lpstr>
      <vt:lpstr>PolicyData</vt:lpstr>
      <vt:lpstr>PolicyData!Criteria</vt:lpstr>
      <vt:lpstr>PolicyData!Extract</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Sahana G N</cp:lastModifiedBy>
  <cp:revision/>
  <dcterms:created xsi:type="dcterms:W3CDTF">2007-02-11T02:54:46Z</dcterms:created>
  <dcterms:modified xsi:type="dcterms:W3CDTF">2024-07-04T17:15:41Z</dcterms:modified>
  <cp:category/>
  <cp:contentStatus/>
</cp:coreProperties>
</file>