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Deliverables" sheetId="2" r:id="rId5"/>
    <sheet state="visible" name="Others" sheetId="3" r:id="rId6"/>
    <sheet state="visible" name="Assumption" sheetId="4" r:id="rId7"/>
    <sheet state="visible" name="Test Plan" sheetId="5" r:id="rId8"/>
    <sheet state="visible" name="Status Report" sheetId="6" r:id="rId9"/>
  </sheets>
  <externalReferences>
    <externalReference r:id="rId10"/>
  </externalReferences>
  <definedNames/>
  <calcPr/>
  <extLst>
    <ext uri="GoogleSheetsCustomDataVersion2">
      <go:sheetsCustomData xmlns:go="http://customooxmlschemas.google.com/" r:id="rId11" roundtripDataChecksum="MHH0AA20RffwSufAiHJhE5so3yYf7cBuf8oSlipDbyM="/>
    </ext>
  </extLst>
</workbook>
</file>

<file path=xl/sharedStrings.xml><?xml version="1.0" encoding="utf-8"?>
<sst xmlns="http://schemas.openxmlformats.org/spreadsheetml/2006/main" count="279" uniqueCount="180">
  <si>
    <t>Client Name</t>
  </si>
  <si>
    <t>HDFC ERGO GENERAL INSURANCE</t>
  </si>
  <si>
    <t>Program Name</t>
  </si>
  <si>
    <t>HDFC ERGO - Unified Claims</t>
  </si>
  <si>
    <t>Project Name</t>
  </si>
  <si>
    <t>Products</t>
  </si>
  <si>
    <t>Variants</t>
  </si>
  <si>
    <t>Transactions</t>
  </si>
  <si>
    <t>Definition of Test &amp; Scope</t>
  </si>
  <si>
    <t>UAT</t>
  </si>
  <si>
    <t>Sanity</t>
  </si>
  <si>
    <t>Regression</t>
  </si>
  <si>
    <t>Performance</t>
  </si>
  <si>
    <t>Components</t>
  </si>
  <si>
    <t>Total</t>
  </si>
  <si>
    <t>Positive / UI</t>
  </si>
  <si>
    <t>Negative</t>
  </si>
  <si>
    <t>PA_PolicySearch</t>
  </si>
  <si>
    <t>PA_PolicyBasicDetails</t>
  </si>
  <si>
    <t>PA_PolicyHospitalDetails</t>
  </si>
  <si>
    <t xml:space="preserve">SI_Dashboard </t>
  </si>
  <si>
    <t xml:space="preserve">SR_Dashboard </t>
  </si>
  <si>
    <t>SI_NewUser</t>
  </si>
  <si>
    <t>SI_ModifyUser</t>
  </si>
  <si>
    <t>SI_Activate</t>
  </si>
  <si>
    <t>SI_Deactivate</t>
  </si>
  <si>
    <t xml:space="preserve">SI_ModifyRole </t>
  </si>
  <si>
    <t>SR_NewUser</t>
  </si>
  <si>
    <t>SR_Activate</t>
  </si>
  <si>
    <t>SR_Deactivate</t>
  </si>
  <si>
    <t>SI_ModifyDetail</t>
  </si>
  <si>
    <t>Test Deliverables for testing</t>
  </si>
  <si>
    <t>Frequency</t>
  </si>
  <si>
    <t>Test Strategy &amp; Plan</t>
  </si>
  <si>
    <t>Release level</t>
  </si>
  <si>
    <t>RTM</t>
  </si>
  <si>
    <t>User Story level</t>
  </si>
  <si>
    <t>End to End level</t>
  </si>
  <si>
    <t>Requirement Analysis</t>
  </si>
  <si>
    <t>Automation Test Scripts</t>
  </si>
  <si>
    <t>Modular</t>
  </si>
  <si>
    <t>Full Regression</t>
  </si>
  <si>
    <t>Performance Test Scripts</t>
  </si>
  <si>
    <t>Early PT</t>
  </si>
  <si>
    <t>Full PT</t>
  </si>
  <si>
    <t>DSR</t>
  </si>
  <si>
    <t>Daily</t>
  </si>
  <si>
    <t>WSR</t>
  </si>
  <si>
    <t>Weekly</t>
  </si>
  <si>
    <t>Sanity Report</t>
  </si>
  <si>
    <t xml:space="preserve">Deployment level / Once a week </t>
  </si>
  <si>
    <t>Lean Regression</t>
  </si>
  <si>
    <t>Before Major Release</t>
  </si>
  <si>
    <t>Defect Triage Report</t>
  </si>
  <si>
    <t>Twice a week</t>
  </si>
  <si>
    <t xml:space="preserve">Sprint End Report </t>
  </si>
  <si>
    <t>POD1</t>
  </si>
  <si>
    <t>POD2</t>
  </si>
  <si>
    <t>POD3</t>
  </si>
  <si>
    <t>Sprint 1</t>
  </si>
  <si>
    <t xml:space="preserve">Total User 
Stories Planned </t>
  </si>
  <si>
    <t>Completed</t>
  </si>
  <si>
    <t>Remarks</t>
  </si>
  <si>
    <t>Remark</t>
  </si>
  <si>
    <t>Sprint 2</t>
  </si>
  <si>
    <t xml:space="preserve">Remaining 
moved sprint 4 
No Sign off recieved </t>
  </si>
  <si>
    <t>Sprint 3</t>
  </si>
  <si>
    <t xml:space="preserve">Sprint 2 Feedbacks 
and 
API integrations 
are taken </t>
  </si>
  <si>
    <t>Pre-req</t>
  </si>
  <si>
    <t>Sr. No</t>
  </si>
  <si>
    <t>Pre-Reqs</t>
  </si>
  <si>
    <t>Status</t>
  </si>
  <si>
    <t>Remarks (if any)</t>
  </si>
  <si>
    <t>JIRA Project Access for Requirements</t>
  </si>
  <si>
    <t>Done</t>
  </si>
  <si>
    <t>Test Environment</t>
  </si>
  <si>
    <t>URLs</t>
  </si>
  <si>
    <t>QA</t>
  </si>
  <si>
    <t>Entry Criteria</t>
  </si>
  <si>
    <t>All the user stories should be 
Deployed to the QA environment</t>
  </si>
  <si>
    <t>Exit Criteria</t>
  </si>
  <si>
    <t>System should be up and running
Test case executed with No major
bugs</t>
  </si>
  <si>
    <t xml:space="preserve">Assumption taken </t>
  </si>
  <si>
    <t>1. User stories are covered all the edge scenario</t>
  </si>
  <si>
    <t>2. We are assuming as : We are getting enough time to test the user stories in the future by considering the tentative dates mentioned as August 1st.</t>
  </si>
  <si>
    <t>Health Claims Project Charter</t>
  </si>
  <si>
    <t>May</t>
  </si>
  <si>
    <t>June</t>
  </si>
  <si>
    <t>July</t>
  </si>
  <si>
    <t>August</t>
  </si>
  <si>
    <t xml:space="preserve">September </t>
  </si>
  <si>
    <t>October</t>
  </si>
  <si>
    <t>November</t>
  </si>
  <si>
    <t>December</t>
  </si>
  <si>
    <t>Project Phase</t>
  </si>
  <si>
    <t>Progress</t>
  </si>
  <si>
    <t>RAG</t>
  </si>
  <si>
    <t>05 May - 09 May</t>
  </si>
  <si>
    <t>12 May - 16 May</t>
  </si>
  <si>
    <t>19 May - 23 May</t>
  </si>
  <si>
    <t>26 May - 30 May</t>
  </si>
  <si>
    <t>02 June - 06 June</t>
  </si>
  <si>
    <t>09 June - 13 June</t>
  </si>
  <si>
    <t>16 June - 20 June</t>
  </si>
  <si>
    <t>23 June - 27 June</t>
  </si>
  <si>
    <t>30 July - 04 July</t>
  </si>
  <si>
    <t>07 July - 11 July</t>
  </si>
  <si>
    <t>14 July - 18 July</t>
  </si>
  <si>
    <t>21 July - 25 July</t>
  </si>
  <si>
    <t>28 Aug - 01 Aug</t>
  </si>
  <si>
    <t>04 Aug - 08 Aug</t>
  </si>
  <si>
    <t>11 Aug - 15 Aug</t>
  </si>
  <si>
    <t>18 Aug - 22 Aug</t>
  </si>
  <si>
    <t>25 Aug - 29 Aug</t>
  </si>
  <si>
    <t>30 Aug 3  Sept</t>
  </si>
  <si>
    <t>04 sept- 08 sept</t>
  </si>
  <si>
    <t>11 Sept - 15 Sept</t>
  </si>
  <si>
    <t>18 Sept - 22 Sept</t>
  </si>
  <si>
    <t>25 Sept- 29 Sept</t>
  </si>
  <si>
    <t>30 Sept 3  Oct</t>
  </si>
  <si>
    <t>04 Oct- 08 Oct</t>
  </si>
  <si>
    <t>11 Oct - 15 Oct</t>
  </si>
  <si>
    <t>18 Oct- 22 Oct</t>
  </si>
  <si>
    <t>25 Oct- 29Oct</t>
  </si>
  <si>
    <t>30 Oct  3 Nov</t>
  </si>
  <si>
    <t>04 Nov- 08 Nov</t>
  </si>
  <si>
    <t>11 Nov- 15 Nov</t>
  </si>
  <si>
    <t>18 NOv- 22 Nov</t>
  </si>
  <si>
    <t>25 Nov- 29 Nov</t>
  </si>
  <si>
    <t>30 Nov  3  Dec</t>
  </si>
  <si>
    <t>04 Dec - 08 Dec</t>
  </si>
  <si>
    <t>11 Dec - 15 Dec</t>
  </si>
  <si>
    <t>18 Dec - 22 Dec</t>
  </si>
  <si>
    <t>28 Dec- 31 Dec</t>
  </si>
  <si>
    <t>EBV Testing</t>
  </si>
  <si>
    <t> </t>
  </si>
  <si>
    <t>* Requirment Analysis</t>
  </si>
  <si>
    <t>* Test Design</t>
  </si>
  <si>
    <t>In Progress</t>
  </si>
  <si>
    <t>Test Design</t>
  </si>
  <si>
    <t>* Functional Test Execution</t>
  </si>
  <si>
    <t>Not Started</t>
  </si>
  <si>
    <t>* API Testing (X APIs)</t>
  </si>
  <si>
    <t>API Manual Test Execution</t>
  </si>
  <si>
    <t>* End to End Testing</t>
  </si>
  <si>
    <t>End to End Test Execution</t>
  </si>
  <si>
    <t>* EBV Test Closure</t>
  </si>
  <si>
    <t>EBV Test Closure</t>
  </si>
  <si>
    <t>QA Support</t>
  </si>
  <si>
    <t>* Test Execution Support to UW &amp; Ops</t>
  </si>
  <si>
    <t>Co - Testing Duration with UW &amp; Ops</t>
  </si>
  <si>
    <t>* QA Defect Analysis</t>
  </si>
  <si>
    <t>Business UAT Defect Analysis</t>
  </si>
  <si>
    <t>* QA Sign Off</t>
  </si>
  <si>
    <t>Sign-off &amp; Go-LIVE</t>
  </si>
  <si>
    <t>Status Report As on</t>
  </si>
  <si>
    <t>June 17th , 2025</t>
  </si>
  <si>
    <t>OverAll Scope</t>
  </si>
  <si>
    <t xml:space="preserve">UCP- Health : User Story Wise </t>
  </si>
  <si>
    <t>Functional</t>
  </si>
  <si>
    <t>Technical</t>
  </si>
  <si>
    <t>Available for Test Design</t>
  </si>
  <si>
    <t>Dev Pending US</t>
  </si>
  <si>
    <t>Test Design Status</t>
  </si>
  <si>
    <t>Userstory Level count</t>
  </si>
  <si>
    <t>Till Date Design Count</t>
  </si>
  <si>
    <t>Track</t>
  </si>
  <si>
    <t>Pending</t>
  </si>
  <si>
    <t>Total Testcases</t>
  </si>
  <si>
    <t>Proportional Weightage</t>
  </si>
  <si>
    <t>Weightage</t>
  </si>
  <si>
    <t>Test Execution Status</t>
  </si>
  <si>
    <t>Userstory Level Execution Count</t>
  </si>
  <si>
    <t>Test Execution</t>
  </si>
  <si>
    <t>Pass</t>
  </si>
  <si>
    <t>Fail</t>
  </si>
  <si>
    <t>Blocked</t>
  </si>
  <si>
    <t>On-Hold</t>
  </si>
  <si>
    <t>NA</t>
  </si>
  <si>
    <t xml:space="preserve">NO TEST CASES EXECUTED AS THERE IS NO ENVIRONMENT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</si>
</sst>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d\-mmm\-yy"/>
  </numFmts>
  <fonts count="2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theme="0"/>
      <name val="Calibri"/>
    </font>
    <font>
      <color theme="1"/>
      <name val="Calibri"/>
      <scheme val="minor"/>
    </font>
    <font>
      <color theme="1"/>
      <name val="Arial"/>
    </font>
    <font>
      <b/>
      <sz val="10.0"/>
      <color theme="0"/>
      <name val="Calibri"/>
    </font>
    <font>
      <b/>
      <sz val="15.0"/>
      <color theme="1"/>
      <name val="Calibri"/>
    </font>
    <font>
      <b/>
      <sz val="16.0"/>
      <color rgb="FF595959"/>
      <name val="Aptos Narrow"/>
    </font>
    <font>
      <b/>
      <sz val="15.0"/>
      <color rgb="FFFFFFFF"/>
      <name val="Aptos Narrow"/>
    </font>
    <font>
      <b/>
      <sz val="15.0"/>
      <color rgb="FFFFFFFF"/>
      <name val="Arial"/>
    </font>
    <font>
      <b/>
      <sz val="11.0"/>
      <color rgb="FF000000"/>
      <name val="Aptos Narrow"/>
    </font>
    <font>
      <b/>
      <sz val="10.0"/>
      <color rgb="FF000000"/>
      <name val="Aptos Narrow"/>
    </font>
    <font>
      <b/>
      <sz val="10.0"/>
      <color rgb="FF000000"/>
      <name val="Arial"/>
    </font>
    <font>
      <sz val="11.0"/>
      <color rgb="FF000000"/>
      <name val="Aptos Narrow"/>
    </font>
    <font>
      <sz val="11.0"/>
      <color rgb="FF000000"/>
      <name val="Arial"/>
    </font>
    <font>
      <b/>
      <sz val="11.0"/>
      <color rgb="FF000000"/>
      <name val="Arial"/>
    </font>
    <font>
      <sz val="11.0"/>
      <color theme="1"/>
      <name val="Times New Roman"/>
    </font>
    <font>
      <b/>
      <sz val="11.0"/>
      <color rgb="FF000000"/>
      <name val="Aptos"/>
    </font>
    <font>
      <sz val="11.0"/>
      <color rgb="FF000000"/>
      <name val="Aptos"/>
    </font>
    <font>
      <b/>
      <sz val="11.0"/>
      <color theme="0"/>
      <name val="Aptos"/>
    </font>
  </fonts>
  <fills count="2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2E75B5"/>
        <bgColor rgb="FF2E75B5"/>
      </patternFill>
    </fill>
    <fill>
      <patternFill patternType="solid">
        <fgColor rgb="FFEAEDF1"/>
        <bgColor rgb="FFEAEDF1"/>
      </patternFill>
    </fill>
    <fill>
      <patternFill patternType="solid">
        <fgColor rgb="FF074F69"/>
        <bgColor rgb="FF074F69"/>
      </patternFill>
    </fill>
    <fill>
      <patternFill patternType="solid">
        <fgColor rgb="FF808080"/>
        <bgColor rgb="FF808080"/>
      </patternFill>
    </fill>
    <fill>
      <patternFill patternType="solid">
        <fgColor rgb="FF83CCEB"/>
        <bgColor rgb="FF83CCEB"/>
      </patternFill>
    </fill>
    <fill>
      <patternFill patternType="solid">
        <fgColor rgb="FFC1F0C8"/>
        <bgColor rgb="FFC1F0C8"/>
      </patternFill>
    </fill>
    <fill>
      <patternFill patternType="solid">
        <fgColor rgb="FFF2CEEF"/>
        <bgColor rgb="FFF2CEE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AEAAAA"/>
        <bgColor rgb="FFAEAAAA"/>
      </patternFill>
    </fill>
    <fill>
      <patternFill patternType="solid">
        <fgColor rgb="FFC5E0B3"/>
        <bgColor rgb="FFC5E0B3"/>
      </patternFill>
    </fill>
    <fill>
      <patternFill patternType="solid">
        <fgColor rgb="FF1F3864"/>
        <bgColor rgb="FF1F3864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ont="1"/>
    <xf borderId="6" fillId="0" fontId="2" numFmtId="0" xfId="0" applyAlignment="1" applyBorder="1" applyFont="1">
      <alignment horizontal="left" readingOrder="0" vertical="center"/>
    </xf>
    <xf borderId="7" fillId="0" fontId="3" numFmtId="0" xfId="0" applyBorder="1" applyFont="1"/>
    <xf borderId="8" fillId="0" fontId="3" numFmtId="0" xfId="0" applyBorder="1" applyFont="1"/>
    <xf borderId="6" fillId="0" fontId="2" numFmtId="0" xfId="0" applyAlignment="1" applyBorder="1" applyFont="1">
      <alignment horizontal="left" vertical="center"/>
    </xf>
    <xf borderId="9" fillId="2" fontId="1" numFmtId="0" xfId="0" applyBorder="1" applyFont="1"/>
    <xf borderId="10" fillId="0" fontId="2" numFmtId="0" xfId="0" applyAlignment="1" applyBorder="1" applyFont="1">
      <alignment horizontal="left" vertical="center"/>
    </xf>
    <xf borderId="11" fillId="0" fontId="3" numFmtId="0" xfId="0" applyBorder="1" applyFont="1"/>
    <xf borderId="12" fillId="0" fontId="3" numFmtId="0" xfId="0" applyBorder="1" applyFont="1"/>
    <xf borderId="6" fillId="2" fontId="1" numFmtId="0" xfId="0" applyAlignment="1" applyBorder="1" applyFont="1">
      <alignment horizontal="left" vertical="center"/>
    </xf>
    <xf borderId="13" fillId="0" fontId="3" numFmtId="0" xfId="0" applyBorder="1" applyFont="1"/>
    <xf borderId="14" fillId="0" fontId="4" numFmtId="0" xfId="0" applyBorder="1" applyFont="1"/>
    <xf borderId="14" fillId="0" fontId="2" numFmtId="0" xfId="0" applyBorder="1" applyFont="1"/>
    <xf borderId="14" fillId="3" fontId="5" numFmtId="0" xfId="0" applyAlignment="1" applyBorder="1" applyFill="1" applyFont="1">
      <alignment horizontal="left" shrinkToFit="0" vertical="center" wrapText="1"/>
    </xf>
    <xf borderId="14" fillId="3" fontId="5" numFmtId="0" xfId="0" applyAlignment="1" applyBorder="1" applyFont="1">
      <alignment horizontal="left" readingOrder="0" shrinkToFit="0" vertical="center" wrapText="1"/>
    </xf>
    <xf borderId="14" fillId="0" fontId="4" numFmtId="0" xfId="0" applyAlignment="1" applyBorder="1" applyFont="1">
      <alignment readingOrder="0"/>
    </xf>
    <xf borderId="14" fillId="4" fontId="6" numFmtId="0" xfId="0" applyAlignment="1" applyBorder="1" applyFill="1" applyFont="1">
      <alignment horizontal="right" readingOrder="0" shrinkToFit="0" wrapText="1"/>
    </xf>
    <xf borderId="14" fillId="0" fontId="2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6" fillId="0" fontId="2" numFmtId="0" xfId="0" applyBorder="1" applyFont="1"/>
    <xf borderId="15" fillId="0" fontId="4" numFmtId="0" xfId="0" applyAlignment="1" applyBorder="1" applyFont="1">
      <alignment readingOrder="0" shrinkToFit="0" wrapText="1"/>
    </xf>
    <xf borderId="9" fillId="5" fontId="5" numFmtId="0" xfId="0" applyAlignment="1" applyBorder="1" applyFill="1" applyFont="1">
      <alignment shrinkToFit="0" wrapText="1"/>
    </xf>
    <xf borderId="17" fillId="5" fontId="5" numFmtId="0" xfId="0" applyAlignment="1" applyBorder="1" applyFont="1">
      <alignment horizontal="center" shrinkToFit="0" wrapText="1"/>
    </xf>
    <xf borderId="17" fillId="5" fontId="7" numFmtId="0" xfId="0" applyAlignment="1" applyBorder="1" applyFont="1">
      <alignment horizontal="center" shrinkToFit="0" wrapText="1"/>
    </xf>
    <xf borderId="17" fillId="5" fontId="8" numFmtId="0" xfId="0" applyAlignment="1" applyBorder="1" applyFont="1">
      <alignment horizontal="center" shrinkToFit="0" wrapText="1"/>
    </xf>
    <xf borderId="18" fillId="2" fontId="9" numFmtId="0" xfId="0" applyAlignment="1" applyBorder="1" applyFont="1">
      <alignment horizontal="left" shrinkToFit="0" vertical="center" wrapText="1"/>
    </xf>
    <xf borderId="19" fillId="0" fontId="3" numFmtId="0" xfId="0" applyBorder="1" applyFont="1"/>
    <xf borderId="20" fillId="2" fontId="9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left"/>
    </xf>
    <xf borderId="24" fillId="0" fontId="3" numFmtId="0" xfId="0" applyBorder="1" applyFont="1"/>
    <xf borderId="25" fillId="0" fontId="2" numFmtId="0" xfId="0" applyAlignment="1" applyBorder="1" applyFont="1">
      <alignment horizontal="left" vertical="center"/>
    </xf>
    <xf borderId="15" fillId="0" fontId="3" numFmtId="0" xfId="0" applyBorder="1" applyFont="1"/>
    <xf borderId="7" fillId="0" fontId="2" numFmtId="0" xfId="0" applyAlignment="1" applyBorder="1" applyFont="1">
      <alignment horizontal="left" vertical="center"/>
    </xf>
    <xf borderId="26" fillId="0" fontId="3" numFmtId="0" xfId="0" applyBorder="1" applyFont="1"/>
    <xf borderId="27" fillId="0" fontId="3" numFmtId="0" xfId="0" applyBorder="1" applyFont="1"/>
    <xf borderId="28" fillId="0" fontId="2" numFmtId="0" xfId="0" applyAlignment="1" applyBorder="1" applyFont="1">
      <alignment horizontal="left"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2" numFmtId="0" xfId="0" applyAlignment="1" applyBorder="1" applyFont="1">
      <alignment horizontal="left"/>
    </xf>
    <xf borderId="32" fillId="0" fontId="2" numFmtId="0" xfId="0" applyAlignment="1" applyBorder="1" applyFont="1">
      <alignment horizontal="left" vertical="center"/>
    </xf>
    <xf borderId="0" fillId="0" fontId="10" numFmtId="0" xfId="0" applyAlignment="1" applyFont="1">
      <alignment readingOrder="0"/>
    </xf>
    <xf borderId="33" fillId="0" fontId="10" numFmtId="0" xfId="0" applyAlignment="1" applyBorder="1" applyFont="1">
      <alignment readingOrder="0"/>
    </xf>
    <xf borderId="33" fillId="0" fontId="3" numFmtId="0" xfId="0" applyBorder="1" applyFont="1"/>
    <xf borderId="16" fillId="0" fontId="10" numFmtId="0" xfId="0" applyAlignment="1" applyBorder="1" applyFont="1">
      <alignment readingOrder="0"/>
    </xf>
    <xf borderId="14" fillId="0" fontId="11" numFmtId="0" xfId="0" applyAlignment="1" applyBorder="1" applyFont="1">
      <alignment vertical="bottom"/>
    </xf>
    <xf borderId="6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vertical="bottom"/>
    </xf>
    <xf borderId="34" fillId="0" fontId="3" numFmtId="0" xfId="0" applyBorder="1" applyFont="1"/>
    <xf borderId="16" fillId="0" fontId="11" numFmtId="0" xfId="0" applyAlignment="1" applyBorder="1" applyFont="1">
      <alignment vertical="bottom"/>
    </xf>
    <xf borderId="14" fillId="0" fontId="11" numFmtId="0" xfId="0" applyAlignment="1" applyBorder="1" applyFont="1">
      <alignment horizontal="left" vertical="bottom"/>
    </xf>
    <xf borderId="14" fillId="0" fontId="11" numFmtId="0" xfId="0" applyAlignment="1" applyBorder="1" applyFont="1">
      <alignment horizontal="left" readingOrder="0" vertical="bottom"/>
    </xf>
    <xf borderId="35" fillId="0" fontId="3" numFmtId="0" xfId="0" applyBorder="1" applyFont="1"/>
    <xf borderId="14" fillId="0" fontId="11" numFmtId="0" xfId="0" applyAlignment="1" applyBorder="1" applyFont="1">
      <alignment vertical="bottom"/>
    </xf>
    <xf borderId="0" fillId="0" fontId="2" numFmtId="0" xfId="0" applyFont="1"/>
    <xf borderId="14" fillId="2" fontId="1" numFmtId="0" xfId="0" applyAlignment="1" applyBorder="1" applyFont="1">
      <alignment horizontal="center" shrinkToFit="0" vertical="center" wrapText="1"/>
    </xf>
    <xf borderId="14" fillId="2" fontId="1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horizontal="center" vertical="center"/>
    </xf>
    <xf borderId="14" fillId="0" fontId="6" numFmtId="0" xfId="0" applyAlignment="1" applyBorder="1" applyFont="1">
      <alignment horizontal="left" shrinkToFit="0" vertical="center" wrapText="1"/>
    </xf>
    <xf borderId="14" fillId="6" fontId="5" numFmtId="0" xfId="0" applyAlignment="1" applyBorder="1" applyFill="1" applyFont="1">
      <alignment shrinkToFit="0" vertical="top" wrapText="1"/>
    </xf>
    <xf borderId="36" fillId="2" fontId="1" numFmtId="0" xfId="0" applyBorder="1" applyFont="1"/>
    <xf borderId="0" fillId="0" fontId="10" numFmtId="0" xfId="0" applyFont="1"/>
    <xf borderId="36" fillId="2" fontId="9" numFmtId="0" xfId="0" applyBorder="1" applyFont="1"/>
    <xf borderId="0" fillId="0" fontId="10" numFmtId="0" xfId="0" applyAlignment="1" applyFont="1">
      <alignment readingOrder="0" shrinkToFit="0" wrapText="1"/>
    </xf>
    <xf borderId="37" fillId="7" fontId="12" numFmtId="0" xfId="0" applyAlignment="1" applyBorder="1" applyFill="1" applyFont="1">
      <alignment horizontal="center" vertical="center"/>
    </xf>
    <xf borderId="38" fillId="0" fontId="3" numFmtId="0" xfId="0" applyBorder="1" applyFont="1"/>
    <xf borderId="37" fillId="8" fontId="13" numFmtId="0" xfId="0" applyAlignment="1" applyBorder="1" applyFill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23" fillId="0" fontId="14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9" fontId="15" numFmtId="0" xfId="0" applyAlignment="1" applyBorder="1" applyFill="1" applyFont="1">
      <alignment horizontal="center" readingOrder="1" textRotation="30" vertical="center"/>
    </xf>
    <xf borderId="42" fillId="9" fontId="15" numFmtId="0" xfId="0" applyAlignment="1" applyBorder="1" applyFont="1">
      <alignment horizontal="center" readingOrder="1" textRotation="30"/>
    </xf>
    <xf borderId="43" fillId="0" fontId="3" numFmtId="0" xfId="0" applyBorder="1" applyFont="1"/>
    <xf borderId="42" fillId="9" fontId="16" numFmtId="0" xfId="0" applyAlignment="1" applyBorder="1" applyFont="1">
      <alignment horizontal="center" readingOrder="1" textRotation="30"/>
    </xf>
    <xf borderId="25" fillId="9" fontId="16" numFmtId="0" xfId="0" applyAlignment="1" applyBorder="1" applyFont="1">
      <alignment horizontal="center" readingOrder="1" textRotation="30"/>
    </xf>
    <xf borderId="44" fillId="0" fontId="3" numFmtId="0" xfId="0" applyBorder="1" applyFont="1"/>
    <xf borderId="0" fillId="9" fontId="16" numFmtId="0" xfId="0" applyAlignment="1" applyFont="1">
      <alignment horizontal="center" readingOrder="1" textRotation="30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10" fontId="17" numFmtId="0" xfId="0" applyBorder="1" applyFill="1" applyFont="1"/>
    <xf borderId="51" fillId="10" fontId="17" numFmtId="0" xfId="0" applyAlignment="1" applyBorder="1" applyFont="1">
      <alignment horizontal="center" vertical="center"/>
    </xf>
    <xf borderId="51" fillId="11" fontId="18" numFmtId="164" xfId="0" applyAlignment="1" applyBorder="1" applyFill="1" applyFont="1" applyNumberFormat="1">
      <alignment horizontal="center"/>
    </xf>
    <xf borderId="51" fillId="12" fontId="18" numFmtId="164" xfId="0" applyAlignment="1" applyBorder="1" applyFill="1" applyFont="1" applyNumberFormat="1">
      <alignment horizontal="center"/>
    </xf>
    <xf borderId="51" fillId="13" fontId="18" numFmtId="164" xfId="0" applyAlignment="1" applyBorder="1" applyFill="1" applyFont="1" applyNumberFormat="1">
      <alignment horizontal="center"/>
    </xf>
    <xf borderId="52" fillId="13" fontId="18" numFmtId="164" xfId="0" applyAlignment="1" applyBorder="1" applyFont="1" applyNumberFormat="1">
      <alignment horizontal="center"/>
    </xf>
    <xf borderId="53" fillId="13" fontId="19" numFmtId="0" xfId="0" applyAlignment="1" applyBorder="1" applyFont="1">
      <alignment horizontal="center" readingOrder="0"/>
    </xf>
    <xf borderId="54" fillId="13" fontId="19" numFmtId="0" xfId="0" applyAlignment="1" applyBorder="1" applyFont="1">
      <alignment horizontal="center" readingOrder="0"/>
    </xf>
    <xf borderId="0" fillId="13" fontId="19" numFmtId="0" xfId="0" applyAlignment="1" applyFont="1">
      <alignment horizontal="center" readingOrder="0"/>
    </xf>
    <xf borderId="50" fillId="14" fontId="17" numFmtId="0" xfId="0" applyBorder="1" applyFill="1" applyFont="1"/>
    <xf borderId="51" fillId="2" fontId="17" numFmtId="9" xfId="0" applyBorder="1" applyFont="1" applyNumberFormat="1"/>
    <xf borderId="51" fillId="2" fontId="20" numFmtId="0" xfId="0" applyBorder="1" applyFont="1"/>
    <xf borderId="51" fillId="2" fontId="2" numFmtId="0" xfId="0" applyBorder="1" applyFont="1"/>
    <xf borderId="55" fillId="2" fontId="2" numFmtId="0" xfId="0" applyBorder="1" applyFont="1"/>
    <xf borderId="56" fillId="0" fontId="20" numFmtId="0" xfId="0" applyAlignment="1" applyBorder="1" applyFont="1">
      <alignment horizontal="left"/>
    </xf>
    <xf borderId="35" fillId="0" fontId="21" numFmtId="9" xfId="0" applyAlignment="1" applyBorder="1" applyFont="1" applyNumberFormat="1">
      <alignment readingOrder="0"/>
    </xf>
    <xf borderId="57" fillId="6" fontId="20" numFmtId="9" xfId="0" applyBorder="1" applyFont="1" applyNumberFormat="1"/>
    <xf borderId="58" fillId="14" fontId="20" numFmtId="0" xfId="0" applyAlignment="1" applyBorder="1" applyFont="1">
      <alignment horizontal="center"/>
    </xf>
    <xf borderId="59" fillId="0" fontId="3" numFmtId="0" xfId="0" applyBorder="1" applyFont="1"/>
    <xf borderId="60" fillId="0" fontId="3" numFmtId="0" xfId="0" applyBorder="1" applyFont="1"/>
    <xf borderId="35" fillId="0" fontId="20" numFmtId="0" xfId="0" applyBorder="1" applyFont="1"/>
    <xf borderId="57" fillId="15" fontId="2" numFmtId="0" xfId="0" applyBorder="1" applyFill="1" applyFont="1"/>
    <xf borderId="58" fillId="15" fontId="2" numFmtId="0" xfId="0" applyBorder="1" applyFont="1"/>
    <xf borderId="5" fillId="0" fontId="20" numFmtId="0" xfId="0" applyAlignment="1" applyBorder="1" applyFont="1">
      <alignment horizontal="left"/>
    </xf>
    <xf borderId="14" fillId="0" fontId="21" numFmtId="9" xfId="0" applyAlignment="1" applyBorder="1" applyFont="1" applyNumberFormat="1">
      <alignment readingOrder="0"/>
    </xf>
    <xf borderId="57" fillId="16" fontId="21" numFmtId="0" xfId="0" applyAlignment="1" applyBorder="1" applyFill="1" applyFont="1">
      <alignment readingOrder="0"/>
    </xf>
    <xf borderId="6" fillId="14" fontId="20" numFmtId="0" xfId="0" applyAlignment="1" applyBorder="1" applyFont="1">
      <alignment horizontal="center"/>
    </xf>
    <xf borderId="14" fillId="0" fontId="20" numFmtId="0" xfId="0" applyBorder="1" applyFont="1"/>
    <xf borderId="14" fillId="15" fontId="2" numFmtId="0" xfId="0" applyBorder="1" applyFont="1"/>
    <xf borderId="6" fillId="15" fontId="2" numFmtId="0" xfId="0" applyBorder="1" applyFont="1"/>
    <xf borderId="5" fillId="0" fontId="21" numFmtId="0" xfId="0" applyAlignment="1" applyBorder="1" applyFont="1">
      <alignment horizontal="left" readingOrder="0"/>
    </xf>
    <xf borderId="14" fillId="0" fontId="21" numFmtId="0" xfId="0" applyAlignment="1" applyBorder="1" applyFont="1">
      <alignment readingOrder="0"/>
    </xf>
    <xf borderId="57" fillId="16" fontId="20" numFmtId="9" xfId="0" applyBorder="1" applyFont="1" applyNumberFormat="1"/>
    <xf borderId="14" fillId="0" fontId="10" numFmtId="0" xfId="0" applyBorder="1" applyFont="1"/>
    <xf borderId="35" fillId="16" fontId="20" numFmtId="9" xfId="0" applyBorder="1" applyFont="1" applyNumberFormat="1"/>
    <xf borderId="14" fillId="17" fontId="20" numFmtId="9" xfId="0" applyBorder="1" applyFill="1" applyFont="1" applyNumberFormat="1"/>
    <xf borderId="61" fillId="0" fontId="20" numFmtId="0" xfId="0" applyAlignment="1" applyBorder="1" applyFont="1">
      <alignment horizontal="left"/>
    </xf>
    <xf borderId="16" fillId="0" fontId="20" numFmtId="0" xfId="0" applyBorder="1" applyFont="1"/>
    <xf borderId="62" fillId="15" fontId="2" numFmtId="0" xfId="0" applyBorder="1" applyFont="1"/>
    <xf borderId="62" fillId="15" fontId="2" numFmtId="0" xfId="0" applyAlignment="1" applyBorder="1" applyFont="1">
      <alignment horizontal="center"/>
    </xf>
    <xf borderId="63" fillId="15" fontId="2" numFmtId="0" xfId="0" applyBorder="1" applyFont="1"/>
    <xf borderId="50" fillId="18" fontId="22" numFmtId="0" xfId="0" applyAlignment="1" applyBorder="1" applyFill="1" applyFont="1">
      <alignment readingOrder="0"/>
    </xf>
    <xf borderId="53" fillId="2" fontId="20" numFmtId="0" xfId="0" applyBorder="1" applyFont="1"/>
    <xf borderId="56" fillId="0" fontId="21" numFmtId="0" xfId="0" applyAlignment="1" applyBorder="1" applyFont="1">
      <alignment horizontal="left" readingOrder="0"/>
    </xf>
    <xf borderId="35" fillId="0" fontId="20" numFmtId="9" xfId="0" applyBorder="1" applyFont="1" applyNumberFormat="1"/>
    <xf borderId="14" fillId="0" fontId="20" numFmtId="9" xfId="0" applyBorder="1" applyFont="1" applyNumberFormat="1"/>
    <xf borderId="6" fillId="18" fontId="20" numFmtId="0" xfId="0" applyAlignment="1" applyBorder="1" applyFont="1">
      <alignment horizontal="center"/>
    </xf>
    <xf borderId="14" fillId="0" fontId="21" numFmtId="0" xfId="0" applyAlignment="1" applyBorder="1" applyFont="1">
      <alignment horizontal="left" readingOrder="0"/>
    </xf>
    <xf borderId="14" fillId="6" fontId="20" numFmtId="9" xfId="0" applyBorder="1" applyFont="1" applyNumberFormat="1"/>
    <xf borderId="6" fillId="18" fontId="20" numFmtId="0" xfId="0" applyAlignment="1" applyBorder="1" applyFont="1">
      <alignment horizontal="center" vertical="center"/>
    </xf>
    <xf borderId="13" fillId="18" fontId="20" numFmtId="0" xfId="0" applyAlignment="1" applyBorder="1" applyFont="1">
      <alignment horizontal="center" vertical="center"/>
    </xf>
    <xf borderId="14" fillId="19" fontId="4" numFmtId="0" xfId="0" applyBorder="1" applyFill="1" applyFont="1"/>
    <xf borderId="6" fillId="0" fontId="4" numFmtId="0" xfId="0" applyAlignment="1" applyBorder="1" applyFont="1">
      <alignment horizontal="center" readingOrder="0"/>
    </xf>
    <xf borderId="0" fillId="0" fontId="4" numFmtId="0" xfId="0" applyFont="1"/>
    <xf borderId="0" fillId="0" fontId="2" numFmtId="1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37" fillId="20" fontId="5" numFmtId="0" xfId="0" applyAlignment="1" applyBorder="1" applyFill="1" applyFont="1">
      <alignment horizontal="left" readingOrder="0" shrinkToFit="0" vertical="center" wrapText="1"/>
    </xf>
    <xf borderId="55" fillId="21" fontId="5" numFmtId="0" xfId="0" applyAlignment="1" applyBorder="1" applyFill="1" applyFont="1">
      <alignment horizontal="center" shrinkToFit="0" wrapText="1"/>
    </xf>
    <xf borderId="64" fillId="3" fontId="5" numFmtId="0" xfId="0" applyAlignment="1" applyBorder="1" applyFont="1">
      <alignment horizontal="left" shrinkToFit="0" vertical="center" wrapText="1"/>
    </xf>
    <xf borderId="65" fillId="3" fontId="5" numFmtId="0" xfId="0" applyAlignment="1" applyBorder="1" applyFont="1">
      <alignment horizontal="left" shrinkToFit="0" vertical="center" wrapText="1"/>
    </xf>
    <xf borderId="66" fillId="3" fontId="5" numFmtId="0" xfId="0" applyAlignment="1" applyBorder="1" applyFont="1">
      <alignment horizontal="center" shrinkToFit="0" vertical="center" wrapText="1"/>
    </xf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0" fillId="0" fontId="5" numFmtId="0" xfId="0" applyAlignment="1" applyFont="1">
      <alignment shrinkToFit="0" vertical="center" wrapText="1"/>
    </xf>
    <xf borderId="57" fillId="4" fontId="6" numFmtId="0" xfId="0" applyAlignment="1" applyBorder="1" applyFont="1">
      <alignment horizontal="center" readingOrder="0" shrinkToFit="0" wrapText="1"/>
    </xf>
    <xf borderId="57" fillId="4" fontId="6" numFmtId="0" xfId="0" applyAlignment="1" applyBorder="1" applyFont="1">
      <alignment horizontal="center" shrinkToFit="0" wrapText="1"/>
    </xf>
    <xf borderId="58" fillId="4" fontId="6" numFmtId="0" xfId="0" applyAlignment="1" applyBorder="1" applyFont="1">
      <alignment horizontal="center" shrinkToFit="0" wrapText="1"/>
    </xf>
    <xf borderId="26" fillId="0" fontId="2" numFmtId="0" xfId="0" applyAlignment="1" applyBorder="1" applyFont="1">
      <alignment horizontal="center" vertical="center"/>
    </xf>
    <xf borderId="70" fillId="0" fontId="3" numFmtId="0" xfId="0" applyBorder="1" applyFont="1"/>
    <xf borderId="14" fillId="4" fontId="6" numFmtId="0" xfId="0" applyAlignment="1" applyBorder="1" applyFont="1">
      <alignment horizontal="center" shrinkToFit="0" wrapText="1"/>
    </xf>
    <xf borderId="6" fillId="4" fontId="6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vertical="center"/>
    </xf>
    <xf borderId="71" fillId="4" fontId="5" numFmtId="0" xfId="0" applyAlignment="1" applyBorder="1" applyFont="1">
      <alignment shrinkToFit="0" wrapText="1"/>
    </xf>
    <xf borderId="62" fillId="4" fontId="6" numFmtId="0" xfId="0" applyAlignment="1" applyBorder="1" applyFont="1">
      <alignment horizontal="center" shrinkToFit="0" wrapText="1"/>
    </xf>
    <xf borderId="63" fillId="4" fontId="6" numFmtId="0" xfId="0" applyAlignment="1" applyBorder="1" applyFont="1">
      <alignment horizontal="center" shrinkToFit="0" wrapText="1"/>
    </xf>
    <xf borderId="72" fillId="0" fontId="3" numFmtId="0" xfId="0" applyBorder="1" applyFont="1"/>
    <xf borderId="73" fillId="0" fontId="3" numFmtId="0" xfId="0" applyBorder="1" applyFont="1"/>
    <xf borderId="25" fillId="0" fontId="2" numFmtId="0" xfId="0" applyAlignment="1" applyBorder="1" applyFont="1">
      <alignment horizontal="center" vertical="center"/>
    </xf>
    <xf borderId="74" fillId="0" fontId="3" numFmtId="0" xfId="0" applyBorder="1" applyFont="1"/>
    <xf borderId="50" fillId="5" fontId="5" numFmtId="0" xfId="0" applyAlignment="1" applyBorder="1" applyFont="1">
      <alignment shrinkToFit="0" wrapText="1"/>
    </xf>
    <xf borderId="51" fillId="5" fontId="5" numFmtId="0" xfId="0" applyAlignment="1" applyBorder="1" applyFont="1">
      <alignment horizontal="center" shrinkToFit="0" wrapText="1"/>
    </xf>
    <xf borderId="51" fillId="5" fontId="7" numFmtId="0" xfId="0" applyAlignment="1" applyBorder="1" applyFont="1">
      <alignment horizontal="center" shrinkToFit="0" wrapText="1"/>
    </xf>
    <xf borderId="51" fillId="5" fontId="8" numFmtId="0" xfId="0" applyAlignment="1" applyBorder="1" applyFont="1">
      <alignment horizontal="center" shrinkToFit="0" wrapText="1"/>
    </xf>
    <xf borderId="55" fillId="5" fontId="4" numFmtId="0" xfId="0" applyAlignment="1" applyBorder="1" applyFont="1">
      <alignment horizontal="center" shrinkToFit="0" wrapText="1"/>
    </xf>
    <xf borderId="1" fillId="22" fontId="23" numFmtId="0" xfId="0" applyAlignment="1" applyBorder="1" applyFill="1" applyFont="1">
      <alignment shrinkToFit="0" wrapText="1"/>
    </xf>
    <xf borderId="2" fillId="22" fontId="24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9" fillId="14" fontId="24" numFmtId="0" xfId="0" applyAlignment="1" applyBorder="1" applyFont="1">
      <alignment shrinkToFit="0" vertical="center" wrapText="1"/>
    </xf>
    <xf borderId="17" fillId="14" fontId="24" numFmtId="0" xfId="0" applyAlignment="1" applyBorder="1" applyFont="1">
      <alignment horizontal="center" shrinkToFit="0" vertical="center" wrapText="1"/>
    </xf>
    <xf borderId="10" fillId="14" fontId="24" numFmtId="0" xfId="0" applyAlignment="1" applyBorder="1" applyFont="1">
      <alignment horizontal="center" shrinkToFit="0" vertical="center" wrapText="1"/>
    </xf>
    <xf borderId="76" fillId="0" fontId="3" numFmtId="0" xfId="0" applyBorder="1" applyFont="1"/>
    <xf borderId="25" fillId="14" fontId="24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6" fillId="0" fontId="2" numFmtId="9" xfId="0" applyAlignment="1" applyBorder="1" applyFont="1" applyNumberFormat="1">
      <alignment horizontal="center"/>
    </xf>
    <xf borderId="25" fillId="0" fontId="2" numFmtId="9" xfId="0" applyAlignment="1" applyBorder="1" applyFont="1" applyNumberFormat="1">
      <alignment horizontal="center" vertical="center"/>
    </xf>
    <xf borderId="0" fillId="0" fontId="2" numFmtId="9" xfId="0" applyFont="1" applyNumberFormat="1"/>
    <xf borderId="77" fillId="0" fontId="3" numFmtId="0" xfId="0" applyBorder="1" applyFont="1"/>
    <xf borderId="14" fillId="0" fontId="25" numFmtId="0" xfId="0" applyAlignment="1" applyBorder="1" applyFont="1">
      <alignment horizontal="center" shrinkToFit="0" vertical="center" wrapText="1"/>
    </xf>
    <xf borderId="61" fillId="0" fontId="25" numFmtId="0" xfId="0" applyAlignment="1" applyBorder="1" applyFont="1">
      <alignment shrinkToFit="0" vertical="center" wrapText="1"/>
    </xf>
    <xf borderId="16" fillId="0" fontId="25" numFmtId="0" xfId="0" applyAlignment="1" applyBorder="1" applyFont="1">
      <alignment horizontal="center" shrinkToFit="0" vertical="center" wrapText="1"/>
    </xf>
    <xf borderId="25" fillId="0" fontId="25" numFmtId="0" xfId="0" applyAlignment="1" applyBorder="1" applyFont="1">
      <alignment horizontal="center" shrinkToFit="0" vertical="center" wrapText="1"/>
    </xf>
    <xf borderId="50" fillId="23" fontId="26" numFmtId="0" xfId="0" applyAlignment="1" applyBorder="1" applyFill="1" applyFont="1">
      <alignment shrinkToFit="0" vertical="center" wrapText="1"/>
    </xf>
    <xf borderId="51" fillId="23" fontId="26" numFmtId="0" xfId="0" applyAlignment="1" applyBorder="1" applyFont="1">
      <alignment horizontal="center" shrinkToFit="0" vertical="center" wrapText="1"/>
    </xf>
    <xf borderId="55" fillId="23" fontId="26" numFmtId="0" xfId="0" applyAlignment="1" applyBorder="1" applyFont="1">
      <alignment horizontal="center" shrinkToFit="0" vertical="center" wrapText="1"/>
    </xf>
    <xf borderId="55" fillId="23" fontId="1" numFmtId="10" xfId="0" applyAlignment="1" applyBorder="1" applyFont="1" applyNumberFormat="1">
      <alignment horizontal="center"/>
    </xf>
    <xf borderId="48" fillId="23" fontId="1" numFmtId="9" xfId="0" applyAlignment="1" applyBorder="1" applyFont="1" applyNumberFormat="1">
      <alignment horizontal="center"/>
    </xf>
    <xf borderId="37" fillId="19" fontId="22" numFmtId="0" xfId="0" applyAlignment="1" applyBorder="1" applyFont="1">
      <alignment horizontal="center" readingOrder="0" shrinkToFit="0" vertical="center" wrapText="1"/>
    </xf>
    <xf borderId="50" fillId="14" fontId="24" numFmtId="0" xfId="0" applyAlignment="1" applyBorder="1" applyFont="1">
      <alignment shrinkToFit="0" vertical="center" wrapText="1"/>
    </xf>
    <xf borderId="51" fillId="14" fontId="24" numFmtId="0" xfId="0" applyAlignment="1" applyBorder="1" applyFont="1">
      <alignment horizontal="center" shrinkToFit="0" vertical="center" wrapText="1"/>
    </xf>
    <xf borderId="52" fillId="14" fontId="24" numFmtId="0" xfId="0" applyAlignment="1" applyBorder="1" applyFont="1">
      <alignment horizontal="center" shrinkToFit="0" vertical="center" wrapText="1"/>
    </xf>
    <xf borderId="25" fillId="0" fontId="4" numFmtId="0" xfId="0" applyAlignment="1" applyBorder="1" applyFont="1">
      <alignment horizontal="center" readingOrder="0"/>
    </xf>
    <xf borderId="78" fillId="0" fontId="3" numFmtId="0" xfId="0" applyBorder="1" applyFont="1"/>
    <xf borderId="52" fillId="23" fontId="2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neha.shah/Downloads/Health%20OS%20&amp;%20OR%20Test%20Plan%20v%201.0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ersion"/>
      <sheetName val="Scope"/>
      <sheetName val="Major Deliverables"/>
      <sheetName val="Pre-Reqs"/>
      <sheetName val="Assumptions"/>
      <sheetName val="Test Plan"/>
      <sheetName val="Status Report"/>
      <sheetName val="RAG 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16.71"/>
    <col customWidth="1" min="3" max="3" width="17.86"/>
    <col customWidth="1" min="4" max="4" width="14.14"/>
    <col customWidth="1" min="5" max="24" width="8.71"/>
  </cols>
  <sheetData>
    <row r="1">
      <c r="A1" s="1" t="s">
        <v>0</v>
      </c>
      <c r="B1" s="2" t="s">
        <v>1</v>
      </c>
      <c r="C1" s="3"/>
      <c r="D1" s="4"/>
    </row>
    <row r="2">
      <c r="A2" s="5" t="s">
        <v>2</v>
      </c>
      <c r="B2" s="6" t="s">
        <v>3</v>
      </c>
      <c r="C2" s="7"/>
      <c r="D2" s="8"/>
    </row>
    <row r="3">
      <c r="A3" s="5" t="s">
        <v>4</v>
      </c>
      <c r="B3" s="6" t="s">
        <v>3</v>
      </c>
      <c r="C3" s="7"/>
      <c r="D3" s="8"/>
    </row>
    <row r="4">
      <c r="A4" s="5" t="s">
        <v>5</v>
      </c>
      <c r="B4" s="9"/>
      <c r="C4" s="7"/>
      <c r="D4" s="8"/>
    </row>
    <row r="5">
      <c r="A5" s="5" t="s">
        <v>6</v>
      </c>
      <c r="B5" s="9"/>
      <c r="C5" s="7"/>
      <c r="D5" s="8"/>
    </row>
    <row r="6">
      <c r="A6" s="10" t="s">
        <v>7</v>
      </c>
      <c r="B6" s="11"/>
      <c r="C6" s="12"/>
      <c r="D6" s="13"/>
    </row>
    <row r="9">
      <c r="A9" s="14" t="s">
        <v>8</v>
      </c>
      <c r="B9" s="15"/>
    </row>
    <row r="10">
      <c r="A10" s="16" t="s">
        <v>9</v>
      </c>
      <c r="B10" s="17"/>
    </row>
    <row r="11">
      <c r="A11" s="16" t="s">
        <v>10</v>
      </c>
      <c r="B11" s="17"/>
    </row>
    <row r="12">
      <c r="A12" s="16" t="s">
        <v>11</v>
      </c>
      <c r="B12" s="17"/>
    </row>
    <row r="13">
      <c r="A13" s="16" t="s">
        <v>12</v>
      </c>
      <c r="B13" s="17"/>
    </row>
    <row r="15">
      <c r="A15" s="18" t="s">
        <v>13</v>
      </c>
      <c r="B15" s="18" t="s">
        <v>14</v>
      </c>
      <c r="C15" s="19" t="s">
        <v>15</v>
      </c>
      <c r="D15" s="19" t="s">
        <v>16</v>
      </c>
    </row>
    <row r="16">
      <c r="A16" s="20" t="s">
        <v>17</v>
      </c>
      <c r="B16" s="21">
        <v>146.0</v>
      </c>
      <c r="C16" s="21">
        <v>134.0</v>
      </c>
      <c r="D16" s="21">
        <v>12.0</v>
      </c>
    </row>
    <row r="17">
      <c r="A17" s="20" t="s">
        <v>18</v>
      </c>
      <c r="B17" s="22">
        <v>128.0</v>
      </c>
      <c r="C17" s="22">
        <v>122.0</v>
      </c>
      <c r="D17" s="22">
        <v>6.0</v>
      </c>
    </row>
    <row r="18">
      <c r="A18" s="20" t="s">
        <v>19</v>
      </c>
      <c r="B18" s="22">
        <v>121.0</v>
      </c>
      <c r="C18" s="22">
        <v>97.0</v>
      </c>
      <c r="D18" s="22">
        <v>24.0</v>
      </c>
    </row>
    <row r="19">
      <c r="A19" s="23" t="s">
        <v>20</v>
      </c>
      <c r="B19" s="24">
        <v>75.0</v>
      </c>
      <c r="C19" s="24">
        <v>62.0</v>
      </c>
      <c r="D19" s="25">
        <f>B19-C19</f>
        <v>13</v>
      </c>
    </row>
    <row r="20">
      <c r="A20" s="23" t="s">
        <v>21</v>
      </c>
      <c r="B20" s="24">
        <v>40.0</v>
      </c>
      <c r="C20" s="24">
        <v>35.0</v>
      </c>
      <c r="D20" s="24">
        <v>5.0</v>
      </c>
    </row>
    <row r="21">
      <c r="A21" s="23" t="s">
        <v>22</v>
      </c>
      <c r="B21" s="24">
        <v>136.0</v>
      </c>
      <c r="C21" s="24">
        <v>83.0</v>
      </c>
      <c r="D21" s="25">
        <f t="shared" ref="D21:D27" si="1">B21-C21</f>
        <v>53</v>
      </c>
    </row>
    <row r="22">
      <c r="A22" s="23" t="s">
        <v>23</v>
      </c>
      <c r="B22" s="24">
        <v>59.0</v>
      </c>
      <c r="C22" s="24">
        <v>48.0</v>
      </c>
      <c r="D22" s="24">
        <f t="shared" si="1"/>
        <v>11</v>
      </c>
    </row>
    <row r="23">
      <c r="A23" s="23" t="s">
        <v>24</v>
      </c>
      <c r="B23" s="24">
        <v>51.0</v>
      </c>
      <c r="C23" s="24">
        <v>32.0</v>
      </c>
      <c r="D23" s="25">
        <f t="shared" si="1"/>
        <v>19</v>
      </c>
    </row>
    <row r="24">
      <c r="A24" s="23" t="s">
        <v>25</v>
      </c>
      <c r="B24" s="24">
        <v>42.0</v>
      </c>
      <c r="C24" s="24">
        <v>24.0</v>
      </c>
      <c r="D24" s="25">
        <f t="shared" si="1"/>
        <v>18</v>
      </c>
    </row>
    <row r="25">
      <c r="A25" s="26" t="s">
        <v>26</v>
      </c>
      <c r="B25" s="24">
        <v>145.0</v>
      </c>
      <c r="C25" s="24">
        <v>119.0</v>
      </c>
      <c r="D25" s="25">
        <f t="shared" si="1"/>
        <v>26</v>
      </c>
    </row>
    <row r="26">
      <c r="A26" s="23" t="s">
        <v>27</v>
      </c>
      <c r="B26" s="24">
        <v>45.0</v>
      </c>
      <c r="C26" s="24">
        <v>27.0</v>
      </c>
      <c r="D26" s="25">
        <f t="shared" si="1"/>
        <v>18</v>
      </c>
    </row>
    <row r="27" ht="16.5" customHeight="1">
      <c r="A27" s="23" t="s">
        <v>28</v>
      </c>
      <c r="B27" s="24">
        <v>78.0</v>
      </c>
      <c r="C27" s="24">
        <v>52.0</v>
      </c>
      <c r="D27" s="25">
        <f t="shared" si="1"/>
        <v>26</v>
      </c>
    </row>
    <row r="28">
      <c r="A28" s="23" t="s">
        <v>29</v>
      </c>
      <c r="B28" s="24">
        <v>80.0</v>
      </c>
      <c r="C28" s="24">
        <f>B28-D28</f>
        <v>44</v>
      </c>
      <c r="D28" s="24">
        <v>36.0</v>
      </c>
    </row>
    <row r="29">
      <c r="A29" s="23" t="s">
        <v>30</v>
      </c>
      <c r="B29" s="24">
        <v>164.0</v>
      </c>
      <c r="C29" s="24">
        <v>86.0</v>
      </c>
      <c r="D29" s="24">
        <v>78.0</v>
      </c>
    </row>
    <row r="30">
      <c r="A30" s="27" t="s">
        <v>14</v>
      </c>
      <c r="B30" s="28">
        <f t="shared" ref="B30:D30" si="2">SUM(B16:B29)</f>
        <v>1310</v>
      </c>
      <c r="C30" s="29">
        <f t="shared" si="2"/>
        <v>965</v>
      </c>
      <c r="D30" s="30">
        <f t="shared" si="2"/>
        <v>345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7">
    <mergeCell ref="B1:D1"/>
    <mergeCell ref="B2:D2"/>
    <mergeCell ref="B3:D3"/>
    <mergeCell ref="B4:D4"/>
    <mergeCell ref="B5:D5"/>
    <mergeCell ref="B6:D6"/>
    <mergeCell ref="A9:B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25.14"/>
    <col customWidth="1" min="3" max="3" width="17.0"/>
    <col customWidth="1" min="4" max="4" width="15.57"/>
    <col customWidth="1" min="5" max="5" width="21.14"/>
    <col customWidth="1" min="6" max="6" width="19.71"/>
    <col customWidth="1" min="7" max="8" width="15.43"/>
    <col customWidth="1" min="9" max="9" width="24.0"/>
    <col customWidth="1" min="10" max="11" width="23.57"/>
    <col customWidth="1" min="12" max="29" width="8.71"/>
  </cols>
  <sheetData>
    <row r="1">
      <c r="A1" s="31" t="s">
        <v>31</v>
      </c>
      <c r="B1" s="32"/>
      <c r="C1" s="33" t="s">
        <v>32</v>
      </c>
      <c r="D1" s="34"/>
      <c r="E1" s="35"/>
    </row>
    <row r="2">
      <c r="A2" s="36" t="s">
        <v>33</v>
      </c>
      <c r="B2" s="37"/>
      <c r="C2" s="2" t="s">
        <v>34</v>
      </c>
      <c r="D2" s="3"/>
      <c r="E2" s="4"/>
    </row>
    <row r="3">
      <c r="A3" s="38" t="s">
        <v>35</v>
      </c>
      <c r="B3" s="39"/>
      <c r="C3" s="40" t="s">
        <v>36</v>
      </c>
      <c r="D3" s="7"/>
      <c r="E3" s="8"/>
    </row>
    <row r="4">
      <c r="A4" s="41"/>
      <c r="B4" s="42"/>
      <c r="C4" s="9" t="s">
        <v>37</v>
      </c>
      <c r="D4" s="7"/>
      <c r="E4" s="8"/>
    </row>
    <row r="5">
      <c r="A5" s="9" t="s">
        <v>38</v>
      </c>
      <c r="B5" s="15"/>
      <c r="C5" s="9" t="s">
        <v>34</v>
      </c>
      <c r="D5" s="7"/>
      <c r="E5" s="8"/>
    </row>
    <row r="6">
      <c r="A6" s="43" t="s">
        <v>39</v>
      </c>
      <c r="B6" s="39"/>
      <c r="C6" s="9" t="s">
        <v>40</v>
      </c>
      <c r="D6" s="7"/>
      <c r="E6" s="8"/>
    </row>
    <row r="7">
      <c r="A7" s="44"/>
      <c r="B7" s="45"/>
      <c r="C7" s="9" t="s">
        <v>10</v>
      </c>
      <c r="D7" s="7"/>
      <c r="E7" s="8"/>
    </row>
    <row r="8">
      <c r="A8" s="44"/>
      <c r="B8" s="45"/>
      <c r="C8" s="9" t="s">
        <v>11</v>
      </c>
      <c r="D8" s="7"/>
      <c r="E8" s="8"/>
    </row>
    <row r="9">
      <c r="A9" s="46"/>
      <c r="B9" s="42"/>
      <c r="C9" s="9" t="s">
        <v>41</v>
      </c>
      <c r="D9" s="7"/>
      <c r="E9" s="8"/>
    </row>
    <row r="10">
      <c r="A10" s="43" t="s">
        <v>42</v>
      </c>
      <c r="B10" s="39"/>
      <c r="C10" s="9" t="s">
        <v>43</v>
      </c>
      <c r="D10" s="7"/>
      <c r="E10" s="8"/>
    </row>
    <row r="11">
      <c r="A11" s="46"/>
      <c r="B11" s="42"/>
      <c r="C11" s="9" t="s">
        <v>44</v>
      </c>
      <c r="D11" s="7"/>
      <c r="E11" s="8"/>
    </row>
    <row r="12">
      <c r="A12" s="47" t="s">
        <v>45</v>
      </c>
      <c r="B12" s="15"/>
      <c r="C12" s="9" t="s">
        <v>46</v>
      </c>
      <c r="D12" s="7"/>
      <c r="E12" s="8"/>
    </row>
    <row r="13">
      <c r="A13" s="47" t="s">
        <v>47</v>
      </c>
      <c r="B13" s="15"/>
      <c r="C13" s="9" t="s">
        <v>48</v>
      </c>
      <c r="D13" s="7"/>
      <c r="E13" s="8"/>
    </row>
    <row r="14">
      <c r="A14" s="48" t="s">
        <v>49</v>
      </c>
      <c r="B14" s="15"/>
      <c r="C14" s="6" t="s">
        <v>50</v>
      </c>
      <c r="D14" s="7"/>
      <c r="E14" s="8"/>
    </row>
    <row r="15">
      <c r="A15" s="48" t="s">
        <v>51</v>
      </c>
      <c r="B15" s="15"/>
      <c r="C15" s="9" t="s">
        <v>48</v>
      </c>
      <c r="D15" s="7"/>
      <c r="E15" s="8"/>
    </row>
    <row r="16">
      <c r="A16" s="48" t="s">
        <v>41</v>
      </c>
      <c r="B16" s="15"/>
      <c r="C16" s="9" t="s">
        <v>52</v>
      </c>
      <c r="D16" s="7"/>
      <c r="E16" s="8"/>
    </row>
    <row r="17">
      <c r="A17" s="48" t="s">
        <v>43</v>
      </c>
      <c r="B17" s="15"/>
      <c r="C17" s="9" t="s">
        <v>48</v>
      </c>
      <c r="D17" s="7"/>
      <c r="E17" s="8"/>
    </row>
    <row r="18">
      <c r="A18" s="48" t="s">
        <v>44</v>
      </c>
      <c r="B18" s="15"/>
      <c r="C18" s="9" t="s">
        <v>34</v>
      </c>
      <c r="D18" s="7"/>
      <c r="E18" s="8"/>
    </row>
    <row r="19">
      <c r="A19" s="47" t="s">
        <v>53</v>
      </c>
      <c r="B19" s="15"/>
      <c r="C19" s="6" t="s">
        <v>54</v>
      </c>
      <c r="D19" s="7"/>
      <c r="E19" s="8"/>
    </row>
    <row r="21">
      <c r="A21" s="49"/>
      <c r="B21" s="50"/>
      <c r="C21" s="51"/>
      <c r="D21" s="51"/>
      <c r="E21" s="51"/>
      <c r="F21" s="49"/>
    </row>
    <row r="22">
      <c r="A22" s="52" t="s">
        <v>55</v>
      </c>
      <c r="B22" s="53"/>
      <c r="C22" s="54" t="s">
        <v>56</v>
      </c>
      <c r="D22" s="7"/>
      <c r="E22" s="15"/>
      <c r="F22" s="54" t="s">
        <v>57</v>
      </c>
      <c r="G22" s="7"/>
      <c r="H22" s="15"/>
      <c r="I22" s="55" t="s">
        <v>58</v>
      </c>
      <c r="J22" s="7"/>
      <c r="K22" s="15"/>
    </row>
    <row r="23">
      <c r="A23" s="56"/>
      <c r="B23" s="57" t="s">
        <v>59</v>
      </c>
      <c r="C23" s="58" t="s">
        <v>60</v>
      </c>
      <c r="D23" s="59" t="s">
        <v>61</v>
      </c>
      <c r="E23" s="59" t="s">
        <v>62</v>
      </c>
      <c r="F23" s="58" t="s">
        <v>60</v>
      </c>
      <c r="G23" s="59" t="s">
        <v>61</v>
      </c>
      <c r="H23" s="59" t="s">
        <v>63</v>
      </c>
      <c r="I23" s="58" t="s">
        <v>60</v>
      </c>
      <c r="J23" s="59" t="s">
        <v>61</v>
      </c>
      <c r="K23" s="59" t="s">
        <v>63</v>
      </c>
    </row>
    <row r="24" ht="15.75" customHeight="1">
      <c r="A24" s="56"/>
      <c r="B24" s="60"/>
      <c r="C24" s="58">
        <v>5.0</v>
      </c>
      <c r="D24" s="59">
        <v>5.0</v>
      </c>
      <c r="E24" s="58">
        <v>0.0</v>
      </c>
      <c r="F24" s="58">
        <v>3.0</v>
      </c>
      <c r="G24" s="58"/>
      <c r="I24" s="58"/>
      <c r="J24" s="58"/>
      <c r="K24" s="58"/>
    </row>
    <row r="25" ht="15.75" customHeight="1">
      <c r="A25" s="56"/>
      <c r="B25" s="53" t="s">
        <v>64</v>
      </c>
      <c r="C25" s="59">
        <v>6.0</v>
      </c>
      <c r="D25" s="59">
        <v>2.0</v>
      </c>
      <c r="E25" s="59" t="s">
        <v>65</v>
      </c>
      <c r="F25" s="58">
        <v>8.0</v>
      </c>
      <c r="G25" s="58"/>
      <c r="H25" s="58"/>
      <c r="I25" s="58"/>
      <c r="J25" s="58"/>
      <c r="K25" s="58"/>
    </row>
    <row r="26" ht="15.75" customHeight="1">
      <c r="A26" s="60"/>
      <c r="B26" s="61" t="s">
        <v>66</v>
      </c>
      <c r="C26" s="59">
        <v>0.0</v>
      </c>
      <c r="D26" s="59">
        <v>0.0</v>
      </c>
      <c r="E26" s="59" t="s">
        <v>67</v>
      </c>
      <c r="F26" s="59">
        <v>6.0</v>
      </c>
      <c r="G26" s="58"/>
      <c r="H26" s="58"/>
      <c r="I26" s="58"/>
      <c r="J26" s="58"/>
      <c r="K26" s="58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9">
    <mergeCell ref="A1:B1"/>
    <mergeCell ref="A2:B2"/>
    <mergeCell ref="A3:B4"/>
    <mergeCell ref="C1:E1"/>
    <mergeCell ref="C2:E2"/>
    <mergeCell ref="C3:E3"/>
    <mergeCell ref="C4:E4"/>
    <mergeCell ref="C12:E12"/>
    <mergeCell ref="C13:E13"/>
    <mergeCell ref="C14:E14"/>
    <mergeCell ref="C15:E15"/>
    <mergeCell ref="C16:E16"/>
    <mergeCell ref="C17:E17"/>
    <mergeCell ref="C18:E18"/>
    <mergeCell ref="C19:E19"/>
    <mergeCell ref="A18:B18"/>
    <mergeCell ref="A19:B19"/>
    <mergeCell ref="B21:E21"/>
    <mergeCell ref="I22:K22"/>
    <mergeCell ref="F22:H22"/>
    <mergeCell ref="C22:E22"/>
    <mergeCell ref="C9:E9"/>
    <mergeCell ref="C10:E10"/>
    <mergeCell ref="A5:B5"/>
    <mergeCell ref="A6:B9"/>
    <mergeCell ref="C5:E5"/>
    <mergeCell ref="C6:E6"/>
    <mergeCell ref="C7:E7"/>
    <mergeCell ref="C8:E8"/>
    <mergeCell ref="C11:E11"/>
    <mergeCell ref="A22:A26"/>
    <mergeCell ref="B23:B24"/>
    <mergeCell ref="A10:B11"/>
    <mergeCell ref="A12:B12"/>
    <mergeCell ref="A13:B13"/>
    <mergeCell ref="A14:B14"/>
    <mergeCell ref="A15:B15"/>
    <mergeCell ref="A16:B16"/>
    <mergeCell ref="A17:B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3" width="27.29"/>
    <col customWidth="1" min="4" max="4" width="30.14"/>
    <col customWidth="1" min="5" max="26" width="8.71"/>
  </cols>
  <sheetData>
    <row r="1">
      <c r="A1" s="62" t="s">
        <v>68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69</v>
      </c>
      <c r="B2" s="64" t="s">
        <v>70</v>
      </c>
      <c r="C2" s="64" t="s">
        <v>71</v>
      </c>
      <c r="D2" s="64" t="s">
        <v>72</v>
      </c>
    </row>
    <row r="3">
      <c r="A3" s="65">
        <v>1.0</v>
      </c>
      <c r="B3" s="66" t="s">
        <v>73</v>
      </c>
      <c r="C3" s="67" t="s">
        <v>74</v>
      </c>
    </row>
    <row r="6">
      <c r="A6" s="68" t="s">
        <v>75</v>
      </c>
      <c r="B6" s="68" t="s">
        <v>76</v>
      </c>
    </row>
    <row r="7">
      <c r="A7" s="69" t="s">
        <v>77</v>
      </c>
    </row>
    <row r="8">
      <c r="A8" s="69" t="s">
        <v>9</v>
      </c>
    </row>
    <row r="11">
      <c r="A11" s="70" t="s">
        <v>78</v>
      </c>
    </row>
    <row r="12" ht="27.0" customHeight="1">
      <c r="A12" s="71" t="s">
        <v>79</v>
      </c>
    </row>
    <row r="15">
      <c r="A15" s="70" t="s">
        <v>80</v>
      </c>
    </row>
    <row r="16">
      <c r="A16" s="49" t="s">
        <v>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1.29"/>
    <col customWidth="1" min="2" max="2" width="20.43"/>
    <col customWidth="1" min="3" max="26" width="8.71"/>
  </cols>
  <sheetData>
    <row r="1">
      <c r="A1" s="72" t="s">
        <v>82</v>
      </c>
      <c r="B1" s="73"/>
    </row>
    <row r="2" ht="19.5" customHeight="1">
      <c r="A2" s="49" t="s">
        <v>83</v>
      </c>
    </row>
    <row r="3">
      <c r="A3" s="49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17.43"/>
    <col customWidth="1" min="3" max="3" width="15.29"/>
    <col customWidth="1" min="4" max="4" width="19.29"/>
    <col customWidth="1" min="5" max="5" width="34.0"/>
    <col customWidth="1" min="6" max="6" width="37.0"/>
    <col customWidth="1" min="7" max="7" width="28.0"/>
    <col customWidth="1" min="8" max="8" width="26.43"/>
    <col customWidth="1" min="9" max="9" width="24.14"/>
    <col customWidth="1" min="10" max="10" width="38.0"/>
    <col customWidth="1" min="11" max="11" width="45.29"/>
    <col customWidth="1" min="12" max="12" width="17.71"/>
    <col customWidth="1" min="13" max="13" width="18.43"/>
    <col customWidth="1" min="14" max="14" width="22.57"/>
    <col customWidth="1" min="15" max="15" width="14.0"/>
    <col customWidth="1" min="16" max="16" width="18.14"/>
    <col customWidth="1" min="17" max="17" width="15.57"/>
    <col customWidth="1" min="18" max="18" width="11.71"/>
    <col customWidth="1" min="19" max="19" width="14.57"/>
    <col customWidth="1" min="20" max="20" width="23.29"/>
    <col customWidth="1" min="21" max="21" width="17.29"/>
    <col customWidth="1" min="22" max="22" width="12.57"/>
    <col customWidth="1" min="23" max="23" width="13.86"/>
    <col customWidth="1" min="24" max="24" width="10.14"/>
    <col customWidth="1" min="25" max="25" width="17.57"/>
    <col customWidth="1" min="26" max="26" width="14.43"/>
    <col customWidth="1" min="27" max="27" width="8.71"/>
    <col customWidth="1" min="28" max="28" width="12.43"/>
    <col customWidth="1" min="29" max="29" width="11.71"/>
    <col customWidth="1" min="30" max="30" width="14.43"/>
    <col customWidth="1" min="31" max="34" width="8.71"/>
    <col customWidth="1" min="35" max="35" width="14.57"/>
    <col customWidth="1" min="36" max="41" width="8.71"/>
  </cols>
  <sheetData>
    <row r="1">
      <c r="A1" s="74" t="s">
        <v>85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6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</row>
    <row r="2" ht="29.25" customHeight="1">
      <c r="A2" s="77"/>
      <c r="B2" s="78"/>
      <c r="C2" s="37"/>
      <c r="D2" s="79" t="s">
        <v>86</v>
      </c>
      <c r="E2" s="78"/>
      <c r="F2" s="78"/>
      <c r="G2" s="37"/>
      <c r="H2" s="80" t="s">
        <v>87</v>
      </c>
      <c r="I2" s="78"/>
      <c r="J2" s="78"/>
      <c r="K2" s="37"/>
      <c r="L2" s="80" t="s">
        <v>88</v>
      </c>
      <c r="M2" s="78"/>
      <c r="N2" s="78"/>
      <c r="O2" s="37"/>
      <c r="P2" s="80" t="s">
        <v>89</v>
      </c>
      <c r="Q2" s="78"/>
      <c r="R2" s="78"/>
      <c r="S2" s="78"/>
      <c r="T2" s="81"/>
      <c r="U2" s="82" t="s">
        <v>90</v>
      </c>
      <c r="V2" s="78"/>
      <c r="W2" s="78"/>
      <c r="X2" s="78"/>
      <c r="Y2" s="81"/>
      <c r="Z2" s="83" t="s">
        <v>91</v>
      </c>
      <c r="AA2" s="84"/>
      <c r="AB2" s="84"/>
      <c r="AC2" s="84"/>
      <c r="AD2" s="39"/>
      <c r="AE2" s="83" t="s">
        <v>92</v>
      </c>
      <c r="AF2" s="84"/>
      <c r="AG2" s="84"/>
      <c r="AH2" s="84"/>
      <c r="AI2" s="39"/>
      <c r="AJ2" s="83" t="s">
        <v>93</v>
      </c>
      <c r="AK2" s="84"/>
      <c r="AL2" s="84"/>
      <c r="AM2" s="84"/>
      <c r="AN2" s="39"/>
      <c r="AO2" s="85"/>
    </row>
    <row r="3" ht="21.75" customHeight="1">
      <c r="A3" s="86"/>
      <c r="B3" s="87"/>
      <c r="C3" s="88"/>
      <c r="D3" s="89"/>
      <c r="E3" s="87"/>
      <c r="F3" s="87"/>
      <c r="G3" s="88"/>
      <c r="H3" s="89"/>
      <c r="I3" s="87"/>
      <c r="J3" s="87"/>
      <c r="K3" s="88"/>
      <c r="L3" s="89"/>
      <c r="M3" s="87"/>
      <c r="N3" s="87"/>
      <c r="O3" s="88"/>
      <c r="P3" s="89"/>
      <c r="Q3" s="87"/>
      <c r="R3" s="87"/>
      <c r="S3" s="87"/>
      <c r="T3" s="90"/>
      <c r="U3" s="89"/>
      <c r="V3" s="87"/>
      <c r="W3" s="87"/>
      <c r="X3" s="87"/>
      <c r="Y3" s="90"/>
      <c r="Z3" s="41"/>
      <c r="AA3" s="51"/>
      <c r="AB3" s="51"/>
      <c r="AC3" s="51"/>
      <c r="AD3" s="42"/>
      <c r="AE3" s="41"/>
      <c r="AF3" s="51"/>
      <c r="AG3" s="51"/>
      <c r="AH3" s="51"/>
      <c r="AI3" s="42"/>
      <c r="AJ3" s="41"/>
      <c r="AK3" s="51"/>
      <c r="AL3" s="51"/>
      <c r="AM3" s="51"/>
      <c r="AN3" s="42"/>
      <c r="AO3" s="85"/>
    </row>
    <row r="4">
      <c r="A4" s="91" t="s">
        <v>94</v>
      </c>
      <c r="B4" s="92" t="s">
        <v>95</v>
      </c>
      <c r="C4" s="92" t="s">
        <v>96</v>
      </c>
      <c r="D4" s="93" t="s">
        <v>97</v>
      </c>
      <c r="E4" s="93" t="s">
        <v>98</v>
      </c>
      <c r="F4" s="93" t="s">
        <v>99</v>
      </c>
      <c r="G4" s="93" t="s">
        <v>100</v>
      </c>
      <c r="H4" s="94" t="s">
        <v>101</v>
      </c>
      <c r="I4" s="94" t="s">
        <v>102</v>
      </c>
      <c r="J4" s="94" t="s">
        <v>103</v>
      </c>
      <c r="K4" s="94" t="s">
        <v>104</v>
      </c>
      <c r="L4" s="95" t="s">
        <v>105</v>
      </c>
      <c r="M4" s="95" t="s">
        <v>106</v>
      </c>
      <c r="N4" s="95" t="s">
        <v>107</v>
      </c>
      <c r="O4" s="95" t="s">
        <v>108</v>
      </c>
      <c r="P4" s="95" t="s">
        <v>109</v>
      </c>
      <c r="Q4" s="95" t="s">
        <v>110</v>
      </c>
      <c r="R4" s="95" t="s">
        <v>111</v>
      </c>
      <c r="S4" s="95" t="s">
        <v>112</v>
      </c>
      <c r="T4" s="96" t="s">
        <v>113</v>
      </c>
      <c r="U4" s="97" t="s">
        <v>114</v>
      </c>
      <c r="V4" s="97" t="s">
        <v>115</v>
      </c>
      <c r="W4" s="97" t="s">
        <v>116</v>
      </c>
      <c r="X4" s="97" t="s">
        <v>117</v>
      </c>
      <c r="Y4" s="98" t="s">
        <v>118</v>
      </c>
      <c r="Z4" s="97" t="s">
        <v>119</v>
      </c>
      <c r="AA4" s="97" t="s">
        <v>120</v>
      </c>
      <c r="AB4" s="97" t="s">
        <v>121</v>
      </c>
      <c r="AC4" s="97" t="s">
        <v>122</v>
      </c>
      <c r="AD4" s="98" t="s">
        <v>123</v>
      </c>
      <c r="AE4" s="97" t="s">
        <v>124</v>
      </c>
      <c r="AF4" s="97" t="s">
        <v>125</v>
      </c>
      <c r="AG4" s="97" t="s">
        <v>126</v>
      </c>
      <c r="AH4" s="97" t="s">
        <v>127</v>
      </c>
      <c r="AI4" s="98" t="s">
        <v>128</v>
      </c>
      <c r="AJ4" s="97" t="s">
        <v>129</v>
      </c>
      <c r="AK4" s="97" t="s">
        <v>130</v>
      </c>
      <c r="AL4" s="97" t="s">
        <v>131</v>
      </c>
      <c r="AM4" s="97" t="s">
        <v>132</v>
      </c>
      <c r="AN4" s="98" t="s">
        <v>133</v>
      </c>
      <c r="AO4" s="99"/>
    </row>
    <row r="5">
      <c r="A5" s="100" t="s">
        <v>134</v>
      </c>
      <c r="B5" s="101"/>
      <c r="C5" s="101"/>
      <c r="D5" s="102" t="s">
        <v>135</v>
      </c>
      <c r="E5" s="102" t="s">
        <v>135</v>
      </c>
      <c r="F5" s="102" t="s">
        <v>135</v>
      </c>
      <c r="G5" s="102" t="s">
        <v>135</v>
      </c>
      <c r="H5" s="102" t="s">
        <v>135</v>
      </c>
      <c r="I5" s="102" t="s">
        <v>135</v>
      </c>
      <c r="J5" s="102" t="s">
        <v>135</v>
      </c>
      <c r="K5" s="102" t="s">
        <v>135</v>
      </c>
      <c r="L5" s="102" t="s">
        <v>135</v>
      </c>
      <c r="M5" s="102" t="s">
        <v>135</v>
      </c>
      <c r="N5" s="102" t="s">
        <v>135</v>
      </c>
      <c r="O5" s="102" t="s">
        <v>135</v>
      </c>
      <c r="P5" s="103"/>
      <c r="Q5" s="103"/>
      <c r="R5" s="103"/>
      <c r="S5" s="103"/>
      <c r="T5" s="104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62"/>
    </row>
    <row r="6">
      <c r="A6" s="105" t="s">
        <v>136</v>
      </c>
      <c r="B6" s="106">
        <v>1.0</v>
      </c>
      <c r="C6" s="107" t="s">
        <v>74</v>
      </c>
      <c r="D6" s="108" t="s">
        <v>38</v>
      </c>
      <c r="E6" s="109"/>
      <c r="F6" s="109"/>
      <c r="G6" s="109"/>
      <c r="H6" s="109"/>
      <c r="I6" s="110"/>
      <c r="J6" s="111" t="s">
        <v>135</v>
      </c>
      <c r="K6" s="111" t="s">
        <v>135</v>
      </c>
      <c r="L6" s="111" t="s">
        <v>135</v>
      </c>
      <c r="M6" s="111" t="s">
        <v>135</v>
      </c>
      <c r="N6" s="111" t="s">
        <v>135</v>
      </c>
      <c r="O6" s="111" t="s">
        <v>135</v>
      </c>
      <c r="P6" s="112"/>
      <c r="Q6" s="112"/>
      <c r="R6" s="112"/>
      <c r="S6" s="112"/>
      <c r="T6" s="113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62"/>
    </row>
    <row r="7">
      <c r="A7" s="114" t="s">
        <v>137</v>
      </c>
      <c r="B7" s="115">
        <v>0.8</v>
      </c>
      <c r="C7" s="116" t="s">
        <v>138</v>
      </c>
      <c r="D7" s="117" t="s">
        <v>139</v>
      </c>
      <c r="E7" s="7"/>
      <c r="F7" s="7"/>
      <c r="G7" s="7"/>
      <c r="H7" s="7"/>
      <c r="I7" s="15"/>
      <c r="J7" s="118" t="s">
        <v>135</v>
      </c>
      <c r="K7" s="118" t="s">
        <v>135</v>
      </c>
      <c r="L7" s="118" t="s">
        <v>135</v>
      </c>
      <c r="M7" s="118" t="s">
        <v>135</v>
      </c>
      <c r="N7" s="118" t="s">
        <v>135</v>
      </c>
      <c r="O7" s="118" t="s">
        <v>135</v>
      </c>
      <c r="P7" s="119"/>
      <c r="Q7" s="119"/>
      <c r="R7" s="119"/>
      <c r="S7" s="119"/>
      <c r="T7" s="12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62"/>
    </row>
    <row r="8">
      <c r="A8" s="121" t="s">
        <v>140</v>
      </c>
      <c r="B8" s="122" t="s">
        <v>141</v>
      </c>
      <c r="C8" s="123"/>
      <c r="D8" s="118"/>
      <c r="E8" s="124"/>
      <c r="F8" s="118"/>
      <c r="G8" s="118"/>
      <c r="H8" s="118"/>
      <c r="I8" s="118"/>
      <c r="J8" s="118"/>
      <c r="K8" s="118"/>
      <c r="L8" s="111"/>
      <c r="M8" s="111"/>
      <c r="N8" s="111"/>
      <c r="O8" s="118"/>
      <c r="P8" s="119"/>
      <c r="Q8" s="119"/>
      <c r="R8" s="119"/>
      <c r="S8" s="119"/>
      <c r="T8" s="12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62"/>
    </row>
    <row r="9">
      <c r="A9" s="121" t="s">
        <v>142</v>
      </c>
      <c r="B9" s="122" t="s">
        <v>141</v>
      </c>
      <c r="C9" s="125"/>
      <c r="D9" s="118"/>
      <c r="E9" s="124"/>
      <c r="F9" s="118"/>
      <c r="G9" s="118"/>
      <c r="H9" s="118"/>
      <c r="I9" s="118"/>
      <c r="J9" s="118"/>
      <c r="K9" s="118"/>
      <c r="L9" s="111"/>
      <c r="M9" s="111"/>
      <c r="N9" s="111"/>
      <c r="O9" s="118"/>
      <c r="P9" s="119"/>
      <c r="Q9" s="120"/>
      <c r="R9" s="120"/>
      <c r="S9" s="120"/>
      <c r="T9" s="120"/>
      <c r="Z9" s="17"/>
      <c r="AA9" s="17"/>
      <c r="AB9" s="117" t="s">
        <v>143</v>
      </c>
      <c r="AC9" s="7"/>
      <c r="AD9" s="7"/>
      <c r="AE9" s="7"/>
      <c r="AF9" s="15"/>
      <c r="AG9" s="17"/>
      <c r="AH9" s="17"/>
      <c r="AI9" s="17"/>
      <c r="AJ9" s="17"/>
      <c r="AK9" s="17"/>
      <c r="AL9" s="17"/>
      <c r="AM9" s="17"/>
      <c r="AN9" s="17"/>
      <c r="AO9" s="62"/>
    </row>
    <row r="10">
      <c r="A10" s="114" t="s">
        <v>144</v>
      </c>
      <c r="B10" s="122" t="s">
        <v>141</v>
      </c>
      <c r="C10" s="126"/>
      <c r="D10" s="118"/>
      <c r="E10" s="118"/>
      <c r="F10" s="124"/>
      <c r="G10" s="118"/>
      <c r="H10" s="118"/>
      <c r="I10" s="118"/>
      <c r="J10" s="118"/>
      <c r="K10" s="124"/>
      <c r="L10" s="124"/>
      <c r="M10" s="124"/>
      <c r="N10" s="124"/>
      <c r="O10" s="124"/>
      <c r="P10" s="124"/>
      <c r="Q10" s="117" t="s">
        <v>145</v>
      </c>
      <c r="R10" s="7"/>
      <c r="S10" s="7"/>
      <c r="T10" s="7"/>
      <c r="U10" s="8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62"/>
    </row>
    <row r="11">
      <c r="A11" s="127" t="s">
        <v>146</v>
      </c>
      <c r="B11" s="122" t="s">
        <v>141</v>
      </c>
      <c r="C11" s="126"/>
      <c r="D11" s="128" t="s">
        <v>135</v>
      </c>
      <c r="E11" s="128" t="s">
        <v>135</v>
      </c>
      <c r="F11" s="128" t="s">
        <v>135</v>
      </c>
      <c r="G11" s="128" t="s">
        <v>135</v>
      </c>
      <c r="H11" s="128" t="s">
        <v>135</v>
      </c>
      <c r="I11" s="128" t="s">
        <v>135</v>
      </c>
      <c r="J11" s="128" t="s">
        <v>135</v>
      </c>
      <c r="K11" s="62"/>
      <c r="L11" s="118" t="s">
        <v>147</v>
      </c>
      <c r="M11" s="118"/>
      <c r="N11" s="128" t="s">
        <v>135</v>
      </c>
      <c r="O11" s="128" t="s">
        <v>135</v>
      </c>
      <c r="P11" s="129"/>
      <c r="Q11" s="130"/>
      <c r="R11" s="129"/>
      <c r="S11" s="129"/>
      <c r="T11" s="131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62"/>
    </row>
    <row r="12">
      <c r="A12" s="132" t="s">
        <v>148</v>
      </c>
      <c r="B12" s="101"/>
      <c r="C12" s="101"/>
      <c r="D12" s="102" t="s">
        <v>135</v>
      </c>
      <c r="E12" s="102" t="s">
        <v>135</v>
      </c>
      <c r="F12" s="102" t="s">
        <v>135</v>
      </c>
      <c r="G12" s="102" t="s">
        <v>135</v>
      </c>
      <c r="H12" s="102" t="s">
        <v>135</v>
      </c>
      <c r="I12" s="102" t="s">
        <v>135</v>
      </c>
      <c r="J12" s="102" t="s">
        <v>135</v>
      </c>
      <c r="K12" s="102" t="s">
        <v>135</v>
      </c>
      <c r="L12" s="133" t="s">
        <v>135</v>
      </c>
      <c r="M12" s="133" t="s">
        <v>135</v>
      </c>
      <c r="N12" s="133" t="s">
        <v>135</v>
      </c>
      <c r="O12" s="102" t="s">
        <v>135</v>
      </c>
      <c r="P12" s="103"/>
      <c r="Q12" s="103"/>
      <c r="R12" s="103"/>
      <c r="S12" s="103"/>
      <c r="T12" s="104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62"/>
    </row>
    <row r="13">
      <c r="A13" s="134" t="s">
        <v>149</v>
      </c>
      <c r="B13" s="135"/>
      <c r="C13" s="107"/>
      <c r="D13" s="111"/>
      <c r="E13" s="111"/>
      <c r="G13" s="69" t="s">
        <v>150</v>
      </c>
      <c r="L13" s="124"/>
      <c r="M13" s="118"/>
      <c r="N13" s="118"/>
      <c r="O13" s="111"/>
      <c r="P13" s="112"/>
      <c r="Q13" s="112"/>
      <c r="R13" s="112"/>
      <c r="S13" s="112"/>
      <c r="T13" s="113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62"/>
    </row>
    <row r="14">
      <c r="A14" s="121" t="s">
        <v>151</v>
      </c>
      <c r="B14" s="136"/>
      <c r="C14" s="107"/>
      <c r="D14" s="118"/>
      <c r="E14" s="118"/>
      <c r="F14" s="118"/>
      <c r="G14" s="118"/>
      <c r="H14" s="124"/>
      <c r="I14" s="124"/>
      <c r="J14" s="124"/>
      <c r="K14" s="124"/>
      <c r="L14" s="124"/>
      <c r="M14" s="118"/>
      <c r="N14" s="118"/>
      <c r="O14" s="118"/>
      <c r="P14" s="119"/>
      <c r="Q14" s="119"/>
      <c r="R14" s="119"/>
      <c r="S14" s="119"/>
      <c r="T14" s="120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37" t="s">
        <v>152</v>
      </c>
      <c r="AJ14" s="7"/>
      <c r="AK14" s="7"/>
      <c r="AL14" s="7"/>
      <c r="AM14" s="15"/>
      <c r="AN14" s="17"/>
      <c r="AO14" s="62"/>
    </row>
    <row r="15">
      <c r="A15" s="138" t="s">
        <v>153</v>
      </c>
      <c r="B15" s="136"/>
      <c r="C15" s="139"/>
      <c r="D15" s="118" t="s">
        <v>135</v>
      </c>
      <c r="E15" s="118" t="s">
        <v>135</v>
      </c>
      <c r="F15" s="118" t="s">
        <v>135</v>
      </c>
      <c r="G15" s="118" t="s">
        <v>135</v>
      </c>
      <c r="H15" s="118" t="s">
        <v>135</v>
      </c>
      <c r="I15" s="118" t="s">
        <v>135</v>
      </c>
      <c r="J15" s="118" t="s">
        <v>135</v>
      </c>
      <c r="K15" s="118" t="s">
        <v>135</v>
      </c>
      <c r="L15" s="17"/>
      <c r="M15" s="124"/>
      <c r="N15" s="124"/>
      <c r="O15" s="118" t="s">
        <v>135</v>
      </c>
      <c r="P15" s="119"/>
      <c r="Q15" s="119"/>
      <c r="R15" s="119"/>
      <c r="S15" s="119"/>
      <c r="T15" s="119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40" t="s">
        <v>154</v>
      </c>
      <c r="AO15" s="141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Z2:AD3"/>
    <mergeCell ref="AE2:AI3"/>
    <mergeCell ref="AJ2:AN3"/>
    <mergeCell ref="AB9:AF9"/>
    <mergeCell ref="AI14:AM14"/>
    <mergeCell ref="D6:I6"/>
    <mergeCell ref="D7:I7"/>
    <mergeCell ref="Q10:U10"/>
    <mergeCell ref="A1:T1"/>
    <mergeCell ref="A2:C3"/>
    <mergeCell ref="D2:G3"/>
    <mergeCell ref="H2:K3"/>
    <mergeCell ref="L2:O3"/>
    <mergeCell ref="P2:T3"/>
    <mergeCell ref="U2:Y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8.43"/>
    <col customWidth="1" min="2" max="2" width="9.14"/>
    <col customWidth="1" min="3" max="3" width="10.29"/>
    <col customWidth="1" min="4" max="4" width="10.0"/>
    <col customWidth="1" min="5" max="5" width="10.29"/>
    <col customWidth="1" min="6" max="6" width="10.0"/>
    <col customWidth="1" min="7" max="7" width="17.29"/>
    <col customWidth="1" min="8" max="8" width="24.14"/>
    <col customWidth="1" min="9" max="9" width="11.0"/>
    <col customWidth="1" min="10" max="11" width="6.29"/>
    <col customWidth="1" min="12" max="13" width="9.14"/>
    <col customWidth="1" min="14" max="26" width="8.71"/>
  </cols>
  <sheetData>
    <row r="1">
      <c r="A1" s="142" t="s">
        <v>155</v>
      </c>
      <c r="B1" s="143" t="s">
        <v>156</v>
      </c>
      <c r="C1" s="15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144"/>
      <c r="B2" s="145"/>
      <c r="C2" s="146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144" t="s">
        <v>157</v>
      </c>
      <c r="B3" s="145"/>
      <c r="C3" s="146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144"/>
      <c r="B4" s="145"/>
      <c r="C4" s="146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idden="1">
      <c r="A5" s="147" t="s">
        <v>158</v>
      </c>
      <c r="B5" s="75"/>
      <c r="C5" s="75"/>
      <c r="D5" s="73"/>
      <c r="E5" s="148" t="s">
        <v>159</v>
      </c>
      <c r="F5" s="75"/>
      <c r="G5" s="75"/>
      <c r="H5" s="75"/>
      <c r="I5" s="76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30.75" hidden="1" customHeight="1">
      <c r="A6" s="149" t="s">
        <v>13</v>
      </c>
      <c r="B6" s="150" t="s">
        <v>14</v>
      </c>
      <c r="C6" s="150" t="s">
        <v>159</v>
      </c>
      <c r="D6" s="150" t="s">
        <v>160</v>
      </c>
      <c r="E6" s="151" t="s">
        <v>161</v>
      </c>
      <c r="F6" s="152"/>
      <c r="G6" s="153"/>
      <c r="H6" s="151" t="s">
        <v>162</v>
      </c>
      <c r="I6" s="154"/>
      <c r="J6" s="155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idden="1">
      <c r="A7" s="20"/>
      <c r="B7" s="156"/>
      <c r="C7" s="157"/>
      <c r="D7" s="157"/>
      <c r="E7" s="158"/>
      <c r="F7" s="109"/>
      <c r="G7" s="110"/>
      <c r="H7" s="159"/>
      <c r="I7" s="160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idden="1">
      <c r="A8" s="20"/>
      <c r="B8" s="161"/>
      <c r="C8" s="161"/>
      <c r="D8" s="161"/>
      <c r="E8" s="162"/>
      <c r="F8" s="7"/>
      <c r="G8" s="15"/>
      <c r="H8" s="163"/>
      <c r="I8" s="8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idden="1">
      <c r="A9" s="164"/>
      <c r="B9" s="165"/>
      <c r="C9" s="165"/>
      <c r="D9" s="165"/>
      <c r="E9" s="166"/>
      <c r="F9" s="167"/>
      <c r="G9" s="168"/>
      <c r="H9" s="169"/>
      <c r="I9" s="170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idden="1">
      <c r="A10" s="171" t="s">
        <v>14</v>
      </c>
      <c r="B10" s="172">
        <f t="shared" ref="B10:E10" si="1">SUM(B7:B9)</f>
        <v>0</v>
      </c>
      <c r="C10" s="173">
        <f t="shared" si="1"/>
        <v>0</v>
      </c>
      <c r="D10" s="174">
        <f t="shared" si="1"/>
        <v>0</v>
      </c>
      <c r="E10" s="175">
        <f t="shared" si="1"/>
        <v>0</v>
      </c>
      <c r="F10" s="75"/>
      <c r="G10" s="73"/>
      <c r="H10" s="175">
        <f>SUM(H7:I9)</f>
        <v>0</v>
      </c>
      <c r="I10" s="76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144"/>
      <c r="B11" s="145"/>
      <c r="C11" s="146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144" t="s">
        <v>163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76"/>
      <c r="B14" s="177" t="s">
        <v>164</v>
      </c>
      <c r="C14" s="3"/>
      <c r="D14" s="178"/>
      <c r="E14" s="177" t="s">
        <v>165</v>
      </c>
      <c r="F14" s="3"/>
      <c r="G14" s="3"/>
      <c r="H14" s="3"/>
      <c r="I14" s="3"/>
      <c r="J14" s="3"/>
      <c r="K14" s="4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179" t="s">
        <v>166</v>
      </c>
      <c r="B15" s="180" t="s">
        <v>14</v>
      </c>
      <c r="C15" s="180" t="s">
        <v>74</v>
      </c>
      <c r="D15" s="180" t="s">
        <v>167</v>
      </c>
      <c r="E15" s="181" t="s">
        <v>168</v>
      </c>
      <c r="F15" s="182"/>
      <c r="G15" s="183" t="s">
        <v>169</v>
      </c>
      <c r="H15" s="84"/>
      <c r="I15" s="39"/>
      <c r="J15" s="183" t="s">
        <v>170</v>
      </c>
      <c r="K15" s="170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20" t="s">
        <v>17</v>
      </c>
      <c r="B16" s="21">
        <v>146.0</v>
      </c>
      <c r="C16" s="184"/>
      <c r="D16" s="184"/>
      <c r="E16" s="21">
        <v>146.0</v>
      </c>
      <c r="F16" s="21">
        <v>146.0</v>
      </c>
      <c r="G16" s="185"/>
      <c r="H16" s="7"/>
      <c r="I16" s="15"/>
      <c r="J16" s="186"/>
      <c r="K16" s="39"/>
      <c r="L16" s="62"/>
      <c r="M16" s="187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20" t="s">
        <v>18</v>
      </c>
      <c r="B17" s="22">
        <v>128.0</v>
      </c>
      <c r="C17" s="184"/>
      <c r="D17" s="184"/>
      <c r="E17" s="22">
        <v>128.0</v>
      </c>
      <c r="F17" s="22">
        <v>128.0</v>
      </c>
      <c r="G17" s="184"/>
      <c r="H17" s="184"/>
      <c r="I17" s="184"/>
      <c r="J17" s="188"/>
      <c r="K17" s="45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20" t="s">
        <v>19</v>
      </c>
      <c r="B18" s="22">
        <v>83.0</v>
      </c>
      <c r="C18" s="184"/>
      <c r="D18" s="184"/>
      <c r="E18" s="22">
        <v>83.0</v>
      </c>
      <c r="F18" s="22">
        <v>83.0</v>
      </c>
      <c r="G18" s="184"/>
      <c r="H18" s="184"/>
      <c r="I18" s="184"/>
      <c r="J18" s="188"/>
      <c r="K18" s="45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23" t="s">
        <v>20</v>
      </c>
      <c r="B19" s="24">
        <v>75.0</v>
      </c>
      <c r="C19" s="184"/>
      <c r="D19" s="184"/>
      <c r="E19" s="24">
        <v>75.0</v>
      </c>
      <c r="F19" s="24">
        <v>75.0</v>
      </c>
      <c r="G19" s="184"/>
      <c r="H19" s="184"/>
      <c r="I19" s="184"/>
      <c r="J19" s="188"/>
      <c r="K19" s="45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23" t="s">
        <v>21</v>
      </c>
      <c r="B20" s="24">
        <v>40.0</v>
      </c>
      <c r="C20" s="184"/>
      <c r="D20" s="184"/>
      <c r="E20" s="24">
        <v>40.0</v>
      </c>
      <c r="F20" s="24">
        <v>40.0</v>
      </c>
      <c r="G20" s="184"/>
      <c r="H20" s="184"/>
      <c r="I20" s="184"/>
      <c r="J20" s="188"/>
      <c r="K20" s="45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23" t="s">
        <v>22</v>
      </c>
      <c r="B21" s="24">
        <v>136.0</v>
      </c>
      <c r="C21" s="184"/>
      <c r="D21" s="184"/>
      <c r="E21" s="24">
        <v>136.0</v>
      </c>
      <c r="F21" s="24">
        <v>135.0</v>
      </c>
      <c r="G21" s="184"/>
      <c r="H21" s="184"/>
      <c r="I21" s="184"/>
      <c r="J21" s="188"/>
      <c r="K21" s="45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23" t="s">
        <v>23</v>
      </c>
      <c r="B22" s="24">
        <v>59.0</v>
      </c>
      <c r="C22" s="184"/>
      <c r="D22" s="184"/>
      <c r="E22" s="24">
        <v>59.0</v>
      </c>
      <c r="F22" s="24">
        <v>59.0</v>
      </c>
      <c r="G22" s="184"/>
      <c r="H22" s="184"/>
      <c r="I22" s="184"/>
      <c r="J22" s="188"/>
      <c r="K22" s="45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23" t="s">
        <v>24</v>
      </c>
      <c r="B23" s="24">
        <v>51.0</v>
      </c>
      <c r="C23" s="184"/>
      <c r="D23" s="184"/>
      <c r="E23" s="24">
        <v>51.0</v>
      </c>
      <c r="F23" s="24">
        <v>51.0</v>
      </c>
      <c r="G23" s="184"/>
      <c r="H23" s="184"/>
      <c r="I23" s="184"/>
      <c r="J23" s="188"/>
      <c r="K23" s="45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23" t="s">
        <v>25</v>
      </c>
      <c r="B24" s="24">
        <v>42.0</v>
      </c>
      <c r="C24" s="184"/>
      <c r="D24" s="184"/>
      <c r="E24" s="24">
        <v>42.0</v>
      </c>
      <c r="F24" s="24">
        <v>42.0</v>
      </c>
      <c r="G24" s="184"/>
      <c r="H24" s="184"/>
      <c r="I24" s="184"/>
      <c r="J24" s="188"/>
      <c r="K24" s="45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26" t="s">
        <v>26</v>
      </c>
      <c r="B25" s="24">
        <v>145.0</v>
      </c>
      <c r="C25" s="189"/>
      <c r="D25" s="189"/>
      <c r="E25" s="24">
        <v>145.0</v>
      </c>
      <c r="F25" s="24">
        <v>171.0</v>
      </c>
      <c r="G25" s="184"/>
      <c r="H25" s="184"/>
      <c r="I25" s="184"/>
      <c r="J25" s="188"/>
      <c r="K25" s="45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23" t="s">
        <v>27</v>
      </c>
      <c r="B26" s="24">
        <v>45.0</v>
      </c>
      <c r="C26" s="189"/>
      <c r="D26" s="189"/>
      <c r="E26" s="24">
        <v>45.0</v>
      </c>
      <c r="F26" s="24">
        <v>46.0</v>
      </c>
      <c r="G26" s="184"/>
      <c r="H26" s="184"/>
      <c r="I26" s="184"/>
      <c r="J26" s="188"/>
      <c r="K26" s="45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23" t="s">
        <v>28</v>
      </c>
      <c r="B27" s="24">
        <v>78.0</v>
      </c>
      <c r="C27" s="189"/>
      <c r="D27" s="189"/>
      <c r="E27" s="24">
        <v>78.0</v>
      </c>
      <c r="F27" s="24">
        <v>83.0</v>
      </c>
      <c r="G27" s="184"/>
      <c r="H27" s="184"/>
      <c r="I27" s="184"/>
      <c r="J27" s="188"/>
      <c r="K27" s="45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23" t="s">
        <v>29</v>
      </c>
      <c r="B28" s="24">
        <v>80.0</v>
      </c>
      <c r="C28" s="189"/>
      <c r="D28" s="189"/>
      <c r="E28" s="24">
        <v>80.0</v>
      </c>
      <c r="F28" s="24">
        <v>80.0</v>
      </c>
      <c r="G28" s="184"/>
      <c r="H28" s="184"/>
      <c r="I28" s="184"/>
      <c r="J28" s="188"/>
      <c r="K28" s="45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23" t="s">
        <v>30</v>
      </c>
      <c r="B29" s="24">
        <v>164.0</v>
      </c>
      <c r="C29" s="189"/>
      <c r="D29" s="189"/>
      <c r="E29" s="24">
        <v>164.0</v>
      </c>
      <c r="F29" s="24">
        <v>163.0</v>
      </c>
      <c r="G29" s="184"/>
      <c r="H29" s="184"/>
      <c r="I29" s="184"/>
      <c r="J29" s="188"/>
      <c r="K29" s="45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90"/>
      <c r="B30" s="191"/>
      <c r="C30" s="191"/>
      <c r="D30" s="191"/>
      <c r="E30" s="192"/>
      <c r="F30" s="39"/>
      <c r="G30" s="184"/>
      <c r="H30" s="184"/>
      <c r="I30" s="184"/>
      <c r="J30" s="41"/>
      <c r="K30" s="4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193" t="s">
        <v>14</v>
      </c>
      <c r="B31" s="194">
        <f t="shared" ref="B31:E31" si="2">SUM(B16:B30)</f>
        <v>1272</v>
      </c>
      <c r="C31" s="194">
        <f t="shared" si="2"/>
        <v>0</v>
      </c>
      <c r="D31" s="194">
        <f t="shared" si="2"/>
        <v>0</v>
      </c>
      <c r="E31" s="195">
        <f t="shared" si="2"/>
        <v>1272</v>
      </c>
      <c r="F31" s="73"/>
      <c r="G31" s="196">
        <f>SUM(G16:I26)*J16+SUM(G27:I30)</f>
        <v>0</v>
      </c>
      <c r="H31" s="75"/>
      <c r="I31" s="73"/>
      <c r="J31" s="197">
        <f>SUM(J16:K30)</f>
        <v>0</v>
      </c>
      <c r="K31" s="90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144" t="s">
        <v>171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6.5" customHeight="1">
      <c r="A35" s="198" t="s">
        <v>172</v>
      </c>
      <c r="B35" s="75"/>
      <c r="C35" s="75"/>
      <c r="D35" s="75"/>
      <c r="E35" s="75"/>
      <c r="F35" s="75"/>
      <c r="G35" s="75"/>
      <c r="H35" s="76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99" t="s">
        <v>173</v>
      </c>
      <c r="B36" s="200" t="s">
        <v>14</v>
      </c>
      <c r="C36" s="200" t="s">
        <v>174</v>
      </c>
      <c r="D36" s="200" t="s">
        <v>175</v>
      </c>
      <c r="E36" s="200" t="s">
        <v>176</v>
      </c>
      <c r="F36" s="200" t="s">
        <v>177</v>
      </c>
      <c r="G36" s="200" t="s">
        <v>167</v>
      </c>
      <c r="H36" s="201" t="s">
        <v>178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202" t="s">
        <v>179</v>
      </c>
      <c r="B37" s="84"/>
      <c r="C37" s="84"/>
      <c r="D37" s="84"/>
      <c r="E37" s="84"/>
      <c r="F37" s="84"/>
      <c r="G37" s="84"/>
      <c r="H37" s="170"/>
      <c r="I37" s="62"/>
      <c r="J37" s="62"/>
      <c r="K37" s="18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88"/>
      <c r="H38" s="203"/>
      <c r="I38" s="62"/>
      <c r="J38" s="62"/>
      <c r="K38" s="187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188"/>
      <c r="H39" s="203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41"/>
      <c r="B40" s="51"/>
      <c r="C40" s="51"/>
      <c r="D40" s="51"/>
      <c r="E40" s="51"/>
      <c r="F40" s="51"/>
      <c r="G40" s="51"/>
      <c r="H40" s="160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193" t="s">
        <v>14</v>
      </c>
      <c r="B41" s="194">
        <f t="shared" ref="B41:H41" si="3">SUM(B37:B39)</f>
        <v>0</v>
      </c>
      <c r="C41" s="194">
        <f t="shared" si="3"/>
        <v>0</v>
      </c>
      <c r="D41" s="194">
        <f t="shared" si="3"/>
        <v>0</v>
      </c>
      <c r="E41" s="194">
        <f t="shared" si="3"/>
        <v>0</v>
      </c>
      <c r="F41" s="194">
        <f t="shared" si="3"/>
        <v>0</v>
      </c>
      <c r="G41" s="194">
        <f t="shared" si="3"/>
        <v>0</v>
      </c>
      <c r="H41" s="204">
        <f t="shared" si="3"/>
        <v>0</v>
      </c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</sheetData>
  <mergeCells count="26">
    <mergeCell ref="B1:C1"/>
    <mergeCell ref="A5:D5"/>
    <mergeCell ref="E5:I5"/>
    <mergeCell ref="E6:G6"/>
    <mergeCell ref="H6:I6"/>
    <mergeCell ref="E7:G7"/>
    <mergeCell ref="H7:I7"/>
    <mergeCell ref="E8:G8"/>
    <mergeCell ref="H8:I8"/>
    <mergeCell ref="E9:G9"/>
    <mergeCell ref="H9:I9"/>
    <mergeCell ref="E10:G10"/>
    <mergeCell ref="H10:I10"/>
    <mergeCell ref="B14:D14"/>
    <mergeCell ref="E31:F31"/>
    <mergeCell ref="G31:I31"/>
    <mergeCell ref="J31:K31"/>
    <mergeCell ref="A35:H35"/>
    <mergeCell ref="A37:H40"/>
    <mergeCell ref="E14:K14"/>
    <mergeCell ref="E15:F15"/>
    <mergeCell ref="G15:I15"/>
    <mergeCell ref="J15:K15"/>
    <mergeCell ref="G16:I16"/>
    <mergeCell ref="J16:K30"/>
    <mergeCell ref="E30:F30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2025-05-08T13:40:29Z</dcterms:created>
  <dc:creator>Sneha Shah (Assistant Vice President - IT)</dc:creator>
</cp:coreProperties>
</file>