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op\Documents\Acads\Fall\Marketing Analytics\Project\TX data\Austin data\"/>
    </mc:Choice>
  </mc:AlternateContent>
  <xr:revisionPtr revIDLastSave="0" documentId="8_{80DF4F72-1623-4D19-9DB5-D9B636530FBF}" xr6:coauthVersionLast="45" xr6:coauthVersionMax="45" xr10:uidLastSave="{00000000-0000-0000-0000-000000000000}"/>
  <bookViews>
    <workbookView xWindow="-110" yWindow="-110" windowWidth="19420" windowHeight="10420" xr2:uid="{C11AB8C3-DF17-44DC-AC35-88E83FF1BDC3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  <c r="E14" i="1"/>
  <c r="B3" i="1"/>
  <c r="E8" i="1" l="1"/>
  <c r="E9" i="1" s="1"/>
  <c r="B5" i="1"/>
  <c r="E10" i="1" l="1"/>
  <c r="H5" i="1" l="1"/>
  <c r="E15" i="1"/>
  <c r="E16" i="1" s="1"/>
  <c r="E12" i="1"/>
</calcChain>
</file>

<file path=xl/sharedStrings.xml><?xml version="1.0" encoding="utf-8"?>
<sst xmlns="http://schemas.openxmlformats.org/spreadsheetml/2006/main" count="36" uniqueCount="36">
  <si>
    <t>Group Fees</t>
  </si>
  <si>
    <t>For meetups</t>
  </si>
  <si>
    <t>Percentage Split</t>
  </si>
  <si>
    <t>Completely New</t>
  </si>
  <si>
    <t>New</t>
  </si>
  <si>
    <t>Long term</t>
  </si>
  <si>
    <t>Number of groups</t>
  </si>
  <si>
    <t>Austin</t>
  </si>
  <si>
    <t>Basic Plan</t>
  </si>
  <si>
    <t>Upgrade Plan</t>
  </si>
  <si>
    <t>Proportion Completely New</t>
  </si>
  <si>
    <t>Proportion New</t>
  </si>
  <si>
    <t>Total Share</t>
  </si>
  <si>
    <t>Total groups</t>
  </si>
  <si>
    <t>Increase in revenue</t>
  </si>
  <si>
    <t xml:space="preserve">Total groups all over the world </t>
  </si>
  <si>
    <t xml:space="preserve">Percentage </t>
  </si>
  <si>
    <t>https://techboomers.com/t/what-is-meetup-how-it-works</t>
  </si>
  <si>
    <t>Total potential revenue per month</t>
  </si>
  <si>
    <t>Total potential annual revenue</t>
  </si>
  <si>
    <t>https://en.wikipedia.org/wiki/Meetup</t>
  </si>
  <si>
    <t>Total potential annual revenue from Austin</t>
  </si>
  <si>
    <t>Revenue increase per month</t>
  </si>
  <si>
    <t xml:space="preserve">Austin AI Developers Group </t>
  </si>
  <si>
    <t xml:space="preserve">Austin Deep Learning </t>
  </si>
  <si>
    <t xml:space="preserve">Austin Big Data AI </t>
  </si>
  <si>
    <t xml:space="preserve">Austin Data Science </t>
  </si>
  <si>
    <t xml:space="preserve">Austin International Travel Club </t>
  </si>
  <si>
    <t xml:space="preserve">Data on Tap </t>
  </si>
  <si>
    <t>Austin Women Over 5</t>
  </si>
  <si>
    <t xml:space="preserve">Women in Data Science - ATX </t>
  </si>
  <si>
    <t xml:space="preserve">Austin Solo Female Travel Group </t>
  </si>
  <si>
    <t>Recommendation</t>
  </si>
  <si>
    <t xml:space="preserve">Austin International Travel </t>
  </si>
  <si>
    <t>$180/Year</t>
  </si>
  <si>
    <t>Total number of groups in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</si>
</sst>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.0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1D1C1D"/>
      <name val="Calibri Light"/>
      <family val="2"/>
      <scheme val="major"/>
    </font>
    <font>
      <b/>
      <sz val="12"/>
      <color rgb="FF1D1C1D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165" fontId="0" fillId="0" borderId="1" xfId="1" applyNumberFormat="1" applyFont="1" applyBorder="1"/>
    <xf numFmtId="0" fontId="4" fillId="0" borderId="1" xfId="2" applyBorder="1"/>
    <xf numFmtId="6" fontId="0" fillId="0" borderId="1" xfId="0" applyNumberForma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 applyAlignment="1"/>
    <xf numFmtId="0" fontId="0" fillId="0" borderId="1" xfId="0" applyBorder="1" applyAlignment="1"/>
    <xf numFmtId="164" fontId="0" fillId="0" borderId="1" xfId="0" applyNumberFormat="1" applyBorder="1" applyAlignment="1"/>
    <xf numFmtId="0" fontId="0" fillId="0" borderId="1" xfId="0" applyNumberFormat="1" applyBorder="1" applyAlignment="1"/>
    <xf numFmtId="0" fontId="0" fillId="2" borderId="1" xfId="0" applyFill="1" applyBorder="1" applyAlignment="1"/>
    <xf numFmtId="164" fontId="0" fillId="2" borderId="1" xfId="0" applyNumberFormat="1" applyFill="1" applyBorder="1" applyAlignment="1"/>
    <xf numFmtId="0" fontId="0" fillId="3" borderId="1" xfId="0" applyFill="1" applyBorder="1" applyAlignment="1"/>
    <xf numFmtId="9" fontId="0" fillId="3" borderId="1" xfId="1" applyFont="1" applyFill="1" applyBorder="1" applyAlignment="1"/>
    <xf numFmtId="9" fontId="2" fillId="3" borderId="1" xfId="1" applyFont="1" applyFill="1" applyBorder="1" applyAlignment="1"/>
    <xf numFmtId="0" fontId="0" fillId="0" borderId="1" xfId="0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D1C1D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D1C1D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D1C1D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42A945-EF3F-433A-8B61-A851B086C53E}" name="Table1" displayName="Table1" ref="A1:A11" totalsRowShown="0" headerRowDxfId="2" dataDxfId="1">
  <autoFilter ref="A1:A11" xr:uid="{598F845D-40CC-48CC-AA4A-783A66ABB6FB}"/>
  <tableColumns count="1">
    <tableColumn id="1" xr3:uid="{D86A218C-3BE6-4820-BB1E-0AC1EA61D036}" name="Recommenda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Meetup" TargetMode="External"/><Relationship Id="rId1" Type="http://schemas.openxmlformats.org/officeDocument/2006/relationships/hyperlink" Target="https://techboomers.com/t/what-is-meetup-how-it-work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AC15-24DE-4D77-95B8-E6469AE1DF10}">
  <dimension ref="A1:R19"/>
  <sheetViews>
    <sheetView tabSelected="1" workbookViewId="0">
      <selection activeCell="E16" sqref="E16"/>
    </sheetView>
  </sheetViews>
  <sheetFormatPr defaultRowHeight="14.5" x14ac:dyDescent="0.35"/>
  <cols>
    <col min="1" max="1" width="17.26953125" bestFit="1" customWidth="1"/>
    <col min="2" max="2" width="9.36328125" bestFit="1" customWidth="1"/>
    <col min="4" max="4" width="36.90625" customWidth="1"/>
    <col min="5" max="5" width="12.26953125" bestFit="1" customWidth="1"/>
    <col min="7" max="7" width="24" bestFit="1" customWidth="1"/>
  </cols>
  <sheetData>
    <row r="1" spans="1:18" x14ac:dyDescent="0.35">
      <c r="A1" s="19" t="s">
        <v>1</v>
      </c>
      <c r="B1" s="19"/>
      <c r="G1" s="1"/>
      <c r="H1" s="1" t="s">
        <v>7</v>
      </c>
    </row>
    <row r="2" spans="1:18" x14ac:dyDescent="0.35">
      <c r="A2" s="1" t="s">
        <v>0</v>
      </c>
      <c r="B2" s="6" t="s">
        <v>34</v>
      </c>
      <c r="D2" s="10" t="s">
        <v>2</v>
      </c>
      <c r="E2" s="11"/>
      <c r="G2" s="1" t="s">
        <v>6</v>
      </c>
      <c r="H2" s="1">
        <v>2900</v>
      </c>
    </row>
    <row r="3" spans="1:18" x14ac:dyDescent="0.35">
      <c r="A3" s="1" t="s">
        <v>8</v>
      </c>
      <c r="B3" s="2">
        <f>14.99</f>
        <v>14.99</v>
      </c>
      <c r="D3" s="16" t="s">
        <v>3</v>
      </c>
      <c r="E3" s="17">
        <v>0.25</v>
      </c>
    </row>
    <row r="4" spans="1:18" x14ac:dyDescent="0.35">
      <c r="A4" s="1" t="s">
        <v>9</v>
      </c>
      <c r="B4" s="2">
        <v>19.989999999999998</v>
      </c>
      <c r="D4" s="16" t="s">
        <v>4</v>
      </c>
      <c r="E4" s="17">
        <v>0.25</v>
      </c>
    </row>
    <row r="5" spans="1:18" x14ac:dyDescent="0.35">
      <c r="A5" s="1" t="s">
        <v>14</v>
      </c>
      <c r="B5" s="2">
        <f>B4-B3</f>
        <v>4.9999999999999982</v>
      </c>
      <c r="D5" s="16" t="s">
        <v>5</v>
      </c>
      <c r="E5" s="18">
        <v>0.5</v>
      </c>
      <c r="H5" s="2">
        <f>E10</f>
        <v>3624.9999999999986</v>
      </c>
      <c r="I5" s="1">
        <v>0.1</v>
      </c>
      <c r="J5" s="1">
        <v>0.2</v>
      </c>
      <c r="K5" s="1">
        <v>0.3</v>
      </c>
      <c r="L5" s="1">
        <v>0.4</v>
      </c>
      <c r="M5" s="1">
        <v>0.5</v>
      </c>
      <c r="N5" s="1">
        <v>0.6</v>
      </c>
      <c r="O5" s="1">
        <v>0.7</v>
      </c>
      <c r="P5" s="1">
        <v>0.8</v>
      </c>
      <c r="Q5" s="1">
        <v>0.9</v>
      </c>
      <c r="R5" s="1">
        <v>1</v>
      </c>
    </row>
    <row r="6" spans="1:18" x14ac:dyDescent="0.35">
      <c r="D6" s="11" t="s">
        <v>10</v>
      </c>
      <c r="E6" s="11">
        <v>0.5</v>
      </c>
      <c r="H6" s="1">
        <v>0.1</v>
      </c>
      <c r="I6" s="1">
        <f t="dataTable" ref="I6:R15" dt2D="1" dtr="1" r1="E6" r2="E7"/>
        <v>724.99999999999977</v>
      </c>
      <c r="J6" s="1">
        <v>1087.4999999999998</v>
      </c>
      <c r="K6" s="1">
        <v>1449.9999999999995</v>
      </c>
      <c r="L6" s="1">
        <v>1812.4999999999993</v>
      </c>
      <c r="M6" s="1">
        <v>2174.9999999999991</v>
      </c>
      <c r="N6" s="1">
        <v>2537.4999999999986</v>
      </c>
      <c r="O6" s="1">
        <v>2899.9999999999991</v>
      </c>
      <c r="P6" s="1">
        <v>3262.4999999999986</v>
      </c>
      <c r="Q6" s="1">
        <v>3624.9999999999986</v>
      </c>
      <c r="R6" s="1">
        <v>3987.4999999999991</v>
      </c>
    </row>
    <row r="7" spans="1:18" x14ac:dyDescent="0.35">
      <c r="D7" s="11" t="s">
        <v>11</v>
      </c>
      <c r="E7" s="11">
        <f>0.5</f>
        <v>0.5</v>
      </c>
      <c r="H7" s="1">
        <v>0.2</v>
      </c>
      <c r="I7" s="1">
        <v>1087.4999999999998</v>
      </c>
      <c r="J7" s="1">
        <v>1449.9999999999995</v>
      </c>
      <c r="K7" s="1">
        <v>1812.4999999999993</v>
      </c>
      <c r="L7" s="1">
        <v>2174.9999999999995</v>
      </c>
      <c r="M7" s="1">
        <v>2537.4999999999986</v>
      </c>
      <c r="N7" s="1">
        <v>2899.9999999999991</v>
      </c>
      <c r="O7" s="1">
        <v>3262.4999999999982</v>
      </c>
      <c r="P7" s="1">
        <v>3624.9999999999986</v>
      </c>
      <c r="Q7" s="1">
        <v>3987.4999999999991</v>
      </c>
      <c r="R7" s="1">
        <v>4349.9999999999982</v>
      </c>
    </row>
    <row r="8" spans="1:18" x14ac:dyDescent="0.35">
      <c r="D8" s="11" t="s">
        <v>12</v>
      </c>
      <c r="E8" s="11">
        <f>E7*E4+E6*E3</f>
        <v>0.25</v>
      </c>
      <c r="H8" s="1">
        <v>0.3</v>
      </c>
      <c r="I8" s="1">
        <v>1449.9999999999995</v>
      </c>
      <c r="J8" s="1">
        <v>1812.4999999999993</v>
      </c>
      <c r="K8" s="1">
        <v>2174.9999999999991</v>
      </c>
      <c r="L8" s="1">
        <v>2537.4999999999986</v>
      </c>
      <c r="M8" s="1">
        <v>2899.9999999999991</v>
      </c>
      <c r="N8" s="1">
        <v>3262.4999999999982</v>
      </c>
      <c r="O8" s="1">
        <v>3624.9999999999986</v>
      </c>
      <c r="P8" s="1">
        <v>3987.4999999999991</v>
      </c>
      <c r="Q8" s="1">
        <v>4349.9999999999982</v>
      </c>
      <c r="R8" s="1">
        <v>4712.4999999999982</v>
      </c>
    </row>
    <row r="9" spans="1:18" x14ac:dyDescent="0.35">
      <c r="D9" s="11" t="s">
        <v>13</v>
      </c>
      <c r="E9" s="11">
        <f>E8*H2</f>
        <v>725</v>
      </c>
      <c r="H9" s="1">
        <v>0.4</v>
      </c>
      <c r="I9" s="1">
        <v>1812.4999999999993</v>
      </c>
      <c r="J9" s="1">
        <v>2174.9999999999995</v>
      </c>
      <c r="K9" s="1">
        <v>2537.4999999999986</v>
      </c>
      <c r="L9" s="1">
        <v>2899.9999999999991</v>
      </c>
      <c r="M9" s="1">
        <v>3262.4999999999986</v>
      </c>
      <c r="N9" s="1">
        <v>3624.9999999999986</v>
      </c>
      <c r="O9" s="1">
        <v>3987.4999999999991</v>
      </c>
      <c r="P9" s="1">
        <v>4349.9999999999991</v>
      </c>
      <c r="Q9" s="1">
        <v>4712.4999999999982</v>
      </c>
      <c r="R9" s="1">
        <v>5074.9999999999973</v>
      </c>
    </row>
    <row r="10" spans="1:18" x14ac:dyDescent="0.35">
      <c r="D10" s="11" t="s">
        <v>22</v>
      </c>
      <c r="E10" s="12">
        <f>E9*B5</f>
        <v>3624.9999999999986</v>
      </c>
      <c r="H10" s="1">
        <v>0.5</v>
      </c>
      <c r="I10" s="1">
        <v>2174.9999999999991</v>
      </c>
      <c r="J10" s="1">
        <v>2537.4999999999986</v>
      </c>
      <c r="K10" s="1">
        <v>2899.9999999999991</v>
      </c>
      <c r="L10" s="1">
        <v>3262.4999999999986</v>
      </c>
      <c r="M10" s="1">
        <v>3624.9999999999986</v>
      </c>
      <c r="N10" s="1">
        <v>3987.4999999999991</v>
      </c>
      <c r="O10" s="1">
        <v>4349.9999999999982</v>
      </c>
      <c r="P10" s="1">
        <v>4712.4999999999982</v>
      </c>
      <c r="Q10" s="1">
        <v>5074.9999999999973</v>
      </c>
      <c r="R10" s="1">
        <v>5437.4999999999982</v>
      </c>
    </row>
    <row r="11" spans="1:18" x14ac:dyDescent="0.35">
      <c r="D11" s="11" t="s">
        <v>35</v>
      </c>
      <c r="E11" s="13">
        <v>2900</v>
      </c>
      <c r="H11" s="1">
        <v>0.6</v>
      </c>
      <c r="I11" s="1">
        <v>2537.4999999999986</v>
      </c>
      <c r="J11" s="1">
        <v>2899.9999999999991</v>
      </c>
      <c r="K11" s="1">
        <v>3262.4999999999982</v>
      </c>
      <c r="L11" s="1">
        <v>3624.9999999999986</v>
      </c>
      <c r="M11" s="1">
        <v>3987.4999999999991</v>
      </c>
      <c r="N11" s="1">
        <v>4349.9999999999982</v>
      </c>
      <c r="O11" s="1">
        <v>4712.4999999999982</v>
      </c>
      <c r="P11" s="1">
        <v>5074.9999999999973</v>
      </c>
      <c r="Q11" s="1">
        <v>5437.4999999999982</v>
      </c>
      <c r="R11" s="1">
        <v>5799.9999999999982</v>
      </c>
    </row>
    <row r="12" spans="1:18" x14ac:dyDescent="0.35">
      <c r="D12" s="14" t="s">
        <v>21</v>
      </c>
      <c r="E12" s="15">
        <f>E10*12</f>
        <v>43499.999999999985</v>
      </c>
      <c r="H12" s="1">
        <v>0.7</v>
      </c>
      <c r="I12" s="1">
        <v>2899.9999999999991</v>
      </c>
      <c r="J12" s="1">
        <v>3262.4999999999982</v>
      </c>
      <c r="K12" s="1">
        <v>3624.9999999999986</v>
      </c>
      <c r="L12" s="1">
        <v>3987.4999999999991</v>
      </c>
      <c r="M12" s="1">
        <v>4349.9999999999982</v>
      </c>
      <c r="N12" s="1">
        <v>4712.4999999999982</v>
      </c>
      <c r="O12" s="1">
        <v>5074.9999999999973</v>
      </c>
      <c r="P12" s="1">
        <v>5437.4999999999982</v>
      </c>
      <c r="Q12" s="1">
        <v>5799.9999999999982</v>
      </c>
      <c r="R12" s="1">
        <v>6162.4999999999982</v>
      </c>
    </row>
    <row r="13" spans="1:18" x14ac:dyDescent="0.35">
      <c r="D13" s="1" t="s">
        <v>15</v>
      </c>
      <c r="E13" s="3">
        <v>225000</v>
      </c>
      <c r="H13" s="1">
        <v>0.8</v>
      </c>
      <c r="I13" s="1">
        <v>3262.4999999999986</v>
      </c>
      <c r="J13" s="1">
        <v>3624.9999999999986</v>
      </c>
      <c r="K13" s="1">
        <v>3987.4999999999991</v>
      </c>
      <c r="L13" s="1">
        <v>4349.9999999999991</v>
      </c>
      <c r="M13" s="1">
        <v>4712.4999999999982</v>
      </c>
      <c r="N13" s="1">
        <v>5074.9999999999973</v>
      </c>
      <c r="O13" s="1">
        <v>5437.4999999999982</v>
      </c>
      <c r="P13" s="1">
        <v>5799.9999999999982</v>
      </c>
      <c r="Q13" s="1">
        <v>6162.4999999999991</v>
      </c>
      <c r="R13" s="1">
        <v>6524.9999999999973</v>
      </c>
    </row>
    <row r="14" spans="1:18" x14ac:dyDescent="0.35">
      <c r="D14" s="1" t="s">
        <v>16</v>
      </c>
      <c r="E14" s="4">
        <f>$H$2/E13</f>
        <v>1.2888888888888889E-2</v>
      </c>
      <c r="H14" s="1">
        <v>0.9</v>
      </c>
      <c r="I14" s="1">
        <v>3624.9999999999986</v>
      </c>
      <c r="J14" s="1">
        <v>3987.4999999999991</v>
      </c>
      <c r="K14" s="1">
        <v>4349.9999999999982</v>
      </c>
      <c r="L14" s="1">
        <v>4712.4999999999982</v>
      </c>
      <c r="M14" s="1">
        <v>5074.9999999999973</v>
      </c>
      <c r="N14" s="1">
        <v>5437.4999999999982</v>
      </c>
      <c r="O14" s="1">
        <v>5799.9999999999982</v>
      </c>
      <c r="P14" s="1">
        <v>6162.4999999999991</v>
      </c>
      <c r="Q14" s="1">
        <v>6524.9999999999973</v>
      </c>
      <c r="R14" s="1">
        <v>6887.4999999999973</v>
      </c>
    </row>
    <row r="15" spans="1:18" x14ac:dyDescent="0.35">
      <c r="D15" s="1" t="s">
        <v>18</v>
      </c>
      <c r="E15" s="2">
        <f>E10/E14</f>
        <v>281249.99999999988</v>
      </c>
      <c r="H15" s="1">
        <v>1</v>
      </c>
      <c r="I15" s="1">
        <v>3987.4999999999991</v>
      </c>
      <c r="J15" s="1">
        <v>4349.9999999999982</v>
      </c>
      <c r="K15" s="1">
        <v>4712.4999999999982</v>
      </c>
      <c r="L15" s="1">
        <v>5074.9999999999973</v>
      </c>
      <c r="M15" s="1">
        <v>5437.4999999999982</v>
      </c>
      <c r="N15" s="1">
        <v>5799.9999999999982</v>
      </c>
      <c r="O15" s="1">
        <v>6162.4999999999982</v>
      </c>
      <c r="P15" s="1">
        <v>6524.9999999999973</v>
      </c>
      <c r="Q15" s="1">
        <v>6887.4999999999973</v>
      </c>
      <c r="R15" s="1">
        <v>7249.9999999999973</v>
      </c>
    </row>
    <row r="16" spans="1:18" x14ac:dyDescent="0.35">
      <c r="D16" s="1" t="s">
        <v>19</v>
      </c>
      <c r="E16" s="2">
        <f>E15*12</f>
        <v>3374999.9999999986</v>
      </c>
    </row>
    <row r="17" spans="4:5" x14ac:dyDescent="0.35">
      <c r="D17" s="1"/>
      <c r="E17" s="1"/>
    </row>
    <row r="18" spans="4:5" x14ac:dyDescent="0.35">
      <c r="D18" s="5" t="s">
        <v>20</v>
      </c>
      <c r="E18" s="1"/>
    </row>
    <row r="19" spans="4:5" x14ac:dyDescent="0.35">
      <c r="D19" s="5" t="s">
        <v>17</v>
      </c>
      <c r="E19" s="1"/>
    </row>
  </sheetData>
  <mergeCells count="1">
    <mergeCell ref="A1:B1"/>
  </mergeCells>
  <conditionalFormatting sqref="H5:R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D19" r:id="rId1" xr:uid="{AE37C383-4030-4A6B-BAF1-AF1823665676}"/>
    <hyperlink ref="D18" r:id="rId2" xr:uid="{70BD1257-E6DE-4A9C-8150-5EC04C26BB5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13FE-E4A1-4BA4-82E5-CAEDC6729414}">
  <dimension ref="A1:A11"/>
  <sheetViews>
    <sheetView workbookViewId="0">
      <selection activeCell="A21" sqref="A21"/>
    </sheetView>
  </sheetViews>
  <sheetFormatPr defaultRowHeight="14.5" x14ac:dyDescent="0.35"/>
  <cols>
    <col min="1" max="1" width="29.7265625" bestFit="1" customWidth="1"/>
    <col min="2" max="2" width="24.08984375" bestFit="1" customWidth="1"/>
  </cols>
  <sheetData>
    <row r="1" spans="1:1" ht="15.5" customHeight="1" x14ac:dyDescent="0.35">
      <c r="A1" s="9" t="s">
        <v>32</v>
      </c>
    </row>
    <row r="2" spans="1:1" x14ac:dyDescent="0.35">
      <c r="A2" s="7" t="s">
        <v>33</v>
      </c>
    </row>
    <row r="3" spans="1:1" x14ac:dyDescent="0.35">
      <c r="A3" s="8" t="s">
        <v>23</v>
      </c>
    </row>
    <row r="4" spans="1:1" x14ac:dyDescent="0.35">
      <c r="A4" s="8" t="s">
        <v>24</v>
      </c>
    </row>
    <row r="5" spans="1:1" x14ac:dyDescent="0.35">
      <c r="A5" s="8" t="s">
        <v>25</v>
      </c>
    </row>
    <row r="6" spans="1:1" x14ac:dyDescent="0.35">
      <c r="A6" s="8" t="s">
        <v>26</v>
      </c>
    </row>
    <row r="7" spans="1:1" x14ac:dyDescent="0.35">
      <c r="A7" s="8" t="s">
        <v>27</v>
      </c>
    </row>
    <row r="8" spans="1:1" x14ac:dyDescent="0.35">
      <c r="A8" s="8" t="s">
        <v>28</v>
      </c>
    </row>
    <row r="9" spans="1:1" x14ac:dyDescent="0.35">
      <c r="A9" s="8" t="s">
        <v>29</v>
      </c>
    </row>
    <row r="10" spans="1:1" x14ac:dyDescent="0.35">
      <c r="A10" s="8" t="s">
        <v>30</v>
      </c>
    </row>
    <row r="11" spans="1:1" x14ac:dyDescent="0.35">
      <c r="A11" s="8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vm</dc:creator>
  <cp:lastModifiedBy>sijo vm</cp:lastModifiedBy>
  <dcterms:created xsi:type="dcterms:W3CDTF">2019-11-14T04:18:26Z</dcterms:created>
  <dcterms:modified xsi:type="dcterms:W3CDTF">2019-11-14T16:31:59Z</dcterms:modified>
</cp:coreProperties>
</file>