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83c3b872d77321/Desktop/BusinessAnalyst-course/msexcel-datasets/msexcel-15-data-analysis/"/>
    </mc:Choice>
  </mc:AlternateContent>
  <xr:revisionPtr revIDLastSave="566" documentId="13_ncr:40009_{860ED095-479F-4D58-ADB2-4B8FA8E775F2}" xr6:coauthVersionLast="47" xr6:coauthVersionMax="47" xr10:uidLastSave="{09117215-C302-4C09-90B2-375C3D030D70}"/>
  <bookViews>
    <workbookView xWindow="-108" yWindow="-108" windowWidth="23256" windowHeight="12456" tabRatio="534" activeTab="1" xr2:uid="{00000000-000D-0000-FFFF-FFFF00000000}"/>
  </bookViews>
  <sheets>
    <sheet name="bestsellers with categories" sheetId="1" r:id="rId1"/>
    <sheet name="Analysis " sheetId="2" r:id="rId2"/>
    <sheet name="Data information" sheetId="3" r:id="rId3"/>
  </sheets>
  <definedNames>
    <definedName name="_xlchart.v1.0" hidden="1">'bestsellers with categories'!$D$1</definedName>
    <definedName name="_xlchart.v1.1" hidden="1">'bestsellers with categories'!$D$2:$D$551</definedName>
    <definedName name="_xlchart.v1.2" hidden="1">'bestsellers with categories'!$C$1</definedName>
    <definedName name="_xlchart.v1.3" hidden="1">'bestsellers with categories'!$C$2:$C$551</definedName>
    <definedName name="_xlchart.v1.4" hidden="1">'bestsellers with categories'!$F$1</definedName>
    <definedName name="_xlchart.v1.5" hidden="1">'bestsellers with categories'!$F$2:$F$551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2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B34" i="2" l="1"/>
  <c r="A26" i="2" l="1"/>
  <c r="A2" i="2"/>
</calcChain>
</file>

<file path=xl/sharedStrings.xml><?xml version="1.0" encoding="utf-8"?>
<sst xmlns="http://schemas.openxmlformats.org/spreadsheetml/2006/main" count="2281" uniqueCount="650">
  <si>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</si>
  <si>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</si>
  <si>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</si>
  <si>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</si>
  <si>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</si>
  <si>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</si>
  <si>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</si>
  <si>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</si>
  <si>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</si>
  <si>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</si>
  <si>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</si>
  <si>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</si>
  <si>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</si>
  <si>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</si>
  <si>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</si>
  <si>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</si>
  <si>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</si>
  <si>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</si>
  <si>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</si>
  <si>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</si>
  <si>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</si>
  <si>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</si>
  <si>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</si>
  <si>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</si>
  <si>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</si>
  <si>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</si>
  <si>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</si>
  <si>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</si>
  <si>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</si>
  <si>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</si>
  <si>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</si>
  <si>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</si>
  <si>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</si>
  <si>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</si>
  <si>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</si>
  <si>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</si>
  <si>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</si>
  <si>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</si>
  <si>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</si>
  <si>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</si>
  <si>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</si>
  <si>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</si>
  <si>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</si>
  <si>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</si>
  <si>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</si>
  <si>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</si>
  <si>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</si>
  <si>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</si>
  <si>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</si>
  <si>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</si>
  <si>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</si>
  <si>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</si>
  <si>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</si>
  <si>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</si>
  <si>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</si>
  <si>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</si>
  <si>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</si>
  <si>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</si>
  <si>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</si>
  <si>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</si>
  <si>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</si>
  <si>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</si>
  <si>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</si>
  <si>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</si>
  <si>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</si>
  <si>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</si>
  <si>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</si>
  <si>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</si>
  <si>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</si>
  <si>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</si>
  <si>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</si>
  <si>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</si>
  <si>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</si>
  <si>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</si>
  <si>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</si>
  <si>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</si>
  <si>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</si>
  <si>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</si>
  <si>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</si>
  <si>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</si>
  <si>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</si>
  <si>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</si>
  <si>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</si>
  <si>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</si>
  <si>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</si>
  <si>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</si>
  <si>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</si>
  <si>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</si>
  <si>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</si>
  <si>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</si>
  <si>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</si>
  <si>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</si>
  <si>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</si>
  <si>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</si>
  <si>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</si>
  <si>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</si>
  <si>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</si>
  <si>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</si>
  <si>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</si>
  <si>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</si>
  <si>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</si>
  <si>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</si>
  <si>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</si>
  <si>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</si>
  <si>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</si>
  <si>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</si>
  <si>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</si>
  <si>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</si>
  <si>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</si>
  <si>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</si>
  <si>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</si>
  <si>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</si>
  <si>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</si>
  <si>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</si>
  <si>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</si>
  <si>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</si>
  <si>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</si>
  <si>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</si>
  <si>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</si>
  <si>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</si>
  <si>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</si>
  <si>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</si>
  <si>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</si>
  <si>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</si>
  <si>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</si>
  <si>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</si>
  <si>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</si>
  <si>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</si>
  <si>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</si>
  <si>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</si>
  <si>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</si>
  <si>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</si>
  <si>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</si>
  <si>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</si>
  <si>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</si>
  <si>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</si>
  <si>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</si>
  <si>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</si>
  <si>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</si>
  <si>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</si>
  <si>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</si>
  <si>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</si>
  <si>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</si>
  <si>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</si>
  <si>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</si>
  <si>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</si>
  <si>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</si>
  <si>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</si>
  <si>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</si>
  <si>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</si>
  <si>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</si>
  <si>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</si>
  <si>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</si>
  <si>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</si>
  <si>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</si>
  <si>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</si>
  <si>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</si>
  <si>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</si>
  <si>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</si>
  <si>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</si>
  <si>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</si>
  <si>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</si>
  <si>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</si>
  <si>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</si>
  <si>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</si>
  <si>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</si>
  <si>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</si>
  <si>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</si>
  <si>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</si>
  <si>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</si>
  <si>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</si>
  <si>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</si>
  <si>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</si>
  <si>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</si>
  <si>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</si>
  <si>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</si>
  <si>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</si>
  <si>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</si>
  <si>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</si>
  <si>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</si>
  <si>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</si>
  <si>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</si>
  <si>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</si>
  <si>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</si>
  <si>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</si>
  <si>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</si>
  <si>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</si>
  <si>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</si>
  <si>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</si>
  <si>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</si>
  <si>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</si>
  <si>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</si>
  <si>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</si>
  <si>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</si>
  <si>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</si>
  <si>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</si>
  <si>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</si>
  <si>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</si>
  <si>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</si>
  <si>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</si>
  <si>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</si>
  <si>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</si>
  <si>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</si>
  <si>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</si>
  <si>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</si>
  <si>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</si>
  <si>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</si>
  <si>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</si>
  <si>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</si>
  <si>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</si>
  <si>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</si>
  <si>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</si>
  <si>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</si>
  <si>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</si>
  <si>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</si>
  <si>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</si>
  <si>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</si>
  <si>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</si>
  <si>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</si>
  <si>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</si>
  <si>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</si>
  <si>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</si>
  <si>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</si>
  <si>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</si>
  <si>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</si>
  <si>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</si>
  <si>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</si>
  <si>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</si>
  <si>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</si>
  <si>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</si>
  <si>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</si>
  <si>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</si>
  <si>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</si>
  <si>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</si>
  <si>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</si>
  <si>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</si>
  <si>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</si>
  <si>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</si>
  <si>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</si>
  <si>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</si>
  <si>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</si>
  <si>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</si>
  <si>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</si>
  <si>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</si>
  <si>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</si>
  <si>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</si>
  <si>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</si>
  <si>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</si>
  <si>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</si>
  <si>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</si>
  <si>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</si>
  <si>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</si>
  <si>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</si>
  <si>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</si>
  <si>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</si>
  <si>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</si>
  <si>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</si>
  <si>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</si>
  <si>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</si>
  <si>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</si>
  <si>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</si>
  <si>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</si>
  <si>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</si>
  <si>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</si>
  <si>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</si>
  <si>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</si>
  <si>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</si>
  <si>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</si>
  <si>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</si>
  <si>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</si>
  <si>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</si>
  <si>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</si>
  <si>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</si>
  <si>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</si>
  <si>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</si>
  <si>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</si>
  <si>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</si>
  <si>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</si>
  <si>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</si>
  <si>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</si>
  <si>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</si>
  <si>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</si>
  <si>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</si>
  <si>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</si>
  <si>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</si>
  <si>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</si>
  <si>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</si>
  <si>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</si>
  <si>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</si>
  <si>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</si>
  <si>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</si>
  <si>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</si>
  <si>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</si>
  <si>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</si>
  <si>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</si>
  <si>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</si>
  <si>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</si>
  <si>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</si>
  <si>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</si>
  <si>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</si>
  <si>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</si>
  <si>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</si>
  <si>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</si>
  <si>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</si>
  <si>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</si>
  <si>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</si>
  <si>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</si>
  <si>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</si>
  <si>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</si>
  <si>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</si>
  <si>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</si>
  <si>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</si>
  <si>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</si>
  <si>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</si>
  <si>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</si>
  <si>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</si>
  <si>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</si>
  <si>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</si>
  <si>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</si>
  <si>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</si>
  <si>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</si>
  <si>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</si>
  <si>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</si>
  <si>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</si>
  <si>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</si>
  <si>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</si>
  <si>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</si>
  <si>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</si>
  <si>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</si>
  <si>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</si>
  <si>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</si>
  <si>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</si>
  <si>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</si>
  <si>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</si>
  <si>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</si>
  <si>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</si>
  <si>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</si>
  <si>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</si>
  <si>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</si>
  <si>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</si>
  <si>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</si>
  <si>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</si>
  <si>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</si>
  <si>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</si>
  <si>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</si>
  <si>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</si>
  <si>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</si>
  <si>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</si>
  <si>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</si>
  <si>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</si>
  <si>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</si>
  <si>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</si>
  <si>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</si>
  <si>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</si>
  <si>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</si>
  <si>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</si>
  <si>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</si>
  <si>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</si>
  <si>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</si>
  <si>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</si>
  <si>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</si>
  <si>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</si>
  <si>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</si>
  <si>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</si>
  <si>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</si>
  <si>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</si>
  <si>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</si>
  <si>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</si>
  <si>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</si>
  <si>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</si>
  <si>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</si>
  <si>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</si>
  <si>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</si>
  <si>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</si>
  <si>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</si>
  <si>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</si>
  <si>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</si>
  <si>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</si>
  <si>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</si>
  <si>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</si>
  <si>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</si>
  <si>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</si>
  <si>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</si>
  <si>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</si>
  <si>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</si>
  <si>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</si>
  <si>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</si>
  <si>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</si>
  <si>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</si>
  <si>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</si>
  <si>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</si>
  <si>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</si>
  <si>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</si>
  <si>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</si>
  <si>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</si>
  <si>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</si>
  <si>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</si>
  <si>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</si>
  <si>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</si>
  <si>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</si>
  <si>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</si>
  <si>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</si>
  <si>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</si>
  <si>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</si>
  <si>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</si>
  <si>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</si>
  <si>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</si>
  <si>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</si>
  <si>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</si>
  <si>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</si>
  <si>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</si>
  <si>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</si>
  <si>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</si>
  <si>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</si>
  <si>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</si>
  <si>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</si>
  <si>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</si>
  <si>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</si>
  <si>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</si>
  <si>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</si>
  <si>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</si>
  <si>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</si>
  <si>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</si>
  <si>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</si>
  <si>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</si>
  <si>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</si>
  <si>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</si>
  <si>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</si>
  <si>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</si>
  <si>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</si>
  <si>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</si>
  <si>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</si>
  <si>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</si>
  <si>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</si>
  <si>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</si>
  <si>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</si>
  <si>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</si>
  <si>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</si>
  <si>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</si>
  <si>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</si>
  <si>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</si>
  <si>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</si>
  <si>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</si>
  <si>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</si>
  <si>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</si>
  <si>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</si>
  <si>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</si>
  <si>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</si>
  <si>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</si>
  <si>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</si>
  <si>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</si>
  <si>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</si>
  <si>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</si>
  <si>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</si>
  <si>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</si>
  <si>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</si>
  <si>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</si>
  <si>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</si>
  <si>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</si>
  <si>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</si>
  <si>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</si>
  <si>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</si>
  <si>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</si>
  <si>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</si>
  <si>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</si>
  <si>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</si>
  <si>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</si>
  <si>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</si>
  <si>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</si>
  <si>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</si>
  <si>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</si>
  <si>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</si>
  <si>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</si>
  <si>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</si>
  <si>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</si>
  <si>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</si>
  <si>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</si>
  <si>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</si>
  <si>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</si>
  <si>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</si>
  <si>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</si>
  <si>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</si>
  <si>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</si>
  <si>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</si>
  <si>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</si>
  <si>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</si>
  <si>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</si>
  <si>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</si>
  <si>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</si>
  <si>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</si>
  <si>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</si>
  <si>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</si>
  <si>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</si>
  <si>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</si>
  <si>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</si>
  <si>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</si>
  <si>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</si>
  <si>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</si>
  <si>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</si>
  <si>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</si>
  <si>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</si>
  <si>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</si>
  <si>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</si>
  <si>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</si>
  <si>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</si>
  <si>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</si>
  <si>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</si>
  <si>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</si>
  <si>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</si>
  <si>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</si>
  <si>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</si>
  <si>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</si>
  <si>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</si>
  <si>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</si>
  <si>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</si>
  <si>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</si>
  <si>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</si>
  <si>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</si>
  <si>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</si>
  <si>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</si>
  <si>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</si>
  <si>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</si>
  <si>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</si>
  <si>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</si>
  <si>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</si>
  <si>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</si>
  <si>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</si>
  <si>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</si>
  <si>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</si>
  <si>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</si>
  <si>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</si>
  <si>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</si>
  <si>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</si>
  <si>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</si>
  <si>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</si>
  <si>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</si>
  <si>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</si>
  <si>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</si>
  <si>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</si>
  <si>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</si>
  <si>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</si>
  <si>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</si>
  <si>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</si>
  <si>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</si>
  <si>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</si>
  <si>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</si>
  <si>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</si>
  <si>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</si>
  <si>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</si>
  <si>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</si>
  <si>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</si>
  <si>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</si>
  <si>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</si>
  <si>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</si>
  <si>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</si>
  <si>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</si>
  <si>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</si>
  <si>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</si>
  <si>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</si>
  <si>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</si>
  <si>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</si>
  <si>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</si>
  <si>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</si>
  <si>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</si>
  <si>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</si>
  <si>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</si>
  <si>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</si>
  <si>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</si>
  <si>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</si>
  <si>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</si>
  <si>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</si>
  <si>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</si>
  <si>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</si>
  <si>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</si>
  <si>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</si>
  <si>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</si>
  <si>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</si>
  <si>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</si>
  <si>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</si>
  <si>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</si>
  <si>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</si>
  <si>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</si>
  <si>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</si>
  <si>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</si>
  <si>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</si>
  <si>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</si>
  <si>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</si>
  <si>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</si>
  <si>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</si>
  <si>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</si>
  <si>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</si>
  <si>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</si>
  <si>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</si>
  <si>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</si>
  <si>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</si>
  <si>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</si>
  <si>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</si>
  <si>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</si>
  <si>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</si>
  <si>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</si>
  <si>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</si>
  <si>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</si>
  <si>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</si>
  <si>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</si>
  <si>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</si>
  <si>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</si>
  <si>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</si>
  <si>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</si>
  <si>
    <t>This Excel dataset is a collection of data related to the top 50 best-selling books on Amazon for each year between 2009 and 2019.</t>
  </si>
  <si>
    <t>The dataset includes the following variables:</t>
  </si>
  <si>
    <t>Name - The title of the book.</t>
  </si>
  <si>
    <t>Author - The name of the book's author.</t>
  </si>
  <si>
    <t>User Rating - The average rating of the book as provided by Amazon users.</t>
  </si>
  <si>
    <t>Reviews - The total number of reviews the book has received on Amazon.</t>
  </si>
  <si>
    <t>Price - The price of the book in US dollars.</t>
  </si>
  <si>
    <t>Year - The year the book was published.</t>
  </si>
  <si>
    <t>Genre - The genre of the book.</t>
  </si>
  <si>
    <t>What is the average rating of the books?</t>
  </si>
  <si>
    <t xml:space="preserve">using average formula </t>
  </si>
  <si>
    <t>Row Labels</t>
  </si>
  <si>
    <t>Grand Total</t>
  </si>
  <si>
    <t>Sum of Reviews</t>
  </si>
  <si>
    <t>Histogram</t>
  </si>
  <si>
    <t>A histogram is like a bar chart that shows the frequency distribution of a set of continuous or discrete data.</t>
  </si>
  <si>
    <t>The x-axis represents the range of values, and the y-axis represents the frequency (or count) of those values.</t>
  </si>
  <si>
    <t>What is the distribution (HISTOGRAM) of the number of reviews received by the books?</t>
  </si>
  <si>
    <t>Which book has the highest price?</t>
  </si>
  <si>
    <t xml:space="preserve">select the price column, click on sort and perform the step of largest to smallest conversion = this gives 105 as the highest price of the book </t>
  </si>
  <si>
    <t xml:space="preserve">the formula of max is applied </t>
  </si>
  <si>
    <t>What is the correlation between the rating and the price of the books?</t>
  </si>
  <si>
    <t xml:space="preserve">The correlation between the user rating and price of the book is </t>
  </si>
  <si>
    <t xml:space="preserve">Since it’s a negative correlation, one variable tends to increase as the other variable tends to decrease </t>
  </si>
  <si>
    <t>What is the distribution of the genres of the books?</t>
  </si>
  <si>
    <t>Count of Author</t>
  </si>
  <si>
    <t>What are the top 10 best-selling books based on user ratings?</t>
  </si>
  <si>
    <t>select the user rating column  &gt; Editing tab &gt; sorting &gt; largest to smallest &gt; list the top 10</t>
  </si>
  <si>
    <t xml:space="preserve">you can also find by max function </t>
  </si>
  <si>
    <t>Which author has the highest average user rating for their books?</t>
  </si>
  <si>
    <t>Average of User Rating</t>
  </si>
  <si>
    <t>Average User Rating for Each Author</t>
  </si>
  <si>
    <t xml:space="preserve">finding the author with the highest average user rating is </t>
  </si>
  <si>
    <t>I have applied the formula of IFERROR,AVERAGEIF,MATCH,INDEX AND MAX)</t>
  </si>
  <si>
    <t>Max of User Rating</t>
  </si>
  <si>
    <t>How does the average price of books vary by genre?</t>
  </si>
  <si>
    <t>Average of Price</t>
  </si>
  <si>
    <t>Which year had the highest number of best-selling books?</t>
  </si>
  <si>
    <t>What is the overall distribution of genres among the best-selling books?</t>
  </si>
  <si>
    <t>Count of Price</t>
  </si>
  <si>
    <t>Are there any trends in user ratings over the years?</t>
  </si>
  <si>
    <t>Which genre has the highest total number of reviews?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</si>
</sst>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C3C3B"/>
      <name val="Arial"/>
      <family val="2"/>
    </font>
    <font>
      <b/>
      <sz val="11"/>
      <color rgb="FF3C3C3B"/>
      <name val="Arial"/>
      <family val="2"/>
    </font>
    <font>
      <b/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12"/>
      <color rgb="FFFF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Segoe UI"/>
      <family val="2"/>
    </font>
    <font>
      <b/>
      <sz val="14"/>
      <color rgb="FFFF0000"/>
      <name val="Segoe UI"/>
      <family val="2"/>
    </font>
    <font>
      <sz val="8"/>
      <color rgb="FFFFFFFF"/>
      <name val="Courier New"/>
      <family val="3"/>
    </font>
    <font>
      <sz val="8"/>
      <name val="Courier New"/>
      <family val="3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Söhne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indent="1"/>
    </xf>
    <xf numFmtId="0" fontId="2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0" fillId="0" borderId="10" xfId="0" applyBorder="1"/>
    <xf numFmtId="0" fontId="0" fillId="33" borderId="10" xfId="0" applyFill="1" applyBorder="1"/>
    <xf numFmtId="0" fontId="13" fillId="34" borderId="10" xfId="0" applyFont="1" applyFill="1" applyBorder="1"/>
    <xf numFmtId="0" fontId="0" fillId="35" borderId="0" xfId="0" applyFill="1"/>
    <xf numFmtId="0" fontId="24" fillId="36" borderId="11" xfId="0" applyFont="1" applyFill="1" applyBorder="1" applyAlignment="1">
      <alignment vertical="center" wrapText="1"/>
    </xf>
    <xf numFmtId="0" fontId="25" fillId="37" borderId="11" xfId="0" applyFont="1" applyFill="1" applyBorder="1" applyAlignment="1">
      <alignment vertical="center" wrapText="1"/>
    </xf>
    <xf numFmtId="0" fontId="25" fillId="37" borderId="11" xfId="0" applyFont="1" applyFill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11" xfId="0" applyFont="1" applyBorder="1" applyAlignment="1">
      <alignment horizontal="right" vertical="center" wrapText="1"/>
    </xf>
    <xf numFmtId="0" fontId="25" fillId="35" borderId="11" xfId="0" applyFont="1" applyFill="1" applyBorder="1" applyAlignment="1">
      <alignment horizontal="right" vertical="center" wrapText="1"/>
    </xf>
    <xf numFmtId="0" fontId="0" fillId="0" borderId="12" xfId="0" applyBorder="1"/>
    <xf numFmtId="0" fontId="26" fillId="0" borderId="13" xfId="0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1" fillId="0" borderId="11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32" fillId="36" borderId="11" xfId="0" applyFont="1" applyFill="1" applyBorder="1" applyAlignment="1">
      <alignment vertical="center"/>
    </xf>
    <xf numFmtId="0" fontId="31" fillId="37" borderId="11" xfId="0" applyFont="1" applyFill="1" applyBorder="1" applyAlignment="1">
      <alignment vertical="center"/>
    </xf>
    <xf numFmtId="0" fontId="31" fillId="38" borderId="11" xfId="0" applyFont="1" applyFill="1" applyBorder="1" applyAlignment="1">
      <alignment horizontal="right" vertical="center"/>
    </xf>
    <xf numFmtId="0" fontId="31" fillId="37" borderId="11" xfId="0" applyFont="1" applyFill="1" applyBorder="1" applyAlignment="1">
      <alignment horizontal="right" vertical="center"/>
    </xf>
    <xf numFmtId="0" fontId="31" fillId="0" borderId="11" xfId="0" applyFont="1" applyBorder="1" applyAlignment="1">
      <alignment horizontal="right" vertical="center"/>
    </xf>
    <xf numFmtId="0" fontId="33" fillId="0" borderId="0" xfId="0" applyFont="1"/>
    <xf numFmtId="0" fontId="30" fillId="0" borderId="0" xfId="0" applyFont="1"/>
    <xf numFmtId="0" fontId="26" fillId="0" borderId="0" xfId="0" applyFont="1" applyAlignment="1">
      <alignment horizontal="center"/>
    </xf>
    <xf numFmtId="0" fontId="0" fillId="38" borderId="0" xfId="0" applyFill="1"/>
    <xf numFmtId="0" fontId="16" fillId="0" borderId="0" xfId="0" applyFont="1"/>
    <xf numFmtId="0" fontId="16" fillId="38" borderId="0" xfId="0" applyFont="1" applyFill="1"/>
    <xf numFmtId="0" fontId="0" fillId="38" borderId="0" xfId="0" applyFill="1" applyAlignment="1">
      <alignment horizontal="left"/>
    </xf>
    <xf numFmtId="0" fontId="34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[bestsellers-with-categories-2024-01-25.xlsx]Analysis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geners of the books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'!$B$53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'Analysis '!$A$54:$A$56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'Analysis '!$B$54:$B$56</c:f>
              <c:numCache>
                <c:formatCode>General</c:formatCode>
                <c:ptCount val="2"/>
                <c:pt idx="0">
                  <c:v>240</c:v>
                </c:pt>
                <c:pt idx="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5-4444-8881-FDAD0B77C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5198192"/>
        <c:axId val="1421226304"/>
      </c:barChart>
      <c:catAx>
        <c:axId val="140519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26304"/>
        <c:crosses val="autoZero"/>
        <c:auto val="1"/>
        <c:lblAlgn val="ctr"/>
        <c:lblOffset val="100"/>
        <c:noMultiLvlLbl val="0"/>
      </c:catAx>
      <c:valAx>
        <c:axId val="1421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[bestsellers-with-categories-2024-01-25.xlsx]Analysis 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of genres among the best selling books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algn="ctr" rotWithShape="0">
              <a:schemeClr val="bg1"/>
            </a:outerShdw>
          </a:effectLst>
          <a:scene3d>
            <a:camera prst="orthographicFront"/>
            <a:lightRig rig="threePt" dir="t"/>
          </a:scene3d>
          <a:sp3d prstMaterial="softEdge">
            <a:bevelT w="107950" h="114300"/>
            <a:bevelB w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algn="ctr" rotWithShape="0">
              <a:schemeClr val="bg1"/>
            </a:outerShdw>
          </a:effectLst>
          <a:scene3d>
            <a:camera prst="orthographicFront"/>
            <a:lightRig rig="threePt" dir="t"/>
          </a:scene3d>
          <a:sp3d prstMaterial="softEdge">
            <a:bevelT w="107950" h="114300"/>
            <a:bevelB w="31750"/>
          </a:sp3d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algn="ctr" rotWithShape="0">
              <a:schemeClr val="bg1"/>
            </a:outerShdw>
          </a:effectLst>
          <a:scene3d>
            <a:camera prst="orthographicFront"/>
            <a:lightRig rig="threePt" dir="t"/>
          </a:scene3d>
          <a:sp3d prstMaterial="softEdge">
            <a:bevelT w="107950" h="114300"/>
            <a:bevelB w="3175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'Analysis '!$B$373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50800" dir="5400000" algn="ctr" rotWithShape="0">
                <a:schemeClr val="bg1"/>
              </a:outerShdw>
            </a:effectLst>
            <a:scene3d>
              <a:camera prst="orthographicFront"/>
              <a:lightRig rig="threePt" dir="t"/>
            </a:scene3d>
            <a:sp3d prstMaterial="softEdge">
              <a:bevelT w="107950" h="114300"/>
              <a:bevelB w="31750"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  <a:scene3d>
                <a:camera prst="orthographicFront"/>
                <a:lightRig rig="threePt" dir="t"/>
              </a:scene3d>
              <a:sp3d prstMaterial="softEdge">
                <a:bevelT w="107950" h="114300"/>
                <a:bevelB w="31750"/>
              </a:sp3d>
            </c:spPr>
            <c:extLst>
              <c:ext xmlns:c16="http://schemas.microsoft.com/office/drawing/2014/chart" uri="{C3380CC4-5D6E-409C-BE32-E72D297353CC}">
                <c16:uniqueId val="{00000001-08DF-447B-BF33-50DE88EBD3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  <a:scene3d>
                <a:camera prst="orthographicFront"/>
                <a:lightRig rig="threePt" dir="t"/>
              </a:scene3d>
              <a:sp3d prstMaterial="softEdge">
                <a:bevelT w="107950" h="114300"/>
                <a:bevelB w="31750"/>
              </a:sp3d>
            </c:spPr>
            <c:extLst>
              <c:ext xmlns:c16="http://schemas.microsoft.com/office/drawing/2014/chart" uri="{C3380CC4-5D6E-409C-BE32-E72D297353CC}">
                <c16:uniqueId val="{00000003-08DF-447B-BF33-50DE88EBD3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'!$A$374:$A$376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'Analysis '!$B$374:$B$376</c:f>
              <c:numCache>
                <c:formatCode>General</c:formatCode>
                <c:ptCount val="2"/>
                <c:pt idx="0">
                  <c:v>240</c:v>
                </c:pt>
                <c:pt idx="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F-4D60-9175-2BED9099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[bestsellers-with-categories-2024-01-25.xlsx]Analysis 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Genre which has the highest total number of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770603674540683"/>
          <c:y val="0.29840297570165691"/>
          <c:w val="0.78062729658792651"/>
          <c:h val="0.4350005635798592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'Analysis '!$B$412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'!$A$413:$A$415</c:f>
              <c:strCache>
                <c:ptCount val="2"/>
                <c:pt idx="0">
                  <c:v>Fiction</c:v>
                </c:pt>
                <c:pt idx="1">
                  <c:v>Non Fiction</c:v>
                </c:pt>
              </c:strCache>
            </c:strRef>
          </c:cat>
          <c:val>
            <c:numRef>
              <c:f>'Analysis '!$B$413:$B$415</c:f>
              <c:numCache>
                <c:formatCode>General</c:formatCode>
                <c:ptCount val="2"/>
                <c:pt idx="0">
                  <c:v>3764110</c:v>
                </c:pt>
                <c:pt idx="1">
                  <c:v>2810195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7-4597-800E-6966878AD1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7921952"/>
        <c:axId val="1475581200"/>
        <c:axId val="0"/>
      </c:bar3DChart>
      <c:catAx>
        <c:axId val="141792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81200"/>
        <c:crosses val="autoZero"/>
        <c:auto val="1"/>
        <c:lblAlgn val="ctr"/>
        <c:lblOffset val="100"/>
        <c:noMultiLvlLbl val="0"/>
      </c:catAx>
      <c:valAx>
        <c:axId val="1475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reviews </a:t>
                </a:r>
              </a:p>
            </c:rich>
          </c:tx>
          <c:layout>
            <c:manualLayout>
              <c:xMode val="edge"/>
              <c:yMode val="edge"/>
              <c:x val="5.7367016622922137E-2"/>
              <c:y val="0.40338888620517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CE432E1-4ABD-45B6-BCFE-F97514A08568}">
          <cx:tx>
            <cx:txData>
              <cx:f>_xlchart.v1.0</cx:f>
              <cx:v>Reviews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 w="9525" cmpd="dbl">
              <a:solidFill>
                <a:schemeClr val="accent2"/>
              </a:solidFill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Trends of user ratings over years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Trends of user ratings over years </a:t>
          </a:r>
        </a:p>
      </cx:txPr>
    </cx:title>
    <cx:plotArea>
      <cx:plotAreaRegion>
        <cx:series layoutId="clusteredColumn" uniqueId="{C37D9F94-985F-4E1E-9382-E99C4742C210}" formatIdx="0">
          <cx:tx>
            <cx:txData>
              <cx:f>_xlchart.v1.2</cx:f>
              <cx:v>User Rating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F1EB37B0-B2E5-4606-92BC-C716D5D39C9B}" formatIdx="1">
          <cx:axisId val="2"/>
        </cx:series>
        <cx:series layoutId="clusteredColumn" hidden="1" uniqueId="{25D9CEA6-0745-4ECA-B27D-1B854A06A373}" formatIdx="2">
          <cx:tx>
            <cx:txData>
              <cx:f>_xlchart.v1.4</cx:f>
              <cx:v>Year</cx:v>
            </cx:txData>
          </cx:tx>
          <cx:dataLabels/>
          <cx:dataId val="1"/>
          <cx:layoutPr>
            <cx:binning intervalClosed="r"/>
          </cx:layoutPr>
          <cx:axisId val="1"/>
        </cx:series>
        <cx:series layoutId="paretoLine" ownerIdx="2" uniqueId="{318EE29E-B501-4D13-97BB-04ABA4DD460D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6</xdr:row>
      <xdr:rowOff>38100</xdr:rowOff>
    </xdr:from>
    <xdr:to>
      <xdr:col>7</xdr:col>
      <xdr:colOff>396240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520C0E-6E19-492D-BE40-A5F2295C87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1242060"/>
              <a:ext cx="65151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714516</xdr:colOff>
      <xdr:row>51</xdr:row>
      <xdr:rowOff>156720</xdr:rowOff>
    </xdr:from>
    <xdr:to>
      <xdr:col>8</xdr:col>
      <xdr:colOff>454494</xdr:colOff>
      <xdr:row>66</xdr:row>
      <xdr:rowOff>103721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694F7D-1348-5004-5268-B099FB005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822960</xdr:colOff>
      <xdr:row>371</xdr:row>
      <xdr:rowOff>95250</xdr:rowOff>
    </xdr:from>
    <xdr:to>
      <xdr:col>7</xdr:col>
      <xdr:colOff>1310640</xdr:colOff>
      <xdr:row>386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EF659-5BBE-0EDE-3D40-AE4320A88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391</xdr:row>
      <xdr:rowOff>114300</xdr:rowOff>
    </xdr:from>
    <xdr:to>
      <xdr:col>5</xdr:col>
      <xdr:colOff>502920</xdr:colOff>
      <xdr:row>406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59138BA-A54B-40BC-AD20-C8AE45DFEB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76763880"/>
              <a:ext cx="4671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339090</xdr:colOff>
      <xdr:row>410</xdr:row>
      <xdr:rowOff>140970</xdr:rowOff>
    </xdr:from>
    <xdr:to>
      <xdr:col>7</xdr:col>
      <xdr:colOff>544830</xdr:colOff>
      <xdr:row>427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B7CD71-99CD-D28C-1557-0A95895EF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ana Venkatesh" refreshedDate="45316.743135763892" createdVersion="8" refreshedVersion="8" minRefreshableVersion="3" recordCount="550" xr:uid="{00000000-000A-0000-FFFF-FFFF5D000000}">
  <cacheSource type="worksheet">
    <worksheetSource name="Table1"/>
  </cacheSource>
  <cacheFields count="7">
    <cacheField name="Name" numFmtId="0">
      <sharedItems count="350">
        <s v="10-Day Green Smoothie Cleanse"/>
        <s v="11/22/63: A Novel"/>
        <s v="12 Rules for Life: An Antidote to Chaos"/>
        <s v="1984 (Signet Classics)"/>
        <s v="5,000 Awesome Facts (About Everything!) (National Geographic Kids)"/>
        <s v="A Dance with Dragons (A Song of Ice and Fire)"/>
        <s v="A Game of Thrones / A Clash of Kings / A Storm of Swords / A Feast of Crows / A Dance with Dragons"/>
        <s v="A Gentleman in Moscow: A Novel"/>
        <s v="A Higher Loyalty: Truth, Lies, and Leadership"/>
        <s v="A Man Called Ove: A Novel"/>
        <s v="A Patriot's History of the United States: From Columbus's Great Discovery to the War on Terror"/>
        <s v="A Stolen Life: A Memoir"/>
        <s v="A Wrinkle in Time (Time Quintet)"/>
        <s v="Act Like a Lady, Think Like a Man: What Men Really Think About Love, Relationships, Intimacy, and Commitment"/>
        <s v="Adult Coloring Book Designs: Stress Relief Coloring Book: Garden Designs, Mandalas, Animals, and Paisley Patterns"/>
        <s v="Adult Coloring Book: Stress Relieving Animal Designs"/>
        <s v="Adult Coloring Book: Stress Relieving Patterns"/>
        <s v="Adult Coloring Books: A Coloring Book for Adults Featuring Mandalas and Henna Inspired Flowers, Animals, and Paisleyâ€¦"/>
        <s v="Alexander Hamilton"/>
        <s v="All the Light We Cannot See"/>
        <s v="Allegiant"/>
        <s v="American Sniper: The Autobiography of the Most Lethal Sniper in U.S. Military History"/>
        <s v="And the Mountains Echoed"/>
        <s v="Arguing with Idiots: How to Stop Small Minds and Big Government"/>
        <s v="Astrophysics for People in a Hurry"/>
        <s v="Autobiography of Mark Twain, Vol. 1"/>
        <s v="Baby Touch and Feel: Animals"/>
        <s v="Balance (Angie's Extreme Stress Menders)"/>
        <s v="Barefoot Contessa Foolproof: Recipes You Can Trust: A Cookbook"/>
        <s v="Barefoot Contessa, How Easy Is That?: Fabulous Recipes &amp; Easy Tips"/>
        <s v="Becoming"/>
        <s v="Being Mortal: Medicine and What Matters in the End"/>
        <s v="Between the World and Me"/>
        <s v="Born to Run"/>
        <s v="Breaking Dawn (The Twilight Saga, Book 4)"/>
        <s v="Broke: The Plan to Restore Our Trust, Truth and Treasure"/>
        <s v="Brown Bear, Brown Bear, What Do You See?"/>
        <s v="Cabin Fever (Diary of a Wimpy Kid, Book 6)"/>
        <s v="Calm the F*ck Down: An Irreverent Adult Coloring Book (Irreverent Book Series)"/>
        <s v="Can't Hurt Me: Master Your Mind and Defy the Odds"/>
        <s v="Capital in the Twenty First Century"/>
        <s v="Catching Fire (The Hunger Games)"/>
        <s v="Cravings: Recipes for All the Food You Want to Eat: A Cookbook"/>
        <s v="Crazy Love: Overwhelmed by a Relentless God"/>
        <s v="Crazy Rich Asians (Crazy Rich Asians Trilogy)"/>
        <s v="Creative Haven Creative Cats Coloring Book (Adult Coloring)"/>
        <s v="Creative Haven Owls Coloring Book (Adult Coloring)"/>
        <s v="Cutting for Stone"/>
        <s v="Daring Greatly: How the Courage to Be Vulnerable Transforms the Way We Live, Love, Parent, and Lead"/>
        <s v="David and Goliath: Underdogs, Misfits, and the Art of Battling Giants"/>
        <s v="Dead And Gone: A Sookie Stackhouse Novel (Sookie Stackhouse/True Blood)"/>
        <s v="Dead in the Family (Sookie Stackhouse/True Blood, Book 10)"/>
        <s v="Dead Reckoning (Sookie Stackhouse/True Blood, Book 11)"/>
        <s v="Dear Zoo: A Lift-the-Flap Book"/>
        <s v="Decision Points"/>
        <s v="Delivering Happiness: A Path to Profits, Passion, and Purpose"/>
        <s v="Diagnostic and Statistical Manual of Mental Disorders, 5th Edition: DSM-5"/>
        <s v="Diary of a Wimpy Kid: Hard Luck, Book 8"/>
        <s v="Diary of a Wimpy Kid: The Last Straw (Book 3)"/>
        <s v="Diary of a Wimpy Kid: The Long Haul"/>
        <s v="Difficult Riddles For Smart Kids: 300 Difficult Riddles And Brain Teasers Families Will Love (Books for Smart Kids)"/>
        <s v="Divergent"/>
        <s v="Divergent / Insurgent"/>
        <s v="Divine Soul Mind Body Healing and Transmission System: The Divine Way to Heal You, Humanity, Mother Earth, and Allâ€¦"/>
        <s v="Doctor Sleep: A Novel"/>
        <s v="Dog Days (Diary of a Wimpy Kid, Book 4) (Volume 4)"/>
        <s v="Dog Man and Cat Kid: From the Creator of Captain Underpants (Dog Man #4)"/>
        <s v="Dog Man: A Tale of Two Kitties: From the Creator of Captain Underpants (Dog Man #3)"/>
        <s v="Dog Man: Brawl of the Wild: From the Creator of Captain Underpants (Dog Man #6)"/>
        <s v="Dog Man: Fetch-22: From the Creator of Captain Underpants (Dog Man #8)"/>
        <s v="Dog Man: For Whom the Ball Rolls: From the Creator of Captain Underpants (Dog Man #7)"/>
        <s v="Dog Man: Lord of the Fleas: From the Creator of Captain Underpants (Dog Man #5)"/>
        <s v="Double Down (Diary of a Wimpy Kid #11)"/>
        <s v="Dover Creative Haven Art Nouveau Animal Designs Coloring Book (Creative Haven Coloring Books)"/>
        <s v="Drive: The Surprising Truth About What Motivates Us"/>
        <s v="Eat This Not That! Supermarket Survival Guide: The No-Diet Weight Loss Solution"/>
        <s v="Eat This, Not That! Thousands of Simple Food Swaps that Can Save You 10, 20, 30 Pounds--or More!"/>
        <s v="Eat to Live: The Amazing Nutrient-Rich Program for Fast and Sustained Weight Loss, Revised Edition"/>
        <s v="Eclipse (Twilight Sagas)"/>
        <s v="Eclipse (Twilight)"/>
        <s v="Educated: A Memoir"/>
        <s v="Enchanted Forest: An Inky Quest and Coloring book (Activity Books, Mindfulness and Meditation, Illustrated Floral Printsâ€¦"/>
        <s v="Fahrenheit 451"/>
        <s v="Fantastic Beasts and Where to Find Them: The Original Screenplay (Harry Potter)"/>
        <s v="Fear: Trump in the White House"/>
        <s v="Fifty Shades Darker"/>
        <s v="Fifty Shades Freed: Book Three of the Fifty Shades Trilogy (Fifty Shades of Grey Series) (English Edition)"/>
        <s v="Fifty Shades of Grey: Book One of the Fifty Shades Trilogy (Fifty Shades of Grey Series)"/>
        <s v="Fifty Shades Trilogy (Fifty Shades of Grey / Fifty Shades Darker / Fifty Shades Freed)"/>
        <s v="Fire and Fury: Inside the Trump White House"/>
        <s v="First 100 Words"/>
        <s v="Food Rules: An Eater's Manual"/>
        <s v="Frozen (Little Golden Book)"/>
        <s v="Game Change: Obama and the Clintons, McCain and Palin, and the Race of a Lifetime"/>
        <s v="Game of Thrones Boxed Set: A Game of Thrones/A Clash of Kings/A Storm of Swords/A Feast for Crows"/>
        <s v="George Washington's Sacred Fire"/>
        <s v="George Washington's Secret Six: The Spy Ring That Saved the American Revolution"/>
        <s v="Giraffes Can't Dance"/>
        <s v="Girl, Stop Apologizing: A Shame-Free Plan for Embracing and Achieving Your Goals"/>
        <s v="Girl, Wash Your Face: Stop Believing the Lies About Who You Are So You Can Become Who You Were Meant to Be"/>
        <s v="Glenn Beck's Common Sense: The Case Against an Out-of-Control Government, Inspired by Thomas Paine"/>
        <s v="Go Set a Watchman: A Novel"/>
        <s v="Go the F**k to Sleep"/>
        <s v="Going Rogue: An American Life"/>
        <s v="Gone Girl"/>
        <s v="Good Days Start With Gratitude: A 52 Week Guide To Cultivate An Attitude Of Gratitude: Gratitude Journal"/>
        <s v="Good to Great: Why Some Companies Make the Leap and Others Don't"/>
        <s v="Goodnight Moon"/>
        <s v="Goodnight, Goodnight Construction Site (Hardcover Books for Toddlers, Preschool Books for Kids)"/>
        <s v="Grain Brain: The Surprising Truth about Wheat, Carbs, and Sugar--Your Brain's Silent Killers"/>
        <s v="Grey: Fifty Shades of Grey as Told by Christian (Fifty Shades of Grey Series)"/>
        <s v="Guts"/>
        <s v="Hamilton: The Revolution"/>
        <s v="Happy, Happy, Happy: My Life and Legacy as the Duck Commander"/>
        <s v="Harry Potter and the Chamber of Secrets: The Illustrated Edition (Harry Potter, Book 2)"/>
        <s v="Harry Potter and the Cursed Child, Parts 1 &amp; 2, Special Rehearsal Edition Script"/>
        <s v="Harry Potter and the Goblet of Fire: The Illustrated Edition (Harry Potter, Book 4) (4)"/>
        <s v="Harry Potter and the Prisoner of Azkaban: The Illustrated Edition (Harry Potter, Book 3)"/>
        <s v="Harry Potter and the Sorcerer's Stone: The Illustrated Edition (Harry Potter, Book 1)"/>
        <s v="Harry Potter Coloring Book"/>
        <s v="Harry Potter Paperback Box Set (Books 1-7)"/>
        <s v="Have a Little Faith: A True Story"/>
        <s v="Heaven is for Real: A Little Boy's Astounding Story of His Trip to Heaven and Back"/>
        <s v="Hillbilly Elegy: A Memoir of a Family and Culture in Crisis"/>
        <s v="Homebody: A Guide to Creating Spaces You Never Want to Leave"/>
        <s v="How to Win Friends &amp; Influence People"/>
        <s v="Howard Stern Comes Again"/>
        <s v="Humans of New York"/>
        <s v="Humans of New York : Stories"/>
        <s v="Hyperbole and a Half: Unfortunate Situations, Flawed Coping Mechanisms, Mayhem, and Other Things That Happened"/>
        <s v="I Am Confident, Brave &amp; Beautiful: A Coloring Book for Girls"/>
        <s v="I, Alex Cross"/>
        <s v="If Animals Kissed Good Night"/>
        <s v="If I Stay"/>
        <s v="In the Garden of Beasts: Love, Terror, and an American Family in Hitler's Berlin"/>
        <s v="Inferno"/>
        <s v="Inheritance: Book IV (Inheritance Cycle)"/>
        <s v="Instant Pot Pressure Cooker Cookbook: 500 Everyday Recipes for Beginners and Advanced Users. Try Easy and Healthyâ€¦"/>
        <s v="It's Not Supposed to Be This Way: Finding Unexpected Strength When Disappointments Leave You Shattered"/>
        <s v="Jesus Calling: Enjoying Peace in His Presence (with Scripture References)"/>
        <s v="JOURNEY TO THE ICE P"/>
        <s v="Joyland (Hard Case Crime)"/>
        <s v="Killers of the Flower Moon: The Osage Murders and the Birth of the FBI"/>
        <s v="Killing Jesus (Bill O'Reilly's Killing Series)"/>
        <s v="Killing Kennedy: The End of Camelot"/>
        <s v="Killing Lincoln: The Shocking Assassination that Changed America Forever (Bill O'Reilly's Killing Series)"/>
        <s v="Killing Patton: The Strange Death of World War II's Most Audacious General (Bill O'Reilly's Killing Series)"/>
        <s v="Killing Reagan: The Violent Assault That Changed a Presidency (Bill O'Reilly's Killing Series)"/>
        <s v="Killing the Rising Sun: How America Vanquished World War II Japan (Bill O'Reilly's Killing Series)"/>
        <s v="Kitchen Confidential Updated Edition: Adventures in the Culinary Underbelly (P.S.)"/>
        <s v="Knock-Knock Jokes for Kids"/>
        <s v="Last Week Tonight with John Oliver Presents A Day in the Life of Marlon Bundo (Better Bundo Book, LGBT ChildrenÂ’s Book)"/>
        <s v="Laugh-Out-Loud Jokes for Kids"/>
        <s v="Lean In: Women, Work, and the Will to Lead"/>
        <s v="Leonardo da Vinci"/>
        <s v="Lettering and Modern Calligraphy: A Beginner's Guide: Learn Hand Lettering and Brush Lettering"/>
        <s v="Liberty and Tyranny: A Conservative Manifesto"/>
        <s v="Life"/>
        <s v="Little Bee: A Novel"/>
        <s v="Little Blue Truck"/>
        <s v="Little Fires Everywhere"/>
        <s v="Looking for Alaska"/>
        <s v="Love Wins: A Book About Heaven, Hell, and the Fate of Every Person Who Ever Lived"/>
        <s v="Love You Forever"/>
        <s v="Magnolia Table: A Collection of Recipes for Gathering"/>
        <s v="Make It Ahead: A Barefoot Contessa Cookbook"/>
        <s v="Make Your Bed: Little Things That Can Change Your Life...And Maybe the World"/>
        <s v="Mastering the Art of French Cooking, Vol. 2"/>
        <s v="Milk and Honey"/>
        <s v="Milk and Vine: Inspirational Quotes From Classic Vines"/>
        <s v="Mindset: The New Psychology of Success"/>
        <s v="Mockingjay (The Hunger Games)"/>
        <s v="National Geographic Kids Why?: Over 1,111 Answers to Everything"/>
        <s v="National Geographic Little Kids First Big Book of Why (National Geographic Little Kids First Big Books)"/>
        <s v="New Moon (The Twilight Saga)"/>
        <s v="Night (Night)"/>
        <s v="No Easy Day: The Autobiography of a Navy Seal: The Firsthand Account of the Mission That Killed Osama Bin Laden"/>
        <s v="Obama: An Intimate Portrait"/>
        <s v="Oh, the Places You'll Go!"/>
        <s v="Old School (Diary of a Wimpy Kid #10)"/>
        <s v="Olive Kitteridge"/>
        <s v="One Thousand Gifts: A Dare to Live Fully Right Where You Are"/>
        <s v="Option B: Facing Adversity, Building Resilience, and Finding Joy"/>
        <s v="Origin: A Novel (Robert Langdon)"/>
        <s v="Orphan Train"/>
        <s v="Outliers: The Story of Success"/>
        <s v="P is for Potty! (Sesame Street) (Lift-the-Flap)"/>
        <s v="Percy Jackson and the Olympians Paperback Boxed Set (Books 1-3)"/>
        <s v="Player's Handbook (Dungeons &amp; Dragons)"/>
        <s v="PokÃ©mon Deluxe Essential Handbook: The Need-to-Know Stats and Facts on Over 700 PokÃ©mon"/>
        <s v="Proof of Heaven: A Neurosurgeon's Journey into the Afterlife"/>
        <s v="Publication Manual of the American Psychological Association, 6th Edition"/>
        <s v="Puppy Birthday to You! (Paw Patrol) (Little Golden Book)"/>
        <s v="Quiet: The Power of Introverts in a World That Can't Stop Talking"/>
        <s v="Radical: Taking Back Your Faith from the American Dream"/>
        <s v="Ready Player One: A Novel"/>
        <s v="Rush Revere and the Brave Pilgrims: Time-Travel Adventures with Exceptional Americans (1)"/>
        <s v="Rush Revere and the First Patriots: Time-Travel Adventures With Exceptional Americans (2)"/>
        <s v="Salt, Fat, Acid, Heat: Mastering the Elements of Good Cooking"/>
        <s v="Sarah's Key"/>
        <s v="School Zone - Big Preschool Workbook - Ages 4 and Up, Colors, Shapes, Numbers 1-10, Alphabet, Pre-Writing, Pre-Readingâ€¦"/>
        <s v="Secret Garden: An Inky Treasure Hunt and Coloring Book (For Adults, mindfulness coloring)"/>
        <s v="Sh*t My Dad Says"/>
        <s v="Ship of Fools: How a Selfish Ruling Class Is Bringing America to the Brink of Revolution"/>
        <s v="Shred: The Revolutionary Diet: 6 Weeks 4 Inches 2 Sizes"/>
        <s v="Sookie Stackhouse"/>
        <s v="Soul Healing Miracles: Ancient and New Sacred Wisdom, Knowledge, and Practical Techniques for Healing the Spiritualâ€¦"/>
        <s v="Steve Jobs"/>
        <s v="Strange Planet (Strange Planet Series)"/>
        <s v="StrengthsFinder 2.0"/>
        <s v="Super Freakonomics: Global Cooling, Patriotic Prostitutes, and Why Suicide Bombers Should Buy Life Insurance"/>
        <s v="Switch: How to Change Things When Change Is Hard"/>
        <s v="Sycamore Row (Jake Brigance)"/>
        <s v="Teach Like a Champion: 49 Techniques that Put Students on the Path to College"/>
        <s v="The 17 Day Diet: A Doctor's Plan Designed for Rapid Results"/>
        <s v="The 4 Hour Body: An Uncommon Guide to Rapid Fat Loss, Incredible Sex and Becoming Superhuman"/>
        <s v="The 5 Love Languages: The Secret to Love That Lasts"/>
        <s v="The 5000 Year Leap"/>
        <s v="The 7 Habits of Highly Effective People: Powerful Lessons in Personal Change"/>
        <s v="The Alchemist"/>
        <s v="The Amateur"/>
        <s v="The Art of Racing in the Rain: A Novel"/>
        <s v="The Big Short: Inside the Doomsday Machine"/>
        <s v="The Blood of Olympus (The Heroes of Olympus (5))"/>
        <s v="The Blood Sugar Solution: The UltraHealthy Program for Losing Weight, Preventing Disease, and Feeling Great Now!"/>
        <s v="The Body Keeps the Score: Brain, Mind, and Body in the Healing of Trauma"/>
        <s v="The Book of Basketball: The NBA According to The Sports Guy"/>
        <s v="The Book Thief"/>
        <s v="The Book with No Pictures"/>
        <s v="The Boys in the Boat: Nine Americans and Their Epic Quest for Gold at the 1936 Berlin Olympics"/>
        <s v="The Casual Vacancy"/>
        <s v="The China Study: The Most Comprehensive Study of Nutrition Ever Conducted And the Startling Implications for Dietâ€¦"/>
        <s v="The Complete Ketogenic Diet for Beginners: Your Essential Guide to Living the Keto Lifestyle"/>
        <s v="The Confession: A Novel"/>
        <s v="The Constitution of the United States"/>
        <s v="The Daily Show with Jon Stewart Presents Earth (The Book): A Visitor's Guide to the Human Race"/>
        <s v="The Day the Crayons Quit"/>
        <s v="The Dukan Diet: 2 Steps to Lose the Weight, 2 Steps to Keep It Off Forever"/>
        <s v="The Elegance of the Hedgehog"/>
        <s v="The Fault in Our Stars"/>
        <s v="The Five Dysfunctions of a Team: A Leadership Fable"/>
        <s v="The Five Love Languages: How to Express Heartfelt Commitment to Your Mate"/>
        <s v="The Four Agreements: A Practical Guide to Personal Freedom (A Toltec Wisdom Book)"/>
        <s v="The Getaway"/>
        <s v="The Girl on the Train"/>
        <s v="The Girl Who Kicked the Hornet's Nest (Millennium Trilogy)"/>
        <s v="The Girl Who Played with Fire (Millennium Series)"/>
        <s v="The Girl Who Played with Fire (Millennium)"/>
        <s v="The Girl with the Dragon Tattoo (Millennium Series)"/>
        <s v="The Going-To-Bed Book"/>
        <s v="The Goldfinch: A Novel (Pulitzer Prize for Fiction)"/>
        <s v="The Great Gatsby"/>
        <s v="The Guardians: A Novel"/>
        <s v="The Guernsey Literary and Potato Peel Pie Society"/>
        <s v="The Handmaid's Tale"/>
        <s v="The Harbinger: The Ancient Mystery that Holds the Secret of America's Future"/>
        <s v="The Hate U Give"/>
        <s v="The Help"/>
        <s v="The House of Hades (Heroes of Olympus, Book 4)"/>
        <s v="The Hunger Games"/>
        <s v="The Hunger Games (Book 1)"/>
        <s v="The Hunger Games Trilogy Boxed Set (1)"/>
        <s v="The Immortal Life of Henrietta Lacks"/>
        <s v="The Instant Pot Electric Pressure Cooker Cookbook: Easy Recipes for Fast &amp; Healthy Meals"/>
        <s v="The Last Lecture"/>
        <s v="The Last Olympian (Percy Jackson and the Olympians, Book 5)"/>
        <s v="The Legend of Zelda: Hyrule Historia"/>
        <s v="The Lego Ideas Book: Unlock Your Imagination"/>
        <s v="The Life-Changing Magic of Tidying Up: The Japanese Art of Decluttering and Organizing"/>
        <s v="The Litigators"/>
        <s v="The Lost Hero (Heroes of Olympus, Book 1)"/>
        <s v="The Lost Symbol"/>
        <s v="The Love Dare"/>
        <s v="The Magnolia Story"/>
        <s v="The Mark of Athena (Heroes of Olympus, Book 3)"/>
        <s v="The Martian"/>
        <s v="The Maze Runner (Book 1)"/>
        <s v="The Meltdown (Diary of a Wimpy Kid Book 13)"/>
        <s v="The Mueller Report"/>
        <s v="The Nightingale: A Novel"/>
        <s v="The Official SAT Study Guide"/>
        <s v="The Official SAT Study Guide, 2016 Edition (Official Study Guide for the New Sat)"/>
        <s v="The Paris Wife: A Novel"/>
        <s v="The Pioneer Woman Cooks: A Year of Holidays: 140 Step-by-Step Recipes for Simple, Scrumptious Celebrations"/>
        <s v="The Pioneer Woman Cooks: Dinnertime - Comfort Classics, Freezer Food, 16-minute Meals, and Other Delicious Ways to Solveâ€¦"/>
        <s v="The Pioneer Woman Cooks: Food from My Frontier"/>
        <s v="The Plant Paradox Cookbook: 100 Delicious Recipes to Help You Lose Weight, Heal Your Gut, and Live Lectin-Free"/>
        <s v="The Plant Paradox: The Hidden Dangers in &quot;Healthy&quot; Foods That Cause Disease and Weight Gain"/>
        <s v="The Pout-Pout Fish"/>
        <s v="The Power of Habit: Why We Do What We Do in Life and Business"/>
        <s v="The President Is Missing: A Novel"/>
        <s v="The Racketeer"/>
        <s v="The Red Pyramid (The Kane Chronicles, Book 1)"/>
        <s v="The Road to Serfdom: Text and Documents--The Definitive Edition (The Collected Works of F. A. Hayek, Volume 2)"/>
        <s v="The Serpent's Shadow (The Kane Chronicles, Book 3)"/>
        <s v="The Shack: Where Tragedy Confronts Eternity"/>
        <s v="The Short Second Life of Bree Tanner: An Eclipse Novella (The Twilight Saga)"/>
        <s v="The Silent Patient"/>
        <s v="The Son of Neptune (Heroes of Olympus, Book 2)"/>
        <s v="The Subtle Art of Not Giving a F*ck: A Counterintuitive Approach to Living a Good Life"/>
        <s v="The Sun and Her Flowers"/>
        <s v="The Third Wheel (Diary of a Wimpy Kid, Book 7)"/>
        <s v="The Throne of Fire (The Kane Chronicles, Book 2)"/>
        <s v="The Time Traveler's Wife"/>
        <s v="The Tipping Point: How Little Things Can Make a Big Difference"/>
        <s v="The Total Money Makeover: Classic Edition: A Proven Plan for Financial Fitness"/>
        <s v="The Twilight Saga Collection"/>
        <s v="The Ugly Truth (Diary of a Wimpy Kid, Book 5)"/>
        <s v="The Unofficial Harry Potter Cookbook: From Cauldron Cakes to Knickerbocker Glory--More Than 150 Magical Recipes forâ€¦"/>
        <s v="The Very Hungry Caterpillar"/>
        <s v="The Whole30: The 30-Day Guide to Total Health and Food Freedom"/>
        <s v="The Wonderful Things You Will Be"/>
        <s v="The Wonky Donkey"/>
        <s v="The Wright Brothers"/>
        <s v="Things That Matter: Three Decades of Passions, Pastimes and Politics [Deckled Edge]"/>
        <s v="Thinking, Fast and Slow"/>
        <s v="Thirteen Reasons Why"/>
        <s v="Thomas Jefferson: The Art of Power"/>
        <s v="Three Cups of Tea: One Man's Mission to Promote Peace - One School at a Time"/>
        <s v="Thug Kitchen: The Official Cookbook: Eat Like You Give a F*ck (Thug Kitchen Cookbooks)"/>
        <s v="Tina Fey: Bossypants"/>
        <s v="To Kill a Mockingbird"/>
        <s v="Tools of Titans: The Tactics, Routines, and Habits of Billionaires, Icons, and World-Class Performers"/>
        <s v="Towers of Midnight (Wheel of Time, Book Thirteen)"/>
        <s v="True Compass: A Memoir"/>
        <s v="Twilight (The Twilight Saga, Book 1)"/>
        <s v="Ultimate Sticker Book: Frozen: More Than 60 Reusable Full-Color Stickers"/>
        <s v="Unbroken: A World War II Story of Survival, Resilience, and Redemption"/>
        <s v="Under the Dome: A Novel"/>
        <s v="Unfreedom of the Press"/>
        <s v="Unicorn Coloring Book: For Kids Ages 4-8 (US Edition) (Silly Bear Coloring Books)"/>
        <s v="Uninvited: Living Loved When You Feel Less Than, Left Out, and Lonely"/>
        <s v="Watchmen"/>
        <s v="Water for Elephants: A Novel"/>
        <s v="What Happened"/>
        <s v="What If?: Serious Scientific Answers to Absurd Hypothetical Questions"/>
        <s v="What Pet Should I Get? (Classic Seuss)"/>
        <s v="What Should Danny Do? (The Power to Choose Series)"/>
        <s v="What to Expect When You're Expecting"/>
        <s v="Wheat Belly: Lose the Wheat, Lose the Weight, and Find Your Path Back to Health"/>
        <s v="When Breath Becomes Air"/>
        <s v="Where the Crawdads Sing"/>
        <s v="Where the Wild Things Are"/>
        <s v="Whose Boat Is This Boat?: Comments That Don't Help in the Aftermath of a Hurricane"/>
        <s v="Wild: From Lost to Found on the Pacific Crest Trail"/>
        <s v="Winter of the World: Book Two of the Century Trilogy"/>
        <s v="Women Food and God: An Unexpected Path to Almost Everything"/>
        <s v="Wonder"/>
        <s v="Wrecking Ball (Diary of a Wimpy Kid Book 14)"/>
        <s v="You Are a Badass: How to Stop Doubting Your Greatness and Start Living an Awesome Life"/>
      </sharedItems>
    </cacheField>
    <cacheField name="Author" numFmtId="0">
      <sharedItems count="248">
        <s v="JJ Smith"/>
        <s v="Stephen King"/>
        <s v="Jordan B. Peterson"/>
        <s v="George Orwell"/>
        <s v="National Geographic Kids"/>
        <s v="George R. R. Martin"/>
        <s v="Amor Towles"/>
        <s v="James Comey"/>
        <s v="Fredrik Backman"/>
        <s v="Larry Schweikart"/>
        <s v="Jaycee Dugard"/>
        <s v="Madeleine L'Engle"/>
        <s v="Steve Harvey"/>
        <s v="Adult Coloring Book Designs"/>
        <s v="Blue Star Coloring"/>
        <s v="Coloring Books for Adults"/>
        <s v="Ron Chernow"/>
        <s v="Anthony Doerr"/>
        <s v="Veronica Roth"/>
        <s v="Chris Kyle"/>
        <s v="Khaled Hosseini"/>
        <s v="Glenn Beck"/>
        <s v="Neil deGrasse Tyson"/>
        <s v="Mark Twain"/>
        <s v="DK"/>
        <s v="Angie Grace"/>
        <s v="Ina Garten"/>
        <s v="Michelle Obama"/>
        <s v="Atul Gawande"/>
        <s v="Ta-Nehisi Coates"/>
        <s v="Bruce Springsteen"/>
        <s v="Stephenie Meyer"/>
        <s v="Bill Martin Jr."/>
        <s v="Jeff Kinney"/>
        <s v="Sasha O'Hara"/>
        <s v="David Goggins"/>
        <s v="Thomas Piketty"/>
        <s v="Suzanne Collins"/>
        <s v="Chrissy Teigen"/>
        <s v="Francis Chan"/>
        <s v="Kevin Kwan"/>
        <s v="Marjorie Sarnat"/>
        <s v="Abraham Verghese"/>
        <s v="BreneÌ Brown"/>
        <s v="Malcolm Gladwell"/>
        <s v="Charlaine Harris"/>
        <s v="Rod Campbell"/>
        <s v="George W. Bush"/>
        <s v="Tony Hsieh"/>
        <s v="American Psychiatric Association"/>
        <s v="M Prefontaine"/>
        <s v="Zhi Gang Sha"/>
        <s v="Dav Pilkey"/>
        <s v="Marty Noble"/>
        <s v="Daniel H. Pink"/>
        <s v="David Zinczenko"/>
        <s v="Joel Fuhrman MD"/>
        <s v="Tara Westover"/>
        <s v="Johanna Basford"/>
        <s v="Ray Bradbury"/>
        <s v="J.K. Rowling"/>
        <s v="Bob Woodward"/>
        <s v="E L James"/>
        <s v="Michael Wolff"/>
        <s v="Roger Priddy"/>
        <s v="Michael Pollan"/>
        <s v="RH Disney"/>
        <s v="John Heilemann"/>
        <s v="George R.R. Martin"/>
        <s v="Peter A. Lillback"/>
        <s v="Brian Kilmeade"/>
        <s v="Giles Andreae"/>
        <s v="Rachel Hollis"/>
        <s v="Harper Lee"/>
        <s v="Adam Mansbach"/>
        <s v="Sarah Palin"/>
        <s v="Gillian Flynn"/>
        <s v="Pretty Simple Press"/>
        <s v="Jim Collins"/>
        <s v="Margaret Wise Brown"/>
        <s v="Sherri Duskey Rinker"/>
        <s v="David Perlmutter MD"/>
        <s v="Raina Telgemeier"/>
        <s v="Lin-Manuel Miranda"/>
        <s v="Phil Robertson"/>
        <s v="J. K. Rowling"/>
        <s v="Scholastic"/>
        <s v="Mitch Albom"/>
        <s v="Todd Burpo"/>
        <s v="J. D. Vance"/>
        <s v="Joanna Gaines"/>
        <s v="Dale Carnegie"/>
        <s v="Howard Stern"/>
        <s v="Brandon Stanton"/>
        <s v="Allie Brosh"/>
        <s v="Hopscotch Girls"/>
        <s v="James Patterson"/>
        <s v="Ann Whitford Paul"/>
        <s v="Gayle Forman"/>
        <s v="Eric Larson"/>
        <s v="Dan Brown"/>
        <s v="Christopher Paolini"/>
        <s v="Jennifer Smith"/>
        <s v="Lysa TerKeurst"/>
        <s v="Sarah Young"/>
        <s v="David Grann"/>
        <s v="Bill O'Reilly"/>
        <s v="Anthony Bourdain"/>
        <s v="Rob Elliott"/>
        <s v="Jill Twiss"/>
        <s v="Sheryl Sandberg"/>
        <s v="Walter Isaacson"/>
        <s v="Paper Peony Press"/>
        <s v="Mark R. Levin"/>
        <s v="Keith Richards"/>
        <s v="Chris Cleave"/>
        <s v="Alice Schertle"/>
        <s v="Celeste Ng"/>
        <s v="John Green"/>
        <s v="Rob Bell"/>
        <s v="Robert Munsch"/>
        <s v="Admiral William H. McRaven"/>
        <s v="Julia Child"/>
        <s v="Rupi Kaur"/>
        <s v="Adam Gasiewski"/>
        <s v="Carol S. Dweck"/>
        <s v="Crispin Boyer"/>
        <s v="Amy Shields"/>
        <s v="Elie Wiesel"/>
        <s v="Mark Owen"/>
        <s v="Pete Souza"/>
        <s v="Dr. Seuss"/>
        <s v="Elizabeth Strout"/>
        <s v="Ann Voskamp"/>
        <s v="Christina Baker Kline"/>
        <s v="Naomi Kleinberg"/>
        <s v="Rick Riordan"/>
        <s v="Wizards RPG Team"/>
        <s v="Eben Alexander"/>
        <s v="American Psychological Association"/>
        <s v="Golden Books"/>
        <s v="Susan Cain"/>
        <s v="David Platt"/>
        <s v="Ernest Cline"/>
        <s v="Rush Limbaugh"/>
        <s v="Samin Nosrat"/>
        <s v="Tatiana de Rosnay"/>
        <s v="School Zone"/>
        <s v="Justin Halpern"/>
        <s v="Tucker Carlson"/>
        <s v="Ian K. Smith M.D."/>
        <s v="Nathan W. Pyle"/>
        <s v="Gallup"/>
        <s v="Steven D. Levitt"/>
        <s v="Chip Heath"/>
        <s v="John Grisham"/>
        <s v="Doug Lemov"/>
        <s v="Mike Moreno"/>
        <s v="Timothy Ferriss"/>
        <s v="Gary Chapman"/>
        <s v="W. Cleon Skousen"/>
        <s v="Stephen R. Covey"/>
        <s v="Paulo Coelho"/>
        <s v="Edward Klein"/>
        <s v="Garth Stein"/>
        <s v="Michael Lewis"/>
        <s v="Mark Hyman M.D."/>
        <s v="Bessel van der Kolk M.D."/>
        <s v="Bill Simmons"/>
        <s v="Markus Zusak"/>
        <s v="B. J. Novak"/>
        <s v="Daniel James Brown"/>
        <s v="Thomas Campbell"/>
        <s v="Amy Ramos"/>
        <s v="Delegates of the ConstitutionalÂ…"/>
        <s v="Jon Stewart"/>
        <s v="Drew Daywalt"/>
        <s v="Pierre Dukan"/>
        <s v="Muriel Barbery"/>
        <s v="Patrick Lencioni"/>
        <s v="Don Miguel Ruiz"/>
        <s v="Paula Hawkins"/>
        <s v="Stieg Larsson"/>
        <s v="Sandra Boynton"/>
        <s v="Donna Tartt"/>
        <s v="F. Scott Fitzgerald"/>
        <s v="Mary Ann Shaffer"/>
        <s v="Margaret Atwood"/>
        <s v="Jonathan Cahn"/>
        <s v="Angie Thomas"/>
        <s v="Kathryn Stockett"/>
        <s v="Rebecca Skloot"/>
        <s v="Laurel Randolph"/>
        <s v="Randy Pausch"/>
        <s v="Patrick Thorpe"/>
        <s v="Daniel Lipkowitz"/>
        <s v="Marie KondÅ"/>
        <s v="Stephen Kendrick"/>
        <s v="Chip Gaines"/>
        <s v="Andy Weir"/>
        <s v="James Dashner"/>
        <s v="The Washington Post"/>
        <s v="Kristin Hannah"/>
        <s v="The College Board"/>
        <s v="Paula McLain"/>
        <s v="Ree Drummond"/>
        <s v="Dr. Steven R Gundry MD"/>
        <s v="Deborah Diesen"/>
        <s v="Charles Duhigg"/>
        <s v="F. A. Hayek"/>
        <s v="William P. Young"/>
        <s v="Alex Michaelides"/>
        <s v="Mark Manson"/>
        <s v="Audrey Niffenegger"/>
        <s v="Dave Ramsey"/>
        <s v="Dinah Bucholz"/>
        <s v="Eric Carle"/>
        <s v="Melissa Hartwig Urban"/>
        <s v="Emily Winfield Martin"/>
        <s v="Craig Smith"/>
        <s v="David McCullough"/>
        <s v="Charles Krauthammer"/>
        <s v="Daniel Kahneman"/>
        <s v="Jay Asher"/>
        <s v="Jon Meacham"/>
        <s v="Greg Mortenson"/>
        <s v="Thug Kitchen"/>
        <s v="Tina Fey"/>
        <s v="Robert Jordan"/>
        <s v="Edward M. Kennedy"/>
        <s v="Laura Hillenbrand"/>
        <s v="Silly Bear"/>
        <s v="Alan Moore"/>
        <s v="Sara Gruen"/>
        <s v="Hillary Rodham Clinton"/>
        <s v="Randall Munroe"/>
        <s v="Adir Levy"/>
        <s v="Heidi Murkoff"/>
        <s v="William Davis"/>
        <s v="Paul Kalanithi"/>
        <s v="Delia Owens"/>
        <s v="Maurice Sendak"/>
        <s v="The Staff of The Late Show withÂ…"/>
        <s v="Cheryl Strayed"/>
        <s v="Ken Follett"/>
        <s v="Geneen Roth"/>
        <s v="R. J. Palacio"/>
        <s v="Jen Sincero"/>
      </sharedItems>
    </cacheField>
    <cacheField name="User Rating" numFmtId="0">
      <sharedItems containsSemiMixedTypes="0" containsString="0" containsNumber="1" minValue="3.3" maxValue="4.9000000000000004"/>
    </cacheField>
    <cacheField name="Reviews" numFmtId="0">
      <sharedItems containsSemiMixedTypes="0" containsString="0" containsNumber="1" containsInteger="1" minValue="37" maxValue="87841"/>
    </cacheField>
    <cacheField name="Price" numFmtId="0">
      <sharedItems containsSemiMixedTypes="0" containsString="0" containsNumber="1" containsInteger="1" minValue="0" maxValue="105" count="40">
        <n v="8"/>
        <n v="22"/>
        <n v="15"/>
        <n v="6"/>
        <n v="12"/>
        <n v="11"/>
        <n v="30"/>
        <n v="3"/>
        <n v="2"/>
        <n v="32"/>
        <n v="5"/>
        <n v="17"/>
        <n v="4"/>
        <n v="13"/>
        <n v="14"/>
        <n v="9"/>
        <n v="24"/>
        <n v="21"/>
        <n v="18"/>
        <n v="0"/>
        <n v="28"/>
        <n v="16"/>
        <n v="10"/>
        <n v="105"/>
        <n v="20"/>
        <n v="1"/>
        <n v="7"/>
        <n v="19"/>
        <n v="54"/>
        <n v="52"/>
        <n v="25"/>
        <n v="27"/>
        <n v="46"/>
        <n v="39"/>
        <n v="53"/>
        <n v="40"/>
        <n v="36"/>
        <n v="82"/>
        <n v="23"/>
        <n v="42"/>
      </sharedItems>
    </cacheField>
    <cacheField name="Year" numFmtId="0">
      <sharedItems containsSemiMixedTypes="0" containsString="0" containsNumber="1" containsInteger="1" minValue="2009" maxValue="2019" count="11">
        <n v="2016"/>
        <n v="2011"/>
        <n v="2018"/>
        <n v="2017"/>
        <n v="2019"/>
        <n v="2014"/>
        <n v="2010"/>
        <n v="2009"/>
        <n v="2015"/>
        <n v="2013"/>
        <n v="2012"/>
      </sharedItems>
    </cacheField>
    <cacheField name="Genre" numFmtId="0">
      <sharedItems count="2">
        <s v="Non Fiction"/>
        <s v="Fiction"/>
      </sharedItems>
    </cacheField>
  </cacheFields>
  <extLst>
    <ext xmlns:x14="http://schemas.microsoft.com/office/spreadsheetml/2009/9/main" uri="{725AE2AE-9491-48be-B2B4-4EB974FC3084}">
      <x14:pivotCacheDefinition pivotCacheId="15751362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n v="4.7"/>
    <n v="17350"/>
    <x v="0"/>
    <x v="0"/>
    <x v="0"/>
  </r>
  <r>
    <x v="1"/>
    <x v="1"/>
    <n v="4.5999999999999996"/>
    <n v="2052"/>
    <x v="1"/>
    <x v="1"/>
    <x v="1"/>
  </r>
  <r>
    <x v="2"/>
    <x v="2"/>
    <n v="4.7"/>
    <n v="18979"/>
    <x v="2"/>
    <x v="2"/>
    <x v="0"/>
  </r>
  <r>
    <x v="3"/>
    <x v="3"/>
    <n v="4.7"/>
    <n v="21424"/>
    <x v="3"/>
    <x v="3"/>
    <x v="1"/>
  </r>
  <r>
    <x v="4"/>
    <x v="4"/>
    <n v="4.8"/>
    <n v="7665"/>
    <x v="4"/>
    <x v="4"/>
    <x v="0"/>
  </r>
  <r>
    <x v="5"/>
    <x v="5"/>
    <n v="4.4000000000000004"/>
    <n v="12643"/>
    <x v="5"/>
    <x v="1"/>
    <x v="1"/>
  </r>
  <r>
    <x v="6"/>
    <x v="5"/>
    <n v="4.7"/>
    <n v="19735"/>
    <x v="6"/>
    <x v="5"/>
    <x v="1"/>
  </r>
  <r>
    <x v="7"/>
    <x v="6"/>
    <n v="4.7"/>
    <n v="19699"/>
    <x v="2"/>
    <x v="3"/>
    <x v="1"/>
  </r>
  <r>
    <x v="8"/>
    <x v="7"/>
    <n v="4.7"/>
    <n v="5983"/>
    <x v="7"/>
    <x v="2"/>
    <x v="0"/>
  </r>
  <r>
    <x v="9"/>
    <x v="8"/>
    <n v="4.5999999999999996"/>
    <n v="23848"/>
    <x v="0"/>
    <x v="0"/>
    <x v="1"/>
  </r>
  <r>
    <x v="9"/>
    <x v="8"/>
    <n v="4.5999999999999996"/>
    <n v="23848"/>
    <x v="0"/>
    <x v="3"/>
    <x v="1"/>
  </r>
  <r>
    <x v="10"/>
    <x v="9"/>
    <n v="4.5999999999999996"/>
    <n v="460"/>
    <x v="8"/>
    <x v="6"/>
    <x v="0"/>
  </r>
  <r>
    <x v="11"/>
    <x v="10"/>
    <n v="4.5999999999999996"/>
    <n v="4149"/>
    <x v="9"/>
    <x v="1"/>
    <x v="0"/>
  </r>
  <r>
    <x v="12"/>
    <x v="11"/>
    <n v="4.5"/>
    <n v="5153"/>
    <x v="10"/>
    <x v="2"/>
    <x v="1"/>
  </r>
  <r>
    <x v="13"/>
    <x v="12"/>
    <n v="4.5999999999999996"/>
    <n v="5013"/>
    <x v="11"/>
    <x v="7"/>
    <x v="0"/>
  </r>
  <r>
    <x v="14"/>
    <x v="13"/>
    <n v="4.5"/>
    <n v="2313"/>
    <x v="12"/>
    <x v="0"/>
    <x v="0"/>
  </r>
  <r>
    <x v="15"/>
    <x v="14"/>
    <n v="4.5999999999999996"/>
    <n v="2925"/>
    <x v="3"/>
    <x v="8"/>
    <x v="0"/>
  </r>
  <r>
    <x v="16"/>
    <x v="14"/>
    <n v="4.4000000000000004"/>
    <n v="2951"/>
    <x v="3"/>
    <x v="8"/>
    <x v="0"/>
  </r>
  <r>
    <x v="17"/>
    <x v="15"/>
    <n v="4.5"/>
    <n v="2426"/>
    <x v="0"/>
    <x v="8"/>
    <x v="0"/>
  </r>
  <r>
    <x v="18"/>
    <x v="16"/>
    <n v="4.8"/>
    <n v="9198"/>
    <x v="13"/>
    <x v="0"/>
    <x v="0"/>
  </r>
  <r>
    <x v="19"/>
    <x v="17"/>
    <n v="4.5999999999999996"/>
    <n v="36348"/>
    <x v="14"/>
    <x v="5"/>
    <x v="1"/>
  </r>
  <r>
    <x v="19"/>
    <x v="17"/>
    <n v="4.5999999999999996"/>
    <n v="36348"/>
    <x v="14"/>
    <x v="8"/>
    <x v="1"/>
  </r>
  <r>
    <x v="20"/>
    <x v="18"/>
    <n v="3.9"/>
    <n v="6310"/>
    <x v="13"/>
    <x v="9"/>
    <x v="1"/>
  </r>
  <r>
    <x v="21"/>
    <x v="19"/>
    <n v="4.5999999999999996"/>
    <n v="15921"/>
    <x v="15"/>
    <x v="8"/>
    <x v="0"/>
  </r>
  <r>
    <x v="22"/>
    <x v="20"/>
    <n v="4.3"/>
    <n v="12159"/>
    <x v="13"/>
    <x v="9"/>
    <x v="1"/>
  </r>
  <r>
    <x v="23"/>
    <x v="21"/>
    <n v="4.5999999999999996"/>
    <n v="798"/>
    <x v="10"/>
    <x v="7"/>
    <x v="0"/>
  </r>
  <r>
    <x v="24"/>
    <x v="22"/>
    <n v="4.7"/>
    <n v="9374"/>
    <x v="15"/>
    <x v="3"/>
    <x v="0"/>
  </r>
  <r>
    <x v="25"/>
    <x v="23"/>
    <n v="4.2"/>
    <n v="491"/>
    <x v="14"/>
    <x v="6"/>
    <x v="0"/>
  </r>
  <r>
    <x v="26"/>
    <x v="24"/>
    <n v="4.5999999999999996"/>
    <n v="5360"/>
    <x v="10"/>
    <x v="8"/>
    <x v="0"/>
  </r>
  <r>
    <x v="27"/>
    <x v="25"/>
    <n v="4.5999999999999996"/>
    <n v="1909"/>
    <x v="5"/>
    <x v="8"/>
    <x v="0"/>
  </r>
  <r>
    <x v="28"/>
    <x v="26"/>
    <n v="4.8"/>
    <n v="1296"/>
    <x v="16"/>
    <x v="10"/>
    <x v="0"/>
  </r>
  <r>
    <x v="29"/>
    <x v="26"/>
    <n v="4.7"/>
    <n v="615"/>
    <x v="17"/>
    <x v="6"/>
    <x v="0"/>
  </r>
  <r>
    <x v="30"/>
    <x v="27"/>
    <n v="4.8"/>
    <n v="61133"/>
    <x v="5"/>
    <x v="2"/>
    <x v="0"/>
  </r>
  <r>
    <x v="30"/>
    <x v="27"/>
    <n v="4.8"/>
    <n v="61133"/>
    <x v="5"/>
    <x v="4"/>
    <x v="0"/>
  </r>
  <r>
    <x v="31"/>
    <x v="28"/>
    <n v="4.8"/>
    <n v="11113"/>
    <x v="2"/>
    <x v="8"/>
    <x v="0"/>
  </r>
  <r>
    <x v="32"/>
    <x v="29"/>
    <n v="4.7"/>
    <n v="10070"/>
    <x v="13"/>
    <x v="8"/>
    <x v="0"/>
  </r>
  <r>
    <x v="32"/>
    <x v="29"/>
    <n v="4.7"/>
    <n v="10070"/>
    <x v="13"/>
    <x v="0"/>
    <x v="0"/>
  </r>
  <r>
    <x v="33"/>
    <x v="30"/>
    <n v="4.7"/>
    <n v="3729"/>
    <x v="18"/>
    <x v="0"/>
    <x v="0"/>
  </r>
  <r>
    <x v="34"/>
    <x v="31"/>
    <n v="4.5999999999999996"/>
    <n v="9769"/>
    <x v="13"/>
    <x v="7"/>
    <x v="1"/>
  </r>
  <r>
    <x v="35"/>
    <x v="21"/>
    <n v="4.5"/>
    <n v="471"/>
    <x v="0"/>
    <x v="6"/>
    <x v="0"/>
  </r>
  <r>
    <x v="36"/>
    <x v="32"/>
    <n v="4.9000000000000004"/>
    <n v="14344"/>
    <x v="10"/>
    <x v="3"/>
    <x v="1"/>
  </r>
  <r>
    <x v="36"/>
    <x v="32"/>
    <n v="4.9000000000000004"/>
    <n v="14344"/>
    <x v="10"/>
    <x v="4"/>
    <x v="1"/>
  </r>
  <r>
    <x v="37"/>
    <x v="33"/>
    <n v="4.8"/>
    <n v="4505"/>
    <x v="19"/>
    <x v="1"/>
    <x v="1"/>
  </r>
  <r>
    <x v="38"/>
    <x v="34"/>
    <n v="4.5999999999999996"/>
    <n v="10369"/>
    <x v="12"/>
    <x v="0"/>
    <x v="0"/>
  </r>
  <r>
    <x v="39"/>
    <x v="35"/>
    <n v="4.8"/>
    <n v="16244"/>
    <x v="18"/>
    <x v="4"/>
    <x v="0"/>
  </r>
  <r>
    <x v="40"/>
    <x v="36"/>
    <n v="4.5"/>
    <n v="2884"/>
    <x v="20"/>
    <x v="5"/>
    <x v="0"/>
  </r>
  <r>
    <x v="41"/>
    <x v="37"/>
    <n v="4.7"/>
    <n v="22614"/>
    <x v="5"/>
    <x v="6"/>
    <x v="1"/>
  </r>
  <r>
    <x v="41"/>
    <x v="37"/>
    <n v="4.7"/>
    <n v="22614"/>
    <x v="5"/>
    <x v="1"/>
    <x v="1"/>
  </r>
  <r>
    <x v="41"/>
    <x v="37"/>
    <n v="4.7"/>
    <n v="22614"/>
    <x v="5"/>
    <x v="10"/>
    <x v="1"/>
  </r>
  <r>
    <x v="42"/>
    <x v="38"/>
    <n v="4.7"/>
    <n v="4761"/>
    <x v="21"/>
    <x v="0"/>
    <x v="0"/>
  </r>
  <r>
    <x v="43"/>
    <x v="39"/>
    <n v="4.7"/>
    <n v="1542"/>
    <x v="14"/>
    <x v="7"/>
    <x v="0"/>
  </r>
  <r>
    <x v="43"/>
    <x v="39"/>
    <n v="4.7"/>
    <n v="1542"/>
    <x v="14"/>
    <x v="6"/>
    <x v="0"/>
  </r>
  <r>
    <x v="43"/>
    <x v="39"/>
    <n v="4.7"/>
    <n v="1542"/>
    <x v="14"/>
    <x v="1"/>
    <x v="0"/>
  </r>
  <r>
    <x v="44"/>
    <x v="40"/>
    <n v="4.3"/>
    <n v="6143"/>
    <x v="0"/>
    <x v="2"/>
    <x v="1"/>
  </r>
  <r>
    <x v="45"/>
    <x v="41"/>
    <n v="4.8"/>
    <n v="4022"/>
    <x v="12"/>
    <x v="8"/>
    <x v="0"/>
  </r>
  <r>
    <x v="46"/>
    <x v="41"/>
    <n v="4.8"/>
    <n v="3871"/>
    <x v="10"/>
    <x v="8"/>
    <x v="0"/>
  </r>
  <r>
    <x v="47"/>
    <x v="42"/>
    <n v="4.5999999999999996"/>
    <n v="4866"/>
    <x v="5"/>
    <x v="6"/>
    <x v="1"/>
  </r>
  <r>
    <x v="47"/>
    <x v="42"/>
    <n v="4.5999999999999996"/>
    <n v="4866"/>
    <x v="5"/>
    <x v="1"/>
    <x v="1"/>
  </r>
  <r>
    <x v="48"/>
    <x v="43"/>
    <n v="4.8"/>
    <n v="1329"/>
    <x v="22"/>
    <x v="9"/>
    <x v="0"/>
  </r>
  <r>
    <x v="49"/>
    <x v="44"/>
    <n v="4.4000000000000004"/>
    <n v="4642"/>
    <x v="13"/>
    <x v="9"/>
    <x v="0"/>
  </r>
  <r>
    <x v="50"/>
    <x v="45"/>
    <n v="4.5999999999999996"/>
    <n v="1541"/>
    <x v="12"/>
    <x v="7"/>
    <x v="1"/>
  </r>
  <r>
    <x v="51"/>
    <x v="45"/>
    <n v="4.3"/>
    <n v="1924"/>
    <x v="0"/>
    <x v="6"/>
    <x v="1"/>
  </r>
  <r>
    <x v="52"/>
    <x v="45"/>
    <n v="4.2"/>
    <n v="2094"/>
    <x v="12"/>
    <x v="1"/>
    <x v="1"/>
  </r>
  <r>
    <x v="53"/>
    <x v="46"/>
    <n v="4.8"/>
    <n v="10922"/>
    <x v="10"/>
    <x v="8"/>
    <x v="1"/>
  </r>
  <r>
    <x v="53"/>
    <x v="46"/>
    <n v="4.8"/>
    <n v="10922"/>
    <x v="10"/>
    <x v="0"/>
    <x v="1"/>
  </r>
  <r>
    <x v="53"/>
    <x v="46"/>
    <n v="4.8"/>
    <n v="10922"/>
    <x v="10"/>
    <x v="3"/>
    <x v="1"/>
  </r>
  <r>
    <x v="53"/>
    <x v="46"/>
    <n v="4.8"/>
    <n v="10922"/>
    <x v="10"/>
    <x v="2"/>
    <x v="1"/>
  </r>
  <r>
    <x v="54"/>
    <x v="47"/>
    <n v="4.5999999999999996"/>
    <n v="2137"/>
    <x v="11"/>
    <x v="6"/>
    <x v="0"/>
  </r>
  <r>
    <x v="55"/>
    <x v="48"/>
    <n v="4.5999999999999996"/>
    <n v="1651"/>
    <x v="2"/>
    <x v="6"/>
    <x v="0"/>
  </r>
  <r>
    <x v="56"/>
    <x v="49"/>
    <n v="4.5"/>
    <n v="6679"/>
    <x v="23"/>
    <x v="9"/>
    <x v="0"/>
  </r>
  <r>
    <x v="56"/>
    <x v="49"/>
    <n v="4.5"/>
    <n v="6679"/>
    <x v="23"/>
    <x v="5"/>
    <x v="0"/>
  </r>
  <r>
    <x v="57"/>
    <x v="33"/>
    <n v="4.8"/>
    <n v="6812"/>
    <x v="19"/>
    <x v="9"/>
    <x v="1"/>
  </r>
  <r>
    <x v="58"/>
    <x v="33"/>
    <n v="4.8"/>
    <n v="3837"/>
    <x v="2"/>
    <x v="7"/>
    <x v="1"/>
  </r>
  <r>
    <x v="59"/>
    <x v="33"/>
    <n v="4.8"/>
    <n v="6540"/>
    <x v="1"/>
    <x v="5"/>
    <x v="1"/>
  </r>
  <r>
    <x v="60"/>
    <x v="50"/>
    <n v="4.5999999999999996"/>
    <n v="7955"/>
    <x v="10"/>
    <x v="4"/>
    <x v="0"/>
  </r>
  <r>
    <x v="61"/>
    <x v="18"/>
    <n v="4.5999999999999996"/>
    <n v="27098"/>
    <x v="2"/>
    <x v="9"/>
    <x v="1"/>
  </r>
  <r>
    <x v="61"/>
    <x v="18"/>
    <n v="4.5999999999999996"/>
    <n v="27098"/>
    <x v="2"/>
    <x v="5"/>
    <x v="1"/>
  </r>
  <r>
    <x v="62"/>
    <x v="18"/>
    <n v="4.5"/>
    <n v="17684"/>
    <x v="3"/>
    <x v="5"/>
    <x v="1"/>
  </r>
  <r>
    <x v="63"/>
    <x v="51"/>
    <n v="4.5999999999999996"/>
    <n v="37"/>
    <x v="3"/>
    <x v="7"/>
    <x v="0"/>
  </r>
  <r>
    <x v="64"/>
    <x v="1"/>
    <n v="4.7"/>
    <n v="15845"/>
    <x v="13"/>
    <x v="9"/>
    <x v="1"/>
  </r>
  <r>
    <x v="65"/>
    <x v="33"/>
    <n v="4.8"/>
    <n v="3181"/>
    <x v="4"/>
    <x v="7"/>
    <x v="1"/>
  </r>
  <r>
    <x v="66"/>
    <x v="52"/>
    <n v="4.9000000000000004"/>
    <n v="5062"/>
    <x v="3"/>
    <x v="2"/>
    <x v="1"/>
  </r>
  <r>
    <x v="67"/>
    <x v="52"/>
    <n v="4.9000000000000004"/>
    <n v="4786"/>
    <x v="0"/>
    <x v="3"/>
    <x v="1"/>
  </r>
  <r>
    <x v="68"/>
    <x v="52"/>
    <n v="4.9000000000000004"/>
    <n v="7235"/>
    <x v="12"/>
    <x v="2"/>
    <x v="1"/>
  </r>
  <r>
    <x v="68"/>
    <x v="52"/>
    <n v="4.9000000000000004"/>
    <n v="7235"/>
    <x v="12"/>
    <x v="4"/>
    <x v="1"/>
  </r>
  <r>
    <x v="69"/>
    <x v="52"/>
    <n v="4.9000000000000004"/>
    <n v="12619"/>
    <x v="0"/>
    <x v="4"/>
    <x v="1"/>
  </r>
  <r>
    <x v="70"/>
    <x v="52"/>
    <n v="4.9000000000000004"/>
    <n v="9089"/>
    <x v="0"/>
    <x v="4"/>
    <x v="1"/>
  </r>
  <r>
    <x v="71"/>
    <x v="52"/>
    <n v="4.9000000000000004"/>
    <n v="5470"/>
    <x v="3"/>
    <x v="2"/>
    <x v="1"/>
  </r>
  <r>
    <x v="72"/>
    <x v="33"/>
    <n v="4.8"/>
    <n v="5118"/>
    <x v="24"/>
    <x v="0"/>
    <x v="1"/>
  </r>
  <r>
    <x v="73"/>
    <x v="53"/>
    <n v="4.5999999999999996"/>
    <n v="2134"/>
    <x v="10"/>
    <x v="8"/>
    <x v="0"/>
  </r>
  <r>
    <x v="74"/>
    <x v="54"/>
    <n v="4.5"/>
    <n v="2525"/>
    <x v="21"/>
    <x v="6"/>
    <x v="0"/>
  </r>
  <r>
    <x v="75"/>
    <x v="55"/>
    <n v="4.5"/>
    <n v="720"/>
    <x v="25"/>
    <x v="7"/>
    <x v="0"/>
  </r>
  <r>
    <x v="76"/>
    <x v="55"/>
    <n v="4.3"/>
    <n v="956"/>
    <x v="14"/>
    <x v="7"/>
    <x v="0"/>
  </r>
  <r>
    <x v="77"/>
    <x v="56"/>
    <n v="4.5"/>
    <n v="6346"/>
    <x v="15"/>
    <x v="1"/>
    <x v="0"/>
  </r>
  <r>
    <x v="77"/>
    <x v="56"/>
    <n v="4.5"/>
    <n v="6346"/>
    <x v="15"/>
    <x v="10"/>
    <x v="0"/>
  </r>
  <r>
    <x v="78"/>
    <x v="31"/>
    <n v="4.7"/>
    <n v="5505"/>
    <x v="26"/>
    <x v="7"/>
    <x v="1"/>
  </r>
  <r>
    <x v="79"/>
    <x v="31"/>
    <n v="4.7"/>
    <n v="5505"/>
    <x v="18"/>
    <x v="7"/>
    <x v="1"/>
  </r>
  <r>
    <x v="80"/>
    <x v="57"/>
    <n v="4.7"/>
    <n v="28729"/>
    <x v="2"/>
    <x v="2"/>
    <x v="0"/>
  </r>
  <r>
    <x v="80"/>
    <x v="57"/>
    <n v="4.7"/>
    <n v="28729"/>
    <x v="2"/>
    <x v="4"/>
    <x v="0"/>
  </r>
  <r>
    <x v="81"/>
    <x v="58"/>
    <n v="4.7"/>
    <n v="5413"/>
    <x v="15"/>
    <x v="8"/>
    <x v="0"/>
  </r>
  <r>
    <x v="82"/>
    <x v="59"/>
    <n v="4.5999999999999996"/>
    <n v="10721"/>
    <x v="0"/>
    <x v="0"/>
    <x v="1"/>
  </r>
  <r>
    <x v="82"/>
    <x v="59"/>
    <n v="4.5999999999999996"/>
    <n v="10721"/>
    <x v="0"/>
    <x v="2"/>
    <x v="1"/>
  </r>
  <r>
    <x v="83"/>
    <x v="60"/>
    <n v="4.7"/>
    <n v="4370"/>
    <x v="2"/>
    <x v="0"/>
    <x v="1"/>
  </r>
  <r>
    <x v="84"/>
    <x v="61"/>
    <n v="4.4000000000000004"/>
    <n v="6042"/>
    <x v="8"/>
    <x v="2"/>
    <x v="0"/>
  </r>
  <r>
    <x v="85"/>
    <x v="62"/>
    <n v="4.4000000000000004"/>
    <n v="23631"/>
    <x v="26"/>
    <x v="10"/>
    <x v="1"/>
  </r>
  <r>
    <x v="86"/>
    <x v="62"/>
    <n v="4.5"/>
    <n v="20262"/>
    <x v="5"/>
    <x v="10"/>
    <x v="1"/>
  </r>
  <r>
    <x v="87"/>
    <x v="62"/>
    <n v="3.8"/>
    <n v="47265"/>
    <x v="14"/>
    <x v="10"/>
    <x v="1"/>
  </r>
  <r>
    <x v="87"/>
    <x v="62"/>
    <n v="3.8"/>
    <n v="47265"/>
    <x v="14"/>
    <x v="9"/>
    <x v="1"/>
  </r>
  <r>
    <x v="88"/>
    <x v="62"/>
    <n v="4.5"/>
    <n v="13964"/>
    <x v="9"/>
    <x v="10"/>
    <x v="1"/>
  </r>
  <r>
    <x v="89"/>
    <x v="63"/>
    <n v="4.2"/>
    <n v="13677"/>
    <x v="3"/>
    <x v="2"/>
    <x v="0"/>
  </r>
  <r>
    <x v="90"/>
    <x v="64"/>
    <n v="4.7"/>
    <n v="17323"/>
    <x v="12"/>
    <x v="5"/>
    <x v="0"/>
  </r>
  <r>
    <x v="90"/>
    <x v="64"/>
    <n v="4.7"/>
    <n v="17323"/>
    <x v="12"/>
    <x v="8"/>
    <x v="0"/>
  </r>
  <r>
    <x v="90"/>
    <x v="64"/>
    <n v="4.7"/>
    <n v="17323"/>
    <x v="12"/>
    <x v="0"/>
    <x v="0"/>
  </r>
  <r>
    <x v="90"/>
    <x v="64"/>
    <n v="4.7"/>
    <n v="17323"/>
    <x v="12"/>
    <x v="3"/>
    <x v="0"/>
  </r>
  <r>
    <x v="90"/>
    <x v="64"/>
    <n v="4.7"/>
    <n v="17323"/>
    <x v="12"/>
    <x v="2"/>
    <x v="0"/>
  </r>
  <r>
    <x v="91"/>
    <x v="65"/>
    <n v="4.4000000000000004"/>
    <n v="1555"/>
    <x v="15"/>
    <x v="6"/>
    <x v="0"/>
  </r>
  <r>
    <x v="92"/>
    <x v="66"/>
    <n v="4.7"/>
    <n v="3642"/>
    <x v="19"/>
    <x v="5"/>
    <x v="1"/>
  </r>
  <r>
    <x v="93"/>
    <x v="67"/>
    <n v="4.4000000000000004"/>
    <n v="1215"/>
    <x v="15"/>
    <x v="6"/>
    <x v="0"/>
  </r>
  <r>
    <x v="94"/>
    <x v="68"/>
    <n v="4.5999999999999996"/>
    <n v="5594"/>
    <x v="10"/>
    <x v="1"/>
    <x v="1"/>
  </r>
  <r>
    <x v="94"/>
    <x v="68"/>
    <n v="4.5999999999999996"/>
    <n v="5594"/>
    <x v="10"/>
    <x v="10"/>
    <x v="1"/>
  </r>
  <r>
    <x v="94"/>
    <x v="68"/>
    <n v="4.5999999999999996"/>
    <n v="5594"/>
    <x v="10"/>
    <x v="9"/>
    <x v="1"/>
  </r>
  <r>
    <x v="95"/>
    <x v="69"/>
    <n v="4.5"/>
    <n v="408"/>
    <x v="24"/>
    <x v="6"/>
    <x v="0"/>
  </r>
  <r>
    <x v="96"/>
    <x v="70"/>
    <n v="4.5999999999999996"/>
    <n v="4799"/>
    <x v="21"/>
    <x v="9"/>
    <x v="0"/>
  </r>
  <r>
    <x v="97"/>
    <x v="71"/>
    <n v="4.8"/>
    <n v="14038"/>
    <x v="12"/>
    <x v="8"/>
    <x v="1"/>
  </r>
  <r>
    <x v="97"/>
    <x v="71"/>
    <n v="4.8"/>
    <n v="14038"/>
    <x v="12"/>
    <x v="0"/>
    <x v="1"/>
  </r>
  <r>
    <x v="97"/>
    <x v="71"/>
    <n v="4.8"/>
    <n v="14038"/>
    <x v="12"/>
    <x v="3"/>
    <x v="1"/>
  </r>
  <r>
    <x v="97"/>
    <x v="71"/>
    <n v="4.8"/>
    <n v="14038"/>
    <x v="12"/>
    <x v="2"/>
    <x v="1"/>
  </r>
  <r>
    <x v="97"/>
    <x v="71"/>
    <n v="4.8"/>
    <n v="14038"/>
    <x v="12"/>
    <x v="4"/>
    <x v="1"/>
  </r>
  <r>
    <x v="98"/>
    <x v="72"/>
    <n v="4.5999999999999996"/>
    <n v="7660"/>
    <x v="4"/>
    <x v="4"/>
    <x v="0"/>
  </r>
  <r>
    <x v="99"/>
    <x v="72"/>
    <n v="4.5999999999999996"/>
    <n v="22288"/>
    <x v="4"/>
    <x v="2"/>
    <x v="0"/>
  </r>
  <r>
    <x v="99"/>
    <x v="72"/>
    <n v="4.5999999999999996"/>
    <n v="22288"/>
    <x v="4"/>
    <x v="4"/>
    <x v="0"/>
  </r>
  <r>
    <x v="100"/>
    <x v="21"/>
    <n v="4.5999999999999996"/>
    <n v="1365"/>
    <x v="5"/>
    <x v="7"/>
    <x v="0"/>
  </r>
  <r>
    <x v="101"/>
    <x v="73"/>
    <n v="3.6"/>
    <n v="14982"/>
    <x v="27"/>
    <x v="8"/>
    <x v="1"/>
  </r>
  <r>
    <x v="102"/>
    <x v="74"/>
    <n v="4.8"/>
    <n v="9568"/>
    <x v="15"/>
    <x v="1"/>
    <x v="1"/>
  </r>
  <r>
    <x v="103"/>
    <x v="75"/>
    <n v="4.5999999999999996"/>
    <n v="1636"/>
    <x v="3"/>
    <x v="7"/>
    <x v="0"/>
  </r>
  <r>
    <x v="104"/>
    <x v="76"/>
    <n v="4"/>
    <n v="57271"/>
    <x v="22"/>
    <x v="10"/>
    <x v="1"/>
  </r>
  <r>
    <x v="104"/>
    <x v="76"/>
    <n v="4"/>
    <n v="57271"/>
    <x v="22"/>
    <x v="9"/>
    <x v="1"/>
  </r>
  <r>
    <x v="104"/>
    <x v="76"/>
    <n v="4"/>
    <n v="57271"/>
    <x v="15"/>
    <x v="5"/>
    <x v="1"/>
  </r>
  <r>
    <x v="105"/>
    <x v="77"/>
    <n v="4.5999999999999996"/>
    <n v="10141"/>
    <x v="3"/>
    <x v="4"/>
    <x v="0"/>
  </r>
  <r>
    <x v="106"/>
    <x v="78"/>
    <n v="4.5"/>
    <n v="3457"/>
    <x v="14"/>
    <x v="7"/>
    <x v="0"/>
  </r>
  <r>
    <x v="106"/>
    <x v="78"/>
    <n v="4.5"/>
    <n v="3457"/>
    <x v="14"/>
    <x v="6"/>
    <x v="0"/>
  </r>
  <r>
    <x v="106"/>
    <x v="78"/>
    <n v="4.5"/>
    <n v="3457"/>
    <x v="14"/>
    <x v="1"/>
    <x v="0"/>
  </r>
  <r>
    <x v="106"/>
    <x v="78"/>
    <n v="4.5"/>
    <n v="3457"/>
    <x v="14"/>
    <x v="10"/>
    <x v="0"/>
  </r>
  <r>
    <x v="107"/>
    <x v="79"/>
    <n v="4.8"/>
    <n v="8837"/>
    <x v="10"/>
    <x v="3"/>
    <x v="1"/>
  </r>
  <r>
    <x v="107"/>
    <x v="79"/>
    <n v="4.8"/>
    <n v="8837"/>
    <x v="10"/>
    <x v="2"/>
    <x v="1"/>
  </r>
  <r>
    <x v="107"/>
    <x v="79"/>
    <n v="4.8"/>
    <n v="8837"/>
    <x v="10"/>
    <x v="4"/>
    <x v="1"/>
  </r>
  <r>
    <x v="108"/>
    <x v="80"/>
    <n v="4.9000000000000004"/>
    <n v="7038"/>
    <x v="26"/>
    <x v="10"/>
    <x v="1"/>
  </r>
  <r>
    <x v="108"/>
    <x v="80"/>
    <n v="4.9000000000000004"/>
    <n v="7038"/>
    <x v="26"/>
    <x v="9"/>
    <x v="1"/>
  </r>
  <r>
    <x v="109"/>
    <x v="81"/>
    <n v="4.5999999999999996"/>
    <n v="5972"/>
    <x v="22"/>
    <x v="5"/>
    <x v="0"/>
  </r>
  <r>
    <x v="110"/>
    <x v="62"/>
    <n v="4.4000000000000004"/>
    <n v="25624"/>
    <x v="14"/>
    <x v="8"/>
    <x v="1"/>
  </r>
  <r>
    <x v="111"/>
    <x v="82"/>
    <n v="4.8"/>
    <n v="5476"/>
    <x v="26"/>
    <x v="4"/>
    <x v="0"/>
  </r>
  <r>
    <x v="112"/>
    <x v="83"/>
    <n v="4.9000000000000004"/>
    <n v="5867"/>
    <x v="28"/>
    <x v="0"/>
    <x v="0"/>
  </r>
  <r>
    <x v="113"/>
    <x v="84"/>
    <n v="4.8"/>
    <n v="4148"/>
    <x v="5"/>
    <x v="9"/>
    <x v="0"/>
  </r>
  <r>
    <x v="114"/>
    <x v="60"/>
    <n v="4.9000000000000004"/>
    <n v="19622"/>
    <x v="6"/>
    <x v="0"/>
    <x v="1"/>
  </r>
  <r>
    <x v="115"/>
    <x v="60"/>
    <n v="4"/>
    <n v="23973"/>
    <x v="4"/>
    <x v="0"/>
    <x v="1"/>
  </r>
  <r>
    <x v="116"/>
    <x v="85"/>
    <n v="4.9000000000000004"/>
    <n v="7758"/>
    <x v="18"/>
    <x v="4"/>
    <x v="1"/>
  </r>
  <r>
    <x v="117"/>
    <x v="60"/>
    <n v="4.9000000000000004"/>
    <n v="3146"/>
    <x v="6"/>
    <x v="3"/>
    <x v="1"/>
  </r>
  <r>
    <x v="118"/>
    <x v="60"/>
    <n v="4.9000000000000004"/>
    <n v="10052"/>
    <x v="1"/>
    <x v="0"/>
    <x v="1"/>
  </r>
  <r>
    <x v="119"/>
    <x v="86"/>
    <n v="4.7"/>
    <n v="3564"/>
    <x v="15"/>
    <x v="8"/>
    <x v="0"/>
  </r>
  <r>
    <x v="120"/>
    <x v="85"/>
    <n v="4.8"/>
    <n v="13471"/>
    <x v="29"/>
    <x v="0"/>
    <x v="1"/>
  </r>
  <r>
    <x v="121"/>
    <x v="87"/>
    <n v="4.8"/>
    <n v="1930"/>
    <x v="12"/>
    <x v="7"/>
    <x v="0"/>
  </r>
  <r>
    <x v="122"/>
    <x v="88"/>
    <n v="4.7"/>
    <n v="15779"/>
    <x v="22"/>
    <x v="1"/>
    <x v="0"/>
  </r>
  <r>
    <x v="122"/>
    <x v="88"/>
    <n v="4.7"/>
    <n v="15779"/>
    <x v="22"/>
    <x v="10"/>
    <x v="0"/>
  </r>
  <r>
    <x v="123"/>
    <x v="89"/>
    <n v="4.4000000000000004"/>
    <n v="15526"/>
    <x v="14"/>
    <x v="0"/>
    <x v="0"/>
  </r>
  <r>
    <x v="123"/>
    <x v="89"/>
    <n v="4.4000000000000004"/>
    <n v="15526"/>
    <x v="14"/>
    <x v="3"/>
    <x v="0"/>
  </r>
  <r>
    <x v="124"/>
    <x v="90"/>
    <n v="4.8"/>
    <n v="3776"/>
    <x v="1"/>
    <x v="2"/>
    <x v="0"/>
  </r>
  <r>
    <x v="125"/>
    <x v="91"/>
    <n v="4.7"/>
    <n v="25001"/>
    <x v="5"/>
    <x v="5"/>
    <x v="0"/>
  </r>
  <r>
    <x v="125"/>
    <x v="91"/>
    <n v="4.7"/>
    <n v="25001"/>
    <x v="5"/>
    <x v="8"/>
    <x v="0"/>
  </r>
  <r>
    <x v="125"/>
    <x v="91"/>
    <n v="4.7"/>
    <n v="25001"/>
    <x v="5"/>
    <x v="0"/>
    <x v="0"/>
  </r>
  <r>
    <x v="125"/>
    <x v="91"/>
    <n v="4.7"/>
    <n v="25001"/>
    <x v="5"/>
    <x v="3"/>
    <x v="0"/>
  </r>
  <r>
    <x v="125"/>
    <x v="91"/>
    <n v="4.7"/>
    <n v="25001"/>
    <x v="5"/>
    <x v="2"/>
    <x v="0"/>
  </r>
  <r>
    <x v="126"/>
    <x v="92"/>
    <n v="4.3"/>
    <n v="5272"/>
    <x v="21"/>
    <x v="4"/>
    <x v="0"/>
  </r>
  <r>
    <x v="127"/>
    <x v="93"/>
    <n v="4.8"/>
    <n v="3490"/>
    <x v="2"/>
    <x v="9"/>
    <x v="0"/>
  </r>
  <r>
    <x v="127"/>
    <x v="93"/>
    <n v="4.8"/>
    <n v="3490"/>
    <x v="2"/>
    <x v="5"/>
    <x v="0"/>
  </r>
  <r>
    <x v="128"/>
    <x v="93"/>
    <n v="4.9000000000000004"/>
    <n v="2812"/>
    <x v="11"/>
    <x v="8"/>
    <x v="0"/>
  </r>
  <r>
    <x v="129"/>
    <x v="94"/>
    <n v="4.7"/>
    <n v="4896"/>
    <x v="11"/>
    <x v="9"/>
    <x v="0"/>
  </r>
  <r>
    <x v="130"/>
    <x v="95"/>
    <n v="4.8"/>
    <n v="9737"/>
    <x v="26"/>
    <x v="4"/>
    <x v="0"/>
  </r>
  <r>
    <x v="131"/>
    <x v="96"/>
    <n v="4.5999999999999996"/>
    <n v="1320"/>
    <x v="26"/>
    <x v="7"/>
    <x v="1"/>
  </r>
  <r>
    <x v="132"/>
    <x v="97"/>
    <n v="4.8"/>
    <n v="16643"/>
    <x v="12"/>
    <x v="3"/>
    <x v="1"/>
  </r>
  <r>
    <x v="132"/>
    <x v="97"/>
    <n v="4.8"/>
    <n v="16643"/>
    <x v="12"/>
    <x v="4"/>
    <x v="1"/>
  </r>
  <r>
    <x v="133"/>
    <x v="98"/>
    <n v="4.3"/>
    <n v="7153"/>
    <x v="15"/>
    <x v="5"/>
    <x v="1"/>
  </r>
  <r>
    <x v="134"/>
    <x v="99"/>
    <n v="4.4000000000000004"/>
    <n v="4571"/>
    <x v="17"/>
    <x v="1"/>
    <x v="0"/>
  </r>
  <r>
    <x v="135"/>
    <x v="100"/>
    <n v="4.0999999999999996"/>
    <n v="29651"/>
    <x v="14"/>
    <x v="9"/>
    <x v="1"/>
  </r>
  <r>
    <x v="136"/>
    <x v="101"/>
    <n v="4.5999999999999996"/>
    <n v="5299"/>
    <x v="24"/>
    <x v="1"/>
    <x v="1"/>
  </r>
  <r>
    <x v="137"/>
    <x v="102"/>
    <n v="4.4000000000000004"/>
    <n v="7396"/>
    <x v="13"/>
    <x v="4"/>
    <x v="0"/>
  </r>
  <r>
    <x v="137"/>
    <x v="102"/>
    <n v="4.4000000000000004"/>
    <n v="7396"/>
    <x v="13"/>
    <x v="2"/>
    <x v="0"/>
  </r>
  <r>
    <x v="138"/>
    <x v="103"/>
    <n v="4.8"/>
    <n v="7062"/>
    <x v="4"/>
    <x v="4"/>
    <x v="0"/>
  </r>
  <r>
    <x v="139"/>
    <x v="104"/>
    <n v="4.9000000000000004"/>
    <n v="19576"/>
    <x v="0"/>
    <x v="1"/>
    <x v="0"/>
  </r>
  <r>
    <x v="139"/>
    <x v="104"/>
    <n v="4.9000000000000004"/>
    <n v="19576"/>
    <x v="0"/>
    <x v="10"/>
    <x v="0"/>
  </r>
  <r>
    <x v="139"/>
    <x v="104"/>
    <n v="4.9000000000000004"/>
    <n v="19576"/>
    <x v="0"/>
    <x v="9"/>
    <x v="0"/>
  </r>
  <r>
    <x v="139"/>
    <x v="104"/>
    <n v="4.9000000000000004"/>
    <n v="19576"/>
    <x v="0"/>
    <x v="5"/>
    <x v="0"/>
  </r>
  <r>
    <x v="139"/>
    <x v="104"/>
    <n v="4.9000000000000004"/>
    <n v="19576"/>
    <x v="0"/>
    <x v="8"/>
    <x v="0"/>
  </r>
  <r>
    <x v="139"/>
    <x v="104"/>
    <n v="4.9000000000000004"/>
    <n v="19576"/>
    <x v="0"/>
    <x v="0"/>
    <x v="0"/>
  </r>
  <r>
    <x v="140"/>
    <x v="66"/>
    <n v="4.5999999999999996"/>
    <n v="978"/>
    <x v="19"/>
    <x v="5"/>
    <x v="1"/>
  </r>
  <r>
    <x v="141"/>
    <x v="1"/>
    <n v="4.5"/>
    <n v="4748"/>
    <x v="4"/>
    <x v="9"/>
    <x v="1"/>
  </r>
  <r>
    <x v="142"/>
    <x v="105"/>
    <n v="4.5999999999999996"/>
    <n v="8393"/>
    <x v="11"/>
    <x v="3"/>
    <x v="0"/>
  </r>
  <r>
    <x v="143"/>
    <x v="106"/>
    <n v="4.5"/>
    <n v="11391"/>
    <x v="4"/>
    <x v="9"/>
    <x v="0"/>
  </r>
  <r>
    <x v="144"/>
    <x v="106"/>
    <n v="4.5999999999999996"/>
    <n v="8634"/>
    <x v="30"/>
    <x v="10"/>
    <x v="0"/>
  </r>
  <r>
    <x v="145"/>
    <x v="106"/>
    <n v="4.7"/>
    <n v="9342"/>
    <x v="22"/>
    <x v="1"/>
    <x v="0"/>
  </r>
  <r>
    <x v="145"/>
    <x v="106"/>
    <n v="4.7"/>
    <n v="9342"/>
    <x v="22"/>
    <x v="10"/>
    <x v="0"/>
  </r>
  <r>
    <x v="146"/>
    <x v="106"/>
    <n v="4.5999999999999996"/>
    <n v="10927"/>
    <x v="3"/>
    <x v="5"/>
    <x v="0"/>
  </r>
  <r>
    <x v="147"/>
    <x v="106"/>
    <n v="4.5999999999999996"/>
    <n v="5235"/>
    <x v="10"/>
    <x v="8"/>
    <x v="0"/>
  </r>
  <r>
    <x v="148"/>
    <x v="106"/>
    <n v="4.8"/>
    <n v="8916"/>
    <x v="3"/>
    <x v="0"/>
    <x v="0"/>
  </r>
  <r>
    <x v="149"/>
    <x v="107"/>
    <n v="4.8"/>
    <n v="2507"/>
    <x v="0"/>
    <x v="2"/>
    <x v="0"/>
  </r>
  <r>
    <x v="150"/>
    <x v="108"/>
    <n v="4.5"/>
    <n v="3673"/>
    <x v="12"/>
    <x v="9"/>
    <x v="0"/>
  </r>
  <r>
    <x v="150"/>
    <x v="108"/>
    <n v="4.5"/>
    <n v="3673"/>
    <x v="12"/>
    <x v="5"/>
    <x v="0"/>
  </r>
  <r>
    <x v="150"/>
    <x v="108"/>
    <n v="4.5"/>
    <n v="3673"/>
    <x v="12"/>
    <x v="8"/>
    <x v="0"/>
  </r>
  <r>
    <x v="151"/>
    <x v="109"/>
    <n v="4.9000000000000004"/>
    <n v="11881"/>
    <x v="13"/>
    <x v="2"/>
    <x v="1"/>
  </r>
  <r>
    <x v="152"/>
    <x v="108"/>
    <n v="4.5999999999999996"/>
    <n v="6990"/>
    <x v="12"/>
    <x v="9"/>
    <x v="0"/>
  </r>
  <r>
    <x v="152"/>
    <x v="108"/>
    <n v="4.5999999999999996"/>
    <n v="6990"/>
    <x v="12"/>
    <x v="5"/>
    <x v="0"/>
  </r>
  <r>
    <x v="152"/>
    <x v="108"/>
    <n v="4.5999999999999996"/>
    <n v="6990"/>
    <x v="12"/>
    <x v="8"/>
    <x v="0"/>
  </r>
  <r>
    <x v="152"/>
    <x v="108"/>
    <n v="4.5999999999999996"/>
    <n v="6990"/>
    <x v="12"/>
    <x v="0"/>
    <x v="0"/>
  </r>
  <r>
    <x v="152"/>
    <x v="108"/>
    <n v="4.5999999999999996"/>
    <n v="6990"/>
    <x v="12"/>
    <x v="3"/>
    <x v="0"/>
  </r>
  <r>
    <x v="153"/>
    <x v="110"/>
    <n v="4.5"/>
    <n v="6132"/>
    <x v="13"/>
    <x v="9"/>
    <x v="0"/>
  </r>
  <r>
    <x v="154"/>
    <x v="111"/>
    <n v="4.5"/>
    <n v="3014"/>
    <x v="17"/>
    <x v="3"/>
    <x v="0"/>
  </r>
  <r>
    <x v="155"/>
    <x v="112"/>
    <n v="4.4000000000000004"/>
    <n v="7550"/>
    <x v="3"/>
    <x v="2"/>
    <x v="0"/>
  </r>
  <r>
    <x v="156"/>
    <x v="113"/>
    <n v="4.8"/>
    <n v="3828"/>
    <x v="2"/>
    <x v="7"/>
    <x v="0"/>
  </r>
  <r>
    <x v="157"/>
    <x v="114"/>
    <n v="4.5"/>
    <n v="2752"/>
    <x v="18"/>
    <x v="6"/>
    <x v="0"/>
  </r>
  <r>
    <x v="158"/>
    <x v="115"/>
    <n v="4.0999999999999996"/>
    <n v="1467"/>
    <x v="22"/>
    <x v="6"/>
    <x v="1"/>
  </r>
  <r>
    <x v="159"/>
    <x v="116"/>
    <n v="4.9000000000000004"/>
    <n v="1884"/>
    <x v="19"/>
    <x v="5"/>
    <x v="1"/>
  </r>
  <r>
    <x v="160"/>
    <x v="117"/>
    <n v="4.5"/>
    <n v="25706"/>
    <x v="4"/>
    <x v="2"/>
    <x v="1"/>
  </r>
  <r>
    <x v="161"/>
    <x v="118"/>
    <n v="4.5"/>
    <n v="8491"/>
    <x v="26"/>
    <x v="5"/>
    <x v="1"/>
  </r>
  <r>
    <x v="162"/>
    <x v="119"/>
    <n v="4.2"/>
    <n v="1649"/>
    <x v="13"/>
    <x v="1"/>
    <x v="0"/>
  </r>
  <r>
    <x v="163"/>
    <x v="120"/>
    <n v="4.8"/>
    <n v="18613"/>
    <x v="10"/>
    <x v="5"/>
    <x v="1"/>
  </r>
  <r>
    <x v="163"/>
    <x v="120"/>
    <n v="4.8"/>
    <n v="18613"/>
    <x v="10"/>
    <x v="8"/>
    <x v="1"/>
  </r>
  <r>
    <x v="164"/>
    <x v="90"/>
    <n v="4.8"/>
    <n v="9867"/>
    <x v="21"/>
    <x v="2"/>
    <x v="0"/>
  </r>
  <r>
    <x v="165"/>
    <x v="26"/>
    <n v="4.5"/>
    <n v="1386"/>
    <x v="24"/>
    <x v="5"/>
    <x v="0"/>
  </r>
  <r>
    <x v="166"/>
    <x v="121"/>
    <n v="4.7"/>
    <n v="10199"/>
    <x v="5"/>
    <x v="3"/>
    <x v="0"/>
  </r>
  <r>
    <x v="167"/>
    <x v="122"/>
    <n v="4.8"/>
    <n v="2926"/>
    <x v="31"/>
    <x v="7"/>
    <x v="0"/>
  </r>
  <r>
    <x v="168"/>
    <x v="123"/>
    <n v="4.7"/>
    <n v="17739"/>
    <x v="0"/>
    <x v="0"/>
    <x v="0"/>
  </r>
  <r>
    <x v="168"/>
    <x v="123"/>
    <n v="4.7"/>
    <n v="17739"/>
    <x v="0"/>
    <x v="3"/>
    <x v="0"/>
  </r>
  <r>
    <x v="168"/>
    <x v="123"/>
    <n v="4.7"/>
    <n v="17739"/>
    <x v="0"/>
    <x v="2"/>
    <x v="0"/>
  </r>
  <r>
    <x v="169"/>
    <x v="124"/>
    <n v="4.4000000000000004"/>
    <n v="3113"/>
    <x v="3"/>
    <x v="3"/>
    <x v="0"/>
  </r>
  <r>
    <x v="170"/>
    <x v="125"/>
    <n v="4.5999999999999996"/>
    <n v="5542"/>
    <x v="22"/>
    <x v="5"/>
    <x v="0"/>
  </r>
  <r>
    <x v="170"/>
    <x v="125"/>
    <n v="4.5999999999999996"/>
    <n v="5542"/>
    <x v="22"/>
    <x v="8"/>
    <x v="0"/>
  </r>
  <r>
    <x v="170"/>
    <x v="125"/>
    <n v="4.5999999999999996"/>
    <n v="5542"/>
    <x v="22"/>
    <x v="0"/>
    <x v="0"/>
  </r>
  <r>
    <x v="171"/>
    <x v="37"/>
    <n v="4.5"/>
    <n v="26741"/>
    <x v="0"/>
    <x v="6"/>
    <x v="1"/>
  </r>
  <r>
    <x v="171"/>
    <x v="37"/>
    <n v="4.5"/>
    <n v="26741"/>
    <x v="0"/>
    <x v="1"/>
    <x v="1"/>
  </r>
  <r>
    <x v="171"/>
    <x v="37"/>
    <n v="4.5"/>
    <n v="26741"/>
    <x v="0"/>
    <x v="10"/>
    <x v="1"/>
  </r>
  <r>
    <x v="172"/>
    <x v="126"/>
    <n v="4.8"/>
    <n v="5347"/>
    <x v="21"/>
    <x v="4"/>
    <x v="0"/>
  </r>
  <r>
    <x v="173"/>
    <x v="127"/>
    <n v="4.8"/>
    <n v="7866"/>
    <x v="5"/>
    <x v="4"/>
    <x v="0"/>
  </r>
  <r>
    <x v="174"/>
    <x v="31"/>
    <n v="4.5999999999999996"/>
    <n v="5680"/>
    <x v="22"/>
    <x v="7"/>
    <x v="1"/>
  </r>
  <r>
    <x v="175"/>
    <x v="128"/>
    <n v="4.7"/>
    <n v="5178"/>
    <x v="15"/>
    <x v="0"/>
    <x v="0"/>
  </r>
  <r>
    <x v="176"/>
    <x v="129"/>
    <n v="4.5999999999999996"/>
    <n v="8093"/>
    <x v="14"/>
    <x v="10"/>
    <x v="0"/>
  </r>
  <r>
    <x v="177"/>
    <x v="130"/>
    <n v="4.9000000000000004"/>
    <n v="3192"/>
    <x v="1"/>
    <x v="3"/>
    <x v="0"/>
  </r>
  <r>
    <x v="178"/>
    <x v="131"/>
    <n v="4.9000000000000004"/>
    <n v="21834"/>
    <x v="0"/>
    <x v="10"/>
    <x v="1"/>
  </r>
  <r>
    <x v="178"/>
    <x v="131"/>
    <n v="4.9000000000000004"/>
    <n v="21834"/>
    <x v="0"/>
    <x v="9"/>
    <x v="1"/>
  </r>
  <r>
    <x v="178"/>
    <x v="131"/>
    <n v="4.9000000000000004"/>
    <n v="21834"/>
    <x v="0"/>
    <x v="5"/>
    <x v="1"/>
  </r>
  <r>
    <x v="178"/>
    <x v="131"/>
    <n v="4.9000000000000004"/>
    <n v="21834"/>
    <x v="0"/>
    <x v="8"/>
    <x v="1"/>
  </r>
  <r>
    <x v="178"/>
    <x v="131"/>
    <n v="4.9000000000000004"/>
    <n v="21834"/>
    <x v="0"/>
    <x v="0"/>
    <x v="1"/>
  </r>
  <r>
    <x v="178"/>
    <x v="131"/>
    <n v="4.9000000000000004"/>
    <n v="21834"/>
    <x v="0"/>
    <x v="3"/>
    <x v="1"/>
  </r>
  <r>
    <x v="178"/>
    <x v="131"/>
    <n v="4.9000000000000004"/>
    <n v="21834"/>
    <x v="0"/>
    <x v="2"/>
    <x v="1"/>
  </r>
  <r>
    <x v="178"/>
    <x v="131"/>
    <n v="4.9000000000000004"/>
    <n v="21834"/>
    <x v="0"/>
    <x v="4"/>
    <x v="1"/>
  </r>
  <r>
    <x v="179"/>
    <x v="33"/>
    <n v="4.8"/>
    <n v="6169"/>
    <x v="26"/>
    <x v="8"/>
    <x v="1"/>
  </r>
  <r>
    <x v="180"/>
    <x v="132"/>
    <n v="4.2"/>
    <n v="4519"/>
    <x v="4"/>
    <x v="7"/>
    <x v="1"/>
  </r>
  <r>
    <x v="181"/>
    <x v="133"/>
    <n v="4.5999999999999996"/>
    <n v="3163"/>
    <x v="13"/>
    <x v="1"/>
    <x v="0"/>
  </r>
  <r>
    <x v="181"/>
    <x v="133"/>
    <n v="4.5999999999999996"/>
    <n v="3163"/>
    <x v="13"/>
    <x v="10"/>
    <x v="0"/>
  </r>
  <r>
    <x v="182"/>
    <x v="110"/>
    <n v="4.5"/>
    <n v="1831"/>
    <x v="15"/>
    <x v="3"/>
    <x v="0"/>
  </r>
  <r>
    <x v="183"/>
    <x v="100"/>
    <n v="4.3"/>
    <n v="18904"/>
    <x v="13"/>
    <x v="3"/>
    <x v="1"/>
  </r>
  <r>
    <x v="184"/>
    <x v="134"/>
    <n v="4.5999999999999996"/>
    <n v="21930"/>
    <x v="5"/>
    <x v="5"/>
    <x v="1"/>
  </r>
  <r>
    <x v="185"/>
    <x v="44"/>
    <n v="4.5999999999999996"/>
    <n v="10426"/>
    <x v="24"/>
    <x v="7"/>
    <x v="0"/>
  </r>
  <r>
    <x v="185"/>
    <x v="44"/>
    <n v="4.5999999999999996"/>
    <n v="10426"/>
    <x v="24"/>
    <x v="6"/>
    <x v="0"/>
  </r>
  <r>
    <x v="186"/>
    <x v="135"/>
    <n v="4.7"/>
    <n v="10820"/>
    <x v="10"/>
    <x v="2"/>
    <x v="0"/>
  </r>
  <r>
    <x v="186"/>
    <x v="135"/>
    <n v="4.7"/>
    <n v="10820"/>
    <x v="10"/>
    <x v="4"/>
    <x v="0"/>
  </r>
  <r>
    <x v="187"/>
    <x v="136"/>
    <n v="4.8"/>
    <n v="548"/>
    <x v="8"/>
    <x v="6"/>
    <x v="1"/>
  </r>
  <r>
    <x v="188"/>
    <x v="137"/>
    <n v="4.8"/>
    <n v="16990"/>
    <x v="31"/>
    <x v="3"/>
    <x v="1"/>
  </r>
  <r>
    <x v="188"/>
    <x v="137"/>
    <n v="4.8"/>
    <n v="16990"/>
    <x v="31"/>
    <x v="2"/>
    <x v="1"/>
  </r>
  <r>
    <x v="188"/>
    <x v="137"/>
    <n v="4.8"/>
    <n v="16990"/>
    <x v="31"/>
    <x v="4"/>
    <x v="1"/>
  </r>
  <r>
    <x v="189"/>
    <x v="86"/>
    <n v="4.7"/>
    <n v="3503"/>
    <x v="15"/>
    <x v="0"/>
    <x v="1"/>
  </r>
  <r>
    <x v="190"/>
    <x v="138"/>
    <n v="4.3"/>
    <n v="13616"/>
    <x v="22"/>
    <x v="10"/>
    <x v="0"/>
  </r>
  <r>
    <x v="190"/>
    <x v="138"/>
    <n v="4.3"/>
    <n v="13616"/>
    <x v="22"/>
    <x v="9"/>
    <x v="0"/>
  </r>
  <r>
    <x v="191"/>
    <x v="139"/>
    <n v="4.5"/>
    <n v="8580"/>
    <x v="32"/>
    <x v="7"/>
    <x v="0"/>
  </r>
  <r>
    <x v="191"/>
    <x v="139"/>
    <n v="4.5"/>
    <n v="8580"/>
    <x v="32"/>
    <x v="6"/>
    <x v="0"/>
  </r>
  <r>
    <x v="191"/>
    <x v="139"/>
    <n v="4.5"/>
    <n v="8580"/>
    <x v="32"/>
    <x v="1"/>
    <x v="0"/>
  </r>
  <r>
    <x v="191"/>
    <x v="139"/>
    <n v="4.5"/>
    <n v="8580"/>
    <x v="32"/>
    <x v="10"/>
    <x v="0"/>
  </r>
  <r>
    <x v="191"/>
    <x v="139"/>
    <n v="4.5"/>
    <n v="8580"/>
    <x v="32"/>
    <x v="9"/>
    <x v="0"/>
  </r>
  <r>
    <x v="191"/>
    <x v="139"/>
    <n v="4.5"/>
    <n v="8580"/>
    <x v="32"/>
    <x v="5"/>
    <x v="0"/>
  </r>
  <r>
    <x v="191"/>
    <x v="139"/>
    <n v="4.5"/>
    <n v="8580"/>
    <x v="32"/>
    <x v="8"/>
    <x v="0"/>
  </r>
  <r>
    <x v="191"/>
    <x v="139"/>
    <n v="4.5"/>
    <n v="8580"/>
    <x v="32"/>
    <x v="0"/>
    <x v="0"/>
  </r>
  <r>
    <x v="191"/>
    <x v="139"/>
    <n v="4.5"/>
    <n v="8580"/>
    <x v="32"/>
    <x v="3"/>
    <x v="0"/>
  </r>
  <r>
    <x v="191"/>
    <x v="139"/>
    <n v="4.5"/>
    <n v="8580"/>
    <x v="32"/>
    <x v="2"/>
    <x v="0"/>
  </r>
  <r>
    <x v="192"/>
    <x v="140"/>
    <n v="4.8"/>
    <n v="4757"/>
    <x v="12"/>
    <x v="3"/>
    <x v="1"/>
  </r>
  <r>
    <x v="193"/>
    <x v="141"/>
    <n v="4.5999999999999996"/>
    <n v="10009"/>
    <x v="24"/>
    <x v="10"/>
    <x v="0"/>
  </r>
  <r>
    <x v="193"/>
    <x v="141"/>
    <n v="4.5999999999999996"/>
    <n v="10009"/>
    <x v="26"/>
    <x v="9"/>
    <x v="0"/>
  </r>
  <r>
    <x v="194"/>
    <x v="142"/>
    <n v="4.7"/>
    <n v="1985"/>
    <x v="15"/>
    <x v="6"/>
    <x v="0"/>
  </r>
  <r>
    <x v="194"/>
    <x v="142"/>
    <n v="4.7"/>
    <n v="1985"/>
    <x v="15"/>
    <x v="1"/>
    <x v="0"/>
  </r>
  <r>
    <x v="195"/>
    <x v="143"/>
    <n v="4.5999999999999996"/>
    <n v="22536"/>
    <x v="4"/>
    <x v="3"/>
    <x v="1"/>
  </r>
  <r>
    <x v="195"/>
    <x v="143"/>
    <n v="4.5999999999999996"/>
    <n v="22536"/>
    <x v="4"/>
    <x v="2"/>
    <x v="1"/>
  </r>
  <r>
    <x v="196"/>
    <x v="144"/>
    <n v="4.9000000000000004"/>
    <n v="7150"/>
    <x v="4"/>
    <x v="9"/>
    <x v="1"/>
  </r>
  <r>
    <x v="197"/>
    <x v="144"/>
    <n v="4.9000000000000004"/>
    <n v="3836"/>
    <x v="4"/>
    <x v="5"/>
    <x v="1"/>
  </r>
  <r>
    <x v="198"/>
    <x v="145"/>
    <n v="4.8"/>
    <n v="7802"/>
    <x v="24"/>
    <x v="2"/>
    <x v="0"/>
  </r>
  <r>
    <x v="198"/>
    <x v="145"/>
    <n v="4.8"/>
    <n v="7802"/>
    <x v="24"/>
    <x v="4"/>
    <x v="0"/>
  </r>
  <r>
    <x v="199"/>
    <x v="146"/>
    <n v="4.5999999999999996"/>
    <n v="3619"/>
    <x v="22"/>
    <x v="6"/>
    <x v="1"/>
  </r>
  <r>
    <x v="200"/>
    <x v="147"/>
    <n v="4.8"/>
    <n v="23047"/>
    <x v="3"/>
    <x v="2"/>
    <x v="0"/>
  </r>
  <r>
    <x v="200"/>
    <x v="147"/>
    <n v="4.8"/>
    <n v="23047"/>
    <x v="3"/>
    <x v="4"/>
    <x v="0"/>
  </r>
  <r>
    <x v="201"/>
    <x v="58"/>
    <n v="4.7"/>
    <n v="9366"/>
    <x v="15"/>
    <x v="8"/>
    <x v="0"/>
  </r>
  <r>
    <x v="202"/>
    <x v="148"/>
    <n v="4.7"/>
    <n v="1265"/>
    <x v="5"/>
    <x v="6"/>
    <x v="0"/>
  </r>
  <r>
    <x v="203"/>
    <x v="149"/>
    <n v="4.8"/>
    <n v="3923"/>
    <x v="21"/>
    <x v="2"/>
    <x v="0"/>
  </r>
  <r>
    <x v="204"/>
    <x v="150"/>
    <n v="4.0999999999999996"/>
    <n v="2272"/>
    <x v="3"/>
    <x v="9"/>
    <x v="0"/>
  </r>
  <r>
    <x v="205"/>
    <x v="45"/>
    <n v="4.7"/>
    <n v="973"/>
    <x v="30"/>
    <x v="7"/>
    <x v="1"/>
  </r>
  <r>
    <x v="206"/>
    <x v="51"/>
    <n v="4.5999999999999996"/>
    <n v="220"/>
    <x v="11"/>
    <x v="9"/>
    <x v="0"/>
  </r>
  <r>
    <x v="207"/>
    <x v="111"/>
    <n v="4.5999999999999996"/>
    <n v="7827"/>
    <x v="24"/>
    <x v="1"/>
    <x v="0"/>
  </r>
  <r>
    <x v="207"/>
    <x v="111"/>
    <n v="4.5999999999999996"/>
    <n v="7827"/>
    <x v="24"/>
    <x v="10"/>
    <x v="0"/>
  </r>
  <r>
    <x v="208"/>
    <x v="151"/>
    <n v="4.9000000000000004"/>
    <n v="9382"/>
    <x v="3"/>
    <x v="4"/>
    <x v="1"/>
  </r>
  <r>
    <x v="209"/>
    <x v="152"/>
    <n v="4"/>
    <n v="5069"/>
    <x v="11"/>
    <x v="7"/>
    <x v="0"/>
  </r>
  <r>
    <x v="209"/>
    <x v="152"/>
    <n v="4"/>
    <n v="5069"/>
    <x v="11"/>
    <x v="6"/>
    <x v="0"/>
  </r>
  <r>
    <x v="209"/>
    <x v="152"/>
    <n v="4"/>
    <n v="5069"/>
    <x v="11"/>
    <x v="1"/>
    <x v="0"/>
  </r>
  <r>
    <x v="209"/>
    <x v="152"/>
    <n v="4"/>
    <n v="5069"/>
    <x v="11"/>
    <x v="10"/>
    <x v="0"/>
  </r>
  <r>
    <x v="209"/>
    <x v="152"/>
    <n v="4"/>
    <n v="5069"/>
    <x v="11"/>
    <x v="9"/>
    <x v="0"/>
  </r>
  <r>
    <x v="209"/>
    <x v="152"/>
    <n v="4"/>
    <n v="5069"/>
    <x v="11"/>
    <x v="5"/>
    <x v="0"/>
  </r>
  <r>
    <x v="209"/>
    <x v="152"/>
    <n v="4"/>
    <n v="5069"/>
    <x v="11"/>
    <x v="8"/>
    <x v="0"/>
  </r>
  <r>
    <x v="209"/>
    <x v="152"/>
    <n v="4"/>
    <n v="5069"/>
    <x v="11"/>
    <x v="0"/>
    <x v="0"/>
  </r>
  <r>
    <x v="209"/>
    <x v="152"/>
    <n v="4"/>
    <n v="5069"/>
    <x v="11"/>
    <x v="3"/>
    <x v="0"/>
  </r>
  <r>
    <x v="210"/>
    <x v="153"/>
    <n v="4.5"/>
    <n v="1583"/>
    <x v="18"/>
    <x v="7"/>
    <x v="0"/>
  </r>
  <r>
    <x v="211"/>
    <x v="154"/>
    <n v="4.5999999999999996"/>
    <n v="1907"/>
    <x v="13"/>
    <x v="6"/>
    <x v="0"/>
  </r>
  <r>
    <x v="212"/>
    <x v="155"/>
    <n v="4.5"/>
    <n v="23114"/>
    <x v="18"/>
    <x v="9"/>
    <x v="1"/>
  </r>
  <r>
    <x v="213"/>
    <x v="156"/>
    <n v="4.4000000000000004"/>
    <n v="637"/>
    <x v="24"/>
    <x v="6"/>
    <x v="0"/>
  </r>
  <r>
    <x v="213"/>
    <x v="156"/>
    <n v="4.4000000000000004"/>
    <n v="637"/>
    <x v="24"/>
    <x v="1"/>
    <x v="0"/>
  </r>
  <r>
    <x v="214"/>
    <x v="157"/>
    <n v="4.3"/>
    <n v="2314"/>
    <x v="1"/>
    <x v="1"/>
    <x v="0"/>
  </r>
  <r>
    <x v="215"/>
    <x v="158"/>
    <n v="4.3"/>
    <n v="4587"/>
    <x v="17"/>
    <x v="1"/>
    <x v="0"/>
  </r>
  <r>
    <x v="216"/>
    <x v="159"/>
    <n v="4.7"/>
    <n v="3477"/>
    <x v="20"/>
    <x v="6"/>
    <x v="0"/>
  </r>
  <r>
    <x v="216"/>
    <x v="159"/>
    <n v="4.7"/>
    <n v="3477"/>
    <x v="20"/>
    <x v="1"/>
    <x v="0"/>
  </r>
  <r>
    <x v="216"/>
    <x v="159"/>
    <n v="4.7"/>
    <n v="3477"/>
    <x v="20"/>
    <x v="10"/>
    <x v="0"/>
  </r>
  <r>
    <x v="216"/>
    <x v="159"/>
    <n v="4.7"/>
    <n v="3477"/>
    <x v="20"/>
    <x v="9"/>
    <x v="0"/>
  </r>
  <r>
    <x v="216"/>
    <x v="159"/>
    <n v="4.7"/>
    <n v="3477"/>
    <x v="20"/>
    <x v="5"/>
    <x v="0"/>
  </r>
  <r>
    <x v="216"/>
    <x v="159"/>
    <n v="4.8"/>
    <n v="25554"/>
    <x v="0"/>
    <x v="8"/>
    <x v="0"/>
  </r>
  <r>
    <x v="216"/>
    <x v="159"/>
    <n v="4.8"/>
    <n v="25554"/>
    <x v="0"/>
    <x v="0"/>
    <x v="0"/>
  </r>
  <r>
    <x v="216"/>
    <x v="159"/>
    <n v="4.8"/>
    <n v="25554"/>
    <x v="0"/>
    <x v="3"/>
    <x v="0"/>
  </r>
  <r>
    <x v="216"/>
    <x v="159"/>
    <n v="4.8"/>
    <n v="25554"/>
    <x v="0"/>
    <x v="2"/>
    <x v="0"/>
  </r>
  <r>
    <x v="216"/>
    <x v="159"/>
    <n v="4.8"/>
    <n v="25554"/>
    <x v="0"/>
    <x v="4"/>
    <x v="0"/>
  </r>
  <r>
    <x v="217"/>
    <x v="160"/>
    <n v="4.8"/>
    <n v="1680"/>
    <x v="4"/>
    <x v="7"/>
    <x v="0"/>
  </r>
  <r>
    <x v="218"/>
    <x v="161"/>
    <n v="4.5999999999999996"/>
    <n v="9325"/>
    <x v="16"/>
    <x v="7"/>
    <x v="0"/>
  </r>
  <r>
    <x v="218"/>
    <x v="161"/>
    <n v="4.5999999999999996"/>
    <n v="9325"/>
    <x v="16"/>
    <x v="1"/>
    <x v="0"/>
  </r>
  <r>
    <x v="218"/>
    <x v="161"/>
    <n v="4.5999999999999996"/>
    <n v="9325"/>
    <x v="16"/>
    <x v="10"/>
    <x v="0"/>
  </r>
  <r>
    <x v="218"/>
    <x v="161"/>
    <n v="4.5999999999999996"/>
    <n v="9325"/>
    <x v="16"/>
    <x v="9"/>
    <x v="0"/>
  </r>
  <r>
    <x v="218"/>
    <x v="161"/>
    <n v="4.7"/>
    <n v="4725"/>
    <x v="21"/>
    <x v="8"/>
    <x v="0"/>
  </r>
  <r>
    <x v="218"/>
    <x v="161"/>
    <n v="4.7"/>
    <n v="4725"/>
    <x v="21"/>
    <x v="0"/>
    <x v="0"/>
  </r>
  <r>
    <x v="218"/>
    <x v="161"/>
    <n v="4.7"/>
    <n v="4725"/>
    <x v="21"/>
    <x v="3"/>
    <x v="0"/>
  </r>
  <r>
    <x v="219"/>
    <x v="162"/>
    <n v="4.7"/>
    <n v="35799"/>
    <x v="33"/>
    <x v="5"/>
    <x v="1"/>
  </r>
  <r>
    <x v="220"/>
    <x v="163"/>
    <n v="4.5999999999999996"/>
    <n v="2580"/>
    <x v="15"/>
    <x v="10"/>
    <x v="0"/>
  </r>
  <r>
    <x v="221"/>
    <x v="164"/>
    <n v="4.7"/>
    <n v="11813"/>
    <x v="22"/>
    <x v="6"/>
    <x v="1"/>
  </r>
  <r>
    <x v="221"/>
    <x v="164"/>
    <n v="4.7"/>
    <n v="11813"/>
    <x v="22"/>
    <x v="1"/>
    <x v="1"/>
  </r>
  <r>
    <x v="222"/>
    <x v="165"/>
    <n v="4.7"/>
    <n v="3536"/>
    <x v="11"/>
    <x v="6"/>
    <x v="0"/>
  </r>
  <r>
    <x v="223"/>
    <x v="136"/>
    <n v="4.8"/>
    <n v="6600"/>
    <x v="5"/>
    <x v="5"/>
    <x v="1"/>
  </r>
  <r>
    <x v="224"/>
    <x v="166"/>
    <n v="4.2"/>
    <n v="1789"/>
    <x v="14"/>
    <x v="10"/>
    <x v="0"/>
  </r>
  <r>
    <x v="225"/>
    <x v="167"/>
    <n v="4.8"/>
    <n v="12361"/>
    <x v="4"/>
    <x v="4"/>
    <x v="0"/>
  </r>
  <r>
    <x v="226"/>
    <x v="168"/>
    <n v="4.7"/>
    <n v="858"/>
    <x v="34"/>
    <x v="7"/>
    <x v="0"/>
  </r>
  <r>
    <x v="227"/>
    <x v="169"/>
    <n v="4.5999999999999996"/>
    <n v="23148"/>
    <x v="3"/>
    <x v="9"/>
    <x v="1"/>
  </r>
  <r>
    <x v="227"/>
    <x v="169"/>
    <n v="4.5999999999999996"/>
    <n v="23148"/>
    <x v="3"/>
    <x v="5"/>
    <x v="1"/>
  </r>
  <r>
    <x v="228"/>
    <x v="170"/>
    <n v="4.8"/>
    <n v="8081"/>
    <x v="0"/>
    <x v="5"/>
    <x v="1"/>
  </r>
  <r>
    <x v="228"/>
    <x v="170"/>
    <n v="4.8"/>
    <n v="8081"/>
    <x v="0"/>
    <x v="8"/>
    <x v="1"/>
  </r>
  <r>
    <x v="229"/>
    <x v="171"/>
    <n v="4.8"/>
    <n v="23358"/>
    <x v="4"/>
    <x v="5"/>
    <x v="0"/>
  </r>
  <r>
    <x v="229"/>
    <x v="171"/>
    <n v="4.8"/>
    <n v="23358"/>
    <x v="4"/>
    <x v="8"/>
    <x v="0"/>
  </r>
  <r>
    <x v="230"/>
    <x v="60"/>
    <n v="3.3"/>
    <n v="9372"/>
    <x v="4"/>
    <x v="10"/>
    <x v="1"/>
  </r>
  <r>
    <x v="231"/>
    <x v="172"/>
    <n v="4.7"/>
    <n v="4633"/>
    <x v="17"/>
    <x v="1"/>
    <x v="0"/>
  </r>
  <r>
    <x v="232"/>
    <x v="173"/>
    <n v="4.3"/>
    <n v="13061"/>
    <x v="3"/>
    <x v="2"/>
    <x v="0"/>
  </r>
  <r>
    <x v="232"/>
    <x v="173"/>
    <n v="4.3"/>
    <n v="13061"/>
    <x v="3"/>
    <x v="4"/>
    <x v="0"/>
  </r>
  <r>
    <x v="233"/>
    <x v="155"/>
    <n v="4.3"/>
    <n v="3523"/>
    <x v="13"/>
    <x v="6"/>
    <x v="1"/>
  </r>
  <r>
    <x v="234"/>
    <x v="174"/>
    <n v="4.8"/>
    <n v="2774"/>
    <x v="19"/>
    <x v="0"/>
    <x v="0"/>
  </r>
  <r>
    <x v="235"/>
    <x v="175"/>
    <n v="4.4000000000000004"/>
    <n v="440"/>
    <x v="5"/>
    <x v="6"/>
    <x v="0"/>
  </r>
  <r>
    <x v="236"/>
    <x v="176"/>
    <n v="4.8"/>
    <n v="8922"/>
    <x v="15"/>
    <x v="9"/>
    <x v="1"/>
  </r>
  <r>
    <x v="236"/>
    <x v="176"/>
    <n v="4.8"/>
    <n v="8922"/>
    <x v="15"/>
    <x v="5"/>
    <x v="1"/>
  </r>
  <r>
    <x v="236"/>
    <x v="176"/>
    <n v="4.8"/>
    <n v="8922"/>
    <x v="15"/>
    <x v="8"/>
    <x v="1"/>
  </r>
  <r>
    <x v="237"/>
    <x v="177"/>
    <n v="4.0999999999999996"/>
    <n v="2023"/>
    <x v="2"/>
    <x v="1"/>
    <x v="0"/>
  </r>
  <r>
    <x v="238"/>
    <x v="178"/>
    <n v="4"/>
    <n v="1859"/>
    <x v="5"/>
    <x v="7"/>
    <x v="1"/>
  </r>
  <r>
    <x v="239"/>
    <x v="118"/>
    <n v="4.7"/>
    <n v="50482"/>
    <x v="13"/>
    <x v="10"/>
    <x v="1"/>
  </r>
  <r>
    <x v="239"/>
    <x v="118"/>
    <n v="4.7"/>
    <n v="50482"/>
    <x v="13"/>
    <x v="9"/>
    <x v="1"/>
  </r>
  <r>
    <x v="239"/>
    <x v="118"/>
    <n v="4.7"/>
    <n v="50482"/>
    <x v="26"/>
    <x v="5"/>
    <x v="1"/>
  </r>
  <r>
    <x v="239"/>
    <x v="118"/>
    <n v="4.7"/>
    <n v="50482"/>
    <x v="13"/>
    <x v="5"/>
    <x v="1"/>
  </r>
  <r>
    <x v="240"/>
    <x v="179"/>
    <n v="4.5999999999999996"/>
    <n v="3207"/>
    <x v="3"/>
    <x v="7"/>
    <x v="0"/>
  </r>
  <r>
    <x v="240"/>
    <x v="179"/>
    <n v="4.5999999999999996"/>
    <n v="3207"/>
    <x v="3"/>
    <x v="6"/>
    <x v="0"/>
  </r>
  <r>
    <x v="240"/>
    <x v="179"/>
    <n v="4.5999999999999996"/>
    <n v="3207"/>
    <x v="3"/>
    <x v="1"/>
    <x v="0"/>
  </r>
  <r>
    <x v="240"/>
    <x v="179"/>
    <n v="4.5999999999999996"/>
    <n v="3207"/>
    <x v="3"/>
    <x v="10"/>
    <x v="0"/>
  </r>
  <r>
    <x v="240"/>
    <x v="179"/>
    <n v="4.5999999999999996"/>
    <n v="3207"/>
    <x v="3"/>
    <x v="9"/>
    <x v="0"/>
  </r>
  <r>
    <x v="241"/>
    <x v="159"/>
    <n v="4.5999999999999996"/>
    <n v="803"/>
    <x v="15"/>
    <x v="7"/>
    <x v="0"/>
  </r>
  <r>
    <x v="242"/>
    <x v="180"/>
    <n v="4.7"/>
    <n v="23308"/>
    <x v="3"/>
    <x v="9"/>
    <x v="0"/>
  </r>
  <r>
    <x v="242"/>
    <x v="180"/>
    <n v="4.7"/>
    <n v="23308"/>
    <x v="3"/>
    <x v="8"/>
    <x v="0"/>
  </r>
  <r>
    <x v="242"/>
    <x v="180"/>
    <n v="4.7"/>
    <n v="23308"/>
    <x v="3"/>
    <x v="0"/>
    <x v="0"/>
  </r>
  <r>
    <x v="242"/>
    <x v="180"/>
    <n v="4.7"/>
    <n v="23308"/>
    <x v="3"/>
    <x v="3"/>
    <x v="0"/>
  </r>
  <r>
    <x v="242"/>
    <x v="180"/>
    <n v="4.7"/>
    <n v="23308"/>
    <x v="3"/>
    <x v="2"/>
    <x v="0"/>
  </r>
  <r>
    <x v="242"/>
    <x v="180"/>
    <n v="4.7"/>
    <n v="23308"/>
    <x v="3"/>
    <x v="4"/>
    <x v="0"/>
  </r>
  <r>
    <x v="243"/>
    <x v="33"/>
    <n v="4.8"/>
    <n v="5836"/>
    <x v="19"/>
    <x v="3"/>
    <x v="1"/>
  </r>
  <r>
    <x v="244"/>
    <x v="181"/>
    <n v="4.0999999999999996"/>
    <n v="79446"/>
    <x v="18"/>
    <x v="8"/>
    <x v="1"/>
  </r>
  <r>
    <x v="244"/>
    <x v="181"/>
    <n v="4.0999999999999996"/>
    <n v="79446"/>
    <x v="26"/>
    <x v="0"/>
    <x v="1"/>
  </r>
  <r>
    <x v="245"/>
    <x v="182"/>
    <n v="4.7"/>
    <n v="7747"/>
    <x v="14"/>
    <x v="6"/>
    <x v="1"/>
  </r>
  <r>
    <x v="245"/>
    <x v="182"/>
    <n v="4.7"/>
    <n v="7747"/>
    <x v="14"/>
    <x v="1"/>
    <x v="1"/>
  </r>
  <r>
    <x v="246"/>
    <x v="182"/>
    <n v="4.7"/>
    <n v="7251"/>
    <x v="15"/>
    <x v="6"/>
    <x v="1"/>
  </r>
  <r>
    <x v="247"/>
    <x v="182"/>
    <n v="4.7"/>
    <n v="7251"/>
    <x v="21"/>
    <x v="7"/>
    <x v="1"/>
  </r>
  <r>
    <x v="248"/>
    <x v="182"/>
    <n v="4.4000000000000004"/>
    <n v="10559"/>
    <x v="8"/>
    <x v="7"/>
    <x v="1"/>
  </r>
  <r>
    <x v="248"/>
    <x v="182"/>
    <n v="4.4000000000000004"/>
    <n v="10559"/>
    <x v="8"/>
    <x v="6"/>
    <x v="1"/>
  </r>
  <r>
    <x v="249"/>
    <x v="183"/>
    <n v="4.8"/>
    <n v="5249"/>
    <x v="10"/>
    <x v="0"/>
    <x v="1"/>
  </r>
  <r>
    <x v="249"/>
    <x v="183"/>
    <n v="4.8"/>
    <n v="5249"/>
    <x v="10"/>
    <x v="3"/>
    <x v="1"/>
  </r>
  <r>
    <x v="250"/>
    <x v="184"/>
    <n v="3.9"/>
    <n v="33844"/>
    <x v="24"/>
    <x v="9"/>
    <x v="1"/>
  </r>
  <r>
    <x v="250"/>
    <x v="184"/>
    <n v="3.9"/>
    <n v="33844"/>
    <x v="24"/>
    <x v="5"/>
    <x v="1"/>
  </r>
  <r>
    <x v="251"/>
    <x v="185"/>
    <n v="4.4000000000000004"/>
    <n v="11616"/>
    <x v="26"/>
    <x v="10"/>
    <x v="1"/>
  </r>
  <r>
    <x v="251"/>
    <x v="185"/>
    <n v="4.4000000000000004"/>
    <n v="11616"/>
    <x v="26"/>
    <x v="9"/>
    <x v="1"/>
  </r>
  <r>
    <x v="251"/>
    <x v="185"/>
    <n v="4.4000000000000004"/>
    <n v="11616"/>
    <x v="26"/>
    <x v="5"/>
    <x v="1"/>
  </r>
  <r>
    <x v="252"/>
    <x v="155"/>
    <n v="4.5"/>
    <n v="13609"/>
    <x v="14"/>
    <x v="4"/>
    <x v="1"/>
  </r>
  <r>
    <x v="253"/>
    <x v="186"/>
    <n v="4.7"/>
    <n v="8587"/>
    <x v="22"/>
    <x v="7"/>
    <x v="1"/>
  </r>
  <r>
    <x v="254"/>
    <x v="187"/>
    <n v="4.3"/>
    <n v="29442"/>
    <x v="26"/>
    <x v="3"/>
    <x v="1"/>
  </r>
  <r>
    <x v="255"/>
    <x v="188"/>
    <n v="4.5999999999999996"/>
    <n v="11098"/>
    <x v="13"/>
    <x v="10"/>
    <x v="1"/>
  </r>
  <r>
    <x v="256"/>
    <x v="189"/>
    <n v="4.8"/>
    <n v="9947"/>
    <x v="5"/>
    <x v="2"/>
    <x v="1"/>
  </r>
  <r>
    <x v="257"/>
    <x v="190"/>
    <n v="4.8"/>
    <n v="13871"/>
    <x v="3"/>
    <x v="7"/>
    <x v="1"/>
  </r>
  <r>
    <x v="257"/>
    <x v="190"/>
    <n v="4.8"/>
    <n v="13871"/>
    <x v="3"/>
    <x v="6"/>
    <x v="1"/>
  </r>
  <r>
    <x v="257"/>
    <x v="190"/>
    <n v="4.8"/>
    <n v="13871"/>
    <x v="0"/>
    <x v="1"/>
    <x v="1"/>
  </r>
  <r>
    <x v="257"/>
    <x v="190"/>
    <n v="4.8"/>
    <n v="13871"/>
    <x v="26"/>
    <x v="1"/>
    <x v="1"/>
  </r>
  <r>
    <x v="258"/>
    <x v="136"/>
    <n v="4.8"/>
    <n v="6982"/>
    <x v="14"/>
    <x v="9"/>
    <x v="1"/>
  </r>
  <r>
    <x v="259"/>
    <x v="37"/>
    <n v="4.7"/>
    <n v="32122"/>
    <x v="14"/>
    <x v="6"/>
    <x v="1"/>
  </r>
  <r>
    <x v="260"/>
    <x v="37"/>
    <n v="4.7"/>
    <n v="32122"/>
    <x v="0"/>
    <x v="1"/>
    <x v="1"/>
  </r>
  <r>
    <x v="260"/>
    <x v="37"/>
    <n v="4.7"/>
    <n v="32122"/>
    <x v="0"/>
    <x v="10"/>
    <x v="1"/>
  </r>
  <r>
    <x v="261"/>
    <x v="37"/>
    <n v="4.8"/>
    <n v="16949"/>
    <x v="6"/>
    <x v="1"/>
    <x v="1"/>
  </r>
  <r>
    <x v="261"/>
    <x v="37"/>
    <n v="4.8"/>
    <n v="16949"/>
    <x v="6"/>
    <x v="10"/>
    <x v="1"/>
  </r>
  <r>
    <x v="262"/>
    <x v="191"/>
    <n v="4.7"/>
    <n v="9289"/>
    <x v="13"/>
    <x v="6"/>
    <x v="0"/>
  </r>
  <r>
    <x v="262"/>
    <x v="191"/>
    <n v="4.7"/>
    <n v="9289"/>
    <x v="15"/>
    <x v="1"/>
    <x v="0"/>
  </r>
  <r>
    <x v="262"/>
    <x v="191"/>
    <n v="4.7"/>
    <n v="9289"/>
    <x v="15"/>
    <x v="10"/>
    <x v="0"/>
  </r>
  <r>
    <x v="263"/>
    <x v="192"/>
    <n v="4.3"/>
    <n v="7368"/>
    <x v="26"/>
    <x v="3"/>
    <x v="0"/>
  </r>
  <r>
    <x v="263"/>
    <x v="192"/>
    <n v="4.3"/>
    <n v="7368"/>
    <x v="26"/>
    <x v="2"/>
    <x v="0"/>
  </r>
  <r>
    <x v="264"/>
    <x v="193"/>
    <n v="4.7"/>
    <n v="4028"/>
    <x v="15"/>
    <x v="7"/>
    <x v="0"/>
  </r>
  <r>
    <x v="265"/>
    <x v="136"/>
    <n v="4.8"/>
    <n v="4628"/>
    <x v="26"/>
    <x v="7"/>
    <x v="1"/>
  </r>
  <r>
    <x v="265"/>
    <x v="136"/>
    <n v="4.8"/>
    <n v="4628"/>
    <x v="26"/>
    <x v="6"/>
    <x v="1"/>
  </r>
  <r>
    <x v="266"/>
    <x v="194"/>
    <n v="4.9000000000000004"/>
    <n v="5396"/>
    <x v="24"/>
    <x v="9"/>
    <x v="1"/>
  </r>
  <r>
    <x v="267"/>
    <x v="195"/>
    <n v="4.4000000000000004"/>
    <n v="4247"/>
    <x v="13"/>
    <x v="1"/>
    <x v="0"/>
  </r>
  <r>
    <x v="267"/>
    <x v="195"/>
    <n v="4.4000000000000004"/>
    <n v="4247"/>
    <x v="13"/>
    <x v="10"/>
    <x v="0"/>
  </r>
  <r>
    <x v="268"/>
    <x v="196"/>
    <n v="4.5"/>
    <n v="22641"/>
    <x v="5"/>
    <x v="8"/>
    <x v="0"/>
  </r>
  <r>
    <x v="268"/>
    <x v="196"/>
    <n v="4.5"/>
    <n v="22641"/>
    <x v="5"/>
    <x v="0"/>
    <x v="0"/>
  </r>
  <r>
    <x v="268"/>
    <x v="196"/>
    <n v="4.5"/>
    <n v="22641"/>
    <x v="5"/>
    <x v="3"/>
    <x v="0"/>
  </r>
  <r>
    <x v="268"/>
    <x v="196"/>
    <n v="4.5"/>
    <n v="22641"/>
    <x v="5"/>
    <x v="4"/>
    <x v="0"/>
  </r>
  <r>
    <x v="269"/>
    <x v="155"/>
    <n v="4.4000000000000004"/>
    <n v="6222"/>
    <x v="18"/>
    <x v="1"/>
    <x v="1"/>
  </r>
  <r>
    <x v="270"/>
    <x v="136"/>
    <n v="4.8"/>
    <n v="4506"/>
    <x v="14"/>
    <x v="6"/>
    <x v="1"/>
  </r>
  <r>
    <x v="271"/>
    <x v="100"/>
    <n v="4.2"/>
    <n v="8747"/>
    <x v="27"/>
    <x v="7"/>
    <x v="1"/>
  </r>
  <r>
    <x v="272"/>
    <x v="197"/>
    <n v="4.8"/>
    <n v="1655"/>
    <x v="13"/>
    <x v="7"/>
    <x v="0"/>
  </r>
  <r>
    <x v="273"/>
    <x v="198"/>
    <n v="4.9000000000000004"/>
    <n v="7861"/>
    <x v="10"/>
    <x v="0"/>
    <x v="0"/>
  </r>
  <r>
    <x v="274"/>
    <x v="136"/>
    <n v="4.8"/>
    <n v="6247"/>
    <x v="22"/>
    <x v="10"/>
    <x v="1"/>
  </r>
  <r>
    <x v="275"/>
    <x v="199"/>
    <n v="4.7"/>
    <n v="39459"/>
    <x v="15"/>
    <x v="8"/>
    <x v="1"/>
  </r>
  <r>
    <x v="276"/>
    <x v="200"/>
    <n v="4.5"/>
    <n v="10101"/>
    <x v="0"/>
    <x v="5"/>
    <x v="1"/>
  </r>
  <r>
    <x v="277"/>
    <x v="33"/>
    <n v="4.8"/>
    <n v="5898"/>
    <x v="0"/>
    <x v="2"/>
    <x v="1"/>
  </r>
  <r>
    <x v="278"/>
    <x v="201"/>
    <n v="4.5999999999999996"/>
    <n v="2744"/>
    <x v="4"/>
    <x v="4"/>
    <x v="0"/>
  </r>
  <r>
    <x v="279"/>
    <x v="202"/>
    <n v="4.8"/>
    <n v="49288"/>
    <x v="5"/>
    <x v="8"/>
    <x v="1"/>
  </r>
  <r>
    <x v="279"/>
    <x v="202"/>
    <n v="4.8"/>
    <n v="49288"/>
    <x v="5"/>
    <x v="0"/>
    <x v="1"/>
  </r>
  <r>
    <x v="280"/>
    <x v="203"/>
    <n v="4.4000000000000004"/>
    <n v="1201"/>
    <x v="35"/>
    <x v="6"/>
    <x v="0"/>
  </r>
  <r>
    <x v="280"/>
    <x v="203"/>
    <n v="4.4000000000000004"/>
    <n v="1201"/>
    <x v="35"/>
    <x v="1"/>
    <x v="0"/>
  </r>
  <r>
    <x v="280"/>
    <x v="203"/>
    <n v="4.4000000000000004"/>
    <n v="1201"/>
    <x v="35"/>
    <x v="10"/>
    <x v="0"/>
  </r>
  <r>
    <x v="280"/>
    <x v="203"/>
    <n v="4.4000000000000004"/>
    <n v="1201"/>
    <x v="35"/>
    <x v="9"/>
    <x v="0"/>
  </r>
  <r>
    <x v="280"/>
    <x v="203"/>
    <n v="4.4000000000000004"/>
    <n v="1201"/>
    <x v="35"/>
    <x v="5"/>
    <x v="0"/>
  </r>
  <r>
    <x v="281"/>
    <x v="203"/>
    <n v="4.3"/>
    <n v="807"/>
    <x v="36"/>
    <x v="0"/>
    <x v="0"/>
  </r>
  <r>
    <x v="282"/>
    <x v="204"/>
    <n v="4.3"/>
    <n v="3759"/>
    <x v="21"/>
    <x v="1"/>
    <x v="1"/>
  </r>
  <r>
    <x v="283"/>
    <x v="205"/>
    <n v="4.8"/>
    <n v="2663"/>
    <x v="11"/>
    <x v="9"/>
    <x v="0"/>
  </r>
  <r>
    <x v="284"/>
    <x v="205"/>
    <n v="4.8"/>
    <n v="3428"/>
    <x v="14"/>
    <x v="8"/>
    <x v="0"/>
  </r>
  <r>
    <x v="285"/>
    <x v="205"/>
    <n v="4.8"/>
    <n v="2876"/>
    <x v="17"/>
    <x v="10"/>
    <x v="0"/>
  </r>
  <r>
    <x v="286"/>
    <x v="206"/>
    <n v="4.5"/>
    <n v="3601"/>
    <x v="18"/>
    <x v="2"/>
    <x v="0"/>
  </r>
  <r>
    <x v="287"/>
    <x v="206"/>
    <n v="4.4000000000000004"/>
    <n v="7058"/>
    <x v="11"/>
    <x v="2"/>
    <x v="0"/>
  </r>
  <r>
    <x v="288"/>
    <x v="207"/>
    <n v="4.8"/>
    <n v="9784"/>
    <x v="10"/>
    <x v="3"/>
    <x v="1"/>
  </r>
  <r>
    <x v="288"/>
    <x v="207"/>
    <n v="4.8"/>
    <n v="9784"/>
    <x v="10"/>
    <x v="2"/>
    <x v="1"/>
  </r>
  <r>
    <x v="289"/>
    <x v="208"/>
    <n v="4.5999999999999996"/>
    <n v="10795"/>
    <x v="17"/>
    <x v="10"/>
    <x v="0"/>
  </r>
  <r>
    <x v="290"/>
    <x v="96"/>
    <n v="4.3"/>
    <n v="10191"/>
    <x v="18"/>
    <x v="2"/>
    <x v="1"/>
  </r>
  <r>
    <x v="291"/>
    <x v="155"/>
    <n v="4.3"/>
    <n v="14493"/>
    <x v="18"/>
    <x v="10"/>
    <x v="1"/>
  </r>
  <r>
    <x v="292"/>
    <x v="136"/>
    <n v="4.5999999999999996"/>
    <n v="2186"/>
    <x v="4"/>
    <x v="6"/>
    <x v="1"/>
  </r>
  <r>
    <x v="293"/>
    <x v="209"/>
    <n v="4.5999999999999996"/>
    <n v="1204"/>
    <x v="14"/>
    <x v="6"/>
    <x v="0"/>
  </r>
  <r>
    <x v="294"/>
    <x v="136"/>
    <n v="4.8"/>
    <n v="2091"/>
    <x v="4"/>
    <x v="10"/>
    <x v="1"/>
  </r>
  <r>
    <x v="295"/>
    <x v="210"/>
    <n v="4.5999999999999996"/>
    <n v="19720"/>
    <x v="0"/>
    <x v="7"/>
    <x v="1"/>
  </r>
  <r>
    <x v="295"/>
    <x v="210"/>
    <n v="4.5999999999999996"/>
    <n v="19720"/>
    <x v="0"/>
    <x v="3"/>
    <x v="1"/>
  </r>
  <r>
    <x v="296"/>
    <x v="31"/>
    <n v="4.5999999999999996"/>
    <n v="2122"/>
    <x v="19"/>
    <x v="6"/>
    <x v="1"/>
  </r>
  <r>
    <x v="297"/>
    <x v="211"/>
    <n v="4.5"/>
    <n v="27536"/>
    <x v="14"/>
    <x v="4"/>
    <x v="1"/>
  </r>
  <r>
    <x v="298"/>
    <x v="136"/>
    <n v="4.8"/>
    <n v="4290"/>
    <x v="22"/>
    <x v="1"/>
    <x v="1"/>
  </r>
  <r>
    <x v="299"/>
    <x v="212"/>
    <n v="4.5999999999999996"/>
    <n v="26490"/>
    <x v="2"/>
    <x v="3"/>
    <x v="0"/>
  </r>
  <r>
    <x v="299"/>
    <x v="212"/>
    <n v="4.5999999999999996"/>
    <n v="26490"/>
    <x v="2"/>
    <x v="2"/>
    <x v="0"/>
  </r>
  <r>
    <x v="299"/>
    <x v="212"/>
    <n v="4.5999999999999996"/>
    <n v="26490"/>
    <x v="2"/>
    <x v="4"/>
    <x v="0"/>
  </r>
  <r>
    <x v="300"/>
    <x v="123"/>
    <n v="4.7"/>
    <n v="5487"/>
    <x v="15"/>
    <x v="3"/>
    <x v="0"/>
  </r>
  <r>
    <x v="301"/>
    <x v="33"/>
    <n v="4.7"/>
    <n v="6377"/>
    <x v="26"/>
    <x v="10"/>
    <x v="1"/>
  </r>
  <r>
    <x v="302"/>
    <x v="136"/>
    <n v="4.7"/>
    <n v="1463"/>
    <x v="22"/>
    <x v="1"/>
    <x v="1"/>
  </r>
  <r>
    <x v="303"/>
    <x v="213"/>
    <n v="4.4000000000000004"/>
    <n v="3759"/>
    <x v="3"/>
    <x v="7"/>
    <x v="1"/>
  </r>
  <r>
    <x v="304"/>
    <x v="44"/>
    <n v="4.4000000000000004"/>
    <n v="3503"/>
    <x v="15"/>
    <x v="7"/>
    <x v="0"/>
  </r>
  <r>
    <x v="305"/>
    <x v="214"/>
    <n v="4.7"/>
    <n v="11550"/>
    <x v="22"/>
    <x v="4"/>
    <x v="0"/>
  </r>
  <r>
    <x v="306"/>
    <x v="31"/>
    <n v="4.7"/>
    <n v="3801"/>
    <x v="37"/>
    <x v="7"/>
    <x v="1"/>
  </r>
  <r>
    <x v="307"/>
    <x v="33"/>
    <n v="4.8"/>
    <n v="3796"/>
    <x v="4"/>
    <x v="6"/>
    <x v="1"/>
  </r>
  <r>
    <x v="308"/>
    <x v="215"/>
    <n v="4.7"/>
    <n v="9030"/>
    <x v="22"/>
    <x v="4"/>
    <x v="0"/>
  </r>
  <r>
    <x v="309"/>
    <x v="216"/>
    <n v="4.9000000000000004"/>
    <n v="19546"/>
    <x v="10"/>
    <x v="9"/>
    <x v="1"/>
  </r>
  <r>
    <x v="309"/>
    <x v="216"/>
    <n v="4.9000000000000004"/>
    <n v="19546"/>
    <x v="10"/>
    <x v="5"/>
    <x v="1"/>
  </r>
  <r>
    <x v="309"/>
    <x v="216"/>
    <n v="4.9000000000000004"/>
    <n v="19546"/>
    <x v="10"/>
    <x v="8"/>
    <x v="1"/>
  </r>
  <r>
    <x v="309"/>
    <x v="216"/>
    <n v="4.9000000000000004"/>
    <n v="19546"/>
    <x v="10"/>
    <x v="0"/>
    <x v="1"/>
  </r>
  <r>
    <x v="309"/>
    <x v="216"/>
    <n v="4.9000000000000004"/>
    <n v="19546"/>
    <x v="10"/>
    <x v="3"/>
    <x v="1"/>
  </r>
  <r>
    <x v="309"/>
    <x v="216"/>
    <n v="4.9000000000000004"/>
    <n v="19546"/>
    <x v="10"/>
    <x v="2"/>
    <x v="1"/>
  </r>
  <r>
    <x v="309"/>
    <x v="216"/>
    <n v="4.9000000000000004"/>
    <n v="19546"/>
    <x v="10"/>
    <x v="4"/>
    <x v="1"/>
  </r>
  <r>
    <x v="310"/>
    <x v="217"/>
    <n v="4.5999999999999996"/>
    <n v="7508"/>
    <x v="21"/>
    <x v="8"/>
    <x v="0"/>
  </r>
  <r>
    <x v="310"/>
    <x v="217"/>
    <n v="4.5999999999999996"/>
    <n v="7508"/>
    <x v="21"/>
    <x v="0"/>
    <x v="0"/>
  </r>
  <r>
    <x v="310"/>
    <x v="217"/>
    <n v="4.5999999999999996"/>
    <n v="7508"/>
    <x v="21"/>
    <x v="3"/>
    <x v="0"/>
  </r>
  <r>
    <x v="311"/>
    <x v="218"/>
    <n v="4.9000000000000004"/>
    <n v="8842"/>
    <x v="22"/>
    <x v="0"/>
    <x v="1"/>
  </r>
  <r>
    <x v="311"/>
    <x v="218"/>
    <n v="4.9000000000000004"/>
    <n v="8842"/>
    <x v="22"/>
    <x v="3"/>
    <x v="1"/>
  </r>
  <r>
    <x v="311"/>
    <x v="218"/>
    <n v="4.9000000000000004"/>
    <n v="8842"/>
    <x v="22"/>
    <x v="2"/>
    <x v="1"/>
  </r>
  <r>
    <x v="311"/>
    <x v="218"/>
    <n v="4.9000000000000004"/>
    <n v="8842"/>
    <x v="22"/>
    <x v="4"/>
    <x v="1"/>
  </r>
  <r>
    <x v="312"/>
    <x v="219"/>
    <n v="4.8"/>
    <n v="30183"/>
    <x v="12"/>
    <x v="2"/>
    <x v="1"/>
  </r>
  <r>
    <x v="312"/>
    <x v="219"/>
    <n v="4.8"/>
    <n v="30183"/>
    <x v="12"/>
    <x v="4"/>
    <x v="1"/>
  </r>
  <r>
    <x v="313"/>
    <x v="220"/>
    <n v="4.7"/>
    <n v="6169"/>
    <x v="21"/>
    <x v="8"/>
    <x v="0"/>
  </r>
  <r>
    <x v="314"/>
    <x v="221"/>
    <n v="4.7"/>
    <n v="7034"/>
    <x v="2"/>
    <x v="9"/>
    <x v="0"/>
  </r>
  <r>
    <x v="315"/>
    <x v="222"/>
    <n v="4.5999999999999996"/>
    <n v="11034"/>
    <x v="27"/>
    <x v="1"/>
    <x v="0"/>
  </r>
  <r>
    <x v="315"/>
    <x v="222"/>
    <n v="4.5999999999999996"/>
    <n v="11034"/>
    <x v="27"/>
    <x v="10"/>
    <x v="0"/>
  </r>
  <r>
    <x v="316"/>
    <x v="223"/>
    <n v="4.5"/>
    <n v="7932"/>
    <x v="15"/>
    <x v="3"/>
    <x v="1"/>
  </r>
  <r>
    <x v="317"/>
    <x v="224"/>
    <n v="4.5"/>
    <n v="1904"/>
    <x v="38"/>
    <x v="10"/>
    <x v="0"/>
  </r>
  <r>
    <x v="318"/>
    <x v="225"/>
    <n v="4.3"/>
    <n v="3319"/>
    <x v="5"/>
    <x v="7"/>
    <x v="0"/>
  </r>
  <r>
    <x v="318"/>
    <x v="225"/>
    <n v="4.3"/>
    <n v="3319"/>
    <x v="5"/>
    <x v="6"/>
    <x v="0"/>
  </r>
  <r>
    <x v="319"/>
    <x v="226"/>
    <n v="4.5999999999999996"/>
    <n v="11128"/>
    <x v="38"/>
    <x v="5"/>
    <x v="0"/>
  </r>
  <r>
    <x v="319"/>
    <x v="226"/>
    <n v="4.5999999999999996"/>
    <n v="11128"/>
    <x v="38"/>
    <x v="8"/>
    <x v="0"/>
  </r>
  <r>
    <x v="319"/>
    <x v="226"/>
    <n v="4.5999999999999996"/>
    <n v="11128"/>
    <x v="38"/>
    <x v="0"/>
    <x v="0"/>
  </r>
  <r>
    <x v="319"/>
    <x v="226"/>
    <n v="4.5999999999999996"/>
    <n v="11128"/>
    <x v="38"/>
    <x v="3"/>
    <x v="0"/>
  </r>
  <r>
    <x v="320"/>
    <x v="227"/>
    <n v="4.3"/>
    <n v="5977"/>
    <x v="4"/>
    <x v="1"/>
    <x v="0"/>
  </r>
  <r>
    <x v="321"/>
    <x v="73"/>
    <n v="4.8"/>
    <n v="26234"/>
    <x v="19"/>
    <x v="9"/>
    <x v="1"/>
  </r>
  <r>
    <x v="321"/>
    <x v="73"/>
    <n v="4.8"/>
    <n v="26234"/>
    <x v="19"/>
    <x v="5"/>
    <x v="1"/>
  </r>
  <r>
    <x v="321"/>
    <x v="73"/>
    <n v="4.8"/>
    <n v="26234"/>
    <x v="19"/>
    <x v="8"/>
    <x v="1"/>
  </r>
  <r>
    <x v="321"/>
    <x v="73"/>
    <n v="4.8"/>
    <n v="26234"/>
    <x v="19"/>
    <x v="0"/>
    <x v="1"/>
  </r>
  <r>
    <x v="321"/>
    <x v="73"/>
    <n v="4.8"/>
    <n v="26234"/>
    <x v="26"/>
    <x v="4"/>
    <x v="1"/>
  </r>
  <r>
    <x v="322"/>
    <x v="158"/>
    <n v="4.5999999999999996"/>
    <n v="4360"/>
    <x v="17"/>
    <x v="3"/>
    <x v="0"/>
  </r>
  <r>
    <x v="323"/>
    <x v="228"/>
    <n v="4.8"/>
    <n v="2282"/>
    <x v="17"/>
    <x v="6"/>
    <x v="1"/>
  </r>
  <r>
    <x v="324"/>
    <x v="229"/>
    <n v="4.5"/>
    <n v="438"/>
    <x v="2"/>
    <x v="7"/>
    <x v="0"/>
  </r>
  <r>
    <x v="325"/>
    <x v="31"/>
    <n v="4.7"/>
    <n v="11676"/>
    <x v="15"/>
    <x v="7"/>
    <x v="1"/>
  </r>
  <r>
    <x v="326"/>
    <x v="24"/>
    <n v="4.5"/>
    <n v="2586"/>
    <x v="10"/>
    <x v="5"/>
    <x v="1"/>
  </r>
  <r>
    <x v="327"/>
    <x v="230"/>
    <n v="4.8"/>
    <n v="29673"/>
    <x v="21"/>
    <x v="6"/>
    <x v="0"/>
  </r>
  <r>
    <x v="327"/>
    <x v="230"/>
    <n v="4.8"/>
    <n v="29673"/>
    <x v="21"/>
    <x v="1"/>
    <x v="0"/>
  </r>
  <r>
    <x v="327"/>
    <x v="230"/>
    <n v="4.8"/>
    <n v="29673"/>
    <x v="21"/>
    <x v="10"/>
    <x v="0"/>
  </r>
  <r>
    <x v="327"/>
    <x v="230"/>
    <n v="4.8"/>
    <n v="29673"/>
    <x v="13"/>
    <x v="5"/>
    <x v="0"/>
  </r>
  <r>
    <x v="327"/>
    <x v="230"/>
    <n v="4.8"/>
    <n v="29673"/>
    <x v="21"/>
    <x v="5"/>
    <x v="0"/>
  </r>
  <r>
    <x v="328"/>
    <x v="1"/>
    <n v="4.3"/>
    <n v="6740"/>
    <x v="24"/>
    <x v="7"/>
    <x v="1"/>
  </r>
  <r>
    <x v="329"/>
    <x v="113"/>
    <n v="4.9000000000000004"/>
    <n v="5956"/>
    <x v="5"/>
    <x v="4"/>
    <x v="0"/>
  </r>
  <r>
    <x v="330"/>
    <x v="231"/>
    <n v="4.8"/>
    <n v="6108"/>
    <x v="12"/>
    <x v="4"/>
    <x v="0"/>
  </r>
  <r>
    <x v="331"/>
    <x v="103"/>
    <n v="4.7"/>
    <n v="4585"/>
    <x v="15"/>
    <x v="0"/>
    <x v="0"/>
  </r>
  <r>
    <x v="332"/>
    <x v="232"/>
    <n v="4.8"/>
    <n v="3829"/>
    <x v="39"/>
    <x v="7"/>
    <x v="1"/>
  </r>
  <r>
    <x v="333"/>
    <x v="233"/>
    <n v="4.5"/>
    <n v="8958"/>
    <x v="4"/>
    <x v="1"/>
    <x v="1"/>
  </r>
  <r>
    <x v="334"/>
    <x v="234"/>
    <n v="4.5999999999999996"/>
    <n v="5492"/>
    <x v="18"/>
    <x v="3"/>
    <x v="0"/>
  </r>
  <r>
    <x v="335"/>
    <x v="235"/>
    <n v="4.7"/>
    <n v="9292"/>
    <x v="11"/>
    <x v="5"/>
    <x v="0"/>
  </r>
  <r>
    <x v="336"/>
    <x v="131"/>
    <n v="4.7"/>
    <n v="1873"/>
    <x v="14"/>
    <x v="8"/>
    <x v="1"/>
  </r>
  <r>
    <x v="337"/>
    <x v="236"/>
    <n v="4.8"/>
    <n v="8170"/>
    <x v="13"/>
    <x v="4"/>
    <x v="1"/>
  </r>
  <r>
    <x v="338"/>
    <x v="237"/>
    <n v="4.4000000000000004"/>
    <n v="3341"/>
    <x v="15"/>
    <x v="1"/>
    <x v="0"/>
  </r>
  <r>
    <x v="339"/>
    <x v="238"/>
    <n v="4.4000000000000004"/>
    <n v="7497"/>
    <x v="3"/>
    <x v="10"/>
    <x v="0"/>
  </r>
  <r>
    <x v="339"/>
    <x v="238"/>
    <n v="4.4000000000000004"/>
    <n v="7497"/>
    <x v="3"/>
    <x v="9"/>
    <x v="0"/>
  </r>
  <r>
    <x v="340"/>
    <x v="239"/>
    <n v="4.8"/>
    <n v="13779"/>
    <x v="14"/>
    <x v="0"/>
    <x v="0"/>
  </r>
  <r>
    <x v="341"/>
    <x v="240"/>
    <n v="4.8"/>
    <n v="87841"/>
    <x v="2"/>
    <x v="4"/>
    <x v="1"/>
  </r>
  <r>
    <x v="342"/>
    <x v="241"/>
    <n v="4.8"/>
    <n v="9967"/>
    <x v="13"/>
    <x v="7"/>
    <x v="1"/>
  </r>
  <r>
    <x v="343"/>
    <x v="242"/>
    <n v="4.5999999999999996"/>
    <n v="6669"/>
    <x v="4"/>
    <x v="2"/>
    <x v="0"/>
  </r>
  <r>
    <x v="344"/>
    <x v="243"/>
    <n v="4.4000000000000004"/>
    <n v="17044"/>
    <x v="18"/>
    <x v="10"/>
    <x v="0"/>
  </r>
  <r>
    <x v="345"/>
    <x v="244"/>
    <n v="4.5"/>
    <n v="10760"/>
    <x v="2"/>
    <x v="10"/>
    <x v="1"/>
  </r>
  <r>
    <x v="346"/>
    <x v="245"/>
    <n v="4.2"/>
    <n v="1302"/>
    <x v="5"/>
    <x v="6"/>
    <x v="0"/>
  </r>
  <r>
    <x v="347"/>
    <x v="246"/>
    <n v="4.8"/>
    <n v="21625"/>
    <x v="15"/>
    <x v="9"/>
    <x v="1"/>
  </r>
  <r>
    <x v="347"/>
    <x v="246"/>
    <n v="4.8"/>
    <n v="21625"/>
    <x v="15"/>
    <x v="5"/>
    <x v="1"/>
  </r>
  <r>
    <x v="347"/>
    <x v="246"/>
    <n v="4.8"/>
    <n v="21625"/>
    <x v="15"/>
    <x v="8"/>
    <x v="1"/>
  </r>
  <r>
    <x v="347"/>
    <x v="246"/>
    <n v="4.8"/>
    <n v="21625"/>
    <x v="15"/>
    <x v="0"/>
    <x v="1"/>
  </r>
  <r>
    <x v="347"/>
    <x v="246"/>
    <n v="4.8"/>
    <n v="21625"/>
    <x v="15"/>
    <x v="3"/>
    <x v="1"/>
  </r>
  <r>
    <x v="348"/>
    <x v="33"/>
    <n v="4.9000000000000004"/>
    <n v="9413"/>
    <x v="0"/>
    <x v="4"/>
    <x v="1"/>
  </r>
  <r>
    <x v="349"/>
    <x v="247"/>
    <n v="4.7"/>
    <n v="14331"/>
    <x v="0"/>
    <x v="0"/>
    <x v="0"/>
  </r>
  <r>
    <x v="349"/>
    <x v="247"/>
    <n v="4.7"/>
    <n v="14331"/>
    <x v="0"/>
    <x v="3"/>
    <x v="0"/>
  </r>
  <r>
    <x v="349"/>
    <x v="247"/>
    <n v="4.7"/>
    <n v="14331"/>
    <x v="0"/>
    <x v="2"/>
    <x v="0"/>
  </r>
  <r>
    <x v="349"/>
    <x v="247"/>
    <n v="4.7"/>
    <n v="14331"/>
    <x v="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9DAB7-9AFD-497F-8C5C-31844BB2DA75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47:B350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Pri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710EB-E722-4B15-AC60-00BD1FC6AF7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93:I342" firstHeaderRow="1" firstDataRow="1" firstDataCol="1"/>
  <pivotFields count="7">
    <pivotField showAll="0"/>
    <pivotField axis="axisRow" showAll="0" sortType="descending">
      <items count="249"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1"/>
  </rowFields>
  <rowItems count="249">
    <i>
      <x v="178"/>
    </i>
    <i>
      <x v="122"/>
    </i>
    <i>
      <x v="215"/>
    </i>
    <i>
      <x v="8"/>
    </i>
    <i>
      <x v="158"/>
    </i>
    <i>
      <x v="26"/>
    </i>
    <i>
      <x v="206"/>
    </i>
    <i>
      <x v="31"/>
    </i>
    <i>
      <x v="113"/>
    </i>
    <i>
      <x v="41"/>
    </i>
    <i>
      <x v="146"/>
    </i>
    <i>
      <x v="57"/>
    </i>
    <i>
      <x v="173"/>
    </i>
    <i>
      <x v="73"/>
    </i>
    <i>
      <x v="183"/>
    </i>
    <i>
      <x v="82"/>
    </i>
    <i>
      <x v="211"/>
    </i>
    <i>
      <x v="83"/>
    </i>
    <i>
      <x v="112"/>
    </i>
    <i>
      <x v="119"/>
    </i>
    <i>
      <x v="6"/>
    </i>
    <i>
      <x v="208"/>
    </i>
    <i>
      <x v="195"/>
    </i>
    <i>
      <x v="59"/>
    </i>
    <i>
      <x v="242"/>
    </i>
    <i>
      <x v="65"/>
    </i>
    <i>
      <x v="2"/>
    </i>
    <i>
      <x v="66"/>
    </i>
    <i>
      <x v="202"/>
    </i>
    <i>
      <x v="67"/>
    </i>
    <i>
      <x v="217"/>
    </i>
    <i>
      <x v="17"/>
    </i>
    <i>
      <x v="168"/>
    </i>
    <i>
      <x v="75"/>
    </i>
    <i>
      <x v="32"/>
    </i>
    <i>
      <x v="19"/>
    </i>
    <i>
      <x v="188"/>
    </i>
    <i>
      <x v="20"/>
    </i>
    <i>
      <x v="200"/>
    </i>
    <i>
      <x v="92"/>
    </i>
    <i>
      <x v="49"/>
    </i>
    <i>
      <x v="99"/>
    </i>
    <i>
      <x v="214"/>
    </i>
    <i>
      <x v="102"/>
    </i>
    <i>
      <x v="226"/>
    </i>
    <i>
      <x v="104"/>
    </i>
    <i>
      <x v="163"/>
    </i>
    <i>
      <x v="107"/>
    </i>
    <i>
      <x v="170"/>
    </i>
    <i>
      <x v="110"/>
    </i>
    <i>
      <x v="174"/>
    </i>
    <i>
      <x v="22"/>
    </i>
    <i>
      <x v="179"/>
    </i>
    <i>
      <x v="24"/>
    </i>
    <i>
      <x v="185"/>
    </i>
    <i>
      <x v="246"/>
    </i>
    <i>
      <x v="190"/>
    </i>
    <i>
      <x v="25"/>
    </i>
    <i>
      <x v="197"/>
    </i>
    <i>
      <x v="135"/>
    </i>
    <i>
      <x v="201"/>
    </i>
    <i>
      <x v="137"/>
    </i>
    <i>
      <x v="204"/>
    </i>
    <i>
      <x v="142"/>
    </i>
    <i>
      <x v="207"/>
    </i>
    <i>
      <x v="144"/>
    </i>
    <i>
      <x v="50"/>
    </i>
    <i>
      <x v="3"/>
    </i>
    <i>
      <x v="54"/>
    </i>
    <i>
      <x v="147"/>
    </i>
    <i>
      <x v="218"/>
    </i>
    <i>
      <x v="152"/>
    </i>
    <i>
      <x v="240"/>
    </i>
    <i>
      <x v="154"/>
    </i>
    <i>
      <x v="14"/>
    </i>
    <i>
      <x v="27"/>
    </i>
    <i>
      <x v="125"/>
    </i>
    <i>
      <x v="70"/>
    </i>
    <i>
      <x v="12"/>
    </i>
    <i>
      <x v="221"/>
    </i>
    <i>
      <x v="95"/>
    </i>
    <i>
      <x v="194"/>
    </i>
    <i>
      <x v="96"/>
    </i>
    <i>
      <x v="213"/>
    </i>
    <i>
      <x v="34"/>
    </i>
    <i>
      <x v="233"/>
    </i>
    <i>
      <x v="37"/>
    </i>
    <i>
      <x v="191"/>
    </i>
    <i>
      <x v="39"/>
    </i>
    <i>
      <x v="196"/>
    </i>
    <i>
      <x v="114"/>
    </i>
    <i>
      <x v="203"/>
    </i>
    <i>
      <x v="120"/>
    </i>
    <i>
      <x v="219"/>
    </i>
    <i>
      <x v="124"/>
    </i>
    <i>
      <x v="227"/>
    </i>
    <i>
      <x v="127"/>
    </i>
    <i>
      <x v="88"/>
    </i>
    <i>
      <x v="128"/>
    </i>
    <i>
      <x v="4"/>
    </i>
    <i>
      <x v="134"/>
    </i>
    <i>
      <x v="192"/>
    </i>
    <i>
      <x v="45"/>
    </i>
    <i>
      <x v="15"/>
    </i>
    <i>
      <x v="136"/>
    </i>
    <i>
      <x v="68"/>
    </i>
    <i>
      <x v="9"/>
    </i>
    <i>
      <x v="28"/>
    </i>
    <i>
      <x v="51"/>
    </i>
    <i>
      <x v="205"/>
    </i>
    <i>
      <x v="162"/>
    </i>
    <i>
      <x v="80"/>
    </i>
    <i>
      <x v="165"/>
    </i>
    <i>
      <x v="220"/>
    </i>
    <i>
      <x v="58"/>
    </i>
    <i>
      <x v="224"/>
    </i>
    <i>
      <x v="172"/>
    </i>
    <i>
      <x v="228"/>
    </i>
    <i>
      <x v="61"/>
    </i>
    <i>
      <x v="238"/>
    </i>
    <i>
      <x v="182"/>
    </i>
    <i>
      <x v="91"/>
    </i>
    <i>
      <x v="63"/>
    </i>
    <i>
      <x v="175"/>
    </i>
    <i>
      <x v="78"/>
    </i>
    <i>
      <x v="236"/>
    </i>
    <i>
      <x v="225"/>
    </i>
    <i>
      <x v="156"/>
    </i>
    <i>
      <x v="38"/>
    </i>
    <i>
      <x v="157"/>
    </i>
    <i>
      <x v="85"/>
    </i>
    <i>
      <x v="21"/>
    </i>
    <i>
      <x v="229"/>
    </i>
    <i>
      <x v="160"/>
    </i>
    <i>
      <x v="89"/>
    </i>
    <i>
      <x v="161"/>
    </i>
    <i>
      <x v="46"/>
    </i>
    <i>
      <x v="116"/>
    </i>
    <i>
      <x v="212"/>
    </i>
    <i>
      <x v="55"/>
    </i>
    <i>
      <x v="143"/>
    </i>
    <i>
      <x v="164"/>
    </i>
    <i>
      <x v="101"/>
    </i>
    <i>
      <x v="118"/>
    </i>
    <i>
      <x v="232"/>
    </i>
    <i>
      <x v="42"/>
    </i>
    <i>
      <x v="239"/>
    </i>
    <i>
      <x v="60"/>
    </i>
    <i>
      <x v="245"/>
    </i>
    <i>
      <x v="33"/>
    </i>
    <i>
      <x v="97"/>
    </i>
    <i>
      <x v="177"/>
    </i>
    <i>
      <x v="29"/>
    </i>
    <i>
      <x v="35"/>
    </i>
    <i>
      <x v="210"/>
    </i>
    <i>
      <x v="62"/>
    </i>
    <i>
      <x v="16"/>
    </i>
    <i>
      <x v="44"/>
    </i>
    <i>
      <x v="47"/>
    </i>
    <i>
      <x/>
    </i>
    <i>
      <x v="222"/>
    </i>
    <i>
      <x v="187"/>
    </i>
    <i>
      <x v="86"/>
    </i>
    <i>
      <x v="189"/>
    </i>
    <i>
      <x v="148"/>
    </i>
    <i>
      <x v="247"/>
    </i>
    <i>
      <x v="231"/>
    </i>
    <i>
      <x v="106"/>
    </i>
    <i>
      <x v="235"/>
    </i>
    <i>
      <x v="193"/>
    </i>
    <i>
      <x v="150"/>
    </i>
    <i>
      <x v="98"/>
    </i>
    <i>
      <x v="241"/>
    </i>
    <i>
      <x v="133"/>
    </i>
    <i>
      <x v="243"/>
    </i>
    <i>
      <x v="199"/>
    </i>
    <i>
      <x v="69"/>
    </i>
    <i>
      <x v="18"/>
    </i>
    <i>
      <x v="79"/>
    </i>
    <i>
      <x v="117"/>
    </i>
    <i>
      <x v="115"/>
    </i>
    <i>
      <x v="184"/>
    </i>
    <i>
      <x v="149"/>
    </i>
    <i>
      <x v="48"/>
    </i>
    <i>
      <x v="138"/>
    </i>
    <i>
      <x v="153"/>
    </i>
    <i>
      <x v="216"/>
    </i>
    <i>
      <x v="223"/>
    </i>
    <i>
      <x v="131"/>
    </i>
    <i>
      <x v="5"/>
    </i>
    <i>
      <x v="234"/>
    </i>
    <i>
      <x v="53"/>
    </i>
    <i>
      <x v="36"/>
    </i>
    <i>
      <x v="64"/>
    </i>
    <i>
      <x v="139"/>
    </i>
    <i>
      <x v="10"/>
    </i>
    <i>
      <x v="11"/>
    </i>
    <i>
      <x v="76"/>
    </i>
    <i>
      <x v="7"/>
    </i>
    <i>
      <x v="129"/>
    </i>
    <i>
      <x v="126"/>
    </i>
    <i>
      <x v="209"/>
    </i>
    <i>
      <x v="74"/>
    </i>
    <i>
      <x v="123"/>
    </i>
    <i>
      <x v="84"/>
    </i>
    <i>
      <x v="230"/>
    </i>
    <i>
      <x v="130"/>
    </i>
    <i>
      <x v="132"/>
    </i>
    <i>
      <x v="121"/>
    </i>
    <i>
      <x v="87"/>
    </i>
    <i>
      <x v="72"/>
    </i>
    <i>
      <x v="166"/>
    </i>
    <i>
      <x v="23"/>
    </i>
    <i>
      <x v="56"/>
    </i>
    <i>
      <x v="40"/>
    </i>
    <i>
      <x v="111"/>
    </i>
    <i>
      <x v="1"/>
    </i>
    <i>
      <x v="176"/>
    </i>
    <i>
      <x v="244"/>
    </i>
    <i>
      <x v="30"/>
    </i>
    <i>
      <x v="105"/>
    </i>
    <i>
      <x v="141"/>
    </i>
    <i>
      <x v="140"/>
    </i>
    <i>
      <x v="13"/>
    </i>
    <i>
      <x v="169"/>
    </i>
    <i>
      <x v="237"/>
    </i>
    <i>
      <x v="181"/>
    </i>
    <i>
      <x v="103"/>
    </i>
    <i>
      <x v="108"/>
    </i>
    <i>
      <x v="52"/>
    </i>
    <i>
      <x v="151"/>
    </i>
    <i>
      <x v="77"/>
    </i>
    <i>
      <x v="93"/>
    </i>
    <i>
      <x v="145"/>
    </i>
    <i>
      <x v="198"/>
    </i>
    <i>
      <x v="167"/>
    </i>
    <i>
      <x v="159"/>
    </i>
    <i>
      <x v="94"/>
    </i>
    <i>
      <x v="155"/>
    </i>
    <i>
      <x v="81"/>
    </i>
    <i>
      <x v="180"/>
    </i>
    <i>
      <x v="186"/>
    </i>
    <i>
      <x v="109"/>
    </i>
    <i>
      <x v="43"/>
    </i>
    <i>
      <x v="90"/>
    </i>
    <i>
      <x v="100"/>
    </i>
    <i>
      <x v="171"/>
    </i>
    <i>
      <x v="71"/>
    </i>
    <i t="grand">
      <x/>
    </i>
  </rowItems>
  <colItems count="1">
    <i/>
  </colItems>
  <dataFields count="1">
    <dataField name="Max of User Rating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B6AB5-D317-49EE-89BD-5D578BCA0AB5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5:B367" firstHeaderRow="1" firstDataRow="1" firstDataCol="1"/>
  <pivotFields count="7">
    <pivotField showAll="0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dataField="1" showAll="0">
      <items count="249"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t="default"/>
      </items>
    </pivotField>
    <pivotField showAll="0"/>
    <pivotField showAll="0"/>
    <pivotField showAll="0"/>
    <pivotField axis="axisRow" showAll="0" sortType="descending">
      <items count="12">
        <item x="4"/>
        <item x="2"/>
        <item x="3"/>
        <item x="0"/>
        <item x="8"/>
        <item x="5"/>
        <item x="9"/>
        <item x="10"/>
        <item x="1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2">
    <i>
      <x v="7"/>
    </i>
    <i>
      <x/>
    </i>
    <i>
      <x v="9"/>
    </i>
    <i>
      <x v="1"/>
    </i>
    <i>
      <x v="6"/>
    </i>
    <i>
      <x v="2"/>
    </i>
    <i>
      <x v="8"/>
    </i>
    <i>
      <x v="3"/>
    </i>
    <i>
      <x v="10"/>
    </i>
    <i>
      <x v="4"/>
    </i>
    <i>
      <x v="5"/>
    </i>
    <i t="grand">
      <x/>
    </i>
  </rowItems>
  <colItems count="1">
    <i/>
  </colItems>
  <dataFields count="1">
    <dataField name="Count of Author" fld="1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E41C3-CA4B-4031-8D61-4EB53750911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12:B415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Review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FE6D1-696D-4FAD-86DC-384C7F4B674E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73:B376" firstHeaderRow="1" firstDataRow="1" firstDataCol="1"/>
  <pivotFields count="7">
    <pivotField showAll="0"/>
    <pivotField showAll="0"/>
    <pivotField showAll="0"/>
    <pivotField showAll="0"/>
    <pivotField dataField="1" showAll="0">
      <items count="41">
        <item x="19"/>
        <item x="25"/>
        <item x="8"/>
        <item x="7"/>
        <item x="12"/>
        <item x="10"/>
        <item x="3"/>
        <item x="26"/>
        <item x="0"/>
        <item x="15"/>
        <item x="22"/>
        <item x="5"/>
        <item x="4"/>
        <item x="13"/>
        <item x="14"/>
        <item x="2"/>
        <item x="21"/>
        <item x="11"/>
        <item x="18"/>
        <item x="27"/>
        <item x="24"/>
        <item x="17"/>
        <item x="1"/>
        <item x="38"/>
        <item x="16"/>
        <item x="30"/>
        <item x="31"/>
        <item x="20"/>
        <item x="6"/>
        <item x="9"/>
        <item x="36"/>
        <item x="33"/>
        <item x="35"/>
        <item x="39"/>
        <item x="32"/>
        <item x="29"/>
        <item x="34"/>
        <item x="28"/>
        <item x="37"/>
        <item x="23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Price" fld="4" subtotal="count" baseField="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E443E-86B1-4D56-BC14-8B63A611A2E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0:B339" firstHeaderRow="1" firstDataRow="1" firstDataCol="1"/>
  <pivotFields count="7">
    <pivotField showAll="0"/>
    <pivotField axis="axisRow" showAll="0" sortType="descending">
      <items count="249"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1"/>
  </rowFields>
  <rowItems count="249">
    <i>
      <x v="178"/>
    </i>
    <i>
      <x v="146"/>
    </i>
    <i>
      <x v="206"/>
    </i>
    <i>
      <x v="8"/>
    </i>
    <i>
      <x v="173"/>
    </i>
    <i>
      <x v="26"/>
    </i>
    <i>
      <x v="183"/>
    </i>
    <i>
      <x v="41"/>
    </i>
    <i>
      <x v="215"/>
    </i>
    <i>
      <x v="82"/>
    </i>
    <i>
      <x v="122"/>
    </i>
    <i>
      <x v="211"/>
    </i>
    <i>
      <x v="83"/>
    </i>
    <i>
      <x v="57"/>
    </i>
    <i>
      <x v="73"/>
    </i>
    <i>
      <x v="158"/>
    </i>
    <i>
      <x v="112"/>
    </i>
    <i>
      <x v="31"/>
    </i>
    <i>
      <x v="54"/>
    </i>
    <i>
      <x v="49"/>
    </i>
    <i>
      <x v="218"/>
    </i>
    <i>
      <x v="3"/>
    </i>
    <i>
      <x v="17"/>
    </i>
    <i>
      <x v="59"/>
    </i>
    <i>
      <x v="6"/>
    </i>
    <i>
      <x v="65"/>
    </i>
    <i>
      <x v="152"/>
    </i>
    <i>
      <x v="66"/>
    </i>
    <i>
      <x v="168"/>
    </i>
    <i>
      <x v="67"/>
    </i>
    <i>
      <x v="19"/>
    </i>
    <i>
      <x v="20"/>
    </i>
    <i>
      <x v="188"/>
    </i>
    <i>
      <x v="207"/>
    </i>
    <i>
      <x v="75"/>
    </i>
    <i>
      <x v="24"/>
    </i>
    <i>
      <x v="2"/>
    </i>
    <i>
      <x v="25"/>
    </i>
    <i>
      <x v="32"/>
    </i>
    <i>
      <x v="154"/>
    </i>
    <i>
      <x v="99"/>
    </i>
    <i>
      <x v="163"/>
    </i>
    <i>
      <x v="102"/>
    </i>
    <i>
      <x v="170"/>
    </i>
    <i>
      <x v="107"/>
    </i>
    <i>
      <x v="174"/>
    </i>
    <i>
      <x v="190"/>
    </i>
    <i>
      <x v="179"/>
    </i>
    <i>
      <x v="195"/>
    </i>
    <i>
      <x v="185"/>
    </i>
    <i>
      <x v="201"/>
    </i>
    <i>
      <x v="50"/>
    </i>
    <i>
      <x v="204"/>
    </i>
    <i>
      <x v="200"/>
    </i>
    <i>
      <x v="119"/>
    </i>
    <i>
      <x v="202"/>
    </i>
    <i>
      <x v="242"/>
    </i>
    <i>
      <x v="22"/>
    </i>
    <i>
      <x v="246"/>
    </i>
    <i>
      <x v="208"/>
    </i>
    <i>
      <x v="135"/>
    </i>
    <i>
      <x v="214"/>
    </i>
    <i>
      <x v="137"/>
    </i>
    <i>
      <x v="217"/>
    </i>
    <i>
      <x v="142"/>
    </i>
    <i>
      <x v="240"/>
    </i>
    <i>
      <x v="144"/>
    </i>
    <i>
      <x v="14"/>
    </i>
    <i>
      <x v="125"/>
    </i>
    <i>
      <x v="197"/>
    </i>
    <i>
      <x v="147"/>
    </i>
    <i>
      <x v="92"/>
    </i>
    <i>
      <x v="192"/>
    </i>
    <i>
      <x v="4"/>
    </i>
    <i>
      <x v="120"/>
    </i>
    <i>
      <x v="205"/>
    </i>
    <i>
      <x v="124"/>
    </i>
    <i>
      <x v="233"/>
    </i>
    <i>
      <x v="127"/>
    </i>
    <i>
      <x v="45"/>
    </i>
    <i>
      <x v="134"/>
    </i>
    <i>
      <x v="80"/>
    </i>
    <i>
      <x v="15"/>
    </i>
    <i>
      <x v="91"/>
    </i>
    <i>
      <x v="136"/>
    </i>
    <i>
      <x v="227"/>
    </i>
    <i>
      <x v="51"/>
    </i>
    <i>
      <x v="39"/>
    </i>
    <i>
      <x v="9"/>
    </i>
    <i>
      <x v="68"/>
    </i>
    <i>
      <x v="70"/>
    </i>
    <i>
      <x v="34"/>
    </i>
    <i>
      <x v="191"/>
    </i>
    <i>
      <x v="58"/>
    </i>
    <i>
      <x v="114"/>
    </i>
    <i>
      <x v="194"/>
    </i>
    <i>
      <x v="162"/>
    </i>
    <i>
      <x v="203"/>
    </i>
    <i>
      <x v="165"/>
    </i>
    <i>
      <x v="88"/>
    </i>
    <i>
      <x v="61"/>
    </i>
    <i>
      <x v="213"/>
    </i>
    <i>
      <x v="172"/>
    </i>
    <i>
      <x v="95"/>
    </i>
    <i>
      <x v="63"/>
    </i>
    <i>
      <x v="228"/>
    </i>
    <i>
      <x v="28"/>
    </i>
    <i>
      <x v="238"/>
    </i>
    <i>
      <x v="175"/>
    </i>
    <i>
      <x v="12"/>
    </i>
    <i>
      <x v="182"/>
    </i>
    <i>
      <x v="110"/>
    </i>
    <i>
      <x v="226"/>
    </i>
    <i>
      <x v="128"/>
    </i>
    <i>
      <x v="221"/>
    </i>
    <i>
      <x v="196"/>
    </i>
    <i>
      <x v="220"/>
    </i>
    <i>
      <x v="27"/>
    </i>
    <i>
      <x v="224"/>
    </i>
    <i>
      <x v="104"/>
    </i>
    <i>
      <x v="33"/>
    </i>
    <i>
      <x v="60"/>
    </i>
    <i>
      <x/>
    </i>
    <i>
      <x v="189"/>
    </i>
    <i>
      <x v="16"/>
    </i>
    <i>
      <x v="55"/>
    </i>
    <i>
      <x v="232"/>
    </i>
    <i>
      <x v="44"/>
    </i>
    <i>
      <x v="212"/>
    </i>
    <i>
      <x v="148"/>
    </i>
    <i>
      <x v="97"/>
    </i>
    <i>
      <x v="193"/>
    </i>
    <i>
      <x v="222"/>
    </i>
    <i>
      <x v="18"/>
    </i>
    <i>
      <x v="229"/>
    </i>
    <i>
      <x v="78"/>
    </i>
    <i>
      <x v="235"/>
    </i>
    <i>
      <x v="177"/>
    </i>
    <i>
      <x v="161"/>
    </i>
    <i>
      <x v="245"/>
    </i>
    <i>
      <x v="47"/>
    </i>
    <i>
      <x v="156"/>
    </i>
    <i>
      <x v="164"/>
    </i>
    <i>
      <x v="35"/>
    </i>
    <i>
      <x v="98"/>
    </i>
    <i>
      <x v="38"/>
    </i>
    <i>
      <x v="46"/>
    </i>
    <i>
      <x v="157"/>
    </i>
    <i>
      <x v="187"/>
    </i>
    <i>
      <x v="225"/>
    </i>
    <i>
      <x v="106"/>
    </i>
    <i>
      <x v="85"/>
    </i>
    <i>
      <x v="143"/>
    </i>
    <i>
      <x v="239"/>
    </i>
    <i>
      <x v="231"/>
    </i>
    <i>
      <x v="118"/>
    </i>
    <i>
      <x v="62"/>
    </i>
    <i>
      <x v="42"/>
    </i>
    <i>
      <x v="133"/>
    </i>
    <i>
      <x v="89"/>
    </i>
    <i>
      <x v="210"/>
    </i>
    <i>
      <x v="21"/>
    </i>
    <i>
      <x v="86"/>
    </i>
    <i>
      <x v="160"/>
    </i>
    <i>
      <x v="247"/>
    </i>
    <i>
      <x v="243"/>
    </i>
    <i>
      <x v="101"/>
    </i>
    <i>
      <x v="199"/>
    </i>
    <i>
      <x v="96"/>
    </i>
    <i>
      <x v="69"/>
    </i>
    <i>
      <x v="219"/>
    </i>
    <i>
      <x v="138"/>
    </i>
    <i>
      <x v="184"/>
    </i>
    <i>
      <x v="10"/>
    </i>
    <i>
      <x v="234"/>
    </i>
    <i>
      <x v="139"/>
    </i>
    <i>
      <x v="216"/>
    </i>
    <i>
      <x v="36"/>
    </i>
    <i>
      <x v="149"/>
    </i>
    <i>
      <x v="11"/>
    </i>
    <i>
      <x v="150"/>
    </i>
    <i>
      <x v="5"/>
    </i>
    <i>
      <x v="153"/>
    </i>
    <i>
      <x v="223"/>
    </i>
    <i>
      <x v="29"/>
    </i>
    <i>
      <x v="48"/>
    </i>
    <i>
      <x v="209"/>
    </i>
    <i>
      <x v="53"/>
    </i>
    <i>
      <x v="131"/>
    </i>
    <i>
      <x v="115"/>
    </i>
    <i>
      <x v="79"/>
    </i>
    <i>
      <x v="117"/>
    </i>
    <i>
      <x v="7"/>
    </i>
    <i>
      <x v="126"/>
    </i>
    <i>
      <x v="123"/>
    </i>
    <i>
      <x v="113"/>
    </i>
    <i>
      <x v="74"/>
    </i>
    <i>
      <x v="116"/>
    </i>
    <i>
      <x v="236"/>
    </i>
    <i>
      <x v="37"/>
    </i>
    <i>
      <x v="64"/>
    </i>
    <i>
      <x v="132"/>
    </i>
    <i>
      <x v="111"/>
    </i>
    <i>
      <x v="244"/>
    </i>
    <i>
      <x v="72"/>
    </i>
    <i>
      <x v="30"/>
    </i>
    <i>
      <x v="121"/>
    </i>
    <i>
      <x v="176"/>
    </i>
    <i>
      <x v="40"/>
    </i>
    <i>
      <x v="87"/>
    </i>
    <i>
      <x v="105"/>
    </i>
    <i>
      <x v="56"/>
    </i>
    <i>
      <x v="23"/>
    </i>
    <i>
      <x v="241"/>
    </i>
    <i>
      <x v="166"/>
    </i>
    <i>
      <x v="84"/>
    </i>
    <i>
      <x v="129"/>
    </i>
    <i>
      <x v="1"/>
    </i>
    <i>
      <x v="130"/>
    </i>
    <i>
      <x v="230"/>
    </i>
    <i>
      <x v="93"/>
    </i>
    <i>
      <x v="140"/>
    </i>
    <i>
      <x v="169"/>
    </i>
    <i>
      <x v="181"/>
    </i>
    <i>
      <x v="141"/>
    </i>
    <i>
      <x v="13"/>
    </i>
    <i>
      <x v="108"/>
    </i>
    <i>
      <x v="145"/>
    </i>
    <i>
      <x v="103"/>
    </i>
    <i>
      <x v="77"/>
    </i>
    <i>
      <x v="237"/>
    </i>
    <i>
      <x v="151"/>
    </i>
    <i>
      <x v="76"/>
    </i>
    <i>
      <x v="94"/>
    </i>
    <i>
      <x v="167"/>
    </i>
    <i>
      <x v="155"/>
    </i>
    <i>
      <x v="159"/>
    </i>
    <i>
      <x v="198"/>
    </i>
    <i>
      <x v="81"/>
    </i>
    <i>
      <x v="52"/>
    </i>
    <i>
      <x v="43"/>
    </i>
    <i>
      <x v="186"/>
    </i>
    <i>
      <x v="180"/>
    </i>
    <i>
      <x v="109"/>
    </i>
    <i>
      <x v="171"/>
    </i>
    <i>
      <x v="100"/>
    </i>
    <i>
      <x v="90"/>
    </i>
    <i>
      <x v="71"/>
    </i>
    <i t="grand">
      <x/>
    </i>
  </rowItems>
  <colItems count="1">
    <i/>
  </colItems>
  <dataFields count="1">
    <dataField name="Average of User Rating" fld="2" subtotal="average" baseField="1" baseItem="178"/>
  </dataFields>
  <formats count="2">
    <format dxfId="1">
      <pivotArea collapsedLevelsAreSubtotals="1" fieldPosition="0">
        <references count="1">
          <reference field="1" count="1">
            <x v="26"/>
          </reference>
        </references>
      </pivotArea>
    </format>
    <format dxfId="0">
      <pivotArea dataOnly="0" labelOnly="1" fieldPosition="0">
        <references count="1">
          <reference field="1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6EF57-81A2-4B67-8B88-1CCC38C7729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3:B56" firstHeaderRow="1" firstDataRow="1" firstDataCol="1"/>
  <pivotFields count="7">
    <pivotField showAll="0"/>
    <pivotField dataField="1" showAll="0">
      <items count="249">
        <item x="42"/>
        <item x="124"/>
        <item x="74"/>
        <item x="236"/>
        <item x="121"/>
        <item x="13"/>
        <item x="232"/>
        <item x="211"/>
        <item x="116"/>
        <item x="94"/>
        <item x="49"/>
        <item x="139"/>
        <item x="6"/>
        <item x="173"/>
        <item x="127"/>
        <item x="199"/>
        <item x="25"/>
        <item x="189"/>
        <item x="133"/>
        <item x="97"/>
        <item x="107"/>
        <item x="17"/>
        <item x="28"/>
        <item x="213"/>
        <item x="170"/>
        <item x="167"/>
        <item x="32"/>
        <item x="106"/>
        <item x="168"/>
        <item x="14"/>
        <item x="61"/>
        <item x="93"/>
        <item x="43"/>
        <item x="70"/>
        <item x="30"/>
        <item x="125"/>
        <item x="117"/>
        <item x="45"/>
        <item x="208"/>
        <item x="221"/>
        <item x="243"/>
        <item x="198"/>
        <item x="154"/>
        <item x="115"/>
        <item x="19"/>
        <item x="38"/>
        <item x="134"/>
        <item x="101"/>
        <item x="15"/>
        <item x="219"/>
        <item x="126"/>
        <item x="91"/>
        <item x="100"/>
        <item x="54"/>
        <item x="171"/>
        <item x="222"/>
        <item x="195"/>
        <item x="52"/>
        <item x="214"/>
        <item x="35"/>
        <item x="105"/>
        <item x="220"/>
        <item x="81"/>
        <item x="142"/>
        <item x="55"/>
        <item x="207"/>
        <item x="174"/>
        <item x="240"/>
        <item x="215"/>
        <item x="24"/>
        <item x="180"/>
        <item x="184"/>
        <item x="156"/>
        <item x="131"/>
        <item x="206"/>
        <item x="176"/>
        <item x="62"/>
        <item x="138"/>
        <item x="163"/>
        <item x="229"/>
        <item x="128"/>
        <item x="132"/>
        <item x="218"/>
        <item x="216"/>
        <item x="99"/>
        <item x="143"/>
        <item x="209"/>
        <item x="185"/>
        <item x="39"/>
        <item x="8"/>
        <item x="152"/>
        <item x="164"/>
        <item x="159"/>
        <item x="98"/>
        <item x="245"/>
        <item x="3"/>
        <item x="5"/>
        <item x="68"/>
        <item x="47"/>
        <item x="71"/>
        <item x="76"/>
        <item x="21"/>
        <item x="140"/>
        <item x="225"/>
        <item x="73"/>
        <item x="237"/>
        <item x="234"/>
        <item x="95"/>
        <item x="92"/>
        <item x="150"/>
        <item x="26"/>
        <item x="89"/>
        <item x="85"/>
        <item x="60"/>
        <item x="7"/>
        <item x="200"/>
        <item x="96"/>
        <item x="223"/>
        <item x="10"/>
        <item x="33"/>
        <item x="247"/>
        <item x="102"/>
        <item x="109"/>
        <item x="78"/>
        <item x="0"/>
        <item x="90"/>
        <item x="56"/>
        <item x="58"/>
        <item x="118"/>
        <item x="155"/>
        <item x="67"/>
        <item x="224"/>
        <item x="175"/>
        <item x="188"/>
        <item x="2"/>
        <item x="122"/>
        <item x="148"/>
        <item x="190"/>
        <item x="114"/>
        <item x="244"/>
        <item x="40"/>
        <item x="20"/>
        <item x="202"/>
        <item x="9"/>
        <item x="230"/>
        <item x="192"/>
        <item x="83"/>
        <item x="103"/>
        <item x="50"/>
        <item x="11"/>
        <item x="44"/>
        <item x="187"/>
        <item x="79"/>
        <item x="196"/>
        <item x="41"/>
        <item x="166"/>
        <item x="212"/>
        <item x="129"/>
        <item x="113"/>
        <item x="23"/>
        <item x="169"/>
        <item x="53"/>
        <item x="186"/>
        <item x="241"/>
        <item x="217"/>
        <item x="165"/>
        <item x="65"/>
        <item x="63"/>
        <item x="27"/>
        <item x="157"/>
        <item x="87"/>
        <item x="178"/>
        <item x="135"/>
        <item x="151"/>
        <item x="4"/>
        <item x="22"/>
        <item x="112"/>
        <item x="179"/>
        <item x="194"/>
        <item x="239"/>
        <item x="181"/>
        <item x="204"/>
        <item x="162"/>
        <item x="130"/>
        <item x="69"/>
        <item x="84"/>
        <item x="177"/>
        <item x="77"/>
        <item x="246"/>
        <item x="72"/>
        <item x="82"/>
        <item x="235"/>
        <item x="193"/>
        <item x="59"/>
        <item x="191"/>
        <item x="205"/>
        <item x="66"/>
        <item x="136"/>
        <item x="119"/>
        <item x="108"/>
        <item x="228"/>
        <item x="120"/>
        <item x="46"/>
        <item x="64"/>
        <item x="16"/>
        <item x="123"/>
        <item x="144"/>
        <item x="145"/>
        <item x="183"/>
        <item x="233"/>
        <item x="75"/>
        <item x="104"/>
        <item x="34"/>
        <item x="86"/>
        <item x="147"/>
        <item x="80"/>
        <item x="110"/>
        <item x="231"/>
        <item x="197"/>
        <item x="1"/>
        <item x="161"/>
        <item x="31"/>
        <item x="12"/>
        <item x="153"/>
        <item x="182"/>
        <item x="141"/>
        <item x="37"/>
        <item x="29"/>
        <item x="57"/>
        <item x="146"/>
        <item x="203"/>
        <item x="242"/>
        <item x="201"/>
        <item x="172"/>
        <item x="36"/>
        <item x="226"/>
        <item x="158"/>
        <item x="227"/>
        <item x="88"/>
        <item x="48"/>
        <item x="149"/>
        <item x="18"/>
        <item x="160"/>
        <item x="111"/>
        <item x="238"/>
        <item x="210"/>
        <item x="137"/>
        <item x="5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Autho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8:J11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Reviews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51" totalsRowShown="0">
  <autoFilter ref="A1:H551" xr:uid="{00000000-0009-0000-0100-000001000000}"/>
  <tableColumns count="8">
    <tableColumn id="1" xr3:uid="{00000000-0010-0000-0000-000001000000}" name="Name"/>
    <tableColumn id="2" xr3:uid="{00000000-0010-0000-0000-000002000000}" name="Author"/>
    <tableColumn id="3" xr3:uid="{00000000-0010-0000-0000-000003000000}" name="User Rating"/>
    <tableColumn id="4" xr3:uid="{00000000-0010-0000-0000-000004000000}" name="Reviews"/>
    <tableColumn id="5" xr3:uid="{00000000-0010-0000-0000-000005000000}" name="Price"/>
    <tableColumn id="6" xr3:uid="{00000000-0010-0000-0000-000006000000}" name="Year"/>
    <tableColumn id="7" xr3:uid="{00000000-0010-0000-0000-000007000000}" name="Genre"/>
    <tableColumn id="8" xr3:uid="{6CDFB22E-77D1-4338-A691-B50258B67600}" name="Average User Rating for Each Author" dataDxfId="2">
      <calculatedColumnFormula>IFERROR(AVERAGEIF(Table1[Author],Table1[[#This Row],[Author]],Table1[User Rating]),"")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1"/>
  <sheetViews>
    <sheetView topLeftCell="A139" zoomScale="112" workbookViewId="0">
      <selection activeCell="B15" sqref="B15"/>
    </sheetView>
  </sheetViews>
  <sheetFormatPr defaultRowHeight="14.4"/>
  <cols>
    <col min="1" max="1" width="32.77734375" customWidth="1"/>
    <col min="2" max="2" width="29.44140625" customWidth="1"/>
    <col min="3" max="3" width="16.6640625" customWidth="1"/>
    <col min="4" max="4" width="15.109375" customWidth="1"/>
    <col min="7" max="7" width="15.6640625" customWidth="1"/>
    <col min="8" max="8" width="23.5546875" customWidth="1"/>
    <col min="10" max="10" width="12.55468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639</v>
      </c>
    </row>
    <row r="2" spans="1:9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  <c r="H2">
        <f>IFERROR(AVERAGEIF(Table1[Author],Table1[[#This Row],[Author]],Table1[User Rating]),"")</f>
        <v>4.7</v>
      </c>
    </row>
    <row r="3" spans="1:9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  <c r="H3">
        <f>IFERROR(AVERAGEIF(Table1[Author],Table1[[#This Row],[Author]],Table1[User Rating]),"")</f>
        <v>4.5250000000000004</v>
      </c>
    </row>
    <row r="4" spans="1:9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  <c r="H4">
        <f>IFERROR(AVERAGEIF(Table1[Author],Table1[[#This Row],[Author]],Table1[User Rating]),"")</f>
        <v>4.7</v>
      </c>
      <c r="I4" s="26"/>
    </row>
    <row r="5" spans="1:9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  <c r="H5">
        <f>IFERROR(AVERAGEIF(Table1[Author],Table1[[#This Row],[Author]],Table1[User Rating]),"")</f>
        <v>4.7</v>
      </c>
    </row>
    <row r="6" spans="1:9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  <c r="H6">
        <f>IFERROR(AVERAGEIF(Table1[Author],Table1[[#This Row],[Author]],Table1[User Rating]),"")</f>
        <v>4.8</v>
      </c>
    </row>
    <row r="7" spans="1:9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  <c r="H7">
        <f>IFERROR(AVERAGEIF(Table1[Author],Table1[[#This Row],[Author]],Table1[User Rating]),"")</f>
        <v>4.5500000000000007</v>
      </c>
    </row>
    <row r="8" spans="1:9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  <c r="H8">
        <f>IFERROR(AVERAGEIF(Table1[Author],Table1[[#This Row],[Author]],Table1[User Rating]),"")</f>
        <v>4.5500000000000007</v>
      </c>
    </row>
    <row r="9" spans="1:9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  <c r="H9">
        <f>IFERROR(AVERAGEIF(Table1[Author],Table1[[#This Row],[Author]],Table1[User Rating]),"")</f>
        <v>4.7</v>
      </c>
      <c r="I9" s="35"/>
    </row>
    <row r="10" spans="1:9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  <c r="H10">
        <f>IFERROR(AVERAGEIF(Table1[Author],Table1[[#This Row],[Author]],Table1[User Rating]),"")</f>
        <v>4.7</v>
      </c>
    </row>
    <row r="11" spans="1:9">
      <c r="A1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  <c r="H11">
        <f>IFERROR(AVERAGEIF(Table1[Author],Table1[[#This Row],[Author]],Table1[User Rating]),"")</f>
        <v>4.5999999999999996</v>
      </c>
    </row>
    <row r="12" spans="1:9">
      <c r="A12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  <c r="H12">
        <f>IFERROR(AVERAGEIF(Table1[Author],Table1[[#This Row],[Author]],Table1[User Rating]),"")</f>
        <v>4.5999999999999996</v>
      </c>
    </row>
    <row r="13" spans="1:9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  <c r="H13">
        <f>IFERROR(AVERAGEIF(Table1[Author],Table1[[#This Row],[Author]],Table1[User Rating]),"")</f>
        <v>4.5999999999999996</v>
      </c>
    </row>
    <row r="14" spans="1:9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  <c r="H14">
        <f>IFERROR(AVERAGEIF(Table1[Author],Table1[[#This Row],[Author]],Table1[User Rating]),"")</f>
        <v>4.5999999999999996</v>
      </c>
    </row>
    <row r="15" spans="1:9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  <c r="H15">
        <f>IFERROR(AVERAGEIF(Table1[Author],Table1[[#This Row],[Author]],Table1[User Rating]),"")</f>
        <v>4.5</v>
      </c>
    </row>
    <row r="16" spans="1:9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  <c r="H16">
        <f>IFERROR(AVERAGEIF(Table1[Author],Table1[[#This Row],[Author]],Table1[User Rating]),"")</f>
        <v>4.5999999999999996</v>
      </c>
    </row>
    <row r="17" spans="1:11">
      <c r="A17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  <c r="H17">
        <f>IFERROR(AVERAGEIF(Table1[Author],Table1[[#This Row],[Author]],Table1[User Rating]),"")</f>
        <v>4.5</v>
      </c>
      <c r="I17" s="36"/>
      <c r="J17" s="36"/>
      <c r="K17" s="36"/>
    </row>
    <row r="18" spans="1:11">
      <c r="A18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  <c r="H18">
        <f>IFERROR(AVERAGEIF(Table1[Author],Table1[[#This Row],[Author]],Table1[User Rating]),"")</f>
        <v>4.5</v>
      </c>
    </row>
    <row r="19" spans="1:11">
      <c r="A19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  <c r="H19">
        <f>IFERROR(AVERAGEIF(Table1[Author],Table1[[#This Row],[Author]],Table1[User Rating]),"")</f>
        <v>4.5</v>
      </c>
    </row>
    <row r="20" spans="1:11">
      <c r="A20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  <c r="H20">
        <f>IFERROR(AVERAGEIF(Table1[Author],Table1[[#This Row],[Author]],Table1[User Rating]),"")</f>
        <v>4.5</v>
      </c>
    </row>
    <row r="21" spans="1:11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  <c r="H21">
        <f>IFERROR(AVERAGEIF(Table1[Author],Table1[[#This Row],[Author]],Table1[User Rating]),"")</f>
        <v>4.8</v>
      </c>
    </row>
    <row r="22" spans="1:11">
      <c r="A22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  <c r="H22">
        <f>IFERROR(AVERAGEIF(Table1[Author],Table1[[#This Row],[Author]],Table1[User Rating]),"")</f>
        <v>4.5999999999999996</v>
      </c>
    </row>
    <row r="23" spans="1:11">
      <c r="A23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  <c r="H23">
        <f>IFERROR(AVERAGEIF(Table1[Author],Table1[[#This Row],[Author]],Table1[User Rating]),"")</f>
        <v>4.5999999999999996</v>
      </c>
    </row>
    <row r="24" spans="1:11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  <c r="H24">
        <f>IFERROR(AVERAGEIF(Table1[Author],Table1[[#This Row],[Author]],Table1[User Rating]),"")</f>
        <v>4.4000000000000004</v>
      </c>
    </row>
    <row r="25" spans="1:11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  <c r="H25">
        <f>IFERROR(AVERAGEIF(Table1[Author],Table1[[#This Row],[Author]],Table1[User Rating]),"")</f>
        <v>4.5999999999999996</v>
      </c>
    </row>
    <row r="26" spans="1:11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  <c r="H26">
        <f>IFERROR(AVERAGEIF(Table1[Author],Table1[[#This Row],[Author]],Table1[User Rating]),"")</f>
        <v>4.3</v>
      </c>
    </row>
    <row r="27" spans="1:11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  <c r="H27">
        <f>IFERROR(AVERAGEIF(Table1[Author],Table1[[#This Row],[Author]],Table1[User Rating]),"")</f>
        <v>4.5666666666666664</v>
      </c>
    </row>
    <row r="28" spans="1:11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  <c r="H28">
        <f>IFERROR(AVERAGEIF(Table1[Author],Table1[[#This Row],[Author]],Table1[User Rating]),"")</f>
        <v>4.7</v>
      </c>
    </row>
    <row r="29" spans="1:11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  <c r="H29">
        <f>IFERROR(AVERAGEIF(Table1[Author],Table1[[#This Row],[Author]],Table1[User Rating]),"")</f>
        <v>4.2</v>
      </c>
    </row>
    <row r="30" spans="1:11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  <c r="H30">
        <f>IFERROR(AVERAGEIF(Table1[Author],Table1[[#This Row],[Author]],Table1[User Rating]),"")</f>
        <v>4.55</v>
      </c>
    </row>
    <row r="31" spans="1:11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  <c r="H31">
        <f>IFERROR(AVERAGEIF(Table1[Author],Table1[[#This Row],[Author]],Table1[User Rating]),"")</f>
        <v>4.5999999999999996</v>
      </c>
    </row>
    <row r="32" spans="1:11">
      <c r="A32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  <c r="H32">
        <f>IFERROR(AVERAGEIF(Table1[Author],Table1[[#This Row],[Author]],Table1[User Rating]),"")</f>
        <v>4.666666666666667</v>
      </c>
    </row>
    <row r="33" spans="1:8">
      <c r="A33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  <c r="H33">
        <f>IFERROR(AVERAGEIF(Table1[Author],Table1[[#This Row],[Author]],Table1[User Rating]),"")</f>
        <v>4.666666666666667</v>
      </c>
    </row>
    <row r="34" spans="1:8">
      <c r="A34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  <c r="H34">
        <f>IFERROR(AVERAGEIF(Table1[Author],Table1[[#This Row],[Author]],Table1[User Rating]),"")</f>
        <v>4.8</v>
      </c>
    </row>
    <row r="35" spans="1:8">
      <c r="A35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  <c r="H35">
        <f>IFERROR(AVERAGEIF(Table1[Author],Table1[[#This Row],[Author]],Table1[User Rating]),"")</f>
        <v>4.8</v>
      </c>
    </row>
    <row r="36" spans="1:8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  <c r="H36">
        <f>IFERROR(AVERAGEIF(Table1[Author],Table1[[#This Row],[Author]],Table1[User Rating]),"")</f>
        <v>4.8</v>
      </c>
    </row>
    <row r="37" spans="1:8">
      <c r="A37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  <c r="H37">
        <f>IFERROR(AVERAGEIF(Table1[Author],Table1[[#This Row],[Author]],Table1[User Rating]),"")</f>
        <v>4.7</v>
      </c>
    </row>
    <row r="38" spans="1:8">
      <c r="A38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  <c r="H38">
        <f>IFERROR(AVERAGEIF(Table1[Author],Table1[[#This Row],[Author]],Table1[User Rating]),"")</f>
        <v>4.7</v>
      </c>
    </row>
    <row r="39" spans="1:8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  <c r="H39">
        <f>IFERROR(AVERAGEIF(Table1[Author],Table1[[#This Row],[Author]],Table1[User Rating]),"")</f>
        <v>4.7</v>
      </c>
    </row>
    <row r="40" spans="1:8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  <c r="H40">
        <f>IFERROR(AVERAGEIF(Table1[Author],Table1[[#This Row],[Author]],Table1[User Rating]),"")</f>
        <v>4.6571428571428575</v>
      </c>
    </row>
    <row r="41" spans="1:8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  <c r="H41">
        <f>IFERROR(AVERAGEIF(Table1[Author],Table1[[#This Row],[Author]],Table1[User Rating]),"")</f>
        <v>4.5666666666666664</v>
      </c>
    </row>
    <row r="42" spans="1:8">
      <c r="A42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  <c r="H42">
        <f>IFERROR(AVERAGEIF(Table1[Author],Table1[[#This Row],[Author]],Table1[User Rating]),"")</f>
        <v>4.9000000000000004</v>
      </c>
    </row>
    <row r="43" spans="1:8">
      <c r="A43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  <c r="H43">
        <f>IFERROR(AVERAGEIF(Table1[Author],Table1[[#This Row],[Author]],Table1[User Rating]),"")</f>
        <v>4.9000000000000004</v>
      </c>
    </row>
    <row r="44" spans="1:8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  <c r="H44">
        <f>IFERROR(AVERAGEIF(Table1[Author],Table1[[#This Row],[Author]],Table1[User Rating]),"")</f>
        <v>4.8</v>
      </c>
    </row>
    <row r="45" spans="1:8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  <c r="H45">
        <f>IFERROR(AVERAGEIF(Table1[Author],Table1[[#This Row],[Author]],Table1[User Rating]),"")</f>
        <v>4.5999999999999996</v>
      </c>
    </row>
    <row r="46" spans="1:8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  <c r="H46">
        <f>IFERROR(AVERAGEIF(Table1[Author],Table1[[#This Row],[Author]],Table1[User Rating]),"")</f>
        <v>4.8</v>
      </c>
    </row>
    <row r="47" spans="1:8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  <c r="H47">
        <f>IFERROR(AVERAGEIF(Table1[Author],Table1[[#This Row],[Author]],Table1[User Rating]),"")</f>
        <v>4.5</v>
      </c>
    </row>
    <row r="48" spans="1:8">
      <c r="A48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  <c r="H48">
        <f>IFERROR(AVERAGEIF(Table1[Author],Table1[[#This Row],[Author]],Table1[User Rating]),"")</f>
        <v>4.663636363636364</v>
      </c>
    </row>
    <row r="49" spans="1:8">
      <c r="A49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  <c r="H49">
        <f>IFERROR(AVERAGEIF(Table1[Author],Table1[[#This Row],[Author]],Table1[User Rating]),"")</f>
        <v>4.663636363636364</v>
      </c>
    </row>
    <row r="50" spans="1:8">
      <c r="A50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  <c r="H50">
        <f>IFERROR(AVERAGEIF(Table1[Author],Table1[[#This Row],[Author]],Table1[User Rating]),"")</f>
        <v>4.663636363636364</v>
      </c>
    </row>
    <row r="51" spans="1:8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  <c r="H51">
        <f>IFERROR(AVERAGEIF(Table1[Author],Table1[[#This Row],[Author]],Table1[User Rating]),"")</f>
        <v>4.7</v>
      </c>
    </row>
    <row r="52" spans="1:8">
      <c r="A52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  <c r="H52">
        <f>IFERROR(AVERAGEIF(Table1[Author],Table1[[#This Row],[Author]],Table1[User Rating]),"")</f>
        <v>4.7</v>
      </c>
    </row>
    <row r="53" spans="1:8">
      <c r="A53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  <c r="H53">
        <f>IFERROR(AVERAGEIF(Table1[Author],Table1[[#This Row],[Author]],Table1[User Rating]),"")</f>
        <v>4.7</v>
      </c>
    </row>
    <row r="54" spans="1:8">
      <c r="A54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  <c r="H54">
        <f>IFERROR(AVERAGEIF(Table1[Author],Table1[[#This Row],[Author]],Table1[User Rating]),"")</f>
        <v>4.7</v>
      </c>
    </row>
    <row r="55" spans="1:8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  <c r="H55">
        <f>IFERROR(AVERAGEIF(Table1[Author],Table1[[#This Row],[Author]],Table1[User Rating]),"")</f>
        <v>4.3</v>
      </c>
    </row>
    <row r="56" spans="1:8">
      <c r="A56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  <c r="H56">
        <f>IFERROR(AVERAGEIF(Table1[Author],Table1[[#This Row],[Author]],Table1[User Rating]),"")</f>
        <v>4.8</v>
      </c>
    </row>
    <row r="57" spans="1:8">
      <c r="A57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  <c r="H57">
        <f>IFERROR(AVERAGEIF(Table1[Author],Table1[[#This Row],[Author]],Table1[User Rating]),"")</f>
        <v>4.8</v>
      </c>
    </row>
    <row r="58" spans="1:8">
      <c r="A58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  <c r="H58">
        <f>IFERROR(AVERAGEIF(Table1[Author],Table1[[#This Row],[Author]],Table1[User Rating]),"")</f>
        <v>4.5999999999999996</v>
      </c>
    </row>
    <row r="59" spans="1:8">
      <c r="A59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  <c r="H59">
        <f>IFERROR(AVERAGEIF(Table1[Author],Table1[[#This Row],[Author]],Table1[User Rating]),"")</f>
        <v>4.5999999999999996</v>
      </c>
    </row>
    <row r="60" spans="1:8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  <c r="H60">
        <f>IFERROR(AVERAGEIF(Table1[Author],Table1[[#This Row],[Author]],Table1[User Rating]),"")</f>
        <v>4.8</v>
      </c>
    </row>
    <row r="61" spans="1:8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  <c r="H61">
        <f>IFERROR(AVERAGEIF(Table1[Author],Table1[[#This Row],[Author]],Table1[User Rating]),"")</f>
        <v>4.5</v>
      </c>
    </row>
    <row r="62" spans="1:8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  <c r="H62">
        <f>IFERROR(AVERAGEIF(Table1[Author],Table1[[#This Row],[Author]],Table1[User Rating]),"")</f>
        <v>4.4499999999999993</v>
      </c>
    </row>
    <row r="63" spans="1:8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  <c r="H63">
        <f>IFERROR(AVERAGEIF(Table1[Author],Table1[[#This Row],[Author]],Table1[User Rating]),"")</f>
        <v>4.4499999999999993</v>
      </c>
    </row>
    <row r="64" spans="1:8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  <c r="H64">
        <f>IFERROR(AVERAGEIF(Table1[Author],Table1[[#This Row],[Author]],Table1[User Rating]),"")</f>
        <v>4.4499999999999993</v>
      </c>
    </row>
    <row r="65" spans="1:8">
      <c r="A65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  <c r="H65">
        <f>IFERROR(AVERAGEIF(Table1[Author],Table1[[#This Row],[Author]],Table1[User Rating]),"")</f>
        <v>4.8</v>
      </c>
    </row>
    <row r="66" spans="1:8">
      <c r="A66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  <c r="H66">
        <f>IFERROR(AVERAGEIF(Table1[Author],Table1[[#This Row],[Author]],Table1[User Rating]),"")</f>
        <v>4.8</v>
      </c>
    </row>
    <row r="67" spans="1:8">
      <c r="A67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  <c r="H67">
        <f>IFERROR(AVERAGEIF(Table1[Author],Table1[[#This Row],[Author]],Table1[User Rating]),"")</f>
        <v>4.8</v>
      </c>
    </row>
    <row r="68" spans="1:8">
      <c r="A68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  <c r="H68">
        <f>IFERROR(AVERAGEIF(Table1[Author],Table1[[#This Row],[Author]],Table1[User Rating]),"")</f>
        <v>4.8</v>
      </c>
    </row>
    <row r="69" spans="1:8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  <c r="H69">
        <f>IFERROR(AVERAGEIF(Table1[Author],Table1[[#This Row],[Author]],Table1[User Rating]),"")</f>
        <v>4.5999999999999996</v>
      </c>
    </row>
    <row r="70" spans="1:8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  <c r="H70">
        <f>IFERROR(AVERAGEIF(Table1[Author],Table1[[#This Row],[Author]],Table1[User Rating]),"")</f>
        <v>4.5999999999999996</v>
      </c>
    </row>
    <row r="71" spans="1:8">
      <c r="A7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  <c r="H71">
        <f>IFERROR(AVERAGEIF(Table1[Author],Table1[[#This Row],[Author]],Table1[User Rating]),"")</f>
        <v>4.5</v>
      </c>
    </row>
    <row r="72" spans="1:8">
      <c r="A72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  <c r="H72">
        <f>IFERROR(AVERAGEIF(Table1[Author],Table1[[#This Row],[Author]],Table1[User Rating]),"")</f>
        <v>4.5</v>
      </c>
    </row>
    <row r="73" spans="1:8">
      <c r="A73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  <c r="H73">
        <f>IFERROR(AVERAGEIF(Table1[Author],Table1[[#This Row],[Author]],Table1[User Rating]),"")</f>
        <v>4.8</v>
      </c>
    </row>
    <row r="74" spans="1:8">
      <c r="A74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  <c r="H74">
        <f>IFERROR(AVERAGEIF(Table1[Author],Table1[[#This Row],[Author]],Table1[User Rating]),"")</f>
        <v>4.8</v>
      </c>
    </row>
    <row r="75" spans="1:8">
      <c r="A75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  <c r="H75">
        <f>IFERROR(AVERAGEIF(Table1[Author],Table1[[#This Row],[Author]],Table1[User Rating]),"")</f>
        <v>4.8</v>
      </c>
    </row>
    <row r="76" spans="1:8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  <c r="H76">
        <f>IFERROR(AVERAGEIF(Table1[Author],Table1[[#This Row],[Author]],Table1[User Rating]),"")</f>
        <v>4.5999999999999996</v>
      </c>
    </row>
    <row r="77" spans="1:8">
      <c r="A77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  <c r="H77">
        <f>IFERROR(AVERAGEIF(Table1[Author],Table1[[#This Row],[Author]],Table1[User Rating]),"")</f>
        <v>4.4000000000000004</v>
      </c>
    </row>
    <row r="78" spans="1:8">
      <c r="A78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  <c r="H78">
        <f>IFERROR(AVERAGEIF(Table1[Author],Table1[[#This Row],[Author]],Table1[User Rating]),"")</f>
        <v>4.4000000000000004</v>
      </c>
    </row>
    <row r="79" spans="1:8">
      <c r="A79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  <c r="H79">
        <f>IFERROR(AVERAGEIF(Table1[Author],Table1[[#This Row],[Author]],Table1[User Rating]),"")</f>
        <v>4.4000000000000004</v>
      </c>
    </row>
    <row r="80" spans="1:8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  <c r="H80">
        <f>IFERROR(AVERAGEIF(Table1[Author],Table1[[#This Row],[Author]],Table1[User Rating]),"")</f>
        <v>4.5999999999999996</v>
      </c>
    </row>
    <row r="81" spans="1:8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  <c r="H81">
        <f>IFERROR(AVERAGEIF(Table1[Author],Table1[[#This Row],[Author]],Table1[User Rating]),"")</f>
        <v>4.5250000000000004</v>
      </c>
    </row>
    <row r="82" spans="1:8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  <c r="H82">
        <f>IFERROR(AVERAGEIF(Table1[Author],Table1[[#This Row],[Author]],Table1[User Rating]),"")</f>
        <v>4.8</v>
      </c>
    </row>
    <row r="83" spans="1:8">
      <c r="A83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  <c r="H83">
        <f>IFERROR(AVERAGEIF(Table1[Author],Table1[[#This Row],[Author]],Table1[User Rating]),"")</f>
        <v>4.8999999999999995</v>
      </c>
    </row>
    <row r="84" spans="1:8">
      <c r="A84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  <c r="H84">
        <f>IFERROR(AVERAGEIF(Table1[Author],Table1[[#This Row],[Author]],Table1[User Rating]),"")</f>
        <v>4.8999999999999995</v>
      </c>
    </row>
    <row r="85" spans="1:8">
      <c r="A85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  <c r="H85">
        <f>IFERROR(AVERAGEIF(Table1[Author],Table1[[#This Row],[Author]],Table1[User Rating]),"")</f>
        <v>4.8999999999999995</v>
      </c>
    </row>
    <row r="86" spans="1:8">
      <c r="A86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  <c r="H86">
        <f>IFERROR(AVERAGEIF(Table1[Author],Table1[[#This Row],[Author]],Table1[User Rating]),"")</f>
        <v>4.8999999999999995</v>
      </c>
    </row>
    <row r="87" spans="1:8">
      <c r="A87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  <c r="H87">
        <f>IFERROR(AVERAGEIF(Table1[Author],Table1[[#This Row],[Author]],Table1[User Rating]),"")</f>
        <v>4.8999999999999995</v>
      </c>
    </row>
    <row r="88" spans="1:8">
      <c r="A88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  <c r="H88">
        <f>IFERROR(AVERAGEIF(Table1[Author],Table1[[#This Row],[Author]],Table1[User Rating]),"")</f>
        <v>4.8999999999999995</v>
      </c>
    </row>
    <row r="89" spans="1:8">
      <c r="A89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  <c r="H89">
        <f>IFERROR(AVERAGEIF(Table1[Author],Table1[[#This Row],[Author]],Table1[User Rating]),"")</f>
        <v>4.8999999999999995</v>
      </c>
    </row>
    <row r="90" spans="1:8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  <c r="H90">
        <f>IFERROR(AVERAGEIF(Table1[Author],Table1[[#This Row],[Author]],Table1[User Rating]),"")</f>
        <v>4.8</v>
      </c>
    </row>
    <row r="91" spans="1:8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  <c r="H91">
        <f>IFERROR(AVERAGEIF(Table1[Author],Table1[[#This Row],[Author]],Table1[User Rating]),"")</f>
        <v>4.5999999999999996</v>
      </c>
    </row>
    <row r="92" spans="1:8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  <c r="H92">
        <f>IFERROR(AVERAGEIF(Table1[Author],Table1[[#This Row],[Author]],Table1[User Rating]),"")</f>
        <v>4.5</v>
      </c>
    </row>
    <row r="93" spans="1:8">
      <c r="A93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  <c r="H93">
        <f>IFERROR(AVERAGEIF(Table1[Author],Table1[[#This Row],[Author]],Table1[User Rating]),"")</f>
        <v>4.4000000000000004</v>
      </c>
    </row>
    <row r="94" spans="1:8">
      <c r="A94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  <c r="H94">
        <f>IFERROR(AVERAGEIF(Table1[Author],Table1[[#This Row],[Author]],Table1[User Rating]),"")</f>
        <v>4.4000000000000004</v>
      </c>
    </row>
    <row r="95" spans="1:8">
      <c r="A95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  <c r="H95">
        <f>IFERROR(AVERAGEIF(Table1[Author],Table1[[#This Row],[Author]],Table1[User Rating]),"")</f>
        <v>4.5</v>
      </c>
    </row>
    <row r="96" spans="1:8">
      <c r="A96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  <c r="H96">
        <f>IFERROR(AVERAGEIF(Table1[Author],Table1[[#This Row],[Author]],Table1[User Rating]),"")</f>
        <v>4.5</v>
      </c>
    </row>
    <row r="97" spans="1:8">
      <c r="A97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  <c r="H97">
        <f>IFERROR(AVERAGEIF(Table1[Author],Table1[[#This Row],[Author]],Table1[User Rating]),"")</f>
        <v>4.6571428571428575</v>
      </c>
    </row>
    <row r="98" spans="1:8">
      <c r="A98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  <c r="H98">
        <f>IFERROR(AVERAGEIF(Table1[Author],Table1[[#This Row],[Author]],Table1[User Rating]),"")</f>
        <v>4.6571428571428575</v>
      </c>
    </row>
    <row r="99" spans="1:8">
      <c r="A99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  <c r="H99">
        <f>IFERROR(AVERAGEIF(Table1[Author],Table1[[#This Row],[Author]],Table1[User Rating]),"")</f>
        <v>4.7</v>
      </c>
    </row>
    <row r="100" spans="1:8">
      <c r="A100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  <c r="H100">
        <f>IFERROR(AVERAGEIF(Table1[Author],Table1[[#This Row],[Author]],Table1[User Rating]),"")</f>
        <v>4.7</v>
      </c>
    </row>
    <row r="101" spans="1:8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  <c r="H101">
        <f>IFERROR(AVERAGEIF(Table1[Author],Table1[[#This Row],[Author]],Table1[User Rating]),"")</f>
        <v>4.7</v>
      </c>
    </row>
    <row r="102" spans="1:8">
      <c r="A102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  <c r="H102">
        <f>IFERROR(AVERAGEIF(Table1[Author],Table1[[#This Row],[Author]],Table1[User Rating]),"")</f>
        <v>4.5999999999999996</v>
      </c>
    </row>
    <row r="103" spans="1:8">
      <c r="A103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  <c r="H103">
        <f>IFERROR(AVERAGEIF(Table1[Author],Table1[[#This Row],[Author]],Table1[User Rating]),"")</f>
        <v>4.5999999999999996</v>
      </c>
    </row>
    <row r="104" spans="1:8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  <c r="H104">
        <f>IFERROR(AVERAGEIF(Table1[Author],Table1[[#This Row],[Author]],Table1[User Rating]),"")</f>
        <v>4.45</v>
      </c>
    </row>
    <row r="105" spans="1:8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  <c r="H105">
        <f>IFERROR(AVERAGEIF(Table1[Author],Table1[[#This Row],[Author]],Table1[User Rating]),"")</f>
        <v>4.4000000000000004</v>
      </c>
    </row>
    <row r="106" spans="1:8">
      <c r="A106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  <c r="H106">
        <f>IFERROR(AVERAGEIF(Table1[Author],Table1[[#This Row],[Author]],Table1[User Rating]),"")</f>
        <v>4.2333333333333334</v>
      </c>
    </row>
    <row r="107" spans="1:8">
      <c r="A107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  <c r="H107">
        <f>IFERROR(AVERAGEIF(Table1[Author],Table1[[#This Row],[Author]],Table1[User Rating]),"")</f>
        <v>4.2333333333333334</v>
      </c>
    </row>
    <row r="108" spans="1:8">
      <c r="A108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  <c r="H108">
        <f>IFERROR(AVERAGEIF(Table1[Author],Table1[[#This Row],[Author]],Table1[User Rating]),"")</f>
        <v>4.2333333333333334</v>
      </c>
    </row>
    <row r="109" spans="1:8">
      <c r="A109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  <c r="H109">
        <f>IFERROR(AVERAGEIF(Table1[Author],Table1[[#This Row],[Author]],Table1[User Rating]),"")</f>
        <v>4.2333333333333334</v>
      </c>
    </row>
    <row r="110" spans="1:8">
      <c r="A110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  <c r="H110">
        <f>IFERROR(AVERAGEIF(Table1[Author],Table1[[#This Row],[Author]],Table1[User Rating]),"")</f>
        <v>4.2333333333333334</v>
      </c>
    </row>
    <row r="111" spans="1:8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  <c r="H111">
        <f>IFERROR(AVERAGEIF(Table1[Author],Table1[[#This Row],[Author]],Table1[User Rating]),"")</f>
        <v>4.2</v>
      </c>
    </row>
    <row r="112" spans="1:8">
      <c r="A112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  <c r="H112">
        <f>IFERROR(AVERAGEIF(Table1[Author],Table1[[#This Row],[Author]],Table1[User Rating]),"")</f>
        <v>4.7</v>
      </c>
    </row>
    <row r="113" spans="1:8">
      <c r="A113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  <c r="H113">
        <f>IFERROR(AVERAGEIF(Table1[Author],Table1[[#This Row],[Author]],Table1[User Rating]),"")</f>
        <v>4.7</v>
      </c>
    </row>
    <row r="114" spans="1:8">
      <c r="A114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  <c r="H114">
        <f>IFERROR(AVERAGEIF(Table1[Author],Table1[[#This Row],[Author]],Table1[User Rating]),"")</f>
        <v>4.7</v>
      </c>
    </row>
    <row r="115" spans="1:8">
      <c r="A115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  <c r="H115">
        <f>IFERROR(AVERAGEIF(Table1[Author],Table1[[#This Row],[Author]],Table1[User Rating]),"")</f>
        <v>4.7</v>
      </c>
    </row>
    <row r="116" spans="1:8">
      <c r="A116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  <c r="H116">
        <f>IFERROR(AVERAGEIF(Table1[Author],Table1[[#This Row],[Author]],Table1[User Rating]),"")</f>
        <v>4.7</v>
      </c>
    </row>
    <row r="117" spans="1:8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  <c r="H117">
        <f>IFERROR(AVERAGEIF(Table1[Author],Table1[[#This Row],[Author]],Table1[User Rating]),"")</f>
        <v>4.4000000000000004</v>
      </c>
    </row>
    <row r="118" spans="1:8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  <c r="H118">
        <f>IFERROR(AVERAGEIF(Table1[Author],Table1[[#This Row],[Author]],Table1[User Rating]),"")</f>
        <v>4.6500000000000004</v>
      </c>
    </row>
    <row r="119" spans="1:8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  <c r="H119">
        <f>IFERROR(AVERAGEIF(Table1[Author],Table1[[#This Row],[Author]],Table1[User Rating]),"")</f>
        <v>4.4000000000000004</v>
      </c>
    </row>
    <row r="120" spans="1:8">
      <c r="A120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  <c r="H120">
        <f>IFERROR(AVERAGEIF(Table1[Author],Table1[[#This Row],[Author]],Table1[User Rating]),"")</f>
        <v>4.5999999999999996</v>
      </c>
    </row>
    <row r="121" spans="1:8">
      <c r="A12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  <c r="H121">
        <f>IFERROR(AVERAGEIF(Table1[Author],Table1[[#This Row],[Author]],Table1[User Rating]),"")</f>
        <v>4.5999999999999996</v>
      </c>
    </row>
    <row r="122" spans="1:8">
      <c r="A122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  <c r="H122">
        <f>IFERROR(AVERAGEIF(Table1[Author],Table1[[#This Row],[Author]],Table1[User Rating]),"")</f>
        <v>4.5999999999999996</v>
      </c>
    </row>
    <row r="123" spans="1:8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  <c r="H123">
        <f>IFERROR(AVERAGEIF(Table1[Author],Table1[[#This Row],[Author]],Table1[User Rating]),"")</f>
        <v>4.5</v>
      </c>
    </row>
    <row r="124" spans="1:8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  <c r="H124">
        <f>IFERROR(AVERAGEIF(Table1[Author],Table1[[#This Row],[Author]],Table1[User Rating]),"")</f>
        <v>4.5999999999999996</v>
      </c>
    </row>
    <row r="125" spans="1:8">
      <c r="A125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  <c r="H125">
        <f>IFERROR(AVERAGEIF(Table1[Author],Table1[[#This Row],[Author]],Table1[User Rating]),"")</f>
        <v>4.8</v>
      </c>
    </row>
    <row r="126" spans="1:8">
      <c r="A126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  <c r="H126">
        <f>IFERROR(AVERAGEIF(Table1[Author],Table1[[#This Row],[Author]],Table1[User Rating]),"")</f>
        <v>4.8</v>
      </c>
    </row>
    <row r="127" spans="1:8">
      <c r="A127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  <c r="H127">
        <f>IFERROR(AVERAGEIF(Table1[Author],Table1[[#This Row],[Author]],Table1[User Rating]),"")</f>
        <v>4.8</v>
      </c>
    </row>
    <row r="128" spans="1:8">
      <c r="A128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  <c r="H128">
        <f>IFERROR(AVERAGEIF(Table1[Author],Table1[[#This Row],[Author]],Table1[User Rating]),"")</f>
        <v>4.8</v>
      </c>
    </row>
    <row r="129" spans="1:8">
      <c r="A129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  <c r="H129">
        <f>IFERROR(AVERAGEIF(Table1[Author],Table1[[#This Row],[Author]],Table1[User Rating]),"")</f>
        <v>4.8</v>
      </c>
    </row>
    <row r="130" spans="1:8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  <c r="H130">
        <f>IFERROR(AVERAGEIF(Table1[Author],Table1[[#This Row],[Author]],Table1[User Rating]),"")</f>
        <v>4.5999999999999996</v>
      </c>
    </row>
    <row r="131" spans="1:8">
      <c r="A13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  <c r="H131">
        <f>IFERROR(AVERAGEIF(Table1[Author],Table1[[#This Row],[Author]],Table1[User Rating]),"")</f>
        <v>4.5999999999999996</v>
      </c>
    </row>
    <row r="132" spans="1:8">
      <c r="A132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  <c r="H132">
        <f>IFERROR(AVERAGEIF(Table1[Author],Table1[[#This Row],[Author]],Table1[User Rating]),"")</f>
        <v>4.5999999999999996</v>
      </c>
    </row>
    <row r="133" spans="1:8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  <c r="H133">
        <f>IFERROR(AVERAGEIF(Table1[Author],Table1[[#This Row],[Author]],Table1[User Rating]),"")</f>
        <v>4.5666666666666664</v>
      </c>
    </row>
    <row r="134" spans="1:8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  <c r="H134">
        <f>IFERROR(AVERAGEIF(Table1[Author],Table1[[#This Row],[Author]],Table1[User Rating]),"")</f>
        <v>4.6000000000000005</v>
      </c>
    </row>
    <row r="135" spans="1:8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  <c r="H135">
        <f>IFERROR(AVERAGEIF(Table1[Author],Table1[[#This Row],[Author]],Table1[User Rating]),"")</f>
        <v>4.8</v>
      </c>
    </row>
    <row r="136" spans="1:8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  <c r="H136">
        <f>IFERROR(AVERAGEIF(Table1[Author],Table1[[#This Row],[Author]],Table1[User Rating]),"")</f>
        <v>4.5999999999999996</v>
      </c>
    </row>
    <row r="137" spans="1:8">
      <c r="A137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  <c r="H137">
        <f>IFERROR(AVERAGEIF(Table1[Author],Table1[[#This Row],[Author]],Table1[User Rating]),"")</f>
        <v>4</v>
      </c>
    </row>
    <row r="138" spans="1:8">
      <c r="A138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  <c r="H138">
        <f>IFERROR(AVERAGEIF(Table1[Author],Table1[[#This Row],[Author]],Table1[User Rating]),"")</f>
        <v>4</v>
      </c>
    </row>
    <row r="139" spans="1:8">
      <c r="A139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  <c r="H139">
        <f>IFERROR(AVERAGEIF(Table1[Author],Table1[[#This Row],[Author]],Table1[User Rating]),"")</f>
        <v>4</v>
      </c>
    </row>
    <row r="140" spans="1:8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  <c r="H140">
        <f>IFERROR(AVERAGEIF(Table1[Author],Table1[[#This Row],[Author]],Table1[User Rating]),"")</f>
        <v>4.5999999999999996</v>
      </c>
    </row>
    <row r="141" spans="1:8">
      <c r="A14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  <c r="H141">
        <f>IFERROR(AVERAGEIF(Table1[Author],Table1[[#This Row],[Author]],Table1[User Rating]),"")</f>
        <v>4.5</v>
      </c>
    </row>
    <row r="142" spans="1:8">
      <c r="A142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  <c r="H142">
        <f>IFERROR(AVERAGEIF(Table1[Author],Table1[[#This Row],[Author]],Table1[User Rating]),"")</f>
        <v>4.5</v>
      </c>
    </row>
    <row r="143" spans="1:8">
      <c r="A143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  <c r="H143">
        <f>IFERROR(AVERAGEIF(Table1[Author],Table1[[#This Row],[Author]],Table1[User Rating]),"")</f>
        <v>4.5</v>
      </c>
    </row>
    <row r="144" spans="1:8">
      <c r="A144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  <c r="H144">
        <f>IFERROR(AVERAGEIF(Table1[Author],Table1[[#This Row],[Author]],Table1[User Rating]),"")</f>
        <v>4.5</v>
      </c>
    </row>
    <row r="145" spans="1:8">
      <c r="A145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  <c r="H145">
        <f>IFERROR(AVERAGEIF(Table1[Author],Table1[[#This Row],[Author]],Table1[User Rating]),"")</f>
        <v>4.8</v>
      </c>
    </row>
    <row r="146" spans="1:8">
      <c r="A146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  <c r="H146">
        <f>IFERROR(AVERAGEIF(Table1[Author],Table1[[#This Row],[Author]],Table1[User Rating]),"")</f>
        <v>4.8</v>
      </c>
    </row>
    <row r="147" spans="1:8">
      <c r="A147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  <c r="H147">
        <f>IFERROR(AVERAGEIF(Table1[Author],Table1[[#This Row],[Author]],Table1[User Rating]),"")</f>
        <v>4.8</v>
      </c>
    </row>
    <row r="148" spans="1:8">
      <c r="A148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  <c r="H148">
        <f>IFERROR(AVERAGEIF(Table1[Author],Table1[[#This Row],[Author]],Table1[User Rating]),"")</f>
        <v>4.9000000000000004</v>
      </c>
    </row>
    <row r="149" spans="1:8">
      <c r="A149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  <c r="H149">
        <f>IFERROR(AVERAGEIF(Table1[Author],Table1[[#This Row],[Author]],Table1[User Rating]),"")</f>
        <v>4.9000000000000004</v>
      </c>
    </row>
    <row r="150" spans="1:8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  <c r="H150">
        <f>IFERROR(AVERAGEIF(Table1[Author],Table1[[#This Row],[Author]],Table1[User Rating]),"")</f>
        <v>4.5999999999999996</v>
      </c>
    </row>
    <row r="151" spans="1:8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  <c r="H151">
        <f>IFERROR(AVERAGEIF(Table1[Author],Table1[[#This Row],[Author]],Table1[User Rating]),"")</f>
        <v>4.2333333333333334</v>
      </c>
    </row>
    <row r="152" spans="1:8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  <c r="H152">
        <f>IFERROR(AVERAGEIF(Table1[Author],Table1[[#This Row],[Author]],Table1[User Rating]),"")</f>
        <v>4.8</v>
      </c>
    </row>
    <row r="153" spans="1:8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  <c r="H153">
        <f>IFERROR(AVERAGEIF(Table1[Author],Table1[[#This Row],[Author]],Table1[User Rating]),"")</f>
        <v>4.9000000000000004</v>
      </c>
    </row>
    <row r="154" spans="1:8">
      <c r="A154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  <c r="H154">
        <f>IFERROR(AVERAGEIF(Table1[Author],Table1[[#This Row],[Author]],Table1[User Rating]),"")</f>
        <v>4.8</v>
      </c>
    </row>
    <row r="155" spans="1:8">
      <c r="A155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  <c r="H155">
        <f>IFERROR(AVERAGEIF(Table1[Author],Table1[[#This Row],[Author]],Table1[User Rating]),"")</f>
        <v>4.45</v>
      </c>
    </row>
    <row r="156" spans="1:8">
      <c r="A156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  <c r="H156">
        <f>IFERROR(AVERAGEIF(Table1[Author],Table1[[#This Row],[Author]],Table1[User Rating]),"")</f>
        <v>4.45</v>
      </c>
    </row>
    <row r="157" spans="1:8">
      <c r="A157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  <c r="H157">
        <f>IFERROR(AVERAGEIF(Table1[Author],Table1[[#This Row],[Author]],Table1[User Rating]),"")</f>
        <v>4.8499999999999996</v>
      </c>
    </row>
    <row r="158" spans="1:8">
      <c r="A158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  <c r="H158">
        <f>IFERROR(AVERAGEIF(Table1[Author],Table1[[#This Row],[Author]],Table1[User Rating]),"")</f>
        <v>4.45</v>
      </c>
    </row>
    <row r="159" spans="1:8">
      <c r="A159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  <c r="H159">
        <f>IFERROR(AVERAGEIF(Table1[Author],Table1[[#This Row],[Author]],Table1[User Rating]),"")</f>
        <v>4.45</v>
      </c>
    </row>
    <row r="160" spans="1:8">
      <c r="A160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  <c r="H160">
        <f>IFERROR(AVERAGEIF(Table1[Author],Table1[[#This Row],[Author]],Table1[User Rating]),"")</f>
        <v>4.7</v>
      </c>
    </row>
    <row r="161" spans="1:8">
      <c r="A16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  <c r="H161">
        <f>IFERROR(AVERAGEIF(Table1[Author],Table1[[#This Row],[Author]],Table1[User Rating]),"")</f>
        <v>4.8499999999999996</v>
      </c>
    </row>
    <row r="162" spans="1:8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  <c r="H162">
        <f>IFERROR(AVERAGEIF(Table1[Author],Table1[[#This Row],[Author]],Table1[User Rating]),"")</f>
        <v>4.8</v>
      </c>
    </row>
    <row r="163" spans="1:8">
      <c r="A163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  <c r="H163">
        <f>IFERROR(AVERAGEIF(Table1[Author],Table1[[#This Row],[Author]],Table1[User Rating]),"")</f>
        <v>4.7</v>
      </c>
    </row>
    <row r="164" spans="1:8">
      <c r="A164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  <c r="H164">
        <f>IFERROR(AVERAGEIF(Table1[Author],Table1[[#This Row],[Author]],Table1[User Rating]),"")</f>
        <v>4.7</v>
      </c>
    </row>
    <row r="165" spans="1:8">
      <c r="A165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  <c r="H165">
        <f>IFERROR(AVERAGEIF(Table1[Author],Table1[[#This Row],[Author]],Table1[User Rating]),"")</f>
        <v>4.4000000000000004</v>
      </c>
    </row>
    <row r="166" spans="1:8">
      <c r="A166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  <c r="H166">
        <f>IFERROR(AVERAGEIF(Table1[Author],Table1[[#This Row],[Author]],Table1[User Rating]),"")</f>
        <v>4.4000000000000004</v>
      </c>
    </row>
    <row r="167" spans="1:8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  <c r="H167">
        <f>IFERROR(AVERAGEIF(Table1[Author],Table1[[#This Row],[Author]],Table1[User Rating]),"")</f>
        <v>4.8</v>
      </c>
    </row>
    <row r="168" spans="1:8">
      <c r="A168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  <c r="H168">
        <f>IFERROR(AVERAGEIF(Table1[Author],Table1[[#This Row],[Author]],Table1[User Rating]),"")</f>
        <v>4.7</v>
      </c>
    </row>
    <row r="169" spans="1:8">
      <c r="A169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  <c r="H169">
        <f>IFERROR(AVERAGEIF(Table1[Author],Table1[[#This Row],[Author]],Table1[User Rating]),"")</f>
        <v>4.7</v>
      </c>
    </row>
    <row r="170" spans="1:8">
      <c r="A170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  <c r="H170">
        <f>IFERROR(AVERAGEIF(Table1[Author],Table1[[#This Row],[Author]],Table1[User Rating]),"")</f>
        <v>4.7</v>
      </c>
    </row>
    <row r="171" spans="1:8">
      <c r="A17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  <c r="H171">
        <f>IFERROR(AVERAGEIF(Table1[Author],Table1[[#This Row],[Author]],Table1[User Rating]),"")</f>
        <v>4.7</v>
      </c>
    </row>
    <row r="172" spans="1:8">
      <c r="A172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  <c r="H172">
        <f>IFERROR(AVERAGEIF(Table1[Author],Table1[[#This Row],[Author]],Table1[User Rating]),"")</f>
        <v>4.7</v>
      </c>
    </row>
    <row r="173" spans="1:8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  <c r="H173">
        <f>IFERROR(AVERAGEIF(Table1[Author],Table1[[#This Row],[Author]],Table1[User Rating]),"")</f>
        <v>4.3</v>
      </c>
    </row>
    <row r="174" spans="1:8">
      <c r="A174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  <c r="H174">
        <f>IFERROR(AVERAGEIF(Table1[Author],Table1[[#This Row],[Author]],Table1[User Rating]),"")</f>
        <v>4.833333333333333</v>
      </c>
    </row>
    <row r="175" spans="1:8">
      <c r="A175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  <c r="H175">
        <f>IFERROR(AVERAGEIF(Table1[Author],Table1[[#This Row],[Author]],Table1[User Rating]),"")</f>
        <v>4.833333333333333</v>
      </c>
    </row>
    <row r="176" spans="1:8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  <c r="H176">
        <f>IFERROR(AVERAGEIF(Table1[Author],Table1[[#This Row],[Author]],Table1[User Rating]),"")</f>
        <v>4.833333333333333</v>
      </c>
    </row>
    <row r="177" spans="1:8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  <c r="H177">
        <f>IFERROR(AVERAGEIF(Table1[Author],Table1[[#This Row],[Author]],Table1[User Rating]),"")</f>
        <v>4.7</v>
      </c>
    </row>
    <row r="178" spans="1:8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  <c r="H178">
        <f>IFERROR(AVERAGEIF(Table1[Author],Table1[[#This Row],[Author]],Table1[User Rating]),"")</f>
        <v>4.8</v>
      </c>
    </row>
    <row r="179" spans="1:8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  <c r="H179">
        <f>IFERROR(AVERAGEIF(Table1[Author],Table1[[#This Row],[Author]],Table1[User Rating]),"")</f>
        <v>4.4499999999999993</v>
      </c>
    </row>
    <row r="180" spans="1:8">
      <c r="A180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  <c r="H180">
        <f>IFERROR(AVERAGEIF(Table1[Author],Table1[[#This Row],[Author]],Table1[User Rating]),"")</f>
        <v>4.8</v>
      </c>
    </row>
    <row r="181" spans="1:8">
      <c r="A18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  <c r="H181">
        <f>IFERROR(AVERAGEIF(Table1[Author],Table1[[#This Row],[Author]],Table1[User Rating]),"")</f>
        <v>4.8</v>
      </c>
    </row>
    <row r="182" spans="1:8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  <c r="H182">
        <f>IFERROR(AVERAGEIF(Table1[Author],Table1[[#This Row],[Author]],Table1[User Rating]),"")</f>
        <v>4.3</v>
      </c>
    </row>
    <row r="183" spans="1:8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  <c r="H183">
        <f>IFERROR(AVERAGEIF(Table1[Author],Table1[[#This Row],[Author]],Table1[User Rating]),"")</f>
        <v>4.4000000000000004</v>
      </c>
    </row>
    <row r="184" spans="1:8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  <c r="H184">
        <f>IFERROR(AVERAGEIF(Table1[Author],Table1[[#This Row],[Author]],Table1[User Rating]),"")</f>
        <v>4.1999999999999993</v>
      </c>
    </row>
    <row r="185" spans="1:8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  <c r="H185">
        <f>IFERROR(AVERAGEIF(Table1[Author],Table1[[#This Row],[Author]],Table1[User Rating]),"")</f>
        <v>4.5999999999999996</v>
      </c>
    </row>
    <row r="186" spans="1:8">
      <c r="A186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  <c r="H186">
        <f>IFERROR(AVERAGEIF(Table1[Author],Table1[[#This Row],[Author]],Table1[User Rating]),"")</f>
        <v>4.4000000000000004</v>
      </c>
    </row>
    <row r="187" spans="1:8">
      <c r="A187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  <c r="H187">
        <f>IFERROR(AVERAGEIF(Table1[Author],Table1[[#This Row],[Author]],Table1[User Rating]),"")</f>
        <v>4.4000000000000004</v>
      </c>
    </row>
    <row r="188" spans="1:8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  <c r="H188">
        <f>IFERROR(AVERAGEIF(Table1[Author],Table1[[#This Row],[Author]],Table1[User Rating]),"")</f>
        <v>4.75</v>
      </c>
    </row>
    <row r="189" spans="1:8">
      <c r="A189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  <c r="H189">
        <f>IFERROR(AVERAGEIF(Table1[Author],Table1[[#This Row],[Author]],Table1[User Rating]),"")</f>
        <v>4.8999999999999995</v>
      </c>
    </row>
    <row r="190" spans="1:8">
      <c r="A190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  <c r="H190">
        <f>IFERROR(AVERAGEIF(Table1[Author],Table1[[#This Row],[Author]],Table1[User Rating]),"")</f>
        <v>4.8999999999999995</v>
      </c>
    </row>
    <row r="191" spans="1:8">
      <c r="A19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  <c r="H191">
        <f>IFERROR(AVERAGEIF(Table1[Author],Table1[[#This Row],[Author]],Table1[User Rating]),"")</f>
        <v>4.8999999999999995</v>
      </c>
    </row>
    <row r="192" spans="1:8">
      <c r="A192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  <c r="H192">
        <f>IFERROR(AVERAGEIF(Table1[Author],Table1[[#This Row],[Author]],Table1[User Rating]),"")</f>
        <v>4.8999999999999995</v>
      </c>
    </row>
    <row r="193" spans="1:8">
      <c r="A193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  <c r="H193">
        <f>IFERROR(AVERAGEIF(Table1[Author],Table1[[#This Row],[Author]],Table1[User Rating]),"")</f>
        <v>4.8999999999999995</v>
      </c>
    </row>
    <row r="194" spans="1:8">
      <c r="A194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  <c r="H194">
        <f>IFERROR(AVERAGEIF(Table1[Author],Table1[[#This Row],[Author]],Table1[User Rating]),"")</f>
        <v>4.8999999999999995</v>
      </c>
    </row>
    <row r="195" spans="1:8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  <c r="H195">
        <f>IFERROR(AVERAGEIF(Table1[Author],Table1[[#This Row],[Author]],Table1[User Rating]),"")</f>
        <v>4.6500000000000004</v>
      </c>
    </row>
    <row r="196" spans="1:8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  <c r="H196">
        <f>IFERROR(AVERAGEIF(Table1[Author],Table1[[#This Row],[Author]],Table1[User Rating]),"")</f>
        <v>4.5250000000000004</v>
      </c>
    </row>
    <row r="197" spans="1:8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  <c r="H197">
        <f>IFERROR(AVERAGEIF(Table1[Author],Table1[[#This Row],[Author]],Table1[User Rating]),"")</f>
        <v>4.5999999999999996</v>
      </c>
    </row>
    <row r="198" spans="1:8">
      <c r="A198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  <c r="H198">
        <f>IFERROR(AVERAGEIF(Table1[Author],Table1[[#This Row],[Author]],Table1[User Rating]),"")</f>
        <v>4.6428571428571432</v>
      </c>
    </row>
    <row r="199" spans="1:8">
      <c r="A199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  <c r="H199">
        <f>IFERROR(AVERAGEIF(Table1[Author],Table1[[#This Row],[Author]],Table1[User Rating]),"")</f>
        <v>4.6428571428571432</v>
      </c>
    </row>
    <row r="200" spans="1:8">
      <c r="A200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  <c r="H200">
        <f>IFERROR(AVERAGEIF(Table1[Author],Table1[[#This Row],[Author]],Table1[User Rating]),"")</f>
        <v>4.6428571428571432</v>
      </c>
    </row>
    <row r="201" spans="1:8">
      <c r="A20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  <c r="H201">
        <f>IFERROR(AVERAGEIF(Table1[Author],Table1[[#This Row],[Author]],Table1[User Rating]),"")</f>
        <v>4.6428571428571432</v>
      </c>
    </row>
    <row r="202" spans="1:8">
      <c r="A202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  <c r="H202">
        <f>IFERROR(AVERAGEIF(Table1[Author],Table1[[#This Row],[Author]],Table1[User Rating]),"")</f>
        <v>4.6428571428571432</v>
      </c>
    </row>
    <row r="203" spans="1:8">
      <c r="A203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  <c r="H203">
        <f>IFERROR(AVERAGEIF(Table1[Author],Table1[[#This Row],[Author]],Table1[User Rating]),"")</f>
        <v>4.6428571428571432</v>
      </c>
    </row>
    <row r="204" spans="1:8">
      <c r="A204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  <c r="H204">
        <f>IFERROR(AVERAGEIF(Table1[Author],Table1[[#This Row],[Author]],Table1[User Rating]),"")</f>
        <v>4.6428571428571432</v>
      </c>
    </row>
    <row r="205" spans="1:8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  <c r="H205">
        <f>IFERROR(AVERAGEIF(Table1[Author],Table1[[#This Row],[Author]],Table1[User Rating]),"")</f>
        <v>4.8</v>
      </c>
    </row>
    <row r="206" spans="1:8">
      <c r="A206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  <c r="H206">
        <f>IFERROR(AVERAGEIF(Table1[Author],Table1[[#This Row],[Author]],Table1[User Rating]),"")</f>
        <v>4.5625000000000009</v>
      </c>
    </row>
    <row r="207" spans="1:8">
      <c r="A207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  <c r="H207">
        <f>IFERROR(AVERAGEIF(Table1[Author],Table1[[#This Row],[Author]],Table1[User Rating]),"")</f>
        <v>4.5625000000000009</v>
      </c>
    </row>
    <row r="208" spans="1:8">
      <c r="A208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  <c r="H208">
        <f>IFERROR(AVERAGEIF(Table1[Author],Table1[[#This Row],[Author]],Table1[User Rating]),"")</f>
        <v>4.5625000000000009</v>
      </c>
    </row>
    <row r="209" spans="1:8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  <c r="H209">
        <f>IFERROR(AVERAGEIF(Table1[Author],Table1[[#This Row],[Author]],Table1[User Rating]),"")</f>
        <v>4.9000000000000004</v>
      </c>
    </row>
    <row r="210" spans="1:8">
      <c r="A210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  <c r="H210">
        <f>IFERROR(AVERAGEIF(Table1[Author],Table1[[#This Row],[Author]],Table1[User Rating]),"")</f>
        <v>4.5625000000000009</v>
      </c>
    </row>
    <row r="211" spans="1:8">
      <c r="A21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  <c r="H211">
        <f>IFERROR(AVERAGEIF(Table1[Author],Table1[[#This Row],[Author]],Table1[User Rating]),"")</f>
        <v>4.5625000000000009</v>
      </c>
    </row>
    <row r="212" spans="1:8">
      <c r="A212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  <c r="H212">
        <f>IFERROR(AVERAGEIF(Table1[Author],Table1[[#This Row],[Author]],Table1[User Rating]),"")</f>
        <v>4.5625000000000009</v>
      </c>
    </row>
    <row r="213" spans="1:8">
      <c r="A213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  <c r="H213">
        <f>IFERROR(AVERAGEIF(Table1[Author],Table1[[#This Row],[Author]],Table1[User Rating]),"")</f>
        <v>4.5625000000000009</v>
      </c>
    </row>
    <row r="214" spans="1:8">
      <c r="A214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  <c r="H214">
        <f>IFERROR(AVERAGEIF(Table1[Author],Table1[[#This Row],[Author]],Table1[User Rating]),"")</f>
        <v>4.5625000000000009</v>
      </c>
    </row>
    <row r="215" spans="1:8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  <c r="H215">
        <f>IFERROR(AVERAGEIF(Table1[Author],Table1[[#This Row],[Author]],Table1[User Rating]),"")</f>
        <v>4.5</v>
      </c>
    </row>
    <row r="216" spans="1:8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  <c r="H216">
        <f>IFERROR(AVERAGEIF(Table1[Author],Table1[[#This Row],[Author]],Table1[User Rating]),"")</f>
        <v>4.5666666666666664</v>
      </c>
    </row>
    <row r="217" spans="1:8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  <c r="H217">
        <f>IFERROR(AVERAGEIF(Table1[Author],Table1[[#This Row],[Author]],Table1[User Rating]),"")</f>
        <v>4.4000000000000004</v>
      </c>
    </row>
    <row r="218" spans="1:8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  <c r="H218">
        <f>IFERROR(AVERAGEIF(Table1[Author],Table1[[#This Row],[Author]],Table1[User Rating]),"")</f>
        <v>4.8499999999999996</v>
      </c>
    </row>
    <row r="219" spans="1:8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  <c r="H219">
        <f>IFERROR(AVERAGEIF(Table1[Author],Table1[[#This Row],[Author]],Table1[User Rating]),"")</f>
        <v>4.5</v>
      </c>
    </row>
    <row r="220" spans="1:8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  <c r="H220">
        <f>IFERROR(AVERAGEIF(Table1[Author],Table1[[#This Row],[Author]],Table1[User Rating]),"")</f>
        <v>4.0999999999999996</v>
      </c>
    </row>
    <row r="221" spans="1:8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  <c r="H221">
        <f>IFERROR(AVERAGEIF(Table1[Author],Table1[[#This Row],[Author]],Table1[User Rating]),"")</f>
        <v>4.9000000000000004</v>
      </c>
    </row>
    <row r="222" spans="1:8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  <c r="H222">
        <f>IFERROR(AVERAGEIF(Table1[Author],Table1[[#This Row],[Author]],Table1[User Rating]),"")</f>
        <v>4.5</v>
      </c>
    </row>
    <row r="223" spans="1:8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  <c r="H223">
        <f>IFERROR(AVERAGEIF(Table1[Author],Table1[[#This Row],[Author]],Table1[User Rating]),"")</f>
        <v>4.6599999999999993</v>
      </c>
    </row>
    <row r="224" spans="1:8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  <c r="H224">
        <f>IFERROR(AVERAGEIF(Table1[Author],Table1[[#This Row],[Author]],Table1[User Rating]),"")</f>
        <v>4.2</v>
      </c>
    </row>
    <row r="225" spans="1:8">
      <c r="A225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  <c r="H225">
        <f>IFERROR(AVERAGEIF(Table1[Author],Table1[[#This Row],[Author]],Table1[User Rating]),"")</f>
        <v>4.8</v>
      </c>
    </row>
    <row r="226" spans="1:8">
      <c r="A226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  <c r="H226">
        <f>IFERROR(AVERAGEIF(Table1[Author],Table1[[#This Row],[Author]],Table1[User Rating]),"")</f>
        <v>4.8</v>
      </c>
    </row>
    <row r="227" spans="1:8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  <c r="H227">
        <f>IFERROR(AVERAGEIF(Table1[Author],Table1[[#This Row],[Author]],Table1[User Rating]),"")</f>
        <v>4.8</v>
      </c>
    </row>
    <row r="228" spans="1:8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  <c r="H228">
        <f>IFERROR(AVERAGEIF(Table1[Author],Table1[[#This Row],[Author]],Table1[User Rating]),"")</f>
        <v>4.666666666666667</v>
      </c>
    </row>
    <row r="229" spans="1:8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  <c r="H229">
        <f>IFERROR(AVERAGEIF(Table1[Author],Table1[[#This Row],[Author]],Table1[User Rating]),"")</f>
        <v>4.7</v>
      </c>
    </row>
    <row r="230" spans="1:8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  <c r="H230">
        <f>IFERROR(AVERAGEIF(Table1[Author],Table1[[#This Row],[Author]],Table1[User Rating]),"")</f>
        <v>4.8</v>
      </c>
    </row>
    <row r="231" spans="1:8">
      <c r="A23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  <c r="H231">
        <f>IFERROR(AVERAGEIF(Table1[Author],Table1[[#This Row],[Author]],Table1[User Rating]),"")</f>
        <v>4.7</v>
      </c>
    </row>
    <row r="232" spans="1:8">
      <c r="A232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  <c r="H232">
        <f>IFERROR(AVERAGEIF(Table1[Author],Table1[[#This Row],[Author]],Table1[User Rating]),"")</f>
        <v>4.7</v>
      </c>
    </row>
    <row r="233" spans="1:8">
      <c r="A233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  <c r="H233">
        <f>IFERROR(AVERAGEIF(Table1[Author],Table1[[#This Row],[Author]],Table1[User Rating]),"")</f>
        <v>4.7</v>
      </c>
    </row>
    <row r="234" spans="1:8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  <c r="H234">
        <f>IFERROR(AVERAGEIF(Table1[Author],Table1[[#This Row],[Author]],Table1[User Rating]),"")</f>
        <v>4.4000000000000004</v>
      </c>
    </row>
    <row r="235" spans="1:8">
      <c r="A235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  <c r="H235">
        <f>IFERROR(AVERAGEIF(Table1[Author],Table1[[#This Row],[Author]],Table1[User Rating]),"")</f>
        <v>4.5999999999999996</v>
      </c>
    </row>
    <row r="236" spans="1:8">
      <c r="A236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  <c r="H236">
        <f>IFERROR(AVERAGEIF(Table1[Author],Table1[[#This Row],[Author]],Table1[User Rating]),"")</f>
        <v>4.5999999999999996</v>
      </c>
    </row>
    <row r="237" spans="1:8">
      <c r="A237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  <c r="H237">
        <f>IFERROR(AVERAGEIF(Table1[Author],Table1[[#This Row],[Author]],Table1[User Rating]),"")</f>
        <v>4.5999999999999996</v>
      </c>
    </row>
    <row r="238" spans="1:8">
      <c r="A238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  <c r="H238">
        <f>IFERROR(AVERAGEIF(Table1[Author],Table1[[#This Row],[Author]],Table1[User Rating]),"")</f>
        <v>4.663636363636364</v>
      </c>
    </row>
    <row r="239" spans="1:8">
      <c r="A239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  <c r="H239">
        <f>IFERROR(AVERAGEIF(Table1[Author],Table1[[#This Row],[Author]],Table1[User Rating]),"")</f>
        <v>4.663636363636364</v>
      </c>
    </row>
    <row r="240" spans="1:8">
      <c r="A240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  <c r="H240">
        <f>IFERROR(AVERAGEIF(Table1[Author],Table1[[#This Row],[Author]],Table1[User Rating]),"")</f>
        <v>4.663636363636364</v>
      </c>
    </row>
    <row r="241" spans="1:8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  <c r="H241">
        <f>IFERROR(AVERAGEIF(Table1[Author],Table1[[#This Row],[Author]],Table1[User Rating]),"")</f>
        <v>4.8</v>
      </c>
    </row>
    <row r="242" spans="1:8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  <c r="H242">
        <f>IFERROR(AVERAGEIF(Table1[Author],Table1[[#This Row],[Author]],Table1[User Rating]),"")</f>
        <v>4.8</v>
      </c>
    </row>
    <row r="243" spans="1:8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  <c r="H243">
        <f>IFERROR(AVERAGEIF(Table1[Author],Table1[[#This Row],[Author]],Table1[User Rating]),"")</f>
        <v>4.6571428571428575</v>
      </c>
    </row>
    <row r="244" spans="1:8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  <c r="H244">
        <f>IFERROR(AVERAGEIF(Table1[Author],Table1[[#This Row],[Author]],Table1[User Rating]),"")</f>
        <v>4.7</v>
      </c>
    </row>
    <row r="245" spans="1:8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  <c r="H245">
        <f>IFERROR(AVERAGEIF(Table1[Author],Table1[[#This Row],[Author]],Table1[User Rating]),"")</f>
        <v>4.5999999999999996</v>
      </c>
    </row>
    <row r="246" spans="1:8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  <c r="H246">
        <f>IFERROR(AVERAGEIF(Table1[Author],Table1[[#This Row],[Author]],Table1[User Rating]),"")</f>
        <v>4.9000000000000004</v>
      </c>
    </row>
    <row r="247" spans="1:8">
      <c r="A247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  <c r="H247">
        <f>IFERROR(AVERAGEIF(Table1[Author],Table1[[#This Row],[Author]],Table1[User Rating]),"")</f>
        <v>4.8777777777777773</v>
      </c>
    </row>
    <row r="248" spans="1:8">
      <c r="A248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  <c r="H248">
        <f>IFERROR(AVERAGEIF(Table1[Author],Table1[[#This Row],[Author]],Table1[User Rating]),"")</f>
        <v>4.8777777777777773</v>
      </c>
    </row>
    <row r="249" spans="1:8">
      <c r="A249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  <c r="H249">
        <f>IFERROR(AVERAGEIF(Table1[Author],Table1[[#This Row],[Author]],Table1[User Rating]),"")</f>
        <v>4.8777777777777773</v>
      </c>
    </row>
    <row r="250" spans="1:8">
      <c r="A250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  <c r="H250">
        <f>IFERROR(AVERAGEIF(Table1[Author],Table1[[#This Row],[Author]],Table1[User Rating]),"")</f>
        <v>4.8777777777777773</v>
      </c>
    </row>
    <row r="251" spans="1:8">
      <c r="A25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  <c r="H251">
        <f>IFERROR(AVERAGEIF(Table1[Author],Table1[[#This Row],[Author]],Table1[User Rating]),"")</f>
        <v>4.8777777777777773</v>
      </c>
    </row>
    <row r="252" spans="1:8">
      <c r="A252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  <c r="H252">
        <f>IFERROR(AVERAGEIF(Table1[Author],Table1[[#This Row],[Author]],Table1[User Rating]),"")</f>
        <v>4.8777777777777773</v>
      </c>
    </row>
    <row r="253" spans="1:8">
      <c r="A253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  <c r="H253">
        <f>IFERROR(AVERAGEIF(Table1[Author],Table1[[#This Row],[Author]],Table1[User Rating]),"")</f>
        <v>4.8777777777777773</v>
      </c>
    </row>
    <row r="254" spans="1:8">
      <c r="A254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  <c r="H254">
        <f>IFERROR(AVERAGEIF(Table1[Author],Table1[[#This Row],[Author]],Table1[User Rating]),"")</f>
        <v>4.8777777777777773</v>
      </c>
    </row>
    <row r="255" spans="1:8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  <c r="H255">
        <f>IFERROR(AVERAGEIF(Table1[Author],Table1[[#This Row],[Author]],Table1[User Rating]),"")</f>
        <v>4.8</v>
      </c>
    </row>
    <row r="256" spans="1:8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  <c r="H256">
        <f>IFERROR(AVERAGEIF(Table1[Author],Table1[[#This Row],[Author]],Table1[User Rating]),"")</f>
        <v>4.2</v>
      </c>
    </row>
    <row r="257" spans="1:8">
      <c r="A257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  <c r="H257">
        <f>IFERROR(AVERAGEIF(Table1[Author],Table1[[#This Row],[Author]],Table1[User Rating]),"")</f>
        <v>4.5999999999999996</v>
      </c>
    </row>
    <row r="258" spans="1:8">
      <c r="A258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  <c r="H258">
        <f>IFERROR(AVERAGEIF(Table1[Author],Table1[[#This Row],[Author]],Table1[User Rating]),"")</f>
        <v>4.5999999999999996</v>
      </c>
    </row>
    <row r="259" spans="1:8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  <c r="H259">
        <f>IFERROR(AVERAGEIF(Table1[Author],Table1[[#This Row],[Author]],Table1[User Rating]),"")</f>
        <v>4.5</v>
      </c>
    </row>
    <row r="260" spans="1:8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  <c r="H260">
        <f>IFERROR(AVERAGEIF(Table1[Author],Table1[[#This Row],[Author]],Table1[User Rating]),"")</f>
        <v>4.1999999999999993</v>
      </c>
    </row>
    <row r="261" spans="1:8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  <c r="H261">
        <f>IFERROR(AVERAGEIF(Table1[Author],Table1[[#This Row],[Author]],Table1[User Rating]),"")</f>
        <v>4.5999999999999996</v>
      </c>
    </row>
    <row r="262" spans="1:8">
      <c r="A262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  <c r="H262">
        <f>IFERROR(AVERAGEIF(Table1[Author],Table1[[#This Row],[Author]],Table1[User Rating]),"")</f>
        <v>4.5</v>
      </c>
    </row>
    <row r="263" spans="1:8">
      <c r="A263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  <c r="H263">
        <f>IFERROR(AVERAGEIF(Table1[Author],Table1[[#This Row],[Author]],Table1[User Rating]),"")</f>
        <v>4.5</v>
      </c>
    </row>
    <row r="264" spans="1:8">
      <c r="A264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  <c r="H264">
        <f>IFERROR(AVERAGEIF(Table1[Author],Table1[[#This Row],[Author]],Table1[User Rating]),"")</f>
        <v>4.7</v>
      </c>
    </row>
    <row r="265" spans="1:8">
      <c r="A265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  <c r="H265">
        <f>IFERROR(AVERAGEIF(Table1[Author],Table1[[#This Row],[Author]],Table1[User Rating]),"")</f>
        <v>4.7</v>
      </c>
    </row>
    <row r="266" spans="1:8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  <c r="H266">
        <f>IFERROR(AVERAGEIF(Table1[Author],Table1[[#This Row],[Author]],Table1[User Rating]),"")</f>
        <v>4.7727272727272725</v>
      </c>
    </row>
    <row r="267" spans="1:8">
      <c r="A267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  <c r="H267">
        <f>IFERROR(AVERAGEIF(Table1[Author],Table1[[#This Row],[Author]],Table1[User Rating]),"")</f>
        <v>4.8</v>
      </c>
    </row>
    <row r="268" spans="1:8">
      <c r="A268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  <c r="H268">
        <f>IFERROR(AVERAGEIF(Table1[Author],Table1[[#This Row],[Author]],Table1[User Rating]),"")</f>
        <v>4.8</v>
      </c>
    </row>
    <row r="269" spans="1:8">
      <c r="A269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  <c r="H269">
        <f>IFERROR(AVERAGEIF(Table1[Author],Table1[[#This Row],[Author]],Table1[User Rating]),"")</f>
        <v>4.8</v>
      </c>
    </row>
    <row r="270" spans="1:8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  <c r="H270">
        <f>IFERROR(AVERAGEIF(Table1[Author],Table1[[#This Row],[Author]],Table1[User Rating]),"")</f>
        <v>4.7</v>
      </c>
    </row>
    <row r="271" spans="1:8">
      <c r="A27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  <c r="H271">
        <f>IFERROR(AVERAGEIF(Table1[Author],Table1[[#This Row],[Author]],Table1[User Rating]),"")</f>
        <v>4.3</v>
      </c>
    </row>
    <row r="272" spans="1:8">
      <c r="A272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  <c r="H272">
        <f>IFERROR(AVERAGEIF(Table1[Author],Table1[[#This Row],[Author]],Table1[User Rating]),"")</f>
        <v>4.3</v>
      </c>
    </row>
    <row r="273" spans="1:8">
      <c r="A273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  <c r="H273">
        <f>IFERROR(AVERAGEIF(Table1[Author],Table1[[#This Row],[Author]],Table1[User Rating]),"")</f>
        <v>4.5</v>
      </c>
    </row>
    <row r="274" spans="1:8">
      <c r="A274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  <c r="H274">
        <f>IFERROR(AVERAGEIF(Table1[Author],Table1[[#This Row],[Author]],Table1[User Rating]),"")</f>
        <v>4.5</v>
      </c>
    </row>
    <row r="275" spans="1:8">
      <c r="A275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  <c r="H275">
        <f>IFERROR(AVERAGEIF(Table1[Author],Table1[[#This Row],[Author]],Table1[User Rating]),"")</f>
        <v>4.5</v>
      </c>
    </row>
    <row r="276" spans="1:8">
      <c r="A276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  <c r="H276">
        <f>IFERROR(AVERAGEIF(Table1[Author],Table1[[#This Row],[Author]],Table1[User Rating]),"")</f>
        <v>4.5</v>
      </c>
    </row>
    <row r="277" spans="1:8">
      <c r="A277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  <c r="H277">
        <f>IFERROR(AVERAGEIF(Table1[Author],Table1[[#This Row],[Author]],Table1[User Rating]),"")</f>
        <v>4.5</v>
      </c>
    </row>
    <row r="278" spans="1:8">
      <c r="A278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  <c r="H278">
        <f>IFERROR(AVERAGEIF(Table1[Author],Table1[[#This Row],[Author]],Table1[User Rating]),"")</f>
        <v>4.5</v>
      </c>
    </row>
    <row r="279" spans="1:8">
      <c r="A279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  <c r="H279">
        <f>IFERROR(AVERAGEIF(Table1[Author],Table1[[#This Row],[Author]],Table1[User Rating]),"")</f>
        <v>4.5</v>
      </c>
    </row>
    <row r="280" spans="1:8">
      <c r="A280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  <c r="H280">
        <f>IFERROR(AVERAGEIF(Table1[Author],Table1[[#This Row],[Author]],Table1[User Rating]),"")</f>
        <v>4.5</v>
      </c>
    </row>
    <row r="281" spans="1:8">
      <c r="A28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  <c r="H281">
        <f>IFERROR(AVERAGEIF(Table1[Author],Table1[[#This Row],[Author]],Table1[User Rating]),"")</f>
        <v>4.5</v>
      </c>
    </row>
    <row r="282" spans="1:8">
      <c r="A282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  <c r="H282">
        <f>IFERROR(AVERAGEIF(Table1[Author],Table1[[#This Row],[Author]],Table1[User Rating]),"")</f>
        <v>4.5</v>
      </c>
    </row>
    <row r="283" spans="1:8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  <c r="H283">
        <f>IFERROR(AVERAGEIF(Table1[Author],Table1[[#This Row],[Author]],Table1[User Rating]),"")</f>
        <v>4.8</v>
      </c>
    </row>
    <row r="284" spans="1:8">
      <c r="A284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  <c r="H284">
        <f>IFERROR(AVERAGEIF(Table1[Author],Table1[[#This Row],[Author]],Table1[User Rating]),"")</f>
        <v>4.5999999999999996</v>
      </c>
    </row>
    <row r="285" spans="1:8">
      <c r="A285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  <c r="H285">
        <f>IFERROR(AVERAGEIF(Table1[Author],Table1[[#This Row],[Author]],Table1[User Rating]),"")</f>
        <v>4.5999999999999996</v>
      </c>
    </row>
    <row r="286" spans="1:8">
      <c r="A286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  <c r="H286">
        <f>IFERROR(AVERAGEIF(Table1[Author],Table1[[#This Row],[Author]],Table1[User Rating]),"")</f>
        <v>4.7</v>
      </c>
    </row>
    <row r="287" spans="1:8">
      <c r="A287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  <c r="H287">
        <f>IFERROR(AVERAGEIF(Table1[Author],Table1[[#This Row],[Author]],Table1[User Rating]),"")</f>
        <v>4.7</v>
      </c>
    </row>
    <row r="288" spans="1:8">
      <c r="A288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  <c r="H288">
        <f>IFERROR(AVERAGEIF(Table1[Author],Table1[[#This Row],[Author]],Table1[User Rating]),"")</f>
        <v>4.5999999999999996</v>
      </c>
    </row>
    <row r="289" spans="1:8">
      <c r="A289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  <c r="H289">
        <f>IFERROR(AVERAGEIF(Table1[Author],Table1[[#This Row],[Author]],Table1[User Rating]),"")</f>
        <v>4.5999999999999996</v>
      </c>
    </row>
    <row r="290" spans="1:8">
      <c r="A290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  <c r="H290">
        <f>IFERROR(AVERAGEIF(Table1[Author],Table1[[#This Row],[Author]],Table1[User Rating]),"")</f>
        <v>4.9000000000000004</v>
      </c>
    </row>
    <row r="291" spans="1:8">
      <c r="A29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  <c r="H291">
        <f>IFERROR(AVERAGEIF(Table1[Author],Table1[[#This Row],[Author]],Table1[User Rating]),"")</f>
        <v>4.9000000000000004</v>
      </c>
    </row>
    <row r="292" spans="1:8">
      <c r="A292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  <c r="H292">
        <f>IFERROR(AVERAGEIF(Table1[Author],Table1[[#This Row],[Author]],Table1[User Rating]),"")</f>
        <v>4.8</v>
      </c>
    </row>
    <row r="293" spans="1:8">
      <c r="A293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  <c r="H293">
        <f>IFERROR(AVERAGEIF(Table1[Author],Table1[[#This Row],[Author]],Table1[User Rating]),"")</f>
        <v>4.8</v>
      </c>
    </row>
    <row r="294" spans="1:8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  <c r="H294">
        <f>IFERROR(AVERAGEIF(Table1[Author],Table1[[#This Row],[Author]],Table1[User Rating]),"")</f>
        <v>4.5999999999999996</v>
      </c>
    </row>
    <row r="295" spans="1:8">
      <c r="A295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  <c r="H295">
        <f>IFERROR(AVERAGEIF(Table1[Author],Table1[[#This Row],[Author]],Table1[User Rating]),"")</f>
        <v>4.8</v>
      </c>
    </row>
    <row r="296" spans="1:8">
      <c r="A296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  <c r="H296">
        <f>IFERROR(AVERAGEIF(Table1[Author],Table1[[#This Row],[Author]],Table1[User Rating]),"")</f>
        <v>4.8</v>
      </c>
    </row>
    <row r="297" spans="1:8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  <c r="H297">
        <f>IFERROR(AVERAGEIF(Table1[Author],Table1[[#This Row],[Author]],Table1[User Rating]),"")</f>
        <v>4.7</v>
      </c>
    </row>
    <row r="298" spans="1:8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  <c r="H298">
        <f>IFERROR(AVERAGEIF(Table1[Author],Table1[[#This Row],[Author]],Table1[User Rating]),"")</f>
        <v>4.7</v>
      </c>
    </row>
    <row r="299" spans="1:8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  <c r="H299">
        <f>IFERROR(AVERAGEIF(Table1[Author],Table1[[#This Row],[Author]],Table1[User Rating]),"")</f>
        <v>4.8</v>
      </c>
    </row>
    <row r="300" spans="1:8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  <c r="H300">
        <f>IFERROR(AVERAGEIF(Table1[Author],Table1[[#This Row],[Author]],Table1[User Rating]),"")</f>
        <v>4.0999999999999996</v>
      </c>
    </row>
    <row r="301" spans="1:8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  <c r="H301">
        <f>IFERROR(AVERAGEIF(Table1[Author],Table1[[#This Row],[Author]],Table1[User Rating]),"")</f>
        <v>4.4499999999999993</v>
      </c>
    </row>
    <row r="302" spans="1:8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  <c r="H302">
        <f>IFERROR(AVERAGEIF(Table1[Author],Table1[[#This Row],[Author]],Table1[User Rating]),"")</f>
        <v>4.5999999999999996</v>
      </c>
    </row>
    <row r="303" spans="1:8">
      <c r="A303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  <c r="H303">
        <f>IFERROR(AVERAGEIF(Table1[Author],Table1[[#This Row],[Author]],Table1[User Rating]),"")</f>
        <v>4.5666666666666664</v>
      </c>
    </row>
    <row r="304" spans="1:8">
      <c r="A304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  <c r="H304">
        <f>IFERROR(AVERAGEIF(Table1[Author],Table1[[#This Row],[Author]],Table1[User Rating]),"")</f>
        <v>4.5666666666666664</v>
      </c>
    </row>
    <row r="305" spans="1:8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  <c r="H305">
        <f>IFERROR(AVERAGEIF(Table1[Author],Table1[[#This Row],[Author]],Table1[User Rating]),"")</f>
        <v>4.9000000000000004</v>
      </c>
    </row>
    <row r="306" spans="1:8">
      <c r="A306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  <c r="H306">
        <f>IFERROR(AVERAGEIF(Table1[Author],Table1[[#This Row],[Author]],Table1[User Rating]),"")</f>
        <v>4</v>
      </c>
    </row>
    <row r="307" spans="1:8">
      <c r="A307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  <c r="H307">
        <f>IFERROR(AVERAGEIF(Table1[Author],Table1[[#This Row],[Author]],Table1[User Rating]),"")</f>
        <v>4</v>
      </c>
    </row>
    <row r="308" spans="1:8">
      <c r="A308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  <c r="H308">
        <f>IFERROR(AVERAGEIF(Table1[Author],Table1[[#This Row],[Author]],Table1[User Rating]),"")</f>
        <v>4</v>
      </c>
    </row>
    <row r="309" spans="1:8">
      <c r="A309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  <c r="H309">
        <f>IFERROR(AVERAGEIF(Table1[Author],Table1[[#This Row],[Author]],Table1[User Rating]),"")</f>
        <v>4</v>
      </c>
    </row>
    <row r="310" spans="1:8">
      <c r="A310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  <c r="H310">
        <f>IFERROR(AVERAGEIF(Table1[Author],Table1[[#This Row],[Author]],Table1[User Rating]),"")</f>
        <v>4</v>
      </c>
    </row>
    <row r="311" spans="1:8">
      <c r="A31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  <c r="H311">
        <f>IFERROR(AVERAGEIF(Table1[Author],Table1[[#This Row],[Author]],Table1[User Rating]),"")</f>
        <v>4</v>
      </c>
    </row>
    <row r="312" spans="1:8">
      <c r="A312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  <c r="H312">
        <f>IFERROR(AVERAGEIF(Table1[Author],Table1[[#This Row],[Author]],Table1[User Rating]),"")</f>
        <v>4</v>
      </c>
    </row>
    <row r="313" spans="1:8">
      <c r="A313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  <c r="H313">
        <f>IFERROR(AVERAGEIF(Table1[Author],Table1[[#This Row],[Author]],Table1[User Rating]),"")</f>
        <v>4</v>
      </c>
    </row>
    <row r="314" spans="1:8">
      <c r="A314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  <c r="H314">
        <f>IFERROR(AVERAGEIF(Table1[Author],Table1[[#This Row],[Author]],Table1[User Rating]),"")</f>
        <v>4</v>
      </c>
    </row>
    <row r="315" spans="1:8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  <c r="H315">
        <f>IFERROR(AVERAGEIF(Table1[Author],Table1[[#This Row],[Author]],Table1[User Rating]),"")</f>
        <v>4.5</v>
      </c>
    </row>
    <row r="316" spans="1:8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  <c r="H316">
        <f>IFERROR(AVERAGEIF(Table1[Author],Table1[[#This Row],[Author]],Table1[User Rating]),"")</f>
        <v>4.5999999999999996</v>
      </c>
    </row>
    <row r="317" spans="1:8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  <c r="H317">
        <f>IFERROR(AVERAGEIF(Table1[Author],Table1[[#This Row],[Author]],Table1[User Rating]),"")</f>
        <v>4.4000000000000004</v>
      </c>
    </row>
    <row r="318" spans="1:8">
      <c r="A318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  <c r="H318">
        <f>IFERROR(AVERAGEIF(Table1[Author],Table1[[#This Row],[Author]],Table1[User Rating]),"")</f>
        <v>4.4000000000000004</v>
      </c>
    </row>
    <row r="319" spans="1:8">
      <c r="A319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  <c r="H319">
        <f>IFERROR(AVERAGEIF(Table1[Author],Table1[[#This Row],[Author]],Table1[User Rating]),"")</f>
        <v>4.4000000000000004</v>
      </c>
    </row>
    <row r="320" spans="1:8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  <c r="H320">
        <f>IFERROR(AVERAGEIF(Table1[Author],Table1[[#This Row],[Author]],Table1[User Rating]),"")</f>
        <v>4.3</v>
      </c>
    </row>
    <row r="321" spans="1:8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  <c r="H321">
        <f>IFERROR(AVERAGEIF(Table1[Author],Table1[[#This Row],[Author]],Table1[User Rating]),"")</f>
        <v>4.4499999999999993</v>
      </c>
    </row>
    <row r="322" spans="1:8">
      <c r="A322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  <c r="H322">
        <f>IFERROR(AVERAGEIF(Table1[Author],Table1[[#This Row],[Author]],Table1[User Rating]),"")</f>
        <v>4.7363636363636354</v>
      </c>
    </row>
    <row r="323" spans="1:8">
      <c r="A323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  <c r="H323">
        <f>IFERROR(AVERAGEIF(Table1[Author],Table1[[#This Row],[Author]],Table1[User Rating]),"")</f>
        <v>4.7363636363636354</v>
      </c>
    </row>
    <row r="324" spans="1:8">
      <c r="A324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  <c r="H324">
        <f>IFERROR(AVERAGEIF(Table1[Author],Table1[[#This Row],[Author]],Table1[User Rating]),"")</f>
        <v>4.7363636363636354</v>
      </c>
    </row>
    <row r="325" spans="1:8">
      <c r="A325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  <c r="H325">
        <f>IFERROR(AVERAGEIF(Table1[Author],Table1[[#This Row],[Author]],Table1[User Rating]),"")</f>
        <v>4.7363636363636354</v>
      </c>
    </row>
    <row r="326" spans="1:8">
      <c r="A326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  <c r="H326">
        <f>IFERROR(AVERAGEIF(Table1[Author],Table1[[#This Row],[Author]],Table1[User Rating]),"")</f>
        <v>4.7363636363636354</v>
      </c>
    </row>
    <row r="327" spans="1:8">
      <c r="A327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  <c r="H327">
        <f>IFERROR(AVERAGEIF(Table1[Author],Table1[[#This Row],[Author]],Table1[User Rating]),"")</f>
        <v>4.7363636363636354</v>
      </c>
    </row>
    <row r="328" spans="1:8">
      <c r="A328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  <c r="H328">
        <f>IFERROR(AVERAGEIF(Table1[Author],Table1[[#This Row],[Author]],Table1[User Rating]),"")</f>
        <v>4.7363636363636354</v>
      </c>
    </row>
    <row r="329" spans="1:8">
      <c r="A329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  <c r="H329">
        <f>IFERROR(AVERAGEIF(Table1[Author],Table1[[#This Row],[Author]],Table1[User Rating]),"")</f>
        <v>4.7363636363636354</v>
      </c>
    </row>
    <row r="330" spans="1:8">
      <c r="A330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  <c r="H330">
        <f>IFERROR(AVERAGEIF(Table1[Author],Table1[[#This Row],[Author]],Table1[User Rating]),"")</f>
        <v>4.7363636363636354</v>
      </c>
    </row>
    <row r="331" spans="1:8">
      <c r="A33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  <c r="H331">
        <f>IFERROR(AVERAGEIF(Table1[Author],Table1[[#This Row],[Author]],Table1[User Rating]),"")</f>
        <v>4.7363636363636354</v>
      </c>
    </row>
    <row r="332" spans="1:8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  <c r="H332">
        <f>IFERROR(AVERAGEIF(Table1[Author],Table1[[#This Row],[Author]],Table1[User Rating]),"")</f>
        <v>4.8</v>
      </c>
    </row>
    <row r="333" spans="1:8">
      <c r="A333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  <c r="H333">
        <f>IFERROR(AVERAGEIF(Table1[Author],Table1[[#This Row],[Author]],Table1[User Rating]),"")</f>
        <v>4.6428571428571432</v>
      </c>
    </row>
    <row r="334" spans="1:8">
      <c r="A334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  <c r="H334">
        <f>IFERROR(AVERAGEIF(Table1[Author],Table1[[#This Row],[Author]],Table1[User Rating]),"")</f>
        <v>4.6428571428571432</v>
      </c>
    </row>
    <row r="335" spans="1:8">
      <c r="A335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  <c r="H335">
        <f>IFERROR(AVERAGEIF(Table1[Author],Table1[[#This Row],[Author]],Table1[User Rating]),"")</f>
        <v>4.6428571428571432</v>
      </c>
    </row>
    <row r="336" spans="1:8">
      <c r="A336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  <c r="H336">
        <f>IFERROR(AVERAGEIF(Table1[Author],Table1[[#This Row],[Author]],Table1[User Rating]),"")</f>
        <v>4.6428571428571432</v>
      </c>
    </row>
    <row r="337" spans="1:8">
      <c r="A337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  <c r="H337">
        <f>IFERROR(AVERAGEIF(Table1[Author],Table1[[#This Row],[Author]],Table1[User Rating]),"")</f>
        <v>4.6428571428571432</v>
      </c>
    </row>
    <row r="338" spans="1:8">
      <c r="A338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  <c r="H338">
        <f>IFERROR(AVERAGEIF(Table1[Author],Table1[[#This Row],[Author]],Table1[User Rating]),"")</f>
        <v>4.6428571428571432</v>
      </c>
    </row>
    <row r="339" spans="1:8">
      <c r="A339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  <c r="H339">
        <f>IFERROR(AVERAGEIF(Table1[Author],Table1[[#This Row],[Author]],Table1[User Rating]),"")</f>
        <v>4.6428571428571432</v>
      </c>
    </row>
    <row r="340" spans="1:8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  <c r="H340">
        <f>IFERROR(AVERAGEIF(Table1[Author],Table1[[#This Row],[Author]],Table1[User Rating]),"")</f>
        <v>4.7</v>
      </c>
    </row>
    <row r="341" spans="1:8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  <c r="H341">
        <f>IFERROR(AVERAGEIF(Table1[Author],Table1[[#This Row],[Author]],Table1[User Rating]),"")</f>
        <v>4.5999999999999996</v>
      </c>
    </row>
    <row r="342" spans="1:8">
      <c r="A342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  <c r="H342">
        <f>IFERROR(AVERAGEIF(Table1[Author],Table1[[#This Row],[Author]],Table1[User Rating]),"")</f>
        <v>4.7</v>
      </c>
    </row>
    <row r="343" spans="1:8">
      <c r="A343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  <c r="H343">
        <f>IFERROR(AVERAGEIF(Table1[Author],Table1[[#This Row],[Author]],Table1[User Rating]),"")</f>
        <v>4.7</v>
      </c>
    </row>
    <row r="344" spans="1:8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  <c r="H344">
        <f>IFERROR(AVERAGEIF(Table1[Author],Table1[[#This Row],[Author]],Table1[User Rating]),"")</f>
        <v>4.7</v>
      </c>
    </row>
    <row r="345" spans="1:8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  <c r="H345">
        <f>IFERROR(AVERAGEIF(Table1[Author],Table1[[#This Row],[Author]],Table1[User Rating]),"")</f>
        <v>4.7727272727272725</v>
      </c>
    </row>
    <row r="346" spans="1:8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  <c r="H346">
        <f>IFERROR(AVERAGEIF(Table1[Author],Table1[[#This Row],[Author]],Table1[User Rating]),"")</f>
        <v>4.2</v>
      </c>
    </row>
    <row r="347" spans="1:8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  <c r="H347">
        <f>IFERROR(AVERAGEIF(Table1[Author],Table1[[#This Row],[Author]],Table1[User Rating]),"")</f>
        <v>4.8</v>
      </c>
    </row>
    <row r="348" spans="1:8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  <c r="H348">
        <f>IFERROR(AVERAGEIF(Table1[Author],Table1[[#This Row],[Author]],Table1[User Rating]),"")</f>
        <v>4.7</v>
      </c>
    </row>
    <row r="349" spans="1:8">
      <c r="A349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  <c r="H349">
        <f>IFERROR(AVERAGEIF(Table1[Author],Table1[[#This Row],[Author]],Table1[User Rating]),"")</f>
        <v>4.5999999999999996</v>
      </c>
    </row>
    <row r="350" spans="1:8">
      <c r="A350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  <c r="H350">
        <f>IFERROR(AVERAGEIF(Table1[Author],Table1[[#This Row],[Author]],Table1[User Rating]),"")</f>
        <v>4.5999999999999996</v>
      </c>
    </row>
    <row r="351" spans="1:8">
      <c r="A35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  <c r="H351">
        <f>IFERROR(AVERAGEIF(Table1[Author],Table1[[#This Row],[Author]],Table1[User Rating]),"")</f>
        <v>4.8</v>
      </c>
    </row>
    <row r="352" spans="1:8">
      <c r="A352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  <c r="H352">
        <f>IFERROR(AVERAGEIF(Table1[Author],Table1[[#This Row],[Author]],Table1[User Rating]),"")</f>
        <v>4.8</v>
      </c>
    </row>
    <row r="353" spans="1:8">
      <c r="A353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  <c r="H353">
        <f>IFERROR(AVERAGEIF(Table1[Author],Table1[[#This Row],[Author]],Table1[User Rating]),"")</f>
        <v>4.8</v>
      </c>
    </row>
    <row r="354" spans="1:8">
      <c r="A354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  <c r="H354">
        <f>IFERROR(AVERAGEIF(Table1[Author],Table1[[#This Row],[Author]],Table1[User Rating]),"")</f>
        <v>4.8</v>
      </c>
    </row>
    <row r="355" spans="1:8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  <c r="H355">
        <f>IFERROR(AVERAGEIF(Table1[Author],Table1[[#This Row],[Author]],Table1[User Rating]),"")</f>
        <v>4.45</v>
      </c>
    </row>
    <row r="356" spans="1:8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  <c r="H356">
        <f>IFERROR(AVERAGEIF(Table1[Author],Table1[[#This Row],[Author]],Table1[User Rating]),"")</f>
        <v>4.7</v>
      </c>
    </row>
    <row r="357" spans="1:8">
      <c r="A357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  <c r="H357">
        <f>IFERROR(AVERAGEIF(Table1[Author],Table1[[#This Row],[Author]],Table1[User Rating]),"")</f>
        <v>4.3</v>
      </c>
    </row>
    <row r="358" spans="1:8">
      <c r="A358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  <c r="H358">
        <f>IFERROR(AVERAGEIF(Table1[Author],Table1[[#This Row],[Author]],Table1[User Rating]),"")</f>
        <v>4.3</v>
      </c>
    </row>
    <row r="359" spans="1:8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  <c r="H359">
        <f>IFERROR(AVERAGEIF(Table1[Author],Table1[[#This Row],[Author]],Table1[User Rating]),"")</f>
        <v>4.4000000000000004</v>
      </c>
    </row>
    <row r="360" spans="1:8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  <c r="H360">
        <f>IFERROR(AVERAGEIF(Table1[Author],Table1[[#This Row],[Author]],Table1[User Rating]),"")</f>
        <v>4.8</v>
      </c>
    </row>
    <row r="361" spans="1:8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  <c r="H361">
        <f>IFERROR(AVERAGEIF(Table1[Author],Table1[[#This Row],[Author]],Table1[User Rating]),"")</f>
        <v>4.4000000000000004</v>
      </c>
    </row>
    <row r="362" spans="1:8">
      <c r="A362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  <c r="H362">
        <f>IFERROR(AVERAGEIF(Table1[Author],Table1[[#This Row],[Author]],Table1[User Rating]),"")</f>
        <v>4.8</v>
      </c>
    </row>
    <row r="363" spans="1:8">
      <c r="A363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  <c r="H363">
        <f>IFERROR(AVERAGEIF(Table1[Author],Table1[[#This Row],[Author]],Table1[User Rating]),"")</f>
        <v>4.8</v>
      </c>
    </row>
    <row r="364" spans="1:8">
      <c r="A364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  <c r="H364">
        <f>IFERROR(AVERAGEIF(Table1[Author],Table1[[#This Row],[Author]],Table1[User Rating]),"")</f>
        <v>4.8</v>
      </c>
    </row>
    <row r="365" spans="1:8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  <c r="H365">
        <f>IFERROR(AVERAGEIF(Table1[Author],Table1[[#This Row],[Author]],Table1[User Rating]),"")</f>
        <v>4.0999999999999996</v>
      </c>
    </row>
    <row r="366" spans="1:8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  <c r="H366">
        <f>IFERROR(AVERAGEIF(Table1[Author],Table1[[#This Row],[Author]],Table1[User Rating]),"")</f>
        <v>4</v>
      </c>
    </row>
    <row r="367" spans="1:8">
      <c r="A367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  <c r="H367">
        <f>IFERROR(AVERAGEIF(Table1[Author],Table1[[#This Row],[Author]],Table1[User Rating]),"")</f>
        <v>4.6599999999999993</v>
      </c>
    </row>
    <row r="368" spans="1:8">
      <c r="A368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  <c r="H368">
        <f>IFERROR(AVERAGEIF(Table1[Author],Table1[[#This Row],[Author]],Table1[User Rating]),"")</f>
        <v>4.6599999999999993</v>
      </c>
    </row>
    <row r="369" spans="1:8">
      <c r="A369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  <c r="H369">
        <f>IFERROR(AVERAGEIF(Table1[Author],Table1[[#This Row],[Author]],Table1[User Rating]),"")</f>
        <v>4.6599999999999993</v>
      </c>
    </row>
    <row r="370" spans="1:8">
      <c r="A370" t="s">
        <v>428</v>
      </c>
      <c r="B370" t="s">
        <v>289</v>
      </c>
      <c r="C370">
        <v>4.7</v>
      </c>
      <c r="D370">
        <v>50482</v>
      </c>
      <c r="E370">
        <v>13</v>
      </c>
      <c r="F370">
        <v>2014</v>
      </c>
      <c r="G370" t="s">
        <v>12</v>
      </c>
      <c r="H370">
        <f>IFERROR(AVERAGEIF(Table1[Author],Table1[[#This Row],[Author]],Table1[User Rating]),"")</f>
        <v>4.6599999999999993</v>
      </c>
    </row>
    <row r="371" spans="1:8">
      <c r="A37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  <c r="H371">
        <f>IFERROR(AVERAGEIF(Table1[Author],Table1[[#This Row],[Author]],Table1[User Rating]),"")</f>
        <v>4.5999999999999996</v>
      </c>
    </row>
    <row r="372" spans="1:8">
      <c r="A372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  <c r="H372">
        <f>IFERROR(AVERAGEIF(Table1[Author],Table1[[#This Row],[Author]],Table1[User Rating]),"")</f>
        <v>4.5999999999999996</v>
      </c>
    </row>
    <row r="373" spans="1:8">
      <c r="A373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  <c r="H373">
        <f>IFERROR(AVERAGEIF(Table1[Author],Table1[[#This Row],[Author]],Table1[User Rating]),"")</f>
        <v>4.5999999999999996</v>
      </c>
    </row>
    <row r="374" spans="1:8">
      <c r="A374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  <c r="H374">
        <f>IFERROR(AVERAGEIF(Table1[Author],Table1[[#This Row],[Author]],Table1[User Rating]),"")</f>
        <v>4.5999999999999996</v>
      </c>
    </row>
    <row r="375" spans="1:8">
      <c r="A375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  <c r="H375">
        <f>IFERROR(AVERAGEIF(Table1[Author],Table1[[#This Row],[Author]],Table1[User Rating]),"")</f>
        <v>4.5999999999999996</v>
      </c>
    </row>
    <row r="376" spans="1:8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  <c r="H376">
        <f>IFERROR(AVERAGEIF(Table1[Author],Table1[[#This Row],[Author]],Table1[User Rating]),"")</f>
        <v>4.7363636363636354</v>
      </c>
    </row>
    <row r="377" spans="1:8">
      <c r="A377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  <c r="H377">
        <f>IFERROR(AVERAGEIF(Table1[Author],Table1[[#This Row],[Author]],Table1[User Rating]),"")</f>
        <v>4.7</v>
      </c>
    </row>
    <row r="378" spans="1:8">
      <c r="A378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  <c r="H378">
        <f>IFERROR(AVERAGEIF(Table1[Author],Table1[[#This Row],[Author]],Table1[User Rating]),"")</f>
        <v>4.7</v>
      </c>
    </row>
    <row r="379" spans="1:8">
      <c r="A379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  <c r="H379">
        <f>IFERROR(AVERAGEIF(Table1[Author],Table1[[#This Row],[Author]],Table1[User Rating]),"")</f>
        <v>4.7</v>
      </c>
    </row>
    <row r="380" spans="1:8">
      <c r="A380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  <c r="H380">
        <f>IFERROR(AVERAGEIF(Table1[Author],Table1[[#This Row],[Author]],Table1[User Rating]),"")</f>
        <v>4.7</v>
      </c>
    </row>
    <row r="381" spans="1:8">
      <c r="A38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  <c r="H381">
        <f>IFERROR(AVERAGEIF(Table1[Author],Table1[[#This Row],[Author]],Table1[User Rating]),"")</f>
        <v>4.7</v>
      </c>
    </row>
    <row r="382" spans="1:8">
      <c r="A382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  <c r="H382">
        <f>IFERROR(AVERAGEIF(Table1[Author],Table1[[#This Row],[Author]],Table1[User Rating]),"")</f>
        <v>4.7</v>
      </c>
    </row>
    <row r="383" spans="1:8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  <c r="H383">
        <f>IFERROR(AVERAGEIF(Table1[Author],Table1[[#This Row],[Author]],Table1[User Rating]),"")</f>
        <v>4.8</v>
      </c>
    </row>
    <row r="384" spans="1:8">
      <c r="A384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  <c r="H384">
        <f>IFERROR(AVERAGEIF(Table1[Author],Table1[[#This Row],[Author]],Table1[User Rating]),"")</f>
        <v>4.0999999999999996</v>
      </c>
    </row>
    <row r="385" spans="1:8">
      <c r="A385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  <c r="H385">
        <f>IFERROR(AVERAGEIF(Table1[Author],Table1[[#This Row],[Author]],Table1[User Rating]),"")</f>
        <v>4.0999999999999996</v>
      </c>
    </row>
    <row r="386" spans="1:8">
      <c r="A386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  <c r="H386">
        <f>IFERROR(AVERAGEIF(Table1[Author],Table1[[#This Row],[Author]],Table1[User Rating]),"")</f>
        <v>4.6000000000000005</v>
      </c>
    </row>
    <row r="387" spans="1:8">
      <c r="A387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  <c r="H387">
        <f>IFERROR(AVERAGEIF(Table1[Author],Table1[[#This Row],[Author]],Table1[User Rating]),"")</f>
        <v>4.6000000000000005</v>
      </c>
    </row>
    <row r="388" spans="1:8">
      <c r="A388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  <c r="H388">
        <f>IFERROR(AVERAGEIF(Table1[Author],Table1[[#This Row],[Author]],Table1[User Rating]),"")</f>
        <v>4.6000000000000005</v>
      </c>
    </row>
    <row r="389" spans="1:8">
      <c r="A389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  <c r="H389">
        <f>IFERROR(AVERAGEIF(Table1[Author],Table1[[#This Row],[Author]],Table1[User Rating]),"")</f>
        <v>4.6000000000000005</v>
      </c>
    </row>
    <row r="390" spans="1:8">
      <c r="A390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  <c r="H390">
        <f>IFERROR(AVERAGEIF(Table1[Author],Table1[[#This Row],[Author]],Table1[User Rating]),"")</f>
        <v>4.6000000000000005</v>
      </c>
    </row>
    <row r="391" spans="1:8">
      <c r="A39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  <c r="H391">
        <f>IFERROR(AVERAGEIF(Table1[Author],Table1[[#This Row],[Author]],Table1[User Rating]),"")</f>
        <v>4.6000000000000005</v>
      </c>
    </row>
    <row r="392" spans="1:8">
      <c r="A392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  <c r="H392">
        <f>IFERROR(AVERAGEIF(Table1[Author],Table1[[#This Row],[Author]],Table1[User Rating]),"")</f>
        <v>4.8</v>
      </c>
    </row>
    <row r="393" spans="1:8">
      <c r="A393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  <c r="H393">
        <f>IFERROR(AVERAGEIF(Table1[Author],Table1[[#This Row],[Author]],Table1[User Rating]),"")</f>
        <v>4.8</v>
      </c>
    </row>
    <row r="394" spans="1:8">
      <c r="A394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  <c r="H394">
        <f>IFERROR(AVERAGEIF(Table1[Author],Table1[[#This Row],[Author]],Table1[User Rating]),"")</f>
        <v>3.9</v>
      </c>
    </row>
    <row r="395" spans="1:8">
      <c r="A395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  <c r="H395">
        <f>IFERROR(AVERAGEIF(Table1[Author],Table1[[#This Row],[Author]],Table1[User Rating]),"")</f>
        <v>3.9</v>
      </c>
    </row>
    <row r="396" spans="1:8">
      <c r="A396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  <c r="H396">
        <f>IFERROR(AVERAGEIF(Table1[Author],Table1[[#This Row],[Author]],Table1[User Rating]),"")</f>
        <v>4.4000000000000004</v>
      </c>
    </row>
    <row r="397" spans="1:8">
      <c r="A397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  <c r="H397">
        <f>IFERROR(AVERAGEIF(Table1[Author],Table1[[#This Row],[Author]],Table1[User Rating]),"")</f>
        <v>4.4000000000000004</v>
      </c>
    </row>
    <row r="398" spans="1:8">
      <c r="A398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  <c r="H398">
        <f>IFERROR(AVERAGEIF(Table1[Author],Table1[[#This Row],[Author]],Table1[User Rating]),"")</f>
        <v>4.4000000000000004</v>
      </c>
    </row>
    <row r="399" spans="1:8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  <c r="H399">
        <f>IFERROR(AVERAGEIF(Table1[Author],Table1[[#This Row],[Author]],Table1[User Rating]),"")</f>
        <v>4.4000000000000004</v>
      </c>
    </row>
    <row r="400" spans="1:8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  <c r="H400">
        <f>IFERROR(AVERAGEIF(Table1[Author],Table1[[#This Row],[Author]],Table1[User Rating]),"")</f>
        <v>4.7</v>
      </c>
    </row>
    <row r="401" spans="1:8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  <c r="H401">
        <f>IFERROR(AVERAGEIF(Table1[Author],Table1[[#This Row],[Author]],Table1[User Rating]),"")</f>
        <v>4.3</v>
      </c>
    </row>
    <row r="402" spans="1:8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  <c r="H402">
        <f>IFERROR(AVERAGEIF(Table1[Author],Table1[[#This Row],[Author]],Table1[User Rating]),"")</f>
        <v>4.5999999999999996</v>
      </c>
    </row>
    <row r="403" spans="1:8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  <c r="H403">
        <f>IFERROR(AVERAGEIF(Table1[Author],Table1[[#This Row],[Author]],Table1[User Rating]),"")</f>
        <v>4.8</v>
      </c>
    </row>
    <row r="404" spans="1:8">
      <c r="A404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  <c r="H404">
        <f>IFERROR(AVERAGEIF(Table1[Author],Table1[[#This Row],[Author]],Table1[User Rating]),"")</f>
        <v>4.8</v>
      </c>
    </row>
    <row r="405" spans="1:8">
      <c r="A405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  <c r="H405">
        <f>IFERROR(AVERAGEIF(Table1[Author],Table1[[#This Row],[Author]],Table1[User Rating]),"")</f>
        <v>4.8</v>
      </c>
    </row>
    <row r="406" spans="1:8">
      <c r="A406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  <c r="H406">
        <f>IFERROR(AVERAGEIF(Table1[Author],Table1[[#This Row],[Author]],Table1[User Rating]),"")</f>
        <v>4.8</v>
      </c>
    </row>
    <row r="407" spans="1:8">
      <c r="A407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  <c r="H407">
        <f>IFERROR(AVERAGEIF(Table1[Author],Table1[[#This Row],[Author]],Table1[User Rating]),"")</f>
        <v>4.8</v>
      </c>
    </row>
    <row r="408" spans="1:8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  <c r="H408">
        <f>IFERROR(AVERAGEIF(Table1[Author],Table1[[#This Row],[Author]],Table1[User Rating]),"")</f>
        <v>4.7727272727272725</v>
      </c>
    </row>
    <row r="409" spans="1:8">
      <c r="A409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  <c r="H409">
        <f>IFERROR(AVERAGEIF(Table1[Author],Table1[[#This Row],[Author]],Table1[User Rating]),"")</f>
        <v>4.663636363636364</v>
      </c>
    </row>
    <row r="410" spans="1:8">
      <c r="A410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  <c r="H410">
        <f>IFERROR(AVERAGEIF(Table1[Author],Table1[[#This Row],[Author]],Table1[User Rating]),"")</f>
        <v>4.663636363636364</v>
      </c>
    </row>
    <row r="411" spans="1:8">
      <c r="A41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  <c r="H411">
        <f>IFERROR(AVERAGEIF(Table1[Author],Table1[[#This Row],[Author]],Table1[User Rating]),"")</f>
        <v>4.663636363636364</v>
      </c>
    </row>
    <row r="412" spans="1:8">
      <c r="A412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  <c r="H412">
        <f>IFERROR(AVERAGEIF(Table1[Author],Table1[[#This Row],[Author]],Table1[User Rating]),"")</f>
        <v>4.663636363636364</v>
      </c>
    </row>
    <row r="413" spans="1:8">
      <c r="A413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  <c r="H413">
        <f>IFERROR(AVERAGEIF(Table1[Author],Table1[[#This Row],[Author]],Table1[User Rating]),"")</f>
        <v>4.663636363636364</v>
      </c>
    </row>
    <row r="414" spans="1:8">
      <c r="A414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  <c r="H414">
        <f>IFERROR(AVERAGEIF(Table1[Author],Table1[[#This Row],[Author]],Table1[User Rating]),"")</f>
        <v>4.7</v>
      </c>
    </row>
    <row r="415" spans="1:8">
      <c r="A415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  <c r="H415">
        <f>IFERROR(AVERAGEIF(Table1[Author],Table1[[#This Row],[Author]],Table1[User Rating]),"")</f>
        <v>4.7</v>
      </c>
    </row>
    <row r="416" spans="1:8">
      <c r="A416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  <c r="H416">
        <f>IFERROR(AVERAGEIF(Table1[Author],Table1[[#This Row],[Author]],Table1[User Rating]),"")</f>
        <v>4.7</v>
      </c>
    </row>
    <row r="417" spans="1:8">
      <c r="A417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  <c r="H417">
        <f>IFERROR(AVERAGEIF(Table1[Author],Table1[[#This Row],[Author]],Table1[User Rating]),"")</f>
        <v>4.3</v>
      </c>
    </row>
    <row r="418" spans="1:8">
      <c r="A418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  <c r="H418">
        <f>IFERROR(AVERAGEIF(Table1[Author],Table1[[#This Row],[Author]],Table1[User Rating]),"")</f>
        <v>4.3</v>
      </c>
    </row>
    <row r="419" spans="1:8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  <c r="H419">
        <f>IFERROR(AVERAGEIF(Table1[Author],Table1[[#This Row],[Author]],Table1[User Rating]),"")</f>
        <v>4.7</v>
      </c>
    </row>
    <row r="420" spans="1:8">
      <c r="A420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  <c r="H420">
        <f>IFERROR(AVERAGEIF(Table1[Author],Table1[[#This Row],[Author]],Table1[User Rating]),"")</f>
        <v>4.7727272727272725</v>
      </c>
    </row>
    <row r="421" spans="1:8">
      <c r="A42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  <c r="H421">
        <f>IFERROR(AVERAGEIF(Table1[Author],Table1[[#This Row],[Author]],Table1[User Rating]),"")</f>
        <v>4.7727272727272725</v>
      </c>
    </row>
    <row r="422" spans="1:8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  <c r="H422">
        <f>IFERROR(AVERAGEIF(Table1[Author],Table1[[#This Row],[Author]],Table1[User Rating]),"")</f>
        <v>4.9000000000000004</v>
      </c>
    </row>
    <row r="423" spans="1:8">
      <c r="A423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  <c r="H423">
        <f>IFERROR(AVERAGEIF(Table1[Author],Table1[[#This Row],[Author]],Table1[User Rating]),"")</f>
        <v>4.4000000000000004</v>
      </c>
    </row>
    <row r="424" spans="1:8">
      <c r="A424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  <c r="H424">
        <f>IFERROR(AVERAGEIF(Table1[Author],Table1[[#This Row],[Author]],Table1[User Rating]),"")</f>
        <v>4.4000000000000004</v>
      </c>
    </row>
    <row r="425" spans="1:8">
      <c r="A425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  <c r="H425">
        <f>IFERROR(AVERAGEIF(Table1[Author],Table1[[#This Row],[Author]],Table1[User Rating]),"")</f>
        <v>4.5</v>
      </c>
    </row>
    <row r="426" spans="1:8">
      <c r="A426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  <c r="H426">
        <f>IFERROR(AVERAGEIF(Table1[Author],Table1[[#This Row],[Author]],Table1[User Rating]),"")</f>
        <v>4.5</v>
      </c>
    </row>
    <row r="427" spans="1:8">
      <c r="A427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  <c r="H427">
        <f>IFERROR(AVERAGEIF(Table1[Author],Table1[[#This Row],[Author]],Table1[User Rating]),"")</f>
        <v>4.5</v>
      </c>
    </row>
    <row r="428" spans="1:8">
      <c r="A428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  <c r="H428">
        <f>IFERROR(AVERAGEIF(Table1[Author],Table1[[#This Row],[Author]],Table1[User Rating]),"")</f>
        <v>4.5</v>
      </c>
    </row>
    <row r="429" spans="1:8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  <c r="H429">
        <f>IFERROR(AVERAGEIF(Table1[Author],Table1[[#This Row],[Author]],Table1[User Rating]),"")</f>
        <v>4.4000000000000004</v>
      </c>
    </row>
    <row r="430" spans="1:8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  <c r="H430">
        <f>IFERROR(AVERAGEIF(Table1[Author],Table1[[#This Row],[Author]],Table1[User Rating]),"")</f>
        <v>4.7727272727272725</v>
      </c>
    </row>
    <row r="431" spans="1:8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  <c r="H431">
        <f>IFERROR(AVERAGEIF(Table1[Author],Table1[[#This Row],[Author]],Table1[User Rating]),"")</f>
        <v>4.1999999999999993</v>
      </c>
    </row>
    <row r="432" spans="1:8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  <c r="H432">
        <f>IFERROR(AVERAGEIF(Table1[Author],Table1[[#This Row],[Author]],Table1[User Rating]),"")</f>
        <v>4.8</v>
      </c>
    </row>
    <row r="433" spans="1:8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  <c r="H433">
        <f>IFERROR(AVERAGEIF(Table1[Author],Table1[[#This Row],[Author]],Table1[User Rating]),"")</f>
        <v>4.9000000000000004</v>
      </c>
    </row>
    <row r="434" spans="1:8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  <c r="H434">
        <f>IFERROR(AVERAGEIF(Table1[Author],Table1[[#This Row],[Author]],Table1[User Rating]),"")</f>
        <v>4.7727272727272725</v>
      </c>
    </row>
    <row r="435" spans="1:8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  <c r="H435">
        <f>IFERROR(AVERAGEIF(Table1[Author],Table1[[#This Row],[Author]],Table1[User Rating]),"")</f>
        <v>4.7</v>
      </c>
    </row>
    <row r="436" spans="1:8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  <c r="H436">
        <f>IFERROR(AVERAGEIF(Table1[Author],Table1[[#This Row],[Author]],Table1[User Rating]),"")</f>
        <v>4.5</v>
      </c>
    </row>
    <row r="437" spans="1:8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  <c r="H437">
        <f>IFERROR(AVERAGEIF(Table1[Author],Table1[[#This Row],[Author]],Table1[User Rating]),"")</f>
        <v>4.8</v>
      </c>
    </row>
    <row r="438" spans="1:8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  <c r="H438">
        <f>IFERROR(AVERAGEIF(Table1[Author],Table1[[#This Row],[Author]],Table1[User Rating]),"")</f>
        <v>4.5999999999999996</v>
      </c>
    </row>
    <row r="439" spans="1:8">
      <c r="A439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  <c r="H439">
        <f>IFERROR(AVERAGEIF(Table1[Author],Table1[[#This Row],[Author]],Table1[User Rating]),"")</f>
        <v>4.8</v>
      </c>
    </row>
    <row r="440" spans="1:8">
      <c r="A440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  <c r="H440">
        <f>IFERROR(AVERAGEIF(Table1[Author],Table1[[#This Row],[Author]],Table1[User Rating]),"")</f>
        <v>4.8</v>
      </c>
    </row>
    <row r="441" spans="1:8">
      <c r="A44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  <c r="H441">
        <f>IFERROR(AVERAGEIF(Table1[Author],Table1[[#This Row],[Author]],Table1[User Rating]),"")</f>
        <v>4.3833333333333337</v>
      </c>
    </row>
    <row r="442" spans="1:8">
      <c r="A442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  <c r="H442">
        <f>IFERROR(AVERAGEIF(Table1[Author],Table1[[#This Row],[Author]],Table1[User Rating]),"")</f>
        <v>4.3833333333333337</v>
      </c>
    </row>
    <row r="443" spans="1:8">
      <c r="A443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  <c r="H443">
        <f>IFERROR(AVERAGEIF(Table1[Author],Table1[[#This Row],[Author]],Table1[User Rating]),"")</f>
        <v>4.3833333333333337</v>
      </c>
    </row>
    <row r="444" spans="1:8">
      <c r="A444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  <c r="H444">
        <f>IFERROR(AVERAGEIF(Table1[Author],Table1[[#This Row],[Author]],Table1[User Rating]),"")</f>
        <v>4.3833333333333337</v>
      </c>
    </row>
    <row r="445" spans="1:8">
      <c r="A445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  <c r="H445">
        <f>IFERROR(AVERAGEIF(Table1[Author],Table1[[#This Row],[Author]],Table1[User Rating]),"")</f>
        <v>4.3833333333333337</v>
      </c>
    </row>
    <row r="446" spans="1:8">
      <c r="A446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  <c r="H446">
        <f>IFERROR(AVERAGEIF(Table1[Author],Table1[[#This Row],[Author]],Table1[User Rating]),"")</f>
        <v>4.3833333333333337</v>
      </c>
    </row>
    <row r="447" spans="1:8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  <c r="H447">
        <f>IFERROR(AVERAGEIF(Table1[Author],Table1[[#This Row],[Author]],Table1[User Rating]),"")</f>
        <v>4.3</v>
      </c>
    </row>
    <row r="448" spans="1:8">
      <c r="A448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  <c r="H448">
        <f>IFERROR(AVERAGEIF(Table1[Author],Table1[[#This Row],[Author]],Table1[User Rating]),"")</f>
        <v>4.8</v>
      </c>
    </row>
    <row r="449" spans="1:8">
      <c r="A449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  <c r="H449">
        <f>IFERROR(AVERAGEIF(Table1[Author],Table1[[#This Row],[Author]],Table1[User Rating]),"")</f>
        <v>4.8</v>
      </c>
    </row>
    <row r="450" spans="1:8">
      <c r="A450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  <c r="H450">
        <f>IFERROR(AVERAGEIF(Table1[Author],Table1[[#This Row],[Author]],Table1[User Rating]),"")</f>
        <v>4.8</v>
      </c>
    </row>
    <row r="451" spans="1:8">
      <c r="A45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  <c r="H451">
        <f>IFERROR(AVERAGEIF(Table1[Author],Table1[[#This Row],[Author]],Table1[User Rating]),"")</f>
        <v>4.45</v>
      </c>
    </row>
    <row r="452" spans="1:8">
      <c r="A452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  <c r="H452">
        <f>IFERROR(AVERAGEIF(Table1[Author],Table1[[#This Row],[Author]],Table1[User Rating]),"")</f>
        <v>4.45</v>
      </c>
    </row>
    <row r="453" spans="1:8">
      <c r="A453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  <c r="H453">
        <f>IFERROR(AVERAGEIF(Table1[Author],Table1[[#This Row],[Author]],Table1[User Rating]),"")</f>
        <v>4.8</v>
      </c>
    </row>
    <row r="454" spans="1:8">
      <c r="A454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  <c r="H454">
        <f>IFERROR(AVERAGEIF(Table1[Author],Table1[[#This Row],[Author]],Table1[User Rating]),"")</f>
        <v>4.8</v>
      </c>
    </row>
    <row r="455" spans="1:8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  <c r="H455">
        <f>IFERROR(AVERAGEIF(Table1[Author],Table1[[#This Row],[Author]],Table1[User Rating]),"")</f>
        <v>4.5999999999999996</v>
      </c>
    </row>
    <row r="456" spans="1:8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  <c r="H456">
        <f>IFERROR(AVERAGEIF(Table1[Author],Table1[[#This Row],[Author]],Table1[User Rating]),"")</f>
        <v>4.4499999999999993</v>
      </c>
    </row>
    <row r="457" spans="1:8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  <c r="H457">
        <f>IFERROR(AVERAGEIF(Table1[Author],Table1[[#This Row],[Author]],Table1[User Rating]),"")</f>
        <v>4.4000000000000004</v>
      </c>
    </row>
    <row r="458" spans="1:8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  <c r="H458">
        <f>IFERROR(AVERAGEIF(Table1[Author],Table1[[#This Row],[Author]],Table1[User Rating]),"")</f>
        <v>4.7727272727272725</v>
      </c>
    </row>
    <row r="459" spans="1:8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  <c r="H459">
        <f>IFERROR(AVERAGEIF(Table1[Author],Table1[[#This Row],[Author]],Table1[User Rating]),"")</f>
        <v>4.5999999999999996</v>
      </c>
    </row>
    <row r="460" spans="1:8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  <c r="H460">
        <f>IFERROR(AVERAGEIF(Table1[Author],Table1[[#This Row],[Author]],Table1[User Rating]),"")</f>
        <v>4.7727272727272725</v>
      </c>
    </row>
    <row r="461" spans="1:8">
      <c r="A46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  <c r="H461">
        <f>IFERROR(AVERAGEIF(Table1[Author],Table1[[#This Row],[Author]],Table1[User Rating]),"")</f>
        <v>4.5999999999999996</v>
      </c>
    </row>
    <row r="462" spans="1:8">
      <c r="A462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  <c r="H462">
        <f>IFERROR(AVERAGEIF(Table1[Author],Table1[[#This Row],[Author]],Table1[User Rating]),"")</f>
        <v>4.5999999999999996</v>
      </c>
    </row>
    <row r="463" spans="1:8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  <c r="H463">
        <f>IFERROR(AVERAGEIF(Table1[Author],Table1[[#This Row],[Author]],Table1[User Rating]),"")</f>
        <v>4.6571428571428575</v>
      </c>
    </row>
    <row r="464" spans="1:8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  <c r="H464">
        <f>IFERROR(AVERAGEIF(Table1[Author],Table1[[#This Row],[Author]],Table1[User Rating]),"")</f>
        <v>4.5</v>
      </c>
    </row>
    <row r="465" spans="1:8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  <c r="H465">
        <f>IFERROR(AVERAGEIF(Table1[Author],Table1[[#This Row],[Author]],Table1[User Rating]),"")</f>
        <v>4.7727272727272725</v>
      </c>
    </row>
    <row r="466" spans="1:8">
      <c r="A466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  <c r="H466">
        <f>IFERROR(AVERAGEIF(Table1[Author],Table1[[#This Row],[Author]],Table1[User Rating]),"")</f>
        <v>4.5999999999999996</v>
      </c>
    </row>
    <row r="467" spans="1:8">
      <c r="A467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  <c r="H467">
        <f>IFERROR(AVERAGEIF(Table1[Author],Table1[[#This Row],[Author]],Table1[User Rating]),"")</f>
        <v>4.5999999999999996</v>
      </c>
    </row>
    <row r="468" spans="1:8">
      <c r="A468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  <c r="H468">
        <f>IFERROR(AVERAGEIF(Table1[Author],Table1[[#This Row],[Author]],Table1[User Rating]),"")</f>
        <v>4.5999999999999996</v>
      </c>
    </row>
    <row r="469" spans="1:8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  <c r="H469">
        <f>IFERROR(AVERAGEIF(Table1[Author],Table1[[#This Row],[Author]],Table1[User Rating]),"")</f>
        <v>4.7</v>
      </c>
    </row>
    <row r="470" spans="1:8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  <c r="H470">
        <f>IFERROR(AVERAGEIF(Table1[Author],Table1[[#This Row],[Author]],Table1[User Rating]),"")</f>
        <v>4.8</v>
      </c>
    </row>
    <row r="471" spans="1:8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  <c r="H471">
        <f>IFERROR(AVERAGEIF(Table1[Author],Table1[[#This Row],[Author]],Table1[User Rating]),"")</f>
        <v>4.7727272727272725</v>
      </c>
    </row>
    <row r="472" spans="1:8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  <c r="H472">
        <f>IFERROR(AVERAGEIF(Table1[Author],Table1[[#This Row],[Author]],Table1[User Rating]),"")</f>
        <v>4.4000000000000004</v>
      </c>
    </row>
    <row r="473" spans="1:8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  <c r="H473">
        <f>IFERROR(AVERAGEIF(Table1[Author],Table1[[#This Row],[Author]],Table1[User Rating]),"")</f>
        <v>4.5</v>
      </c>
    </row>
    <row r="474" spans="1:8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  <c r="H474">
        <f>IFERROR(AVERAGEIF(Table1[Author],Table1[[#This Row],[Author]],Table1[User Rating]),"")</f>
        <v>4.7</v>
      </c>
    </row>
    <row r="475" spans="1:8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  <c r="H475">
        <f>IFERROR(AVERAGEIF(Table1[Author],Table1[[#This Row],[Author]],Table1[User Rating]),"")</f>
        <v>4.6571428571428575</v>
      </c>
    </row>
    <row r="476" spans="1:8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  <c r="H476">
        <f>IFERROR(AVERAGEIF(Table1[Author],Table1[[#This Row],[Author]],Table1[User Rating]),"")</f>
        <v>4.8</v>
      </c>
    </row>
    <row r="477" spans="1:8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  <c r="H477">
        <f>IFERROR(AVERAGEIF(Table1[Author],Table1[[#This Row],[Author]],Table1[User Rating]),"")</f>
        <v>4.7</v>
      </c>
    </row>
    <row r="478" spans="1:8">
      <c r="A478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  <c r="H478">
        <f>IFERROR(AVERAGEIF(Table1[Author],Table1[[#This Row],[Author]],Table1[User Rating]),"")</f>
        <v>4.8999999999999995</v>
      </c>
    </row>
    <row r="479" spans="1:8">
      <c r="A479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  <c r="H479">
        <f>IFERROR(AVERAGEIF(Table1[Author],Table1[[#This Row],[Author]],Table1[User Rating]),"")</f>
        <v>4.8999999999999995</v>
      </c>
    </row>
    <row r="480" spans="1:8">
      <c r="A480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  <c r="H480">
        <f>IFERROR(AVERAGEIF(Table1[Author],Table1[[#This Row],[Author]],Table1[User Rating]),"")</f>
        <v>4.8999999999999995</v>
      </c>
    </row>
    <row r="481" spans="1:8">
      <c r="A48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  <c r="H481">
        <f>IFERROR(AVERAGEIF(Table1[Author],Table1[[#This Row],[Author]],Table1[User Rating]),"")</f>
        <v>4.8999999999999995</v>
      </c>
    </row>
    <row r="482" spans="1:8">
      <c r="A482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  <c r="H482">
        <f>IFERROR(AVERAGEIF(Table1[Author],Table1[[#This Row],[Author]],Table1[User Rating]),"")</f>
        <v>4.8999999999999995</v>
      </c>
    </row>
    <row r="483" spans="1:8">
      <c r="A483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  <c r="H483">
        <f>IFERROR(AVERAGEIF(Table1[Author],Table1[[#This Row],[Author]],Table1[User Rating]),"")</f>
        <v>4.8999999999999995</v>
      </c>
    </row>
    <row r="484" spans="1:8">
      <c r="A484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  <c r="H484">
        <f>IFERROR(AVERAGEIF(Table1[Author],Table1[[#This Row],[Author]],Table1[User Rating]),"")</f>
        <v>4.8999999999999995</v>
      </c>
    </row>
    <row r="485" spans="1:8">
      <c r="A485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  <c r="H485">
        <f>IFERROR(AVERAGEIF(Table1[Author],Table1[[#This Row],[Author]],Table1[User Rating]),"")</f>
        <v>4.5999999999999996</v>
      </c>
    </row>
    <row r="486" spans="1:8">
      <c r="A486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  <c r="H486">
        <f>IFERROR(AVERAGEIF(Table1[Author],Table1[[#This Row],[Author]],Table1[User Rating]),"")</f>
        <v>4.5999999999999996</v>
      </c>
    </row>
    <row r="487" spans="1:8">
      <c r="A487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  <c r="H487">
        <f>IFERROR(AVERAGEIF(Table1[Author],Table1[[#This Row],[Author]],Table1[User Rating]),"")</f>
        <v>4.5999999999999996</v>
      </c>
    </row>
    <row r="488" spans="1:8">
      <c r="A488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  <c r="H488">
        <f>IFERROR(AVERAGEIF(Table1[Author],Table1[[#This Row],[Author]],Table1[User Rating]),"")</f>
        <v>4.9000000000000004</v>
      </c>
    </row>
    <row r="489" spans="1:8">
      <c r="A489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  <c r="H489">
        <f>IFERROR(AVERAGEIF(Table1[Author],Table1[[#This Row],[Author]],Table1[User Rating]),"")</f>
        <v>4.9000000000000004</v>
      </c>
    </row>
    <row r="490" spans="1:8">
      <c r="A490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  <c r="H490">
        <f>IFERROR(AVERAGEIF(Table1[Author],Table1[[#This Row],[Author]],Table1[User Rating]),"")</f>
        <v>4.9000000000000004</v>
      </c>
    </row>
    <row r="491" spans="1:8">
      <c r="A49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  <c r="H491">
        <f>IFERROR(AVERAGEIF(Table1[Author],Table1[[#This Row],[Author]],Table1[User Rating]),"")</f>
        <v>4.9000000000000004</v>
      </c>
    </row>
    <row r="492" spans="1:8">
      <c r="A492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  <c r="H492">
        <f>IFERROR(AVERAGEIF(Table1[Author],Table1[[#This Row],[Author]],Table1[User Rating]),"")</f>
        <v>4.8</v>
      </c>
    </row>
    <row r="493" spans="1:8">
      <c r="A493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  <c r="H493">
        <f>IFERROR(AVERAGEIF(Table1[Author],Table1[[#This Row],[Author]],Table1[User Rating]),"")</f>
        <v>4.8</v>
      </c>
    </row>
    <row r="494" spans="1:8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  <c r="H494">
        <f>IFERROR(AVERAGEIF(Table1[Author],Table1[[#This Row],[Author]],Table1[User Rating]),"")</f>
        <v>4.7</v>
      </c>
    </row>
    <row r="495" spans="1:8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  <c r="H495">
        <f>IFERROR(AVERAGEIF(Table1[Author],Table1[[#This Row],[Author]],Table1[User Rating]),"")</f>
        <v>4.7</v>
      </c>
    </row>
    <row r="496" spans="1:8">
      <c r="A496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  <c r="H496">
        <f>IFERROR(AVERAGEIF(Table1[Author],Table1[[#This Row],[Author]],Table1[User Rating]),"")</f>
        <v>4.5999999999999996</v>
      </c>
    </row>
    <row r="497" spans="1:8">
      <c r="A497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  <c r="H497">
        <f>IFERROR(AVERAGEIF(Table1[Author],Table1[[#This Row],[Author]],Table1[User Rating]),"")</f>
        <v>4.5999999999999996</v>
      </c>
    </row>
    <row r="498" spans="1:8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  <c r="H498">
        <f>IFERROR(AVERAGEIF(Table1[Author],Table1[[#This Row],[Author]],Table1[User Rating]),"")</f>
        <v>4.5</v>
      </c>
    </row>
    <row r="499" spans="1:8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  <c r="H499">
        <f>IFERROR(AVERAGEIF(Table1[Author],Table1[[#This Row],[Author]],Table1[User Rating]),"")</f>
        <v>4.5</v>
      </c>
    </row>
    <row r="500" spans="1:8">
      <c r="A500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  <c r="H500">
        <f>IFERROR(AVERAGEIF(Table1[Author],Table1[[#This Row],[Author]],Table1[User Rating]),"")</f>
        <v>4.3</v>
      </c>
    </row>
    <row r="501" spans="1:8">
      <c r="A50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  <c r="H501">
        <f>IFERROR(AVERAGEIF(Table1[Author],Table1[[#This Row],[Author]],Table1[User Rating]),"")</f>
        <v>4.3</v>
      </c>
    </row>
    <row r="502" spans="1:8">
      <c r="A502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  <c r="H502">
        <f>IFERROR(AVERAGEIF(Table1[Author],Table1[[#This Row],[Author]],Table1[User Rating]),"")</f>
        <v>4.5999999999999996</v>
      </c>
    </row>
    <row r="503" spans="1:8">
      <c r="A503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  <c r="H503">
        <f>IFERROR(AVERAGEIF(Table1[Author],Table1[[#This Row],[Author]],Table1[User Rating]),"")</f>
        <v>4.5999999999999996</v>
      </c>
    </row>
    <row r="504" spans="1:8">
      <c r="A504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  <c r="H504">
        <f>IFERROR(AVERAGEIF(Table1[Author],Table1[[#This Row],[Author]],Table1[User Rating]),"")</f>
        <v>4.5999999999999996</v>
      </c>
    </row>
    <row r="505" spans="1:8">
      <c r="A505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  <c r="H505">
        <f>IFERROR(AVERAGEIF(Table1[Author],Table1[[#This Row],[Author]],Table1[User Rating]),"")</f>
        <v>4.5999999999999996</v>
      </c>
    </row>
    <row r="506" spans="1:8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  <c r="H506">
        <f>IFERROR(AVERAGEIF(Table1[Author],Table1[[#This Row],[Author]],Table1[User Rating]),"")</f>
        <v>4.3</v>
      </c>
    </row>
    <row r="507" spans="1:8">
      <c r="A507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  <c r="H507">
        <f>IFERROR(AVERAGEIF(Table1[Author],Table1[[#This Row],[Author]],Table1[User Rating]),"")</f>
        <v>4.6000000000000005</v>
      </c>
    </row>
    <row r="508" spans="1:8">
      <c r="A508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  <c r="H508">
        <f>IFERROR(AVERAGEIF(Table1[Author],Table1[[#This Row],[Author]],Table1[User Rating]),"")</f>
        <v>4.6000000000000005</v>
      </c>
    </row>
    <row r="509" spans="1:8">
      <c r="A509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  <c r="H509">
        <f>IFERROR(AVERAGEIF(Table1[Author],Table1[[#This Row],[Author]],Table1[User Rating]),"")</f>
        <v>4.6000000000000005</v>
      </c>
    </row>
    <row r="510" spans="1:8">
      <c r="A510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  <c r="H510">
        <f>IFERROR(AVERAGEIF(Table1[Author],Table1[[#This Row],[Author]],Table1[User Rating]),"")</f>
        <v>4.6000000000000005</v>
      </c>
    </row>
    <row r="511" spans="1:8">
      <c r="A51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  <c r="H511">
        <f>IFERROR(AVERAGEIF(Table1[Author],Table1[[#This Row],[Author]],Table1[User Rating]),"")</f>
        <v>4.6000000000000005</v>
      </c>
    </row>
    <row r="512" spans="1:8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  <c r="H512">
        <f>IFERROR(AVERAGEIF(Table1[Author],Table1[[#This Row],[Author]],Table1[User Rating]),"")</f>
        <v>4.4499999999999993</v>
      </c>
    </row>
    <row r="513" spans="1:8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  <c r="H513">
        <f>IFERROR(AVERAGEIF(Table1[Author],Table1[[#This Row],[Author]],Table1[User Rating]),"")</f>
        <v>4.8</v>
      </c>
    </row>
    <row r="514" spans="1:8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  <c r="H514">
        <f>IFERROR(AVERAGEIF(Table1[Author],Table1[[#This Row],[Author]],Table1[User Rating]),"")</f>
        <v>4.5</v>
      </c>
    </row>
    <row r="515" spans="1:8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  <c r="H515">
        <f>IFERROR(AVERAGEIF(Table1[Author],Table1[[#This Row],[Author]],Table1[User Rating]),"")</f>
        <v>4.6571428571428575</v>
      </c>
    </row>
    <row r="516" spans="1:8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  <c r="H516">
        <f>IFERROR(AVERAGEIF(Table1[Author],Table1[[#This Row],[Author]],Table1[User Rating]),"")</f>
        <v>4.55</v>
      </c>
    </row>
    <row r="517" spans="1:8">
      <c r="A517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  <c r="H517">
        <f>IFERROR(AVERAGEIF(Table1[Author],Table1[[#This Row],[Author]],Table1[User Rating]),"")</f>
        <v>4.8</v>
      </c>
    </row>
    <row r="518" spans="1:8">
      <c r="A518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  <c r="H518">
        <f>IFERROR(AVERAGEIF(Table1[Author],Table1[[#This Row],[Author]],Table1[User Rating]),"")</f>
        <v>4.8</v>
      </c>
    </row>
    <row r="519" spans="1:8">
      <c r="A519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  <c r="H519">
        <f>IFERROR(AVERAGEIF(Table1[Author],Table1[[#This Row],[Author]],Table1[User Rating]),"")</f>
        <v>4.8</v>
      </c>
    </row>
    <row r="520" spans="1:8">
      <c r="A520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  <c r="H520">
        <f>IFERROR(AVERAGEIF(Table1[Author],Table1[[#This Row],[Author]],Table1[User Rating]),"")</f>
        <v>4.8</v>
      </c>
    </row>
    <row r="521" spans="1:8">
      <c r="A52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  <c r="H521">
        <f>IFERROR(AVERAGEIF(Table1[Author],Table1[[#This Row],[Author]],Table1[User Rating]),"")</f>
        <v>4.8</v>
      </c>
    </row>
    <row r="522" spans="1:8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  <c r="H522">
        <f>IFERROR(AVERAGEIF(Table1[Author],Table1[[#This Row],[Author]],Table1[User Rating]),"")</f>
        <v>4.5250000000000004</v>
      </c>
    </row>
    <row r="523" spans="1:8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  <c r="H523">
        <f>IFERROR(AVERAGEIF(Table1[Author],Table1[[#This Row],[Author]],Table1[User Rating]),"")</f>
        <v>4.8499999999999996</v>
      </c>
    </row>
    <row r="524" spans="1:8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  <c r="H524">
        <f>IFERROR(AVERAGEIF(Table1[Author],Table1[[#This Row],[Author]],Table1[User Rating]),"")</f>
        <v>4.8</v>
      </c>
    </row>
    <row r="525" spans="1:8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  <c r="H525">
        <f>IFERROR(AVERAGEIF(Table1[Author],Table1[[#This Row],[Author]],Table1[User Rating]),"")</f>
        <v>4.75</v>
      </c>
    </row>
    <row r="526" spans="1:8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  <c r="H526">
        <f>IFERROR(AVERAGEIF(Table1[Author],Table1[[#This Row],[Author]],Table1[User Rating]),"")</f>
        <v>4.8</v>
      </c>
    </row>
    <row r="527" spans="1:8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  <c r="H527">
        <f>IFERROR(AVERAGEIF(Table1[Author],Table1[[#This Row],[Author]],Table1[User Rating]),"")</f>
        <v>4.5</v>
      </c>
    </row>
    <row r="528" spans="1:8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  <c r="H528">
        <f>IFERROR(AVERAGEIF(Table1[Author],Table1[[#This Row],[Author]],Table1[User Rating]),"")</f>
        <v>4.5999999999999996</v>
      </c>
    </row>
    <row r="529" spans="1:8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  <c r="H529">
        <f>IFERROR(AVERAGEIF(Table1[Author],Table1[[#This Row],[Author]],Table1[User Rating]),"")</f>
        <v>4.7</v>
      </c>
    </row>
    <row r="530" spans="1:8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  <c r="H530">
        <f>IFERROR(AVERAGEIF(Table1[Author],Table1[[#This Row],[Author]],Table1[User Rating]),"")</f>
        <v>4.8777777777777773</v>
      </c>
    </row>
    <row r="531" spans="1:8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  <c r="H531">
        <f>IFERROR(AVERAGEIF(Table1[Author],Table1[[#This Row],[Author]],Table1[User Rating]),"")</f>
        <v>4.8</v>
      </c>
    </row>
    <row r="532" spans="1:8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  <c r="H532">
        <f>IFERROR(AVERAGEIF(Table1[Author],Table1[[#This Row],[Author]],Table1[User Rating]),"")</f>
        <v>4.4000000000000004</v>
      </c>
    </row>
    <row r="533" spans="1:8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  <c r="H533">
        <f>IFERROR(AVERAGEIF(Table1[Author],Table1[[#This Row],[Author]],Table1[User Rating]),"")</f>
        <v>4.4000000000000004</v>
      </c>
    </row>
    <row r="534" spans="1:8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  <c r="H534">
        <f>IFERROR(AVERAGEIF(Table1[Author],Table1[[#This Row],[Author]],Table1[User Rating]),"")</f>
        <v>4.4000000000000004</v>
      </c>
    </row>
    <row r="535" spans="1:8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  <c r="H535">
        <f>IFERROR(AVERAGEIF(Table1[Author],Table1[[#This Row],[Author]],Table1[User Rating]),"")</f>
        <v>4.8</v>
      </c>
    </row>
    <row r="536" spans="1:8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  <c r="H536">
        <f>IFERROR(AVERAGEIF(Table1[Author],Table1[[#This Row],[Author]],Table1[User Rating]),"")</f>
        <v>4.8</v>
      </c>
    </row>
    <row r="537" spans="1:8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  <c r="H537">
        <f>IFERROR(AVERAGEIF(Table1[Author],Table1[[#This Row],[Author]],Table1[User Rating]),"")</f>
        <v>4.8</v>
      </c>
    </row>
    <row r="538" spans="1:8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  <c r="H538">
        <f>IFERROR(AVERAGEIF(Table1[Author],Table1[[#This Row],[Author]],Table1[User Rating]),"")</f>
        <v>4.5999999999999996</v>
      </c>
    </row>
    <row r="539" spans="1:8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  <c r="H539">
        <f>IFERROR(AVERAGEIF(Table1[Author],Table1[[#This Row],[Author]],Table1[User Rating]),"")</f>
        <v>4.4000000000000004</v>
      </c>
    </row>
    <row r="540" spans="1:8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  <c r="H540">
        <f>IFERROR(AVERAGEIF(Table1[Author],Table1[[#This Row],[Author]],Table1[User Rating]),"")</f>
        <v>4.5</v>
      </c>
    </row>
    <row r="541" spans="1:8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  <c r="H541">
        <f>IFERROR(AVERAGEIF(Table1[Author],Table1[[#This Row],[Author]],Table1[User Rating]),"")</f>
        <v>4.2</v>
      </c>
    </row>
    <row r="542" spans="1:8">
      <c r="A542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  <c r="H542">
        <f>IFERROR(AVERAGEIF(Table1[Author],Table1[[#This Row],[Author]],Table1[User Rating]),"")</f>
        <v>4.8</v>
      </c>
    </row>
    <row r="543" spans="1:8">
      <c r="A543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  <c r="H543">
        <f>IFERROR(AVERAGEIF(Table1[Author],Table1[[#This Row],[Author]],Table1[User Rating]),"")</f>
        <v>4.8</v>
      </c>
    </row>
    <row r="544" spans="1:8">
      <c r="A544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  <c r="H544">
        <f>IFERROR(AVERAGEIF(Table1[Author],Table1[[#This Row],[Author]],Table1[User Rating]),"")</f>
        <v>4.8</v>
      </c>
    </row>
    <row r="545" spans="1:8">
      <c r="A545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  <c r="H545">
        <f>IFERROR(AVERAGEIF(Table1[Author],Table1[[#This Row],[Author]],Table1[User Rating]),"")</f>
        <v>4.8</v>
      </c>
    </row>
    <row r="546" spans="1:8">
      <c r="A546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  <c r="H546">
        <f>IFERROR(AVERAGEIF(Table1[Author],Table1[[#This Row],[Author]],Table1[User Rating]),"")</f>
        <v>4.8</v>
      </c>
    </row>
    <row r="547" spans="1:8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  <c r="H547">
        <f>IFERROR(AVERAGEIF(Table1[Author],Table1[[#This Row],[Author]],Table1[User Rating]),"")</f>
        <v>4.8</v>
      </c>
    </row>
    <row r="548" spans="1:8">
      <c r="A548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  <c r="H548">
        <f>IFERROR(AVERAGEIF(Table1[Author],Table1[[#This Row],[Author]],Table1[User Rating]),"")</f>
        <v>4.7</v>
      </c>
    </row>
    <row r="549" spans="1:8">
      <c r="A549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  <c r="H549">
        <f>IFERROR(AVERAGEIF(Table1[Author],Table1[[#This Row],[Author]],Table1[User Rating]),"")</f>
        <v>4.7</v>
      </c>
    </row>
    <row r="550" spans="1:8">
      <c r="A550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  <c r="H550">
        <f>IFERROR(AVERAGEIF(Table1[Author],Table1[[#This Row],[Author]],Table1[User Rating]),"")</f>
        <v>4.7</v>
      </c>
    </row>
    <row r="551" spans="1:8">
      <c r="A55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  <c r="H551">
        <f>IFERROR(AVERAGEIF(Table1[Author],Table1[[#This Row],[Author]],Table1[User Rating]),"")</f>
        <v>4.7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5"/>
  <sheetViews>
    <sheetView tabSelected="1" zoomScaleNormal="100" workbookViewId="0">
      <selection activeCell="A32" sqref="A32"/>
    </sheetView>
  </sheetViews>
  <sheetFormatPr defaultRowHeight="14.4"/>
  <cols>
    <col min="1" max="1" width="12.5546875" bestFit="1" customWidth="1"/>
    <col min="2" max="2" width="14.33203125" bestFit="1" customWidth="1"/>
    <col min="3" max="3" width="17.21875" bestFit="1" customWidth="1"/>
    <col min="6" max="6" width="13.44140625" bestFit="1" customWidth="1"/>
    <col min="7" max="7" width="15.21875" bestFit="1" customWidth="1"/>
    <col min="8" max="8" width="30.33203125" bestFit="1" customWidth="1"/>
    <col min="9" max="9" width="17" bestFit="1" customWidth="1"/>
    <col min="10" max="11" width="14.33203125" bestFit="1" customWidth="1"/>
  </cols>
  <sheetData>
    <row r="1" spans="1:10" ht="17.399999999999999">
      <c r="A1" s="5" t="s">
        <v>617</v>
      </c>
    </row>
    <row r="2" spans="1:10" ht="15.6">
      <c r="A2" s="6">
        <f>AVERAGE(Table1[User Rating])</f>
        <v>4.6183636363636413</v>
      </c>
      <c r="B2" s="6" t="s">
        <v>618</v>
      </c>
    </row>
    <row r="4" spans="1:10" ht="17.399999999999999">
      <c r="A4" s="5" t="s">
        <v>625</v>
      </c>
    </row>
    <row r="6" spans="1:10" ht="15.6">
      <c r="H6" s="6" t="s">
        <v>622</v>
      </c>
      <c r="I6" s="9" t="s">
        <v>623</v>
      </c>
    </row>
    <row r="7" spans="1:10" ht="15">
      <c r="I7" s="9" t="s">
        <v>624</v>
      </c>
    </row>
    <row r="8" spans="1:10">
      <c r="I8" s="7" t="s">
        <v>619</v>
      </c>
      <c r="J8" t="s">
        <v>621</v>
      </c>
    </row>
    <row r="9" spans="1:10">
      <c r="I9" s="8" t="s">
        <v>12</v>
      </c>
      <c r="J9">
        <v>3764110</v>
      </c>
    </row>
    <row r="10" spans="1:10">
      <c r="I10" s="8" t="s">
        <v>9</v>
      </c>
      <c r="J10">
        <v>2810195</v>
      </c>
    </row>
    <row r="11" spans="1:10">
      <c r="I11" s="8" t="s">
        <v>620</v>
      </c>
      <c r="J11">
        <v>6574305</v>
      </c>
    </row>
    <row r="24" spans="1:7" ht="15.6">
      <c r="A24" s="10" t="s">
        <v>626</v>
      </c>
    </row>
    <row r="25" spans="1:7">
      <c r="A25" t="s">
        <v>627</v>
      </c>
    </row>
    <row r="26" spans="1:7" ht="15" thickBot="1">
      <c r="A26">
        <f>MAX(Table1[Price])</f>
        <v>105</v>
      </c>
      <c r="B26" t="s">
        <v>628</v>
      </c>
    </row>
    <row r="27" spans="1:7" ht="15" thickBot="1">
      <c r="A27" s="15" t="s">
        <v>0</v>
      </c>
      <c r="B27" s="15" t="s">
        <v>1</v>
      </c>
      <c r="C27" s="15" t="s">
        <v>2</v>
      </c>
      <c r="D27" s="15" t="s">
        <v>3</v>
      </c>
      <c r="E27" s="15" t="s">
        <v>4</v>
      </c>
      <c r="F27" s="15" t="s">
        <v>5</v>
      </c>
      <c r="G27" s="15" t="s">
        <v>6</v>
      </c>
    </row>
    <row r="28" spans="1:7" ht="101.4" thickBot="1">
      <c r="A28" s="16" t="s">
        <v>114</v>
      </c>
      <c r="B28" s="16" t="s">
        <v>115</v>
      </c>
      <c r="C28" s="17">
        <v>4.5</v>
      </c>
      <c r="D28" s="17">
        <v>6679</v>
      </c>
      <c r="E28" s="21">
        <v>105</v>
      </c>
      <c r="F28" s="17">
        <v>2013</v>
      </c>
      <c r="G28" s="16" t="s">
        <v>9</v>
      </c>
    </row>
    <row r="29" spans="1:7" ht="101.4" thickBot="1">
      <c r="A29" s="19" t="s">
        <v>114</v>
      </c>
      <c r="B29" s="19" t="s">
        <v>115</v>
      </c>
      <c r="C29" s="20">
        <v>4.5</v>
      </c>
      <c r="D29" s="20">
        <v>6679</v>
      </c>
      <c r="E29" s="21">
        <v>105</v>
      </c>
      <c r="F29" s="20">
        <v>2014</v>
      </c>
      <c r="G29" s="19" t="s">
        <v>9</v>
      </c>
    </row>
    <row r="32" spans="1:7" ht="17.399999999999999">
      <c r="A32" s="5" t="s">
        <v>629</v>
      </c>
    </row>
    <row r="34" spans="1:10">
      <c r="A34" t="s">
        <v>630</v>
      </c>
      <c r="B34" s="14">
        <f>CORREL(Table1[User Rating],Table1[Price])</f>
        <v>-0.13308628728088023</v>
      </c>
      <c r="C34" t="s">
        <v>631</v>
      </c>
    </row>
    <row r="36" spans="1:10">
      <c r="C36" s="13" t="s">
        <v>2</v>
      </c>
      <c r="D36" s="13" t="s">
        <v>4</v>
      </c>
    </row>
    <row r="37" spans="1:10" ht="15" thickBot="1">
      <c r="C37" s="12">
        <v>4.7</v>
      </c>
      <c r="D37" s="12">
        <v>8</v>
      </c>
    </row>
    <row r="38" spans="1:10">
      <c r="C38" s="11">
        <v>4.5999999999999996</v>
      </c>
      <c r="D38" s="11">
        <v>22</v>
      </c>
      <c r="F38" s="23"/>
      <c r="G38" s="23" t="s">
        <v>2</v>
      </c>
      <c r="H38" s="23" t="s">
        <v>3</v>
      </c>
      <c r="I38" s="23" t="s">
        <v>4</v>
      </c>
      <c r="J38" s="23" t="s">
        <v>5</v>
      </c>
    </row>
    <row r="39" spans="1:10">
      <c r="C39" s="12">
        <v>4.7</v>
      </c>
      <c r="D39" s="12">
        <v>15</v>
      </c>
      <c r="F39" t="s">
        <v>2</v>
      </c>
      <c r="G39">
        <v>1</v>
      </c>
    </row>
    <row r="40" spans="1:10">
      <c r="C40" s="11">
        <v>4.7</v>
      </c>
      <c r="D40" s="11">
        <v>6</v>
      </c>
      <c r="F40" t="s">
        <v>3</v>
      </c>
      <c r="G40">
        <v>0.40346085641169482</v>
      </c>
      <c r="H40">
        <v>1</v>
      </c>
    </row>
    <row r="41" spans="1:10">
      <c r="C41" s="12">
        <v>4.8</v>
      </c>
      <c r="D41" s="12">
        <v>12</v>
      </c>
      <c r="F41" t="s">
        <v>4</v>
      </c>
      <c r="G41">
        <v>0.23092622498328003</v>
      </c>
      <c r="H41">
        <v>0.10969555774722277</v>
      </c>
      <c r="I41">
        <v>1</v>
      </c>
    </row>
    <row r="42" spans="1:10" ht="15" thickBot="1">
      <c r="C42" s="11">
        <v>4.4000000000000004</v>
      </c>
      <c r="D42" s="11">
        <v>11</v>
      </c>
      <c r="F42" s="22" t="s">
        <v>5</v>
      </c>
      <c r="G42" s="22">
        <v>0.37286240629518375</v>
      </c>
      <c r="H42" s="22">
        <v>0.39994216887676487</v>
      </c>
      <c r="I42" s="22">
        <v>-0.38979852104726598</v>
      </c>
      <c r="J42" s="22">
        <v>1</v>
      </c>
    </row>
    <row r="43" spans="1:10">
      <c r="C43" s="12">
        <v>4.7</v>
      </c>
      <c r="D43" s="12">
        <v>30</v>
      </c>
    </row>
    <row r="44" spans="1:10">
      <c r="C44" s="11">
        <v>4.7</v>
      </c>
      <c r="D44" s="11">
        <v>15</v>
      </c>
    </row>
    <row r="45" spans="1:10">
      <c r="C45" s="12">
        <v>4.7</v>
      </c>
      <c r="D45" s="12">
        <v>3</v>
      </c>
    </row>
    <row r="46" spans="1:10">
      <c r="C46" s="11">
        <v>4.5999999999999996</v>
      </c>
      <c r="D46" s="11">
        <v>8</v>
      </c>
    </row>
    <row r="47" spans="1:10">
      <c r="C47" s="12">
        <v>4.5999999999999996</v>
      </c>
      <c r="D47" s="12">
        <v>8</v>
      </c>
    </row>
    <row r="48" spans="1:10">
      <c r="C48" s="11">
        <v>4.5999999999999996</v>
      </c>
      <c r="D48" s="11">
        <v>2</v>
      </c>
    </row>
    <row r="51" spans="1:2" ht="17.399999999999999">
      <c r="A51" s="5" t="s">
        <v>632</v>
      </c>
    </row>
    <row r="53" spans="1:2">
      <c r="A53" s="7" t="s">
        <v>619</v>
      </c>
      <c r="B53" t="s">
        <v>633</v>
      </c>
    </row>
    <row r="54" spans="1:2">
      <c r="A54" s="8" t="s">
        <v>12</v>
      </c>
      <c r="B54">
        <v>240</v>
      </c>
    </row>
    <row r="55" spans="1:2">
      <c r="A55" s="8" t="s">
        <v>9</v>
      </c>
      <c r="B55">
        <v>310</v>
      </c>
    </row>
    <row r="56" spans="1:2">
      <c r="A56" s="8" t="s">
        <v>620</v>
      </c>
      <c r="B56">
        <v>550</v>
      </c>
    </row>
    <row r="71" spans="1:7" ht="20.399999999999999">
      <c r="A71" s="25" t="s">
        <v>634</v>
      </c>
    </row>
    <row r="72" spans="1:7" ht="15" thickBot="1"/>
    <row r="73" spans="1:7" ht="16.2" thickBot="1">
      <c r="A73" s="27" t="s">
        <v>635</v>
      </c>
      <c r="B73" s="28" t="s">
        <v>636</v>
      </c>
      <c r="C73" s="28"/>
      <c r="D73" s="28"/>
      <c r="E73" s="28"/>
      <c r="F73" s="28"/>
      <c r="G73" s="28"/>
    </row>
    <row r="74" spans="1:7" ht="16.2" thickBot="1">
      <c r="A74" s="29" t="s">
        <v>0</v>
      </c>
      <c r="B74" s="29" t="s">
        <v>1</v>
      </c>
      <c r="C74" s="29" t="s">
        <v>2</v>
      </c>
      <c r="D74" s="29" t="s">
        <v>3</v>
      </c>
      <c r="E74" s="29" t="s">
        <v>4</v>
      </c>
      <c r="F74" s="29" t="s">
        <v>5</v>
      </c>
      <c r="G74" s="29" t="s">
        <v>6</v>
      </c>
    </row>
    <row r="75" spans="1:7" ht="16.2" thickBot="1">
      <c r="A75" s="30" t="s">
        <v>77</v>
      </c>
      <c r="B75" s="30" t="s">
        <v>78</v>
      </c>
      <c r="C75" s="31">
        <v>4.9000000000000004</v>
      </c>
      <c r="D75" s="32">
        <v>14344</v>
      </c>
      <c r="E75" s="32">
        <v>5</v>
      </c>
      <c r="F75" s="32">
        <v>2017</v>
      </c>
      <c r="G75" s="30" t="s">
        <v>12</v>
      </c>
    </row>
    <row r="76" spans="1:7" ht="16.2" thickBot="1">
      <c r="A76" s="27" t="s">
        <v>77</v>
      </c>
      <c r="B76" s="27" t="s">
        <v>78</v>
      </c>
      <c r="C76" s="31">
        <v>4.9000000000000004</v>
      </c>
      <c r="D76" s="33">
        <v>14344</v>
      </c>
      <c r="E76" s="33">
        <v>5</v>
      </c>
      <c r="F76" s="33">
        <v>2019</v>
      </c>
      <c r="G76" s="27" t="s">
        <v>12</v>
      </c>
    </row>
    <row r="77" spans="1:7" ht="16.2" thickBot="1">
      <c r="A77" s="30" t="s">
        <v>127</v>
      </c>
      <c r="B77" s="30" t="s">
        <v>128</v>
      </c>
      <c r="C77" s="31">
        <v>4.9000000000000004</v>
      </c>
      <c r="D77" s="32">
        <v>5062</v>
      </c>
      <c r="E77" s="32">
        <v>6</v>
      </c>
      <c r="F77" s="32">
        <v>2018</v>
      </c>
      <c r="G77" s="30" t="s">
        <v>12</v>
      </c>
    </row>
    <row r="78" spans="1:7" ht="16.2" thickBot="1">
      <c r="A78" s="27" t="s">
        <v>129</v>
      </c>
      <c r="B78" s="27" t="s">
        <v>128</v>
      </c>
      <c r="C78" s="31">
        <v>4.9000000000000004</v>
      </c>
      <c r="D78" s="33">
        <v>4786</v>
      </c>
      <c r="E78" s="33">
        <v>8</v>
      </c>
      <c r="F78" s="33">
        <v>2017</v>
      </c>
      <c r="G78" s="27" t="s">
        <v>12</v>
      </c>
    </row>
    <row r="79" spans="1:7" ht="16.2" thickBot="1">
      <c r="A79" s="30" t="s">
        <v>130</v>
      </c>
      <c r="B79" s="30" t="s">
        <v>128</v>
      </c>
      <c r="C79" s="31">
        <v>4.9000000000000004</v>
      </c>
      <c r="D79" s="32">
        <v>7235</v>
      </c>
      <c r="E79" s="32">
        <v>4</v>
      </c>
      <c r="F79" s="32">
        <v>2018</v>
      </c>
      <c r="G79" s="30" t="s">
        <v>12</v>
      </c>
    </row>
    <row r="80" spans="1:7" ht="16.2" thickBot="1">
      <c r="A80" s="27" t="s">
        <v>130</v>
      </c>
      <c r="B80" s="27" t="s">
        <v>128</v>
      </c>
      <c r="C80" s="31">
        <v>4.9000000000000004</v>
      </c>
      <c r="D80" s="33">
        <v>7235</v>
      </c>
      <c r="E80" s="33">
        <v>4</v>
      </c>
      <c r="F80" s="33">
        <v>2019</v>
      </c>
      <c r="G80" s="27" t="s">
        <v>12</v>
      </c>
    </row>
    <row r="81" spans="1:9" ht="16.2" thickBot="1">
      <c r="A81" s="30" t="s">
        <v>131</v>
      </c>
      <c r="B81" s="30" t="s">
        <v>128</v>
      </c>
      <c r="C81" s="31">
        <v>4.9000000000000004</v>
      </c>
      <c r="D81" s="32">
        <v>12619</v>
      </c>
      <c r="E81" s="32">
        <v>8</v>
      </c>
      <c r="F81" s="32">
        <v>2019</v>
      </c>
      <c r="G81" s="30" t="s">
        <v>12</v>
      </c>
    </row>
    <row r="82" spans="1:9" ht="16.2" thickBot="1">
      <c r="A82" s="27" t="s">
        <v>132</v>
      </c>
      <c r="B82" s="27" t="s">
        <v>128</v>
      </c>
      <c r="C82" s="31">
        <v>4.9000000000000004</v>
      </c>
      <c r="D82" s="33">
        <v>9089</v>
      </c>
      <c r="E82" s="33">
        <v>8</v>
      </c>
      <c r="F82" s="33">
        <v>2019</v>
      </c>
      <c r="G82" s="27" t="s">
        <v>12</v>
      </c>
    </row>
    <row r="83" spans="1:9" ht="16.2" thickBot="1">
      <c r="A83" s="30" t="s">
        <v>133</v>
      </c>
      <c r="B83" s="30" t="s">
        <v>128</v>
      </c>
      <c r="C83" s="31">
        <v>4.9000000000000004</v>
      </c>
      <c r="D83" s="32">
        <v>5470</v>
      </c>
      <c r="E83" s="32">
        <v>6</v>
      </c>
      <c r="F83" s="32">
        <v>2018</v>
      </c>
      <c r="G83" s="30" t="s">
        <v>12</v>
      </c>
    </row>
    <row r="84" spans="1:9" ht="16.2" thickBot="1">
      <c r="A84" s="27" t="s">
        <v>197</v>
      </c>
      <c r="B84" s="27" t="s">
        <v>198</v>
      </c>
      <c r="C84" s="31">
        <v>4.9000000000000004</v>
      </c>
      <c r="D84" s="33">
        <v>7038</v>
      </c>
      <c r="E84" s="33">
        <v>7</v>
      </c>
      <c r="F84" s="33">
        <v>2012</v>
      </c>
      <c r="G84" s="27" t="s">
        <v>12</v>
      </c>
    </row>
    <row r="85" spans="1:9" ht="15" thickBot="1">
      <c r="A85" s="18"/>
      <c r="B85" s="18"/>
      <c r="C85" s="18"/>
      <c r="D85" s="18"/>
      <c r="E85" s="18"/>
      <c r="F85" s="18"/>
      <c r="G85" s="18"/>
    </row>
    <row r="88" spans="1:9" ht="19.2">
      <c r="A88" s="24" t="s">
        <v>637</v>
      </c>
    </row>
    <row r="90" spans="1:9">
      <c r="A90" s="7" t="s">
        <v>619</v>
      </c>
      <c r="B90" t="s">
        <v>638</v>
      </c>
      <c r="C90" t="s">
        <v>641</v>
      </c>
    </row>
    <row r="91" spans="1:9">
      <c r="A91" s="8" t="s">
        <v>471</v>
      </c>
      <c r="B91">
        <v>4.9000000000000004</v>
      </c>
      <c r="C91" s="34"/>
    </row>
    <row r="92" spans="1:9">
      <c r="A92" s="8" t="s">
        <v>205</v>
      </c>
      <c r="B92">
        <v>4.9000000000000004</v>
      </c>
    </row>
    <row r="93" spans="1:9">
      <c r="A93" s="8" t="s">
        <v>350</v>
      </c>
      <c r="B93">
        <v>4.9000000000000004</v>
      </c>
      <c r="C93" s="38" t="s">
        <v>640</v>
      </c>
      <c r="H93" s="7" t="s">
        <v>619</v>
      </c>
      <c r="I93" t="s">
        <v>642</v>
      </c>
    </row>
    <row r="94" spans="1:9">
      <c r="A94" s="8" t="s">
        <v>285</v>
      </c>
      <c r="B94">
        <v>4.9000000000000004</v>
      </c>
      <c r="C94" s="39" t="str">
        <f>INDEX(Table1[Author],MATCH(MAX(Table1[Average User Rating for Each Author]),Table1[Average User Rating for Each Author],0))</f>
        <v>Bill Martin Jr.</v>
      </c>
      <c r="H94" s="8" t="s">
        <v>471</v>
      </c>
      <c r="I94">
        <v>4.9000000000000004</v>
      </c>
    </row>
    <row r="95" spans="1:9">
      <c r="A95" s="8" t="s">
        <v>369</v>
      </c>
      <c r="B95">
        <v>4.9000000000000004</v>
      </c>
      <c r="H95" s="8" t="s">
        <v>270</v>
      </c>
      <c r="I95">
        <v>4.9000000000000004</v>
      </c>
    </row>
    <row r="96" spans="1:9">
      <c r="A96" s="40" t="s">
        <v>78</v>
      </c>
      <c r="B96" s="37">
        <v>4.9000000000000004</v>
      </c>
      <c r="H96" s="8" t="s">
        <v>198</v>
      </c>
      <c r="I96">
        <v>4.9000000000000004</v>
      </c>
    </row>
    <row r="97" spans="1:9">
      <c r="A97" s="8" t="s">
        <v>317</v>
      </c>
      <c r="B97">
        <v>4.9000000000000004</v>
      </c>
      <c r="H97" s="8" t="s">
        <v>285</v>
      </c>
      <c r="I97">
        <v>4.9000000000000004</v>
      </c>
    </row>
    <row r="98" spans="1:9">
      <c r="A98" s="8" t="s">
        <v>482</v>
      </c>
      <c r="B98">
        <v>4.9000000000000004</v>
      </c>
      <c r="H98" s="8" t="s">
        <v>279</v>
      </c>
      <c r="I98">
        <v>4.9000000000000004</v>
      </c>
    </row>
    <row r="99" spans="1:9">
      <c r="A99" s="8" t="s">
        <v>198</v>
      </c>
      <c r="B99">
        <v>4.9000000000000004</v>
      </c>
      <c r="H99" s="8" t="s">
        <v>78</v>
      </c>
      <c r="I99">
        <v>4.9000000000000004</v>
      </c>
    </row>
    <row r="100" spans="1:9">
      <c r="A100" s="8" t="s">
        <v>540</v>
      </c>
      <c r="B100">
        <v>4.9000000000000004</v>
      </c>
      <c r="H100" s="8" t="s">
        <v>350</v>
      </c>
      <c r="I100">
        <v>4.9000000000000004</v>
      </c>
    </row>
    <row r="101" spans="1:9">
      <c r="A101" s="8" t="s">
        <v>270</v>
      </c>
      <c r="B101">
        <v>4.9000000000000004</v>
      </c>
      <c r="H101" s="8" t="s">
        <v>230</v>
      </c>
      <c r="I101">
        <v>4.9000000000000004</v>
      </c>
    </row>
    <row r="102" spans="1:9">
      <c r="A102" s="8" t="s">
        <v>253</v>
      </c>
      <c r="B102">
        <v>4.8999999999999995</v>
      </c>
      <c r="H102" s="8" t="s">
        <v>153</v>
      </c>
      <c r="I102">
        <v>4.9000000000000004</v>
      </c>
    </row>
    <row r="103" spans="1:9">
      <c r="A103" s="8" t="s">
        <v>536</v>
      </c>
      <c r="B103">
        <v>4.8999999999999995</v>
      </c>
      <c r="H103" s="8" t="s">
        <v>482</v>
      </c>
      <c r="I103">
        <v>4.9000000000000004</v>
      </c>
    </row>
    <row r="104" spans="1:9">
      <c r="A104" s="8" t="s">
        <v>128</v>
      </c>
      <c r="B104">
        <v>4.8999999999999995</v>
      </c>
      <c r="H104" s="8" t="s">
        <v>205</v>
      </c>
      <c r="I104">
        <v>4.9000000000000004</v>
      </c>
    </row>
    <row r="105" spans="1:9">
      <c r="A105" s="8" t="s">
        <v>319</v>
      </c>
      <c r="B105">
        <v>4.8777777777777773</v>
      </c>
      <c r="H105" s="8" t="s">
        <v>128</v>
      </c>
      <c r="I105">
        <v>4.9000000000000004</v>
      </c>
    </row>
    <row r="106" spans="1:9">
      <c r="A106" s="8" t="s">
        <v>279</v>
      </c>
      <c r="B106">
        <v>4.8499999999999996</v>
      </c>
      <c r="H106" s="8" t="s">
        <v>369</v>
      </c>
      <c r="I106">
        <v>4.9000000000000004</v>
      </c>
    </row>
    <row r="107" spans="1:9">
      <c r="A107" s="8" t="s">
        <v>211</v>
      </c>
      <c r="B107">
        <v>4.8499999999999996</v>
      </c>
      <c r="H107" s="8" t="s">
        <v>319</v>
      </c>
      <c r="I107">
        <v>4.9000000000000004</v>
      </c>
    </row>
    <row r="108" spans="1:9">
      <c r="A108" s="8" t="s">
        <v>230</v>
      </c>
      <c r="B108">
        <v>4.833333333333333</v>
      </c>
      <c r="H108" s="8" t="s">
        <v>317</v>
      </c>
      <c r="I108">
        <v>4.9000000000000004</v>
      </c>
    </row>
    <row r="109" spans="1:9">
      <c r="A109" s="8" t="s">
        <v>411</v>
      </c>
      <c r="B109">
        <v>4.8</v>
      </c>
      <c r="H109" s="8" t="s">
        <v>540</v>
      </c>
      <c r="I109">
        <v>4.9000000000000004</v>
      </c>
    </row>
    <row r="110" spans="1:9">
      <c r="A110" s="8" t="s">
        <v>542</v>
      </c>
      <c r="B110">
        <v>4.8</v>
      </c>
      <c r="H110" s="8" t="s">
        <v>253</v>
      </c>
      <c r="I110">
        <v>4.9000000000000004</v>
      </c>
    </row>
    <row r="111" spans="1:9">
      <c r="A111" s="8" t="s">
        <v>480</v>
      </c>
      <c r="B111">
        <v>4.8</v>
      </c>
      <c r="H111" s="8" t="s">
        <v>536</v>
      </c>
      <c r="I111">
        <v>4.9000000000000004</v>
      </c>
    </row>
    <row r="112" spans="1:9">
      <c r="A112" s="8" t="s">
        <v>584</v>
      </c>
      <c r="B112">
        <v>4.8</v>
      </c>
      <c r="H112" s="8" t="s">
        <v>211</v>
      </c>
      <c r="I112">
        <v>4.9000000000000004</v>
      </c>
    </row>
    <row r="113" spans="1:9">
      <c r="A113" s="8" t="s">
        <v>456</v>
      </c>
      <c r="B113">
        <v>4.8</v>
      </c>
      <c r="H113" s="8" t="s">
        <v>80</v>
      </c>
      <c r="I113">
        <v>4.9000000000000004</v>
      </c>
    </row>
    <row r="114" spans="1:9">
      <c r="A114" s="8" t="s">
        <v>84</v>
      </c>
      <c r="B114">
        <v>4.8</v>
      </c>
      <c r="H114" s="8" t="s">
        <v>575</v>
      </c>
      <c r="I114">
        <v>4.8</v>
      </c>
    </row>
    <row r="115" spans="1:9">
      <c r="A115" s="8" t="s">
        <v>575</v>
      </c>
      <c r="B115">
        <v>4.8</v>
      </c>
      <c r="H115" s="8" t="s">
        <v>443</v>
      </c>
      <c r="I115">
        <v>4.8</v>
      </c>
    </row>
    <row r="116" spans="1:9">
      <c r="A116" s="8" t="s">
        <v>506</v>
      </c>
      <c r="B116">
        <v>4.8</v>
      </c>
      <c r="H116" s="8" t="s">
        <v>499</v>
      </c>
      <c r="I116">
        <v>4.8</v>
      </c>
    </row>
    <row r="117" spans="1:9">
      <c r="A117" s="8" t="s">
        <v>196</v>
      </c>
      <c r="B117">
        <v>4.8</v>
      </c>
      <c r="H117" s="8" t="s">
        <v>84</v>
      </c>
      <c r="I117">
        <v>4.8</v>
      </c>
    </row>
    <row r="118" spans="1:9">
      <c r="A118" s="8" t="s">
        <v>419</v>
      </c>
      <c r="B118">
        <v>4.8</v>
      </c>
      <c r="H118" s="8" t="s">
        <v>388</v>
      </c>
      <c r="I118">
        <v>4.8</v>
      </c>
    </row>
    <row r="119" spans="1:9">
      <c r="A119" s="8" t="s">
        <v>67</v>
      </c>
      <c r="B119">
        <v>4.8</v>
      </c>
      <c r="H119" s="8" t="s">
        <v>506</v>
      </c>
      <c r="I119">
        <v>4.8</v>
      </c>
    </row>
    <row r="120" spans="1:9">
      <c r="A120" s="8" t="s">
        <v>592</v>
      </c>
      <c r="B120">
        <v>4.8</v>
      </c>
      <c r="H120" s="8" t="s">
        <v>186</v>
      </c>
      <c r="I120">
        <v>4.8</v>
      </c>
    </row>
    <row r="121" spans="1:9">
      <c r="A121" s="8" t="s">
        <v>239</v>
      </c>
      <c r="B121">
        <v>4.8</v>
      </c>
      <c r="H121" s="8" t="s">
        <v>419</v>
      </c>
      <c r="I121">
        <v>4.8</v>
      </c>
    </row>
    <row r="122" spans="1:9">
      <c r="A122" s="8" t="s">
        <v>266</v>
      </c>
      <c r="B122">
        <v>4.8</v>
      </c>
      <c r="H122" s="8" t="s">
        <v>109</v>
      </c>
      <c r="I122">
        <v>4.8</v>
      </c>
    </row>
    <row r="123" spans="1:9">
      <c r="A123" s="8" t="s">
        <v>604</v>
      </c>
      <c r="B123">
        <v>4.8</v>
      </c>
      <c r="H123" s="8" t="s">
        <v>592</v>
      </c>
      <c r="I123">
        <v>4.8</v>
      </c>
    </row>
    <row r="124" spans="1:9">
      <c r="A124" s="8" t="s">
        <v>353</v>
      </c>
      <c r="B124">
        <v>4.8</v>
      </c>
      <c r="H124" s="8" t="s">
        <v>572</v>
      </c>
      <c r="I124">
        <v>4.8</v>
      </c>
    </row>
    <row r="125" spans="1:9">
      <c r="A125" s="8" t="s">
        <v>423</v>
      </c>
      <c r="B125">
        <v>4.8</v>
      </c>
      <c r="H125" s="8" t="s">
        <v>456</v>
      </c>
      <c r="I125">
        <v>4.8</v>
      </c>
    </row>
    <row r="126" spans="1:9">
      <c r="A126" s="8" t="s">
        <v>409</v>
      </c>
      <c r="B126">
        <v>4.8</v>
      </c>
      <c r="H126" s="8" t="s">
        <v>67</v>
      </c>
      <c r="I126">
        <v>4.8</v>
      </c>
    </row>
    <row r="127" spans="1:9">
      <c r="A127" s="8" t="s">
        <v>186</v>
      </c>
      <c r="B127">
        <v>4.8</v>
      </c>
      <c r="H127" s="8" t="s">
        <v>423</v>
      </c>
      <c r="I127">
        <v>4.8</v>
      </c>
    </row>
    <row r="128" spans="1:9">
      <c r="A128" s="8" t="s">
        <v>403</v>
      </c>
      <c r="B128">
        <v>4.8</v>
      </c>
      <c r="H128" s="8" t="s">
        <v>101</v>
      </c>
      <c r="I128">
        <v>4.8</v>
      </c>
    </row>
    <row r="129" spans="1:9">
      <c r="A129" s="8" t="s">
        <v>101</v>
      </c>
      <c r="B129">
        <v>4.8</v>
      </c>
      <c r="H129" s="8" t="s">
        <v>239</v>
      </c>
      <c r="I129">
        <v>4.8</v>
      </c>
    </row>
    <row r="130" spans="1:9">
      <c r="A130" s="8" t="s">
        <v>96</v>
      </c>
      <c r="B130">
        <v>4.8</v>
      </c>
      <c r="H130" s="8" t="s">
        <v>604</v>
      </c>
      <c r="I130">
        <v>4.8</v>
      </c>
    </row>
    <row r="131" spans="1:9">
      <c r="A131" s="8" t="s">
        <v>178</v>
      </c>
      <c r="B131">
        <v>4.8</v>
      </c>
      <c r="H131" s="8" t="s">
        <v>266</v>
      </c>
      <c r="I131">
        <v>4.8</v>
      </c>
    </row>
    <row r="132" spans="1:9">
      <c r="A132" s="8" t="s">
        <v>594</v>
      </c>
      <c r="B132">
        <v>4.8</v>
      </c>
      <c r="H132" s="8" t="s">
        <v>562</v>
      </c>
      <c r="I132">
        <v>4.8</v>
      </c>
    </row>
    <row r="133" spans="1:9">
      <c r="A133" s="8" t="s">
        <v>342</v>
      </c>
      <c r="B133">
        <v>4.8</v>
      </c>
      <c r="H133" s="8" t="s">
        <v>385</v>
      </c>
      <c r="I133">
        <v>4.8</v>
      </c>
    </row>
    <row r="134" spans="1:9">
      <c r="A134" s="8" t="s">
        <v>218</v>
      </c>
      <c r="B134">
        <v>4.8</v>
      </c>
      <c r="H134" s="8" t="s">
        <v>542</v>
      </c>
      <c r="I134">
        <v>4.8</v>
      </c>
    </row>
    <row r="135" spans="1:9">
      <c r="A135" s="8" t="s">
        <v>235</v>
      </c>
      <c r="B135">
        <v>4.8</v>
      </c>
      <c r="H135" s="8" t="s">
        <v>178</v>
      </c>
      <c r="I135">
        <v>4.8</v>
      </c>
    </row>
    <row r="136" spans="1:9">
      <c r="A136" s="8" t="s">
        <v>18</v>
      </c>
      <c r="B136">
        <v>4.8</v>
      </c>
      <c r="H136" s="8" t="s">
        <v>357</v>
      </c>
      <c r="I136">
        <v>4.8</v>
      </c>
    </row>
    <row r="137" spans="1:9">
      <c r="A137" s="8" t="s">
        <v>203</v>
      </c>
      <c r="B137">
        <v>4.8</v>
      </c>
      <c r="H137" s="8" t="s">
        <v>342</v>
      </c>
      <c r="I137">
        <v>4.8</v>
      </c>
    </row>
    <row r="138" spans="1:9">
      <c r="A138" s="8" t="s">
        <v>590</v>
      </c>
      <c r="B138">
        <v>4.8</v>
      </c>
      <c r="H138" s="8" t="s">
        <v>88</v>
      </c>
      <c r="I138">
        <v>4.8</v>
      </c>
    </row>
    <row r="139" spans="1:9">
      <c r="A139" s="8" t="s">
        <v>499</v>
      </c>
      <c r="B139">
        <v>4.8</v>
      </c>
      <c r="H139" s="8" t="s">
        <v>184</v>
      </c>
      <c r="I139">
        <v>4.8</v>
      </c>
    </row>
    <row r="140" spans="1:9">
      <c r="A140" s="8" t="s">
        <v>207</v>
      </c>
      <c r="B140">
        <v>4.8</v>
      </c>
      <c r="H140" s="8" t="s">
        <v>594</v>
      </c>
      <c r="I140">
        <v>4.8</v>
      </c>
    </row>
    <row r="141" spans="1:9">
      <c r="A141" s="8" t="s">
        <v>293</v>
      </c>
      <c r="B141">
        <v>4.8</v>
      </c>
      <c r="H141" s="8" t="s">
        <v>235</v>
      </c>
      <c r="I141">
        <v>4.8</v>
      </c>
    </row>
    <row r="142" spans="1:9">
      <c r="A142" s="8" t="s">
        <v>308</v>
      </c>
      <c r="B142">
        <v>4.8</v>
      </c>
      <c r="H142" s="8" t="s">
        <v>218</v>
      </c>
      <c r="I142">
        <v>4.8</v>
      </c>
    </row>
    <row r="143" spans="1:9">
      <c r="A143" s="8" t="s">
        <v>44</v>
      </c>
      <c r="B143">
        <v>4.8</v>
      </c>
      <c r="H143" s="8" t="s">
        <v>64</v>
      </c>
      <c r="I143">
        <v>4.8</v>
      </c>
    </row>
    <row r="144" spans="1:9">
      <c r="A144" s="8" t="s">
        <v>562</v>
      </c>
      <c r="B144">
        <v>4.8</v>
      </c>
      <c r="H144" s="8" t="s">
        <v>18</v>
      </c>
      <c r="I144">
        <v>4.8</v>
      </c>
    </row>
    <row r="145" spans="1:9">
      <c r="A145" s="8" t="s">
        <v>80</v>
      </c>
      <c r="B145">
        <v>4.8</v>
      </c>
      <c r="H145" s="8" t="s">
        <v>69</v>
      </c>
      <c r="I145">
        <v>4.8</v>
      </c>
    </row>
    <row r="146" spans="1:9">
      <c r="A146" s="8" t="s">
        <v>109</v>
      </c>
      <c r="B146">
        <v>4.8</v>
      </c>
      <c r="H146" s="8" t="s">
        <v>590</v>
      </c>
      <c r="I146">
        <v>4.8</v>
      </c>
    </row>
    <row r="147" spans="1:9">
      <c r="A147" s="8" t="s">
        <v>388</v>
      </c>
      <c r="B147">
        <v>4.8</v>
      </c>
      <c r="H147" s="8" t="s">
        <v>409</v>
      </c>
      <c r="I147">
        <v>4.8</v>
      </c>
    </row>
    <row r="148" spans="1:9">
      <c r="A148" s="8" t="s">
        <v>69</v>
      </c>
      <c r="B148">
        <v>4.8</v>
      </c>
      <c r="H148" s="8" t="s">
        <v>207</v>
      </c>
      <c r="I148">
        <v>4.8</v>
      </c>
    </row>
    <row r="149" spans="1:9">
      <c r="A149" s="8" t="s">
        <v>335</v>
      </c>
      <c r="B149">
        <v>4.8</v>
      </c>
      <c r="H149" s="8" t="s">
        <v>335</v>
      </c>
      <c r="I149">
        <v>4.8</v>
      </c>
    </row>
    <row r="150" spans="1:9">
      <c r="A150" s="8" t="s">
        <v>443</v>
      </c>
      <c r="B150">
        <v>4.8</v>
      </c>
      <c r="H150" s="8" t="s">
        <v>203</v>
      </c>
      <c r="I150">
        <v>4.8</v>
      </c>
    </row>
    <row r="151" spans="1:9">
      <c r="A151" s="8" t="s">
        <v>299</v>
      </c>
      <c r="B151">
        <v>4.8</v>
      </c>
      <c r="H151" s="8" t="s">
        <v>403</v>
      </c>
      <c r="I151">
        <v>4.8</v>
      </c>
    </row>
    <row r="152" spans="1:9">
      <c r="A152" s="8" t="s">
        <v>357</v>
      </c>
      <c r="B152">
        <v>4.8</v>
      </c>
      <c r="H152" s="8" t="s">
        <v>333</v>
      </c>
      <c r="I152">
        <v>4.8</v>
      </c>
    </row>
    <row r="153" spans="1:9">
      <c r="A153" s="8" t="s">
        <v>458</v>
      </c>
      <c r="B153">
        <v>4.8</v>
      </c>
      <c r="H153" s="8" t="s">
        <v>299</v>
      </c>
      <c r="I153">
        <v>4.8</v>
      </c>
    </row>
    <row r="154" spans="1:9">
      <c r="A154" s="8" t="s">
        <v>572</v>
      </c>
      <c r="B154">
        <v>4.8</v>
      </c>
      <c r="H154" s="8" t="s">
        <v>293</v>
      </c>
      <c r="I154">
        <v>4.8</v>
      </c>
    </row>
    <row r="155" spans="1:9">
      <c r="A155" s="8" t="s">
        <v>492</v>
      </c>
      <c r="B155">
        <v>4.8</v>
      </c>
      <c r="H155" s="8" t="s">
        <v>458</v>
      </c>
      <c r="I155">
        <v>4.8</v>
      </c>
    </row>
    <row r="156" spans="1:9">
      <c r="A156" s="8" t="s">
        <v>362</v>
      </c>
      <c r="B156">
        <v>4.8</v>
      </c>
      <c r="H156" s="8" t="s">
        <v>44</v>
      </c>
      <c r="I156">
        <v>4.8</v>
      </c>
    </row>
    <row r="157" spans="1:9">
      <c r="A157" s="8" t="s">
        <v>568</v>
      </c>
      <c r="B157">
        <v>4.8</v>
      </c>
      <c r="H157" s="8" t="s">
        <v>492</v>
      </c>
      <c r="I157">
        <v>4.8</v>
      </c>
    </row>
    <row r="158" spans="1:9">
      <c r="A158" s="8" t="s">
        <v>310</v>
      </c>
      <c r="B158">
        <v>4.8</v>
      </c>
      <c r="H158" s="8" t="s">
        <v>353</v>
      </c>
      <c r="I158">
        <v>4.8</v>
      </c>
    </row>
    <row r="159" spans="1:9">
      <c r="A159" s="8" t="s">
        <v>224</v>
      </c>
      <c r="B159">
        <v>4.8</v>
      </c>
      <c r="H159" s="8" t="s">
        <v>568</v>
      </c>
      <c r="I159">
        <v>4.8</v>
      </c>
    </row>
    <row r="160" spans="1:9">
      <c r="A160" s="8" t="s">
        <v>333</v>
      </c>
      <c r="B160">
        <v>4.7727272727272725</v>
      </c>
      <c r="H160" s="8" t="s">
        <v>308</v>
      </c>
      <c r="I160">
        <v>4.8</v>
      </c>
    </row>
    <row r="161" spans="1:9">
      <c r="A161" s="8" t="s">
        <v>251</v>
      </c>
      <c r="B161">
        <v>4.75</v>
      </c>
      <c r="H161" s="8" t="s">
        <v>584</v>
      </c>
      <c r="I161">
        <v>4.8</v>
      </c>
    </row>
    <row r="162" spans="1:9">
      <c r="A162" s="8" t="s">
        <v>385</v>
      </c>
      <c r="B162">
        <v>4.7363636363636354</v>
      </c>
      <c r="H162" s="8" t="s">
        <v>411</v>
      </c>
      <c r="I162">
        <v>4.8</v>
      </c>
    </row>
    <row r="163" spans="1:9">
      <c r="A163" s="8" t="s">
        <v>468</v>
      </c>
      <c r="B163">
        <v>4.7</v>
      </c>
      <c r="H163" s="8" t="s">
        <v>251</v>
      </c>
      <c r="I163">
        <v>4.8</v>
      </c>
    </row>
    <row r="164" spans="1:9">
      <c r="A164" s="8" t="s">
        <v>297</v>
      </c>
      <c r="B164">
        <v>4.7</v>
      </c>
      <c r="H164" s="8" t="s">
        <v>480</v>
      </c>
      <c r="I164">
        <v>4.8</v>
      </c>
    </row>
    <row r="165" spans="1:9">
      <c r="A165" s="8" t="s">
        <v>607</v>
      </c>
      <c r="B165">
        <v>4.7</v>
      </c>
      <c r="H165" s="8" t="s">
        <v>196</v>
      </c>
      <c r="I165">
        <v>4.8</v>
      </c>
    </row>
    <row r="166" spans="1:9">
      <c r="A166" s="8" t="s">
        <v>301</v>
      </c>
      <c r="B166">
        <v>4.7</v>
      </c>
      <c r="H166" s="8" t="s">
        <v>362</v>
      </c>
      <c r="I166">
        <v>4.8</v>
      </c>
    </row>
    <row r="167" spans="1:9">
      <c r="A167" s="8" t="s">
        <v>8</v>
      </c>
      <c r="B167">
        <v>4.7</v>
      </c>
      <c r="H167" s="8" t="s">
        <v>96</v>
      </c>
      <c r="I167">
        <v>4.8</v>
      </c>
    </row>
    <row r="168" spans="1:9">
      <c r="A168" s="8" t="s">
        <v>414</v>
      </c>
      <c r="B168">
        <v>4.7</v>
      </c>
      <c r="H168" s="8" t="s">
        <v>310</v>
      </c>
      <c r="I168">
        <v>4.8</v>
      </c>
    </row>
    <row r="169" spans="1:9">
      <c r="A169" s="8" t="s">
        <v>149</v>
      </c>
      <c r="B169">
        <v>4.7</v>
      </c>
      <c r="H169" s="8" t="s">
        <v>259</v>
      </c>
      <c r="I169">
        <v>4.8</v>
      </c>
    </row>
    <row r="170" spans="1:9">
      <c r="A170" s="8" t="s">
        <v>90</v>
      </c>
      <c r="B170">
        <v>4.7</v>
      </c>
      <c r="H170" s="8" t="s">
        <v>224</v>
      </c>
      <c r="I170">
        <v>4.8</v>
      </c>
    </row>
    <row r="171" spans="1:9">
      <c r="A171" s="8" t="s">
        <v>14</v>
      </c>
      <c r="B171">
        <v>4.7</v>
      </c>
      <c r="H171" s="8" t="s">
        <v>433</v>
      </c>
      <c r="I171">
        <v>4.7</v>
      </c>
    </row>
    <row r="172" spans="1:9">
      <c r="A172" s="8" t="s">
        <v>313</v>
      </c>
      <c r="B172">
        <v>4.7</v>
      </c>
      <c r="H172" s="8" t="s">
        <v>23</v>
      </c>
      <c r="I172">
        <v>4.7</v>
      </c>
    </row>
    <row r="173" spans="1:9">
      <c r="A173" s="8" t="s">
        <v>485</v>
      </c>
      <c r="B173">
        <v>4.7</v>
      </c>
      <c r="H173" s="8" t="s">
        <v>75</v>
      </c>
      <c r="I173">
        <v>4.7</v>
      </c>
    </row>
    <row r="174" spans="1:9">
      <c r="A174" s="8" t="s">
        <v>396</v>
      </c>
      <c r="B174">
        <v>4.7</v>
      </c>
      <c r="H174" s="8" t="s">
        <v>16</v>
      </c>
      <c r="I174">
        <v>4.7</v>
      </c>
    </row>
    <row r="175" spans="1:9">
      <c r="A175" s="8" t="s">
        <v>360</v>
      </c>
      <c r="B175">
        <v>4.7</v>
      </c>
      <c r="H175" s="8" t="s">
        <v>464</v>
      </c>
      <c r="I175">
        <v>4.7</v>
      </c>
    </row>
    <row r="176" spans="1:9">
      <c r="A176" s="8" t="s">
        <v>71</v>
      </c>
      <c r="B176">
        <v>4.7</v>
      </c>
      <c r="H176" s="8" t="s">
        <v>20</v>
      </c>
      <c r="I176">
        <v>4.7</v>
      </c>
    </row>
    <row r="177" spans="1:9">
      <c r="A177" s="8" t="s">
        <v>226</v>
      </c>
      <c r="B177">
        <v>4.7</v>
      </c>
      <c r="H177" s="8" t="s">
        <v>215</v>
      </c>
      <c r="I177">
        <v>4.7</v>
      </c>
    </row>
    <row r="178" spans="1:9">
      <c r="A178" s="8" t="s">
        <v>546</v>
      </c>
      <c r="B178">
        <v>4.7</v>
      </c>
      <c r="H178" s="8" t="s">
        <v>73</v>
      </c>
      <c r="I178">
        <v>4.7</v>
      </c>
    </row>
    <row r="179" spans="1:9">
      <c r="A179" s="8" t="s">
        <v>233</v>
      </c>
      <c r="B179">
        <v>4.7</v>
      </c>
      <c r="H179" s="8" t="s">
        <v>414</v>
      </c>
      <c r="I179">
        <v>4.7</v>
      </c>
    </row>
    <row r="180" spans="1:9">
      <c r="A180" s="8" t="s">
        <v>534</v>
      </c>
      <c r="B180">
        <v>4.7</v>
      </c>
      <c r="H180" s="8" t="s">
        <v>105</v>
      </c>
      <c r="I180">
        <v>4.7</v>
      </c>
    </row>
    <row r="181" spans="1:9">
      <c r="A181" s="8" t="s">
        <v>433</v>
      </c>
      <c r="B181">
        <v>4.7</v>
      </c>
      <c r="H181" s="8" t="s">
        <v>581</v>
      </c>
      <c r="I181">
        <v>4.7</v>
      </c>
    </row>
    <row r="182" spans="1:9">
      <c r="A182" s="8" t="s">
        <v>73</v>
      </c>
      <c r="B182">
        <v>4.7</v>
      </c>
      <c r="H182" s="8" t="s">
        <v>546</v>
      </c>
      <c r="I182">
        <v>4.7</v>
      </c>
    </row>
    <row r="183" spans="1:9">
      <c r="A183" s="8" t="s">
        <v>581</v>
      </c>
      <c r="B183">
        <v>4.7</v>
      </c>
      <c r="H183" s="8" t="s">
        <v>168</v>
      </c>
      <c r="I183">
        <v>4.7</v>
      </c>
    </row>
    <row r="184" spans="1:9">
      <c r="A184" s="8" t="s">
        <v>530</v>
      </c>
      <c r="B184">
        <v>4.7</v>
      </c>
      <c r="H184" s="8" t="s">
        <v>25</v>
      </c>
      <c r="I184">
        <v>4.7</v>
      </c>
    </row>
    <row r="185" spans="1:9">
      <c r="A185" s="8" t="s">
        <v>25</v>
      </c>
      <c r="B185">
        <v>4.7</v>
      </c>
      <c r="H185" s="8" t="s">
        <v>164</v>
      </c>
      <c r="I185">
        <v>4.7</v>
      </c>
    </row>
    <row r="186" spans="1:9">
      <c r="A186" s="8" t="s">
        <v>464</v>
      </c>
      <c r="B186">
        <v>4.7</v>
      </c>
      <c r="H186" s="8" t="s">
        <v>607</v>
      </c>
      <c r="I186">
        <v>4.7</v>
      </c>
    </row>
    <row r="187" spans="1:9">
      <c r="A187" s="8" t="s">
        <v>450</v>
      </c>
      <c r="B187">
        <v>4.7</v>
      </c>
      <c r="H187" s="8" t="s">
        <v>11</v>
      </c>
      <c r="I187">
        <v>4.7</v>
      </c>
    </row>
    <row r="188" spans="1:9">
      <c r="A188" s="8" t="s">
        <v>164</v>
      </c>
      <c r="B188">
        <v>4.7</v>
      </c>
      <c r="H188" s="8" t="s">
        <v>8</v>
      </c>
      <c r="I188">
        <v>4.7</v>
      </c>
    </row>
    <row r="189" spans="1:9">
      <c r="A189" s="8" t="s">
        <v>398</v>
      </c>
      <c r="B189">
        <v>4.7</v>
      </c>
      <c r="H189" s="8" t="s">
        <v>71</v>
      </c>
      <c r="I189">
        <v>4.7</v>
      </c>
    </row>
    <row r="190" spans="1:9">
      <c r="A190" s="8" t="s">
        <v>92</v>
      </c>
      <c r="B190">
        <v>4.7</v>
      </c>
      <c r="H190" s="8" t="s">
        <v>149</v>
      </c>
      <c r="I190">
        <v>4.7</v>
      </c>
    </row>
    <row r="191" spans="1:9">
      <c r="A191" s="8" t="s">
        <v>544</v>
      </c>
      <c r="B191">
        <v>4.7</v>
      </c>
      <c r="H191" s="8" t="s">
        <v>92</v>
      </c>
      <c r="I191">
        <v>4.7</v>
      </c>
    </row>
    <row r="192" spans="1:9">
      <c r="A192" s="8" t="s">
        <v>215</v>
      </c>
      <c r="B192">
        <v>4.7</v>
      </c>
      <c r="H192" s="8" t="s">
        <v>289</v>
      </c>
      <c r="I192">
        <v>4.7</v>
      </c>
    </row>
    <row r="193" spans="1:9">
      <c r="A193" s="8" t="s">
        <v>331</v>
      </c>
      <c r="B193">
        <v>4.7</v>
      </c>
      <c r="H193" s="8" t="s">
        <v>297</v>
      </c>
      <c r="I193">
        <v>4.7</v>
      </c>
    </row>
    <row r="194" spans="1:9">
      <c r="A194" s="8" t="s">
        <v>16</v>
      </c>
      <c r="B194">
        <v>4.7</v>
      </c>
      <c r="H194" s="8" t="s">
        <v>14</v>
      </c>
      <c r="I194">
        <v>4.7</v>
      </c>
    </row>
    <row r="195" spans="1:9">
      <c r="A195" s="8" t="s">
        <v>346</v>
      </c>
      <c r="B195">
        <v>4.7</v>
      </c>
      <c r="H195" s="8" t="s">
        <v>468</v>
      </c>
      <c r="I195">
        <v>4.7</v>
      </c>
    </row>
    <row r="196" spans="1:9">
      <c r="A196" s="8" t="s">
        <v>147</v>
      </c>
      <c r="B196">
        <v>4.7</v>
      </c>
      <c r="H196" s="8" t="s">
        <v>90</v>
      </c>
      <c r="I196">
        <v>4.7</v>
      </c>
    </row>
    <row r="197" spans="1:9">
      <c r="A197" s="8" t="s">
        <v>405</v>
      </c>
      <c r="B197">
        <v>4.7</v>
      </c>
      <c r="H197" s="8" t="s">
        <v>485</v>
      </c>
      <c r="I197">
        <v>4.7</v>
      </c>
    </row>
    <row r="198" spans="1:9">
      <c r="A198" s="8" t="s">
        <v>220</v>
      </c>
      <c r="B198">
        <v>4.7</v>
      </c>
      <c r="H198" s="8" t="s">
        <v>360</v>
      </c>
      <c r="I198">
        <v>4.7</v>
      </c>
    </row>
    <row r="199" spans="1:9">
      <c r="A199" s="8" t="s">
        <v>56</v>
      </c>
      <c r="B199">
        <v>4.7</v>
      </c>
      <c r="H199" s="8" t="s">
        <v>534</v>
      </c>
      <c r="I199">
        <v>4.7</v>
      </c>
    </row>
    <row r="200" spans="1:9">
      <c r="A200" s="8" t="s">
        <v>23</v>
      </c>
      <c r="B200">
        <v>4.7</v>
      </c>
      <c r="H200" s="8" t="s">
        <v>233</v>
      </c>
      <c r="I200">
        <v>4.7</v>
      </c>
    </row>
    <row r="201" spans="1:9">
      <c r="A201" s="8" t="s">
        <v>392</v>
      </c>
      <c r="B201">
        <v>4.7</v>
      </c>
      <c r="H201" s="8" t="s">
        <v>405</v>
      </c>
      <c r="I201">
        <v>4.7</v>
      </c>
    </row>
    <row r="202" spans="1:9">
      <c r="A202" s="8" t="s">
        <v>64</v>
      </c>
      <c r="B202">
        <v>4.666666666666667</v>
      </c>
      <c r="H202" s="8" t="s">
        <v>226</v>
      </c>
      <c r="I202">
        <v>4.7</v>
      </c>
    </row>
    <row r="203" spans="1:9">
      <c r="A203" s="8" t="s">
        <v>88</v>
      </c>
      <c r="B203">
        <v>4.663636363636364</v>
      </c>
      <c r="H203" s="8" t="s">
        <v>301</v>
      </c>
      <c r="I203">
        <v>4.7</v>
      </c>
    </row>
    <row r="204" spans="1:9">
      <c r="A204" s="8" t="s">
        <v>289</v>
      </c>
      <c r="B204">
        <v>4.6599999999999993</v>
      </c>
      <c r="H204" s="8" t="s">
        <v>450</v>
      </c>
      <c r="I204">
        <v>4.7</v>
      </c>
    </row>
    <row r="205" spans="1:9">
      <c r="A205" s="8" t="s">
        <v>75</v>
      </c>
      <c r="B205">
        <v>4.6571428571428575</v>
      </c>
      <c r="H205" s="8" t="s">
        <v>313</v>
      </c>
      <c r="I205">
        <v>4.7</v>
      </c>
    </row>
    <row r="206" spans="1:9">
      <c r="A206" s="8" t="s">
        <v>168</v>
      </c>
      <c r="B206">
        <v>4.6500000000000004</v>
      </c>
      <c r="H206" s="8" t="s">
        <v>398</v>
      </c>
      <c r="I206">
        <v>4.7</v>
      </c>
    </row>
    <row r="207" spans="1:9">
      <c r="A207" s="8" t="s">
        <v>390</v>
      </c>
      <c r="B207">
        <v>4.6428571428571432</v>
      </c>
      <c r="H207" s="8" t="s">
        <v>390</v>
      </c>
      <c r="I207">
        <v>4.7</v>
      </c>
    </row>
    <row r="208" spans="1:9">
      <c r="A208" s="8" t="s">
        <v>259</v>
      </c>
      <c r="B208">
        <v>4.6428571428571432</v>
      </c>
      <c r="H208" s="8" t="s">
        <v>530</v>
      </c>
      <c r="I208">
        <v>4.7</v>
      </c>
    </row>
    <row r="209" spans="1:9">
      <c r="A209" s="8" t="s">
        <v>438</v>
      </c>
      <c r="B209">
        <v>4.6000000000000005</v>
      </c>
      <c r="H209" s="8" t="s">
        <v>438</v>
      </c>
      <c r="I209">
        <v>4.7</v>
      </c>
    </row>
    <row r="210" spans="1:9">
      <c r="A210" s="8" t="s">
        <v>184</v>
      </c>
      <c r="B210">
        <v>4.6000000000000005</v>
      </c>
      <c r="H210" s="8" t="s">
        <v>331</v>
      </c>
      <c r="I210">
        <v>4.7</v>
      </c>
    </row>
    <row r="211" spans="1:9">
      <c r="A211" s="8" t="s">
        <v>176</v>
      </c>
      <c r="B211">
        <v>4.5999999999999996</v>
      </c>
      <c r="H211" s="8" t="s">
        <v>147</v>
      </c>
      <c r="I211">
        <v>4.7</v>
      </c>
    </row>
    <row r="212" spans="1:9">
      <c r="A212" s="8" t="s">
        <v>257</v>
      </c>
      <c r="B212">
        <v>4.5999999999999996</v>
      </c>
      <c r="H212" s="8" t="s">
        <v>544</v>
      </c>
      <c r="I212">
        <v>4.7</v>
      </c>
    </row>
    <row r="213" spans="1:9">
      <c r="A213" s="8" t="s">
        <v>99</v>
      </c>
      <c r="B213">
        <v>4.5999999999999996</v>
      </c>
      <c r="H213" s="8" t="s">
        <v>220</v>
      </c>
      <c r="I213">
        <v>4.7</v>
      </c>
    </row>
    <row r="214" spans="1:9">
      <c r="A214" s="8" t="s">
        <v>180</v>
      </c>
      <c r="B214">
        <v>4.5999999999999996</v>
      </c>
      <c r="H214" s="8" t="s">
        <v>392</v>
      </c>
      <c r="I214">
        <v>4.7</v>
      </c>
    </row>
    <row r="215" spans="1:9">
      <c r="A215" s="8" t="s">
        <v>62</v>
      </c>
      <c r="B215">
        <v>4.5999999999999996</v>
      </c>
      <c r="H215" s="8" t="s">
        <v>396</v>
      </c>
      <c r="I215">
        <v>4.7</v>
      </c>
    </row>
    <row r="216" spans="1:9">
      <c r="A216" s="8" t="s">
        <v>548</v>
      </c>
      <c r="B216">
        <v>4.5999999999999996</v>
      </c>
      <c r="H216" s="8" t="s">
        <v>346</v>
      </c>
      <c r="I216">
        <v>4.7</v>
      </c>
    </row>
    <row r="217" spans="1:9">
      <c r="A217" s="8" t="s">
        <v>490</v>
      </c>
      <c r="B217">
        <v>4.5999999999999996</v>
      </c>
      <c r="H217" s="8" t="s">
        <v>56</v>
      </c>
      <c r="I217">
        <v>4.7</v>
      </c>
    </row>
    <row r="218" spans="1:9">
      <c r="A218" s="8" t="s">
        <v>50</v>
      </c>
      <c r="B218">
        <v>4.5999999999999996</v>
      </c>
      <c r="H218" s="8" t="s">
        <v>394</v>
      </c>
      <c r="I218">
        <v>4.5999999999999996</v>
      </c>
    </row>
    <row r="219" spans="1:9">
      <c r="A219" s="8" t="s">
        <v>82</v>
      </c>
      <c r="B219">
        <v>4.5999999999999996</v>
      </c>
      <c r="H219" s="8" t="s">
        <v>383</v>
      </c>
      <c r="I219">
        <v>4.5999999999999996</v>
      </c>
    </row>
    <row r="220" spans="1:9">
      <c r="A220" s="8" t="s">
        <v>120</v>
      </c>
      <c r="B220">
        <v>4.5999999999999996</v>
      </c>
      <c r="H220" s="8" t="s">
        <v>344</v>
      </c>
      <c r="I220">
        <v>4.5999999999999996</v>
      </c>
    </row>
    <row r="221" spans="1:9">
      <c r="A221" s="8" t="s">
        <v>172</v>
      </c>
      <c r="B221">
        <v>4.5999999999999996</v>
      </c>
      <c r="H221" s="8" t="s">
        <v>522</v>
      </c>
      <c r="I221">
        <v>4.5999999999999996</v>
      </c>
    </row>
    <row r="222" spans="1:9">
      <c r="A222" s="8" t="s">
        <v>151</v>
      </c>
      <c r="B222">
        <v>4.5999999999999996</v>
      </c>
      <c r="H222" s="8" t="s">
        <v>508</v>
      </c>
      <c r="I222">
        <v>4.5999999999999996</v>
      </c>
    </row>
    <row r="223" spans="1:9">
      <c r="A223" s="8" t="s">
        <v>35</v>
      </c>
      <c r="B223">
        <v>4.5999999999999996</v>
      </c>
      <c r="H223" s="8" t="s">
        <v>315</v>
      </c>
      <c r="I223">
        <v>4.5999999999999996</v>
      </c>
    </row>
    <row r="224" spans="1:9">
      <c r="A224" s="8" t="s">
        <v>324</v>
      </c>
      <c r="B224">
        <v>4.5999999999999996</v>
      </c>
      <c r="H224" s="8" t="s">
        <v>348</v>
      </c>
      <c r="I224">
        <v>4.5999999999999996</v>
      </c>
    </row>
    <row r="225" spans="1:9">
      <c r="A225" s="8" t="s">
        <v>355</v>
      </c>
      <c r="B225">
        <v>4.5999999999999996</v>
      </c>
      <c r="H225" s="8" t="s">
        <v>46</v>
      </c>
      <c r="I225">
        <v>4.5999999999999996</v>
      </c>
    </row>
    <row r="226" spans="1:9">
      <c r="A226" s="8" t="s">
        <v>394</v>
      </c>
      <c r="B226">
        <v>4.5999999999999996</v>
      </c>
      <c r="H226" s="8" t="s">
        <v>355</v>
      </c>
      <c r="I226">
        <v>4.5999999999999996</v>
      </c>
    </row>
    <row r="227" spans="1:9">
      <c r="A227" s="8" t="s">
        <v>556</v>
      </c>
      <c r="B227">
        <v>4.5999999999999996</v>
      </c>
      <c r="H227" s="8" t="s">
        <v>407</v>
      </c>
      <c r="I227">
        <v>4.5999999999999996</v>
      </c>
    </row>
    <row r="228" spans="1:9">
      <c r="A228" s="8" t="s">
        <v>430</v>
      </c>
      <c r="B228">
        <v>4.5999999999999996</v>
      </c>
      <c r="H228" s="8" t="s">
        <v>27</v>
      </c>
      <c r="I228">
        <v>4.5999999999999996</v>
      </c>
    </row>
    <row r="229" spans="1:9">
      <c r="A229" s="8" t="s">
        <v>136</v>
      </c>
      <c r="B229">
        <v>4.5999999999999996</v>
      </c>
      <c r="H229" s="8" t="s">
        <v>136</v>
      </c>
      <c r="I229">
        <v>4.5999999999999996</v>
      </c>
    </row>
    <row r="230" spans="1:9">
      <c r="A230" s="8" t="s">
        <v>516</v>
      </c>
      <c r="B230">
        <v>4.5999999999999996</v>
      </c>
      <c r="H230" s="8" t="s">
        <v>328</v>
      </c>
      <c r="I230">
        <v>4.5999999999999996</v>
      </c>
    </row>
    <row r="231" spans="1:9">
      <c r="A231" s="8" t="s">
        <v>247</v>
      </c>
      <c r="B231">
        <v>4.5999999999999996</v>
      </c>
      <c r="H231" s="8" t="s">
        <v>237</v>
      </c>
      <c r="I231">
        <v>4.5999999999999996</v>
      </c>
    </row>
    <row r="232" spans="1:9">
      <c r="A232" s="8" t="s">
        <v>522</v>
      </c>
      <c r="B232">
        <v>4.5999999999999996</v>
      </c>
      <c r="H232" s="8" t="s">
        <v>82</v>
      </c>
      <c r="I232">
        <v>4.5999999999999996</v>
      </c>
    </row>
    <row r="233" spans="1:9">
      <c r="A233" s="8" t="s">
        <v>538</v>
      </c>
      <c r="B233">
        <v>4.5999999999999996</v>
      </c>
      <c r="H233" s="8" t="s">
        <v>548</v>
      </c>
      <c r="I233">
        <v>4.5999999999999996</v>
      </c>
    </row>
    <row r="234" spans="1:9">
      <c r="A234" s="8" t="s">
        <v>305</v>
      </c>
      <c r="B234">
        <v>4.5999999999999996</v>
      </c>
      <c r="H234" s="8" t="s">
        <v>29</v>
      </c>
      <c r="I234">
        <v>4.5999999999999996</v>
      </c>
    </row>
    <row r="235" spans="1:9">
      <c r="A235" s="8" t="s">
        <v>111</v>
      </c>
      <c r="B235">
        <v>4.5999999999999996</v>
      </c>
      <c r="H235" s="8" t="s">
        <v>538</v>
      </c>
      <c r="I235">
        <v>4.5999999999999996</v>
      </c>
    </row>
    <row r="236" spans="1:9">
      <c r="A236" s="8" t="s">
        <v>508</v>
      </c>
      <c r="B236">
        <v>4.5999999999999996</v>
      </c>
      <c r="H236" s="8" t="s">
        <v>54</v>
      </c>
      <c r="I236">
        <v>4.5999999999999996</v>
      </c>
    </row>
    <row r="237" spans="1:9">
      <c r="A237" s="8" t="s">
        <v>328</v>
      </c>
      <c r="B237">
        <v>4.5999999999999996</v>
      </c>
      <c r="H237" s="8" t="s">
        <v>31</v>
      </c>
      <c r="I237">
        <v>4.5999999999999996</v>
      </c>
    </row>
    <row r="238" spans="1:9">
      <c r="A238" s="8" t="s">
        <v>315</v>
      </c>
      <c r="B238">
        <v>4.5999999999999996</v>
      </c>
      <c r="H238" s="8" t="s">
        <v>490</v>
      </c>
      <c r="I238">
        <v>4.5999999999999996</v>
      </c>
    </row>
    <row r="239" spans="1:9">
      <c r="A239" s="8" t="s">
        <v>192</v>
      </c>
      <c r="B239">
        <v>4.5999999999999996</v>
      </c>
      <c r="H239" s="8" t="s">
        <v>375</v>
      </c>
      <c r="I239">
        <v>4.5999999999999996</v>
      </c>
    </row>
    <row r="240" spans="1:9">
      <c r="A240" s="8" t="s">
        <v>344</v>
      </c>
      <c r="B240">
        <v>4.5999999999999996</v>
      </c>
      <c r="H240" s="8" t="s">
        <v>113</v>
      </c>
      <c r="I240">
        <v>4.5999999999999996</v>
      </c>
    </row>
    <row r="241" spans="1:9">
      <c r="A241" s="8" t="s">
        <v>579</v>
      </c>
      <c r="B241">
        <v>4.5999999999999996</v>
      </c>
      <c r="H241" s="8" t="s">
        <v>257</v>
      </c>
      <c r="I241">
        <v>4.5999999999999996</v>
      </c>
    </row>
    <row r="242" spans="1:9">
      <c r="A242" s="8" t="s">
        <v>348</v>
      </c>
      <c r="B242">
        <v>4.5999999999999996</v>
      </c>
      <c r="H242" s="8" t="s">
        <v>516</v>
      </c>
      <c r="I242">
        <v>4.5999999999999996</v>
      </c>
    </row>
    <row r="243" spans="1:9">
      <c r="A243" s="8" t="s">
        <v>29</v>
      </c>
      <c r="B243">
        <v>4.5999999999999996</v>
      </c>
      <c r="H243" s="8" t="s">
        <v>176</v>
      </c>
      <c r="I243">
        <v>4.5999999999999996</v>
      </c>
    </row>
    <row r="244" spans="1:9">
      <c r="A244" s="8" t="s">
        <v>113</v>
      </c>
      <c r="B244">
        <v>4.5999999999999996</v>
      </c>
      <c r="H244" s="8" t="s">
        <v>172</v>
      </c>
      <c r="I244">
        <v>4.5999999999999996</v>
      </c>
    </row>
    <row r="245" spans="1:9">
      <c r="A245" s="8" t="s">
        <v>596</v>
      </c>
      <c r="B245">
        <v>4.5999999999999996</v>
      </c>
      <c r="H245" s="8" t="s">
        <v>430</v>
      </c>
      <c r="I245">
        <v>4.5999999999999996</v>
      </c>
    </row>
    <row r="246" spans="1:9">
      <c r="A246" s="8" t="s">
        <v>31</v>
      </c>
      <c r="B246">
        <v>4.5999999999999996</v>
      </c>
      <c r="H246" s="8" t="s">
        <v>39</v>
      </c>
      <c r="I246">
        <v>4.5999999999999996</v>
      </c>
    </row>
    <row r="247" spans="1:9">
      <c r="A247" s="8" t="s">
        <v>200</v>
      </c>
      <c r="B247">
        <v>4.5999999999999996</v>
      </c>
      <c r="H247" s="8" t="s">
        <v>305</v>
      </c>
      <c r="I247">
        <v>4.5999999999999996</v>
      </c>
    </row>
    <row r="248" spans="1:9">
      <c r="A248" s="8" t="s">
        <v>375</v>
      </c>
      <c r="B248">
        <v>4.5999999999999996</v>
      </c>
      <c r="H248" s="8" t="s">
        <v>188</v>
      </c>
      <c r="I248">
        <v>4.5999999999999996</v>
      </c>
    </row>
    <row r="249" spans="1:9">
      <c r="A249" s="8" t="s">
        <v>454</v>
      </c>
      <c r="B249">
        <v>4.5999999999999996</v>
      </c>
      <c r="H249" s="8" t="s">
        <v>200</v>
      </c>
      <c r="I249">
        <v>4.5999999999999996</v>
      </c>
    </row>
    <row r="250" spans="1:9">
      <c r="A250" s="8" t="s">
        <v>27</v>
      </c>
      <c r="B250">
        <v>4.5999999999999996</v>
      </c>
      <c r="H250" s="8" t="s">
        <v>62</v>
      </c>
      <c r="I250">
        <v>4.5999999999999996</v>
      </c>
    </row>
    <row r="251" spans="1:9">
      <c r="A251" s="8" t="s">
        <v>188</v>
      </c>
      <c r="B251">
        <v>4.5999999999999996</v>
      </c>
      <c r="H251" s="8" t="s">
        <v>50</v>
      </c>
      <c r="I251">
        <v>4.5999999999999996</v>
      </c>
    </row>
    <row r="252" spans="1:9">
      <c r="A252" s="8" t="s">
        <v>46</v>
      </c>
      <c r="B252">
        <v>4.5999999999999996</v>
      </c>
      <c r="H252" s="8" t="s">
        <v>247</v>
      </c>
      <c r="I252">
        <v>4.5999999999999996</v>
      </c>
    </row>
    <row r="253" spans="1:9">
      <c r="A253" s="8" t="s">
        <v>513</v>
      </c>
      <c r="B253">
        <v>4.5999999999999996</v>
      </c>
      <c r="H253" s="8" t="s">
        <v>99</v>
      </c>
      <c r="I253">
        <v>4.5999999999999996</v>
      </c>
    </row>
    <row r="254" spans="1:9">
      <c r="A254" s="8" t="s">
        <v>407</v>
      </c>
      <c r="B254">
        <v>4.5999999999999996</v>
      </c>
      <c r="H254" s="8" t="s">
        <v>35</v>
      </c>
      <c r="I254">
        <v>4.5999999999999996</v>
      </c>
    </row>
    <row r="255" spans="1:9">
      <c r="A255" s="8" t="s">
        <v>124</v>
      </c>
      <c r="B255">
        <v>4.5999999999999996</v>
      </c>
      <c r="H255" s="8" t="s">
        <v>192</v>
      </c>
      <c r="I255">
        <v>4.5999999999999996</v>
      </c>
    </row>
    <row r="256" spans="1:9">
      <c r="A256" s="8" t="s">
        <v>275</v>
      </c>
      <c r="B256">
        <v>4.5666666666666664</v>
      </c>
      <c r="H256" s="8" t="s">
        <v>513</v>
      </c>
      <c r="I256">
        <v>4.5999999999999996</v>
      </c>
    </row>
    <row r="257" spans="1:9">
      <c r="A257" s="8" t="s">
        <v>54</v>
      </c>
      <c r="B257">
        <v>4.5666666666666664</v>
      </c>
      <c r="H257" s="8" t="s">
        <v>180</v>
      </c>
      <c r="I257">
        <v>4.5999999999999996</v>
      </c>
    </row>
    <row r="258" spans="1:9">
      <c r="A258" s="8" t="s">
        <v>268</v>
      </c>
      <c r="B258">
        <v>4.5625000000000009</v>
      </c>
      <c r="H258" s="8" t="s">
        <v>120</v>
      </c>
      <c r="I258">
        <v>4.5999999999999996</v>
      </c>
    </row>
    <row r="259" spans="1:9">
      <c r="A259" s="8" t="s">
        <v>20</v>
      </c>
      <c r="B259">
        <v>4.5500000000000007</v>
      </c>
      <c r="H259" s="8" t="s">
        <v>124</v>
      </c>
      <c r="I259">
        <v>4.5999999999999996</v>
      </c>
    </row>
    <row r="260" spans="1:9">
      <c r="A260" s="8" t="s">
        <v>60</v>
      </c>
      <c r="B260">
        <v>4.55</v>
      </c>
      <c r="H260" s="8" t="s">
        <v>596</v>
      </c>
      <c r="I260">
        <v>4.5999999999999996</v>
      </c>
    </row>
    <row r="261" spans="1:9">
      <c r="A261" s="8" t="s">
        <v>11</v>
      </c>
      <c r="B261">
        <v>4.5250000000000004</v>
      </c>
      <c r="H261" s="8" t="s">
        <v>579</v>
      </c>
      <c r="I261">
        <v>4.5999999999999996</v>
      </c>
    </row>
    <row r="262" spans="1:9">
      <c r="A262" s="8" t="s">
        <v>281</v>
      </c>
      <c r="B262">
        <v>4.5</v>
      </c>
      <c r="H262" s="8" t="s">
        <v>556</v>
      </c>
      <c r="I262">
        <v>4.5999999999999996</v>
      </c>
    </row>
    <row r="263" spans="1:9">
      <c r="A263" s="8" t="s">
        <v>174</v>
      </c>
      <c r="B263">
        <v>4.5</v>
      </c>
      <c r="H263" s="8" t="s">
        <v>151</v>
      </c>
      <c r="I263">
        <v>4.5999999999999996</v>
      </c>
    </row>
    <row r="264" spans="1:9">
      <c r="A264" s="8" t="s">
        <v>115</v>
      </c>
      <c r="B264">
        <v>4.5</v>
      </c>
      <c r="H264" s="8" t="s">
        <v>103</v>
      </c>
      <c r="I264">
        <v>4.5999999999999996</v>
      </c>
    </row>
    <row r="265" spans="1:9">
      <c r="A265" s="8" t="s">
        <v>86</v>
      </c>
      <c r="B265">
        <v>4.5</v>
      </c>
      <c r="H265" s="8" t="s">
        <v>111</v>
      </c>
      <c r="I265">
        <v>4.5999999999999996</v>
      </c>
    </row>
    <row r="266" spans="1:9">
      <c r="A266" s="8" t="s">
        <v>600</v>
      </c>
      <c r="B266">
        <v>4.5</v>
      </c>
      <c r="H266" s="8" t="s">
        <v>48</v>
      </c>
      <c r="I266">
        <v>4.5999999999999996</v>
      </c>
    </row>
    <row r="267" spans="1:9">
      <c r="A267" s="8" t="s">
        <v>273</v>
      </c>
      <c r="B267">
        <v>4.5</v>
      </c>
      <c r="H267" s="8" t="s">
        <v>454</v>
      </c>
      <c r="I267">
        <v>4.5999999999999996</v>
      </c>
    </row>
    <row r="268" spans="1:9">
      <c r="A268" s="8" t="s">
        <v>287</v>
      </c>
      <c r="B268">
        <v>4.5</v>
      </c>
      <c r="H268" s="8" t="s">
        <v>275</v>
      </c>
      <c r="I268">
        <v>4.5999999999999996</v>
      </c>
    </row>
    <row r="269" spans="1:9">
      <c r="A269" s="8" t="s">
        <v>33</v>
      </c>
      <c r="B269">
        <v>4.5</v>
      </c>
      <c r="H269" s="8" t="s">
        <v>268</v>
      </c>
      <c r="I269">
        <v>4.5999999999999996</v>
      </c>
    </row>
    <row r="270" spans="1:9">
      <c r="A270" s="8" t="s">
        <v>340</v>
      </c>
      <c r="B270">
        <v>4.5</v>
      </c>
      <c r="H270" s="8" t="s">
        <v>60</v>
      </c>
      <c r="I270">
        <v>4.5999999999999996</v>
      </c>
    </row>
    <row r="271" spans="1:9">
      <c r="A271" s="8" t="s">
        <v>103</v>
      </c>
      <c r="B271">
        <v>4.5</v>
      </c>
      <c r="H271" s="8" t="s">
        <v>324</v>
      </c>
      <c r="I271">
        <v>4.5999999999999996</v>
      </c>
    </row>
    <row r="272" spans="1:9">
      <c r="A272" s="8" t="s">
        <v>37</v>
      </c>
      <c r="B272">
        <v>4.5</v>
      </c>
      <c r="H272" s="8" t="s">
        <v>564</v>
      </c>
      <c r="I272">
        <v>4.5</v>
      </c>
    </row>
    <row r="273" spans="1:9">
      <c r="A273" s="8" t="s">
        <v>475</v>
      </c>
      <c r="B273">
        <v>4.5</v>
      </c>
      <c r="H273" s="8" t="s">
        <v>550</v>
      </c>
      <c r="I273">
        <v>4.5</v>
      </c>
    </row>
    <row r="274" spans="1:9">
      <c r="A274" s="8" t="s">
        <v>373</v>
      </c>
      <c r="B274">
        <v>4.5</v>
      </c>
      <c r="H274" s="8" t="s">
        <v>487</v>
      </c>
      <c r="I274">
        <v>4.5</v>
      </c>
    </row>
    <row r="275" spans="1:9">
      <c r="A275" s="8" t="s">
        <v>39</v>
      </c>
      <c r="B275">
        <v>4.5</v>
      </c>
      <c r="H275" s="8" t="s">
        <v>174</v>
      </c>
      <c r="I275">
        <v>4.5</v>
      </c>
    </row>
    <row r="276" spans="1:9">
      <c r="A276" s="8" t="s">
        <v>42</v>
      </c>
      <c r="B276">
        <v>4.5</v>
      </c>
      <c r="H276" s="8" t="s">
        <v>33</v>
      </c>
      <c r="I276">
        <v>4.5</v>
      </c>
    </row>
    <row r="277" spans="1:9">
      <c r="A277" s="8" t="s">
        <v>577</v>
      </c>
      <c r="B277">
        <v>4.5</v>
      </c>
      <c r="H277" s="8" t="s">
        <v>42</v>
      </c>
      <c r="I277">
        <v>4.5</v>
      </c>
    </row>
    <row r="278" spans="1:9">
      <c r="A278" s="8" t="s">
        <v>138</v>
      </c>
      <c r="B278">
        <v>4.5</v>
      </c>
      <c r="H278" s="8" t="s">
        <v>281</v>
      </c>
      <c r="I278">
        <v>4.5</v>
      </c>
    </row>
    <row r="279" spans="1:9">
      <c r="A279" s="8" t="s">
        <v>552</v>
      </c>
      <c r="B279">
        <v>4.5</v>
      </c>
      <c r="H279" s="8" t="s">
        <v>475</v>
      </c>
      <c r="I279">
        <v>4.5</v>
      </c>
    </row>
    <row r="280" spans="1:9">
      <c r="A280" s="8" t="s">
        <v>487</v>
      </c>
      <c r="B280">
        <v>4.5</v>
      </c>
      <c r="H280" s="8" t="s">
        <v>273</v>
      </c>
      <c r="I280">
        <v>4.5</v>
      </c>
    </row>
    <row r="281" spans="1:9">
      <c r="A281" s="8" t="s">
        <v>564</v>
      </c>
      <c r="B281">
        <v>4.5</v>
      </c>
      <c r="H281" s="8" t="s">
        <v>373</v>
      </c>
      <c r="I281">
        <v>4.5</v>
      </c>
    </row>
    <row r="282" spans="1:9">
      <c r="A282" s="8" t="s">
        <v>550</v>
      </c>
      <c r="B282">
        <v>4.5</v>
      </c>
      <c r="H282" s="8" t="s">
        <v>552</v>
      </c>
      <c r="I282">
        <v>4.5</v>
      </c>
    </row>
    <row r="283" spans="1:9">
      <c r="A283" s="8" t="s">
        <v>519</v>
      </c>
      <c r="B283">
        <v>4.5</v>
      </c>
      <c r="H283" s="8" t="s">
        <v>37</v>
      </c>
      <c r="I283">
        <v>4.5</v>
      </c>
    </row>
    <row r="284" spans="1:9">
      <c r="A284" s="8" t="s">
        <v>143</v>
      </c>
      <c r="B284">
        <v>4.5</v>
      </c>
      <c r="H284" s="8" t="s">
        <v>86</v>
      </c>
      <c r="I284">
        <v>4.5</v>
      </c>
    </row>
    <row r="285" spans="1:9">
      <c r="A285" s="8" t="s">
        <v>194</v>
      </c>
      <c r="B285">
        <v>4.5</v>
      </c>
      <c r="H285" s="8" t="s">
        <v>138</v>
      </c>
      <c r="I285">
        <v>4.5</v>
      </c>
    </row>
    <row r="286" spans="1:9">
      <c r="A286" s="8" t="s">
        <v>153</v>
      </c>
      <c r="B286">
        <v>4.45</v>
      </c>
      <c r="H286" s="8" t="s">
        <v>287</v>
      </c>
      <c r="I286">
        <v>4.5</v>
      </c>
    </row>
    <row r="287" spans="1:9">
      <c r="A287" s="8" t="s">
        <v>503</v>
      </c>
      <c r="B287">
        <v>4.45</v>
      </c>
      <c r="H287" s="8" t="s">
        <v>140</v>
      </c>
      <c r="I287">
        <v>4.5</v>
      </c>
    </row>
    <row r="288" spans="1:9">
      <c r="A288" s="8" t="s">
        <v>237</v>
      </c>
      <c r="B288">
        <v>4.4499999999999993</v>
      </c>
      <c r="H288" s="8" t="s">
        <v>600</v>
      </c>
      <c r="I288">
        <v>4.5</v>
      </c>
    </row>
    <row r="289" spans="1:9">
      <c r="A289" s="8" t="s">
        <v>383</v>
      </c>
      <c r="B289">
        <v>4.4499999999999993</v>
      </c>
      <c r="H289" s="8" t="s">
        <v>115</v>
      </c>
      <c r="I289">
        <v>4.5</v>
      </c>
    </row>
    <row r="290" spans="1:9">
      <c r="A290" s="8" t="s">
        <v>105</v>
      </c>
      <c r="B290">
        <v>4.4499999999999993</v>
      </c>
      <c r="H290" s="8" t="s">
        <v>340</v>
      </c>
      <c r="I290">
        <v>4.5</v>
      </c>
    </row>
    <row r="291" spans="1:9">
      <c r="A291" s="8" t="s">
        <v>140</v>
      </c>
      <c r="B291">
        <v>4.4000000000000004</v>
      </c>
      <c r="H291" s="8" t="s">
        <v>157</v>
      </c>
      <c r="I291">
        <v>4.5</v>
      </c>
    </row>
    <row r="292" spans="1:9">
      <c r="A292" s="8" t="s">
        <v>421</v>
      </c>
      <c r="B292">
        <v>4.4000000000000004</v>
      </c>
      <c r="H292" s="8" t="s">
        <v>519</v>
      </c>
      <c r="I292">
        <v>4.5</v>
      </c>
    </row>
    <row r="293" spans="1:9">
      <c r="A293" s="8" t="s">
        <v>222</v>
      </c>
      <c r="B293">
        <v>4.4000000000000004</v>
      </c>
      <c r="H293" s="8" t="s">
        <v>377</v>
      </c>
      <c r="I293">
        <v>4.5</v>
      </c>
    </row>
    <row r="294" spans="1:9">
      <c r="A294" s="8" t="s">
        <v>588</v>
      </c>
      <c r="B294">
        <v>4.4000000000000004</v>
      </c>
      <c r="H294" s="8" t="s">
        <v>143</v>
      </c>
      <c r="I294">
        <v>4.5</v>
      </c>
    </row>
    <row r="295" spans="1:9">
      <c r="A295" s="8" t="s">
        <v>379</v>
      </c>
      <c r="B295">
        <v>4.4000000000000004</v>
      </c>
      <c r="H295" s="8" t="s">
        <v>577</v>
      </c>
      <c r="I295">
        <v>4.5</v>
      </c>
    </row>
    <row r="296" spans="1:9">
      <c r="A296" s="8" t="s">
        <v>155</v>
      </c>
      <c r="B296">
        <v>4.4000000000000004</v>
      </c>
      <c r="H296" s="8" t="s">
        <v>503</v>
      </c>
      <c r="I296">
        <v>4.5</v>
      </c>
    </row>
    <row r="297" spans="1:9">
      <c r="A297" s="8" t="s">
        <v>249</v>
      </c>
      <c r="B297">
        <v>4.4000000000000004</v>
      </c>
      <c r="H297" s="8" t="s">
        <v>194</v>
      </c>
      <c r="I297">
        <v>4.5</v>
      </c>
    </row>
    <row r="298" spans="1:9">
      <c r="A298" s="8" t="s">
        <v>277</v>
      </c>
      <c r="B298">
        <v>4.4000000000000004</v>
      </c>
      <c r="H298" s="8" t="s">
        <v>243</v>
      </c>
      <c r="I298">
        <v>4.4000000000000004</v>
      </c>
    </row>
    <row r="299" spans="1:9">
      <c r="A299" s="8" t="s">
        <v>598</v>
      </c>
      <c r="B299">
        <v>4.4000000000000004</v>
      </c>
      <c r="H299" s="8" t="s">
        <v>494</v>
      </c>
      <c r="I299">
        <v>4.4000000000000004</v>
      </c>
    </row>
    <row r="300" spans="1:9">
      <c r="A300" s="8" t="s">
        <v>447</v>
      </c>
      <c r="B300">
        <v>4.4000000000000004</v>
      </c>
      <c r="H300" s="8" t="s">
        <v>170</v>
      </c>
      <c r="I300">
        <v>4.4000000000000004</v>
      </c>
    </row>
    <row r="301" spans="1:9">
      <c r="A301" s="8" t="s">
        <v>586</v>
      </c>
      <c r="B301">
        <v>4.4000000000000004</v>
      </c>
      <c r="H301" s="8" t="s">
        <v>421</v>
      </c>
      <c r="I301">
        <v>4.4000000000000004</v>
      </c>
    </row>
    <row r="302" spans="1:9">
      <c r="A302" s="8" t="s">
        <v>473</v>
      </c>
      <c r="B302">
        <v>4.4000000000000004</v>
      </c>
      <c r="H302" s="8" t="s">
        <v>249</v>
      </c>
      <c r="I302">
        <v>4.4000000000000004</v>
      </c>
    </row>
    <row r="303" spans="1:9">
      <c r="A303" s="8" t="s">
        <v>527</v>
      </c>
      <c r="B303">
        <v>4.4000000000000004</v>
      </c>
      <c r="H303" s="8" t="s">
        <v>447</v>
      </c>
      <c r="I303">
        <v>4.4000000000000004</v>
      </c>
    </row>
    <row r="304" spans="1:9">
      <c r="A304" s="8" t="s">
        <v>48</v>
      </c>
      <c r="B304">
        <v>4.4000000000000004</v>
      </c>
      <c r="H304" s="8" t="s">
        <v>379</v>
      </c>
      <c r="I304">
        <v>4.4000000000000004</v>
      </c>
    </row>
    <row r="305" spans="1:9">
      <c r="A305" s="8" t="s">
        <v>166</v>
      </c>
      <c r="B305">
        <v>4.4000000000000004</v>
      </c>
      <c r="H305" s="8" t="s">
        <v>166</v>
      </c>
      <c r="I305">
        <v>4.4000000000000004</v>
      </c>
    </row>
    <row r="306" spans="1:9">
      <c r="A306" s="8" t="s">
        <v>243</v>
      </c>
      <c r="B306">
        <v>4.4000000000000004</v>
      </c>
      <c r="H306" s="8" t="s">
        <v>527</v>
      </c>
      <c r="I306">
        <v>4.4000000000000004</v>
      </c>
    </row>
    <row r="307" spans="1:9">
      <c r="A307" s="8" t="s">
        <v>377</v>
      </c>
      <c r="B307">
        <v>4.4000000000000004</v>
      </c>
      <c r="H307" s="8" t="s">
        <v>473</v>
      </c>
      <c r="I307">
        <v>4.4000000000000004</v>
      </c>
    </row>
    <row r="308" spans="1:9">
      <c r="A308" s="8" t="s">
        <v>303</v>
      </c>
      <c r="B308">
        <v>4.4000000000000004</v>
      </c>
      <c r="H308" s="8" t="s">
        <v>598</v>
      </c>
      <c r="I308">
        <v>4.4000000000000004</v>
      </c>
    </row>
    <row r="309" spans="1:9">
      <c r="A309" s="8" t="s">
        <v>170</v>
      </c>
      <c r="B309">
        <v>4.4000000000000004</v>
      </c>
      <c r="H309" s="8" t="s">
        <v>222</v>
      </c>
      <c r="I309">
        <v>4.4000000000000004</v>
      </c>
    </row>
    <row r="310" spans="1:9">
      <c r="A310" s="8" t="s">
        <v>494</v>
      </c>
      <c r="B310">
        <v>4.3833333333333337</v>
      </c>
      <c r="H310" s="8" t="s">
        <v>303</v>
      </c>
      <c r="I310">
        <v>4.4000000000000004</v>
      </c>
    </row>
    <row r="311" spans="1:9">
      <c r="A311" s="8" t="s">
        <v>241</v>
      </c>
      <c r="B311">
        <v>4.3</v>
      </c>
      <c r="H311" s="8" t="s">
        <v>277</v>
      </c>
      <c r="I311">
        <v>4.4000000000000004</v>
      </c>
    </row>
    <row r="312" spans="1:9">
      <c r="A312" s="8" t="s">
        <v>94</v>
      </c>
      <c r="B312">
        <v>4.3</v>
      </c>
      <c r="H312" s="8" t="s">
        <v>588</v>
      </c>
      <c r="I312">
        <v>4.4000000000000004</v>
      </c>
    </row>
    <row r="313" spans="1:9">
      <c r="A313" s="8" t="s">
        <v>381</v>
      </c>
      <c r="B313">
        <v>4.3</v>
      </c>
      <c r="H313" s="8" t="s">
        <v>155</v>
      </c>
      <c r="I313">
        <v>4.4000000000000004</v>
      </c>
    </row>
    <row r="314" spans="1:9">
      <c r="A314" s="8" t="s">
        <v>497</v>
      </c>
      <c r="B314">
        <v>4.3</v>
      </c>
      <c r="H314" s="8" t="s">
        <v>586</v>
      </c>
      <c r="I314">
        <v>4.4000000000000004</v>
      </c>
    </row>
    <row r="315" spans="1:9">
      <c r="A315" s="8" t="s">
        <v>52</v>
      </c>
      <c r="B315">
        <v>4.3</v>
      </c>
      <c r="H315" s="8" t="s">
        <v>52</v>
      </c>
      <c r="I315">
        <v>4.3</v>
      </c>
    </row>
    <row r="316" spans="1:9">
      <c r="A316" s="8" t="s">
        <v>416</v>
      </c>
      <c r="B316">
        <v>4.3</v>
      </c>
      <c r="H316" s="8" t="s">
        <v>94</v>
      </c>
      <c r="I316">
        <v>4.3</v>
      </c>
    </row>
    <row r="317" spans="1:9">
      <c r="A317" s="8" t="s">
        <v>228</v>
      </c>
      <c r="B317">
        <v>4.3</v>
      </c>
      <c r="H317" s="8" t="s">
        <v>416</v>
      </c>
      <c r="I317">
        <v>4.3</v>
      </c>
    </row>
    <row r="318" spans="1:9">
      <c r="A318" s="8" t="s">
        <v>466</v>
      </c>
      <c r="B318">
        <v>4.3</v>
      </c>
      <c r="H318" s="8" t="s">
        <v>381</v>
      </c>
      <c r="I318">
        <v>4.3</v>
      </c>
    </row>
    <row r="319" spans="1:9">
      <c r="A319" s="8" t="s">
        <v>554</v>
      </c>
      <c r="B319">
        <v>4.3</v>
      </c>
      <c r="H319" s="8" t="s">
        <v>558</v>
      </c>
      <c r="I319">
        <v>4.3</v>
      </c>
    </row>
    <row r="320" spans="1:9">
      <c r="A320" s="8" t="s">
        <v>338</v>
      </c>
      <c r="B320">
        <v>4.3</v>
      </c>
      <c r="H320" s="8" t="s">
        <v>497</v>
      </c>
      <c r="I320">
        <v>4.3</v>
      </c>
    </row>
    <row r="321" spans="1:9">
      <c r="A321" s="8" t="s">
        <v>558</v>
      </c>
      <c r="B321">
        <v>4.3</v>
      </c>
      <c r="H321" s="8" t="s">
        <v>554</v>
      </c>
      <c r="I321">
        <v>4.3</v>
      </c>
    </row>
    <row r="322" spans="1:9">
      <c r="A322" s="8" t="s">
        <v>452</v>
      </c>
      <c r="B322">
        <v>4.3</v>
      </c>
      <c r="H322" s="8" t="s">
        <v>228</v>
      </c>
      <c r="I322">
        <v>4.3</v>
      </c>
    </row>
    <row r="323" spans="1:9">
      <c r="A323" s="8" t="s">
        <v>157</v>
      </c>
      <c r="B323">
        <v>4.2333333333333334</v>
      </c>
      <c r="H323" s="8" t="s">
        <v>245</v>
      </c>
      <c r="I323">
        <v>4.3</v>
      </c>
    </row>
    <row r="324" spans="1:9">
      <c r="A324" s="8" t="s">
        <v>602</v>
      </c>
      <c r="B324">
        <v>4.2</v>
      </c>
      <c r="H324" s="8" t="s">
        <v>452</v>
      </c>
      <c r="I324">
        <v>4.3</v>
      </c>
    </row>
    <row r="325" spans="1:9">
      <c r="A325" s="8" t="s">
        <v>162</v>
      </c>
      <c r="B325">
        <v>4.2</v>
      </c>
      <c r="H325" s="8" t="s">
        <v>338</v>
      </c>
      <c r="I325">
        <v>4.3</v>
      </c>
    </row>
    <row r="326" spans="1:9">
      <c r="A326" s="8" t="s">
        <v>401</v>
      </c>
      <c r="B326">
        <v>4.2</v>
      </c>
      <c r="H326" s="8" t="s">
        <v>241</v>
      </c>
      <c r="I326">
        <v>4.3</v>
      </c>
    </row>
    <row r="327" spans="1:9">
      <c r="A327" s="8" t="s">
        <v>58</v>
      </c>
      <c r="B327">
        <v>4.2</v>
      </c>
      <c r="H327" s="8" t="s">
        <v>466</v>
      </c>
      <c r="I327">
        <v>4.3</v>
      </c>
    </row>
    <row r="328" spans="1:9">
      <c r="A328" s="8" t="s">
        <v>291</v>
      </c>
      <c r="B328">
        <v>4.2</v>
      </c>
      <c r="H328" s="8" t="s">
        <v>291</v>
      </c>
      <c r="I328">
        <v>4.2</v>
      </c>
    </row>
    <row r="329" spans="1:9">
      <c r="A329" s="8" t="s">
        <v>322</v>
      </c>
      <c r="B329">
        <v>4.2</v>
      </c>
      <c r="H329" s="8" t="s">
        <v>162</v>
      </c>
      <c r="I329">
        <v>4.2</v>
      </c>
    </row>
    <row r="330" spans="1:9">
      <c r="A330" s="8" t="s">
        <v>245</v>
      </c>
      <c r="B330">
        <v>4.1999999999999993</v>
      </c>
      <c r="H330" s="8" t="s">
        <v>58</v>
      </c>
      <c r="I330">
        <v>4.2</v>
      </c>
    </row>
    <row r="331" spans="1:9">
      <c r="A331" s="8" t="s">
        <v>283</v>
      </c>
      <c r="B331">
        <v>4.0999999999999996</v>
      </c>
      <c r="H331" s="8" t="s">
        <v>602</v>
      </c>
      <c r="I331">
        <v>4.2</v>
      </c>
    </row>
    <row r="332" spans="1:9">
      <c r="A332" s="8" t="s">
        <v>425</v>
      </c>
      <c r="B332">
        <v>4.0999999999999996</v>
      </c>
      <c r="H332" s="8" t="s">
        <v>401</v>
      </c>
      <c r="I332">
        <v>4.2</v>
      </c>
    </row>
    <row r="333" spans="1:9">
      <c r="A333" s="8" t="s">
        <v>436</v>
      </c>
      <c r="B333">
        <v>4.0999999999999996</v>
      </c>
      <c r="H333" s="8" t="s">
        <v>322</v>
      </c>
      <c r="I333">
        <v>4.2</v>
      </c>
    </row>
    <row r="334" spans="1:9">
      <c r="A334" s="8" t="s">
        <v>364</v>
      </c>
      <c r="B334">
        <v>4.0999999999999996</v>
      </c>
      <c r="H334" s="8" t="s">
        <v>436</v>
      </c>
      <c r="I334">
        <v>4.0999999999999996</v>
      </c>
    </row>
    <row r="335" spans="1:9">
      <c r="A335" s="8" t="s">
        <v>427</v>
      </c>
      <c r="B335">
        <v>4</v>
      </c>
      <c r="H335" s="8" t="s">
        <v>425</v>
      </c>
      <c r="I335">
        <v>4.0999999999999996</v>
      </c>
    </row>
    <row r="336" spans="1:9">
      <c r="A336" s="8" t="s">
        <v>190</v>
      </c>
      <c r="B336">
        <v>4</v>
      </c>
      <c r="H336" s="8" t="s">
        <v>364</v>
      </c>
      <c r="I336">
        <v>4.0999999999999996</v>
      </c>
    </row>
    <row r="337" spans="1:9">
      <c r="A337" s="8" t="s">
        <v>371</v>
      </c>
      <c r="B337">
        <v>4</v>
      </c>
      <c r="H337" s="8" t="s">
        <v>283</v>
      </c>
      <c r="I337">
        <v>4.0999999999999996</v>
      </c>
    </row>
    <row r="338" spans="1:9">
      <c r="A338" s="8" t="s">
        <v>445</v>
      </c>
      <c r="B338">
        <v>3.9</v>
      </c>
      <c r="H338" s="8" t="s">
        <v>371</v>
      </c>
      <c r="I338">
        <v>4</v>
      </c>
    </row>
    <row r="339" spans="1:9">
      <c r="A339" s="8" t="s">
        <v>620</v>
      </c>
      <c r="B339">
        <v>4.6183636363636245</v>
      </c>
      <c r="H339" s="8" t="s">
        <v>190</v>
      </c>
      <c r="I339">
        <v>4</v>
      </c>
    </row>
    <row r="340" spans="1:9">
      <c r="H340" s="8" t="s">
        <v>427</v>
      </c>
      <c r="I340">
        <v>4</v>
      </c>
    </row>
    <row r="341" spans="1:9">
      <c r="H341" s="8" t="s">
        <v>445</v>
      </c>
      <c r="I341">
        <v>3.9</v>
      </c>
    </row>
    <row r="342" spans="1:9">
      <c r="H342" s="8" t="s">
        <v>620</v>
      </c>
      <c r="I342">
        <v>4.9000000000000004</v>
      </c>
    </row>
    <row r="345" spans="1:9" ht="15.6">
      <c r="A345" s="41" t="s">
        <v>643</v>
      </c>
    </row>
    <row r="347" spans="1:9">
      <c r="A347" s="7" t="s">
        <v>619</v>
      </c>
      <c r="B347" t="s">
        <v>644</v>
      </c>
    </row>
    <row r="348" spans="1:9">
      <c r="A348" s="8" t="s">
        <v>12</v>
      </c>
      <c r="B348">
        <v>10.85</v>
      </c>
    </row>
    <row r="349" spans="1:9">
      <c r="A349" s="8" t="s">
        <v>9</v>
      </c>
      <c r="B349">
        <v>14.841935483870968</v>
      </c>
    </row>
    <row r="350" spans="1:9">
      <c r="A350" s="8" t="s">
        <v>620</v>
      </c>
      <c r="B350">
        <v>13.1</v>
      </c>
    </row>
    <row r="353" spans="1:2" ht="15.6">
      <c r="A353" s="41" t="s">
        <v>645</v>
      </c>
    </row>
    <row r="355" spans="1:2">
      <c r="A355" s="7" t="s">
        <v>619</v>
      </c>
      <c r="B355" t="s">
        <v>633</v>
      </c>
    </row>
    <row r="356" spans="1:2">
      <c r="A356" s="8">
        <v>2012</v>
      </c>
      <c r="B356">
        <v>50</v>
      </c>
    </row>
    <row r="357" spans="1:2">
      <c r="A357" s="8">
        <v>2019</v>
      </c>
      <c r="B357">
        <v>50</v>
      </c>
    </row>
    <row r="358" spans="1:2">
      <c r="A358" s="8">
        <v>2010</v>
      </c>
      <c r="B358">
        <v>50</v>
      </c>
    </row>
    <row r="359" spans="1:2">
      <c r="A359" s="8">
        <v>2018</v>
      </c>
      <c r="B359">
        <v>50</v>
      </c>
    </row>
    <row r="360" spans="1:2">
      <c r="A360" s="8">
        <v>2013</v>
      </c>
      <c r="B360">
        <v>50</v>
      </c>
    </row>
    <row r="361" spans="1:2">
      <c r="A361" s="8">
        <v>2017</v>
      </c>
      <c r="B361">
        <v>50</v>
      </c>
    </row>
    <row r="362" spans="1:2">
      <c r="A362" s="8">
        <v>2011</v>
      </c>
      <c r="B362">
        <v>50</v>
      </c>
    </row>
    <row r="363" spans="1:2">
      <c r="A363" s="8">
        <v>2016</v>
      </c>
      <c r="B363">
        <v>50</v>
      </c>
    </row>
    <row r="364" spans="1:2">
      <c r="A364" s="8">
        <v>2009</v>
      </c>
      <c r="B364">
        <v>50</v>
      </c>
    </row>
    <row r="365" spans="1:2">
      <c r="A365" s="8">
        <v>2015</v>
      </c>
      <c r="B365">
        <v>50</v>
      </c>
    </row>
    <row r="366" spans="1:2">
      <c r="A366" s="8">
        <v>2014</v>
      </c>
      <c r="B366">
        <v>50</v>
      </c>
    </row>
    <row r="367" spans="1:2">
      <c r="A367" s="8" t="s">
        <v>620</v>
      </c>
      <c r="B367">
        <v>550</v>
      </c>
    </row>
    <row r="371" spans="1:2" ht="15.6">
      <c r="A371" s="41" t="s">
        <v>646</v>
      </c>
    </row>
    <row r="373" spans="1:2">
      <c r="A373" s="7" t="s">
        <v>619</v>
      </c>
      <c r="B373" t="s">
        <v>647</v>
      </c>
    </row>
    <row r="374" spans="1:2">
      <c r="A374" s="8" t="s">
        <v>12</v>
      </c>
      <c r="B374">
        <v>240</v>
      </c>
    </row>
    <row r="375" spans="1:2">
      <c r="A375" s="8" t="s">
        <v>9</v>
      </c>
      <c r="B375">
        <v>310</v>
      </c>
    </row>
    <row r="376" spans="1:2">
      <c r="A376" s="8" t="s">
        <v>620</v>
      </c>
      <c r="B376">
        <v>550</v>
      </c>
    </row>
    <row r="391" spans="1:1" ht="15.6">
      <c r="A391" s="41" t="s">
        <v>648</v>
      </c>
    </row>
    <row r="410" spans="1:2" ht="15.6">
      <c r="A410" s="41" t="s">
        <v>649</v>
      </c>
    </row>
    <row r="412" spans="1:2">
      <c r="A412" s="7" t="s">
        <v>619</v>
      </c>
      <c r="B412" t="s">
        <v>621</v>
      </c>
    </row>
    <row r="413" spans="1:2">
      <c r="A413" s="8" t="s">
        <v>12</v>
      </c>
      <c r="B413">
        <v>3764110</v>
      </c>
    </row>
    <row r="414" spans="1:2">
      <c r="A414" s="8" t="s">
        <v>9</v>
      </c>
      <c r="B414">
        <v>2810195</v>
      </c>
    </row>
    <row r="415" spans="1:2">
      <c r="A415" s="8" t="s">
        <v>620</v>
      </c>
      <c r="B415">
        <v>6574305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C2C6-1047-446F-A846-F5059BD04206}">
  <dimension ref="A1:A11"/>
  <sheetViews>
    <sheetView workbookViewId="0">
      <selection activeCell="E28" sqref="E28"/>
    </sheetView>
  </sheetViews>
  <sheetFormatPr defaultRowHeight="14.4"/>
  <sheetData>
    <row r="1" spans="1:1">
      <c r="A1" s="1" t="s">
        <v>608</v>
      </c>
    </row>
    <row r="3" spans="1:1">
      <c r="A3" s="2" t="s">
        <v>609</v>
      </c>
    </row>
    <row r="4" spans="1:1">
      <c r="A4" s="3"/>
    </row>
    <row r="5" spans="1:1">
      <c r="A5" s="4" t="s">
        <v>610</v>
      </c>
    </row>
    <row r="6" spans="1:1">
      <c r="A6" s="4" t="s">
        <v>611</v>
      </c>
    </row>
    <row r="7" spans="1:1">
      <c r="A7" s="4" t="s">
        <v>612</v>
      </c>
    </row>
    <row r="8" spans="1:1">
      <c r="A8" s="4" t="s">
        <v>613</v>
      </c>
    </row>
    <row r="9" spans="1:1">
      <c r="A9" s="4" t="s">
        <v>614</v>
      </c>
    </row>
    <row r="10" spans="1:1">
      <c r="A10" s="4" t="s">
        <v>615</v>
      </c>
    </row>
    <row r="11" spans="1:1">
      <c r="A11" s="4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bestsellers with categories</vt:lpstr>
      <vt:lpstr>Analysis </vt:lpstr>
      <vt:lpstr>Data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Sahana Venkatesh</cp:lastModifiedBy>
  <dcterms:created xsi:type="dcterms:W3CDTF">2024-01-25T15:54:50Z</dcterms:created>
  <dcterms:modified xsi:type="dcterms:W3CDTF">2024-01-28T17:03:39Z</dcterms:modified>
</cp:coreProperties>
</file>