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d.docs.live.net/2f83c3b872d77321/Desktop/BusinessAnalyst-course/GitHub-Project-Repositories/MS-Excel-Data-Analysis/"/>
    </mc:Choice>
  </mc:AlternateContent>
  <xr:revisionPtr revIDLastSave="173" documentId="13_ncr:40009_{240B01B6-55D5-470E-B67F-45D0816AEB96}" xr6:coauthVersionLast="47" xr6:coauthVersionMax="47" xr10:uidLastSave="{8A0DF42C-1109-41B8-9A2B-E2D5C32BC4A5}"/>
  <bookViews>
    <workbookView xWindow="-108" yWindow="-108" windowWidth="23256" windowHeight="12456" activeTab="1" xr2:uid="{00000000-000D-0000-FFFF-FFFF00000000}"/>
  </bookViews>
  <sheets>
    <sheet name="iris" sheetId="1" r:id="rId1"/>
    <sheet name="Analysis" sheetId="2" r:id="rId2"/>
    <sheet name="Information about the dataset" sheetId="5" r:id="rId3"/>
  </sheets>
  <externalReferences>
    <externalReference r:id="rId4"/>
  </externalReferences>
  <definedNames>
    <definedName name="_xlchart.v1.0" hidden="1">'[1]new iris'!$H$9</definedName>
    <definedName name="_xlchart.v1.1" hidden="1">'[1]new iris'!$I$11</definedName>
    <definedName name="_xlchart.v1.10" hidden="1">iris!$D$2:$D$151</definedName>
    <definedName name="_xlchart.v1.2" hidden="1">'[1]new iris'!$I$12</definedName>
    <definedName name="_xlchart.v1.3" hidden="1">'[1]new iris'!$I$9:$L$9</definedName>
    <definedName name="_xlchart.v1.4" hidden="1">'[1]new iris'!$J$10:$M$10</definedName>
    <definedName name="_xlchart.v1.5" hidden="1">'[1]new iris'!$J$11:$M$11</definedName>
    <definedName name="_xlchart.v1.6" hidden="1">'[1]new iris'!$J$12:$M$12</definedName>
    <definedName name="_xlchart.v1.7" hidden="1">Analysis!$A$117:$A$129</definedName>
    <definedName name="_xlchart.v1.8" hidden="1">Analysis!$B$117:$B$129</definedName>
    <definedName name="_xlchart.v1.9" hidden="1">iris!$D$1</definedName>
    <definedName name="_xlcn.WorksheetConnection_Iris20jan2024.xlsxTable11" hidden="1">Table1[]</definedName>
    <definedName name="_xlcn.WorksheetConnection_Iris20jan2024.xlsxTable31" hidden="1">Table3[]</definedName>
  </definedNames>
  <calcPr calcId="191029"/>
  <pivotCaches>
    <pivotCache cacheId="0" r:id="rId5"/>
    <pivotCache cacheId="1" r:id="rId6"/>
    <pivotCache cacheId="2" r:id="rId7"/>
    <pivotCache cacheId="3" r:id="rId8"/>
  </pivotCaches>
  <extLst>
    <ext xmlns:x15="http://schemas.microsoft.com/office/spreadsheetml/2010/11/main" uri="{FCE2AD5D-F65C-4FA6-A056-5C36A1767C68}">
      <x15:dataModel>
        <x15:modelTables>
          <x15:modelTable id="Table3" name="Table3" connection="WorksheetConnection_Iris-20jan2024.xlsx!Table3"/>
          <x15:modelTable id="Table1" name="Table1" connection="WorksheetConnection_Iris-20jan2024.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5" i="2" l="1"/>
  <c r="D215" i="2"/>
  <c r="D214" i="2"/>
  <c r="D213" i="2"/>
  <c r="A152"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Iris-20jan2024.xlsx!Table1" type="102" refreshedVersion="8" minRefreshableVersion="5">
    <extLst>
      <ext xmlns:x15="http://schemas.microsoft.com/office/spreadsheetml/2010/11/main" uri="{DE250136-89BD-433C-8126-D09CA5730AF9}">
        <x15:connection id="Table1" autoDelete="1">
          <x15:rangePr sourceName="_xlcn.WorksheetConnection_Iris20jan2024.xlsxTable11"/>
        </x15:connection>
      </ext>
    </extLst>
  </connection>
  <connection id="3" xr16:uid="{00000000-0015-0000-FFFF-FFFF02000000}" name="WorksheetConnection_Iris-20jan2024.xlsx!Table3" type="102" refreshedVersion="8" minRefreshableVersion="5">
    <extLst>
      <ext xmlns:x15="http://schemas.microsoft.com/office/spreadsheetml/2010/11/main" uri="{DE250136-89BD-433C-8126-D09CA5730AF9}">
        <x15:connection id="Table3">
          <x15:rangePr sourceName="_xlcn.WorksheetConnection_Iris20jan2024.xlsxTable31"/>
        </x15:connection>
      </ext>
    </extLst>
  </connection>
</connections>
</file>

<file path=xl/sharedStrings.xml><?xml version="1.0" encoding="utf-8"?>
<sst xmlns="http://schemas.openxmlformats.org/spreadsheetml/2006/main" count="307" uniqueCount="81">
  <si>
    <t>sepal_length</t>
  </si>
  <si>
    <t>sepal_width</t>
  </si>
  <si>
    <t>petal_length</t>
  </si>
  <si>
    <t>petal_width</t>
  </si>
  <si>
    <t>species</t>
  </si>
  <si>
    <t>setosa</t>
  </si>
  <si>
    <t>versicolor</t>
  </si>
  <si>
    <t>virginica</t>
  </si>
  <si>
    <t>Petal Area</t>
  </si>
  <si>
    <t>Tanspose function</t>
  </si>
  <si>
    <t>Basic of the species IRIS</t>
  </si>
  <si>
    <t xml:space="preserve">Find the area of the petal </t>
  </si>
  <si>
    <t>Row Labels</t>
  </si>
  <si>
    <t>Grand Total</t>
  </si>
  <si>
    <t>Sum of sepal_width</t>
  </si>
  <si>
    <t>Sum of petal_length</t>
  </si>
  <si>
    <t>Sum of petal_width</t>
  </si>
  <si>
    <t>Average of sepal_length</t>
  </si>
  <si>
    <t xml:space="preserve">the number of setosa present in the data </t>
  </si>
  <si>
    <t>petal area</t>
  </si>
  <si>
    <t>Average of petal area</t>
  </si>
  <si>
    <t xml:space="preserve">What is the average of petal area for the species </t>
  </si>
  <si>
    <t>Average of petal_width</t>
  </si>
  <si>
    <t>Mean</t>
  </si>
  <si>
    <t>Standard Error</t>
  </si>
  <si>
    <t>Median</t>
  </si>
  <si>
    <t>Mode</t>
  </si>
  <si>
    <t>Standard Deviation</t>
  </si>
  <si>
    <t>Sample Variance</t>
  </si>
  <si>
    <t>Kurtosis</t>
  </si>
  <si>
    <t>Skewness</t>
  </si>
  <si>
    <t>Range</t>
  </si>
  <si>
    <t>Minimum</t>
  </si>
  <si>
    <t>Maximum</t>
  </si>
  <si>
    <t>Sum</t>
  </si>
  <si>
    <t>Count</t>
  </si>
  <si>
    <t>Descriptive statistics of sepal -length</t>
  </si>
  <si>
    <t>What is the correlation between petal length and petal width?</t>
  </si>
  <si>
    <t>Petal length</t>
  </si>
  <si>
    <t>petal width</t>
  </si>
  <si>
    <t>petal length</t>
  </si>
  <si>
    <t xml:space="preserve">Sampling </t>
  </si>
  <si>
    <t>What is the distribution of each species of iris in the dataset?</t>
  </si>
  <si>
    <t>Column Labels</t>
  </si>
  <si>
    <t>Count of species</t>
  </si>
  <si>
    <r>
      <t xml:space="preserve">Use the </t>
    </r>
    <r>
      <rPr>
        <sz val="9.6"/>
        <color theme="1"/>
        <rFont val="Courier New"/>
        <family val="3"/>
      </rPr>
      <t>INDEX</t>
    </r>
    <r>
      <rPr>
        <sz val="10"/>
        <color rgb="FF374151"/>
        <rFont val="Segoe UI"/>
        <family val="2"/>
      </rPr>
      <t xml:space="preserve"> and </t>
    </r>
    <r>
      <rPr>
        <sz val="9.6"/>
        <color theme="1"/>
        <rFont val="Courier New"/>
        <family val="3"/>
      </rPr>
      <t>MATCH</t>
    </r>
    <r>
      <rPr>
        <sz val="10"/>
        <color rgb="FF374151"/>
        <rFont val="Segoe UI"/>
        <family val="2"/>
      </rPr>
      <t xml:space="preserve"> functions to find the species corresponding to the maximum petal area. </t>
    </r>
  </si>
  <si>
    <t>then to find the max petal area = maxifs(select one cell from the petal area, one cell from species, ' name of the species')</t>
  </si>
  <si>
    <t xml:space="preserve">first calculate the petal area = petal length * petal width </t>
  </si>
  <si>
    <t>Which species of iris has the largest petal area?</t>
  </si>
  <si>
    <t>or use pivot table select species and drag into column and values</t>
  </si>
  <si>
    <t>Periodic sampling done for sepal length with PS=10</t>
  </si>
  <si>
    <t>Random sampling is done for sepal length with Range = 10</t>
  </si>
  <si>
    <t>80/20 rule :  roughly 80% of the effects come from 20% of the causes.</t>
  </si>
  <si>
    <t>Pareto charts help people decide which problems to solve first. They are useful for identifying the most frequent outcome of a categorical variable.</t>
  </si>
  <si>
    <r>
      <t xml:space="preserve">A </t>
    </r>
    <r>
      <rPr>
        <b/>
        <sz val="10"/>
        <rFont val="Arial"/>
        <family val="2"/>
      </rPr>
      <t>Pareto</t>
    </r>
    <r>
      <rPr>
        <sz val="10"/>
        <rFont val="Arial"/>
        <family val="2"/>
      </rPr>
      <t xml:space="preserve"> or sorted histogram chart contains both columns sorted in descending order and </t>
    </r>
    <r>
      <rPr>
        <sz val="10"/>
        <rFont val="Arial"/>
        <family val="2"/>
      </rPr>
      <t>a line representing the cumulative total percentage</t>
    </r>
    <r>
      <rPr>
        <sz val="10"/>
        <rFont val="Arial"/>
        <family val="2"/>
      </rPr>
      <t>.</t>
    </r>
  </si>
  <si>
    <t>https://www.google.com/search?q=why+histogram+chart+has+a+pareto+line&amp;sca_esv=588699599&amp;sxsrf=AM9HkKnIKq4Mh79gKgMQNqeR_BOLSmvAhQ%3A1701945974776&amp;ei=dqJxZeP9LqyFhbIPpbOvuAg&amp;ved=0ahUKEwjjkIPqkv2CAxWsQkEAHaXZC4cQ4dUDCBA&amp;uact=5&amp;oq=why+histogram+chart+has+a+pareto+line&amp;gs_lp=Egxnd3Mtd2l6LXNlcnAiJXdoeSBoaXN0b2dyYW0gY2hhcnQgaGFzIGEgcGFyZXRvIGxpbmUyCBAAGIAEGKIEMggQABiABBiiBDIIEAAYgAQYogQyCBAAGIAEGKIESMUzUNgHWNYYcAF4AZABAJgBqwGgAb8GqgEDMi41uAEDyAEA-AEBwgIKEAAYRxjWBBiwA8ICChAhGKABGMMEGArCAggQIRigARjDBOIDBBgAIEGIBgGQBgg&amp;sclient=gws-wiz-serp#vhid=jhSd0VwaSfcHKM&amp;vssid=l</t>
  </si>
  <si>
    <t>Kurtosis is a</t>
  </si>
  <si>
    <r>
      <rPr>
        <sz val="9"/>
        <color rgb="FF040C28"/>
        <rFont val="Arial"/>
        <family val="2"/>
      </rPr>
      <t xml:space="preserve"> statistical measure that defines how heavily the tails of a distribution differ from the tails of a normal distribution</t>
    </r>
    <r>
      <rPr>
        <sz val="9"/>
        <color rgb="FF202124"/>
        <rFont val="Arial"/>
        <family val="2"/>
      </rPr>
      <t>.</t>
    </r>
  </si>
  <si>
    <t>This dataset includes measurements of the sepal length, sepal width, petal length and petal width of 150 iris flowers, which belong to 3 different species: setosa, versicolor and virginica. The iris dataset has 150 rows and 5 columns, which are stored as a dataframe, including a column for the species of each flower.</t>
  </si>
  <si>
    <t>The description of its variables includes:</t>
  </si>
  <si>
    <t>Sepal.Length - The sepal.length represents the length of the sepal in centimetres.</t>
  </si>
  <si>
    <t>Sepal.Width - The sepal.width represents the width of the sepal in centimetres.</t>
  </si>
  <si>
    <t>Petal.Length - The petal.length represents the length of the petal in centimetres.</t>
  </si>
  <si>
    <t>Species - The species variable represents the species of the iris flower, with three possible values: setosa, versicolor and virginica.</t>
  </si>
  <si>
    <t>One use case of the Iris dataset in Excel is to analyze the relationship between the different features of the Iris flower and classify the flower species based on the feature values. This can be done using techniques such as correlation analysis, inferential statistics, and predictive modeling.</t>
  </si>
  <si>
    <t>How many observations are there for each species of iris?</t>
  </si>
  <si>
    <t>Count of sepal_length</t>
  </si>
  <si>
    <t>this question is same as the distribution , number of specific species asked to analyse</t>
  </si>
  <si>
    <t>sepal area</t>
  </si>
  <si>
    <t xml:space="preserve">Which species has the lower area when compared to other species </t>
  </si>
  <si>
    <t>Average of sepal area</t>
  </si>
  <si>
    <t>Min of sepal area</t>
  </si>
  <si>
    <t>Min of petal area2</t>
  </si>
  <si>
    <t>Max of petal area3</t>
  </si>
  <si>
    <t>Average of sepal area3</t>
  </si>
  <si>
    <t>Max of sepal area2</t>
  </si>
  <si>
    <t>the species are arranged in the desending order of their petal area</t>
  </si>
  <si>
    <t>((a1-b1)/b1small)*100</t>
  </si>
  <si>
    <t xml:space="preserve">Which species has the larger petal area </t>
  </si>
  <si>
    <t xml:space="preserve">this infers that sepal area is always have larger area than the petal area </t>
  </si>
  <si>
    <t xml:space="preserve">Virginica has the highest petal area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</si>
</sst>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rgb="FFFF0000"/>
      <name val="Calibri"/>
      <family val="2"/>
      <scheme val="minor"/>
    </font>
    <font>
      <b/>
      <sz val="14"/>
      <color rgb="FFFF0000"/>
      <name val="Calibri"/>
      <family val="2"/>
      <scheme val="minor"/>
    </font>
    <font>
      <i/>
      <sz val="11"/>
      <color theme="1"/>
      <name val="Calibri"/>
      <family val="2"/>
      <scheme val="minor"/>
    </font>
    <font>
      <sz val="10"/>
      <color rgb="FF374151"/>
      <name val="Segoe UI"/>
      <family val="2"/>
    </font>
    <font>
      <sz val="9.6"/>
      <color theme="1"/>
      <name val="Courier New"/>
      <family val="3"/>
    </font>
    <font>
      <sz val="10"/>
      <color rgb="FF4D5156"/>
      <name val="Arial"/>
      <family val="2"/>
    </font>
    <font>
      <sz val="10"/>
      <name val="Arial"/>
      <family val="2"/>
    </font>
    <font>
      <b/>
      <sz val="10"/>
      <name val="Arial"/>
      <family val="2"/>
    </font>
    <font>
      <sz val="9"/>
      <color rgb="FF202124"/>
      <name val="Arial"/>
      <family val="2"/>
    </font>
    <font>
      <sz val="9"/>
      <color rgb="FF040C28"/>
      <name val="Arial"/>
      <family val="2"/>
    </font>
    <font>
      <sz val="11"/>
      <color rgb="FF3C3C3B"/>
      <name val="Arial"/>
      <family val="2"/>
    </font>
    <font>
      <b/>
      <sz val="11"/>
      <color rgb="FF3C3C3B"/>
      <name val="Arial"/>
      <family val="2"/>
    </font>
    <font>
      <b/>
      <sz val="14"/>
      <color rgb="FFFF0000"/>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5">
    <xf numFmtId="0" fontId="0" fillId="0" borderId="0" xfId="0"/>
    <xf numFmtId="0" fontId="13" fillId="33" borderId="10" xfId="0" applyFont="1" applyFill="1" applyBorder="1"/>
    <xf numFmtId="0" fontId="13" fillId="33" borderId="11" xfId="0" applyFont="1" applyFill="1" applyBorder="1"/>
    <xf numFmtId="0" fontId="13" fillId="33" borderId="12" xfId="0" applyFont="1" applyFill="1" applyBorder="1"/>
    <xf numFmtId="0" fontId="0" fillId="34" borderId="10" xfId="0" applyFill="1" applyBorder="1"/>
    <xf numFmtId="0" fontId="0" fillId="34" borderId="11" xfId="0" applyFill="1" applyBorder="1"/>
    <xf numFmtId="0" fontId="0" fillId="34" borderId="12" xfId="0" applyFill="1" applyBorder="1"/>
    <xf numFmtId="0" fontId="0" fillId="0" borderId="10" xfId="0" applyBorder="1"/>
    <xf numFmtId="0" fontId="0" fillId="0" borderId="11" xfId="0" applyBorder="1"/>
    <xf numFmtId="0" fontId="0" fillId="0" borderId="12" xfId="0" applyBorder="1"/>
    <xf numFmtId="0" fontId="13" fillId="33" borderId="0" xfId="0" applyFont="1" applyFill="1"/>
    <xf numFmtId="0" fontId="16" fillId="0" borderId="0" xfId="0" applyFont="1"/>
    <xf numFmtId="0" fontId="18" fillId="0" borderId="0" xfId="0" applyFont="1"/>
    <xf numFmtId="0" fontId="19" fillId="0" borderId="0" xfId="0" applyFont="1"/>
    <xf numFmtId="0" fontId="0" fillId="0" borderId="0" xfId="0" pivotButton="1"/>
    <xf numFmtId="0" fontId="0" fillId="0" borderId="0" xfId="0" applyAlignment="1">
      <alignment horizontal="left"/>
    </xf>
    <xf numFmtId="0" fontId="0" fillId="0" borderId="13" xfId="0" applyBorder="1"/>
    <xf numFmtId="0" fontId="20" fillId="0" borderId="14" xfId="0" applyFont="1" applyBorder="1" applyAlignment="1">
      <alignment horizontal="center"/>
    </xf>
    <xf numFmtId="0" fontId="20" fillId="0" borderId="14" xfId="0" applyFont="1" applyBorder="1" applyAlignment="1">
      <alignment horizontal="centerContinuous"/>
    </xf>
    <xf numFmtId="0" fontId="0" fillId="35" borderId="13" xfId="0" applyFill="1" applyBorder="1"/>
    <xf numFmtId="0" fontId="0" fillId="35" borderId="0" xfId="0" applyFill="1"/>
    <xf numFmtId="0" fontId="21" fillId="0" borderId="0" xfId="0" applyFont="1"/>
    <xf numFmtId="0" fontId="0" fillId="0" borderId="15" xfId="0" applyBorder="1"/>
    <xf numFmtId="0" fontId="0" fillId="35" borderId="15" xfId="0" applyFill="1" applyBorder="1"/>
    <xf numFmtId="0" fontId="23" fillId="0" borderId="0" xfId="0" applyFont="1"/>
    <xf numFmtId="0" fontId="24" fillId="0" borderId="0" xfId="0" applyFont="1"/>
    <xf numFmtId="0" fontId="0" fillId="0" borderId="0" xfId="0" applyAlignment="1">
      <alignment vertical="center"/>
    </xf>
    <xf numFmtId="0" fontId="26" fillId="0" borderId="0" xfId="0" applyFont="1"/>
    <xf numFmtId="0" fontId="28" fillId="0" borderId="0" xfId="0" applyFont="1" applyAlignment="1">
      <alignment vertical="center"/>
    </xf>
    <xf numFmtId="0" fontId="29" fillId="0" borderId="0" xfId="0" applyFont="1" applyAlignment="1">
      <alignment vertical="center"/>
    </xf>
    <xf numFmtId="0" fontId="0" fillId="0" borderId="0" xfId="0" applyAlignment="1">
      <alignment horizontal="left" vertical="center"/>
    </xf>
    <xf numFmtId="0" fontId="28" fillId="0" borderId="0" xfId="0" applyFont="1" applyAlignment="1">
      <alignment horizontal="left" vertical="center"/>
    </xf>
    <xf numFmtId="0" fontId="30" fillId="0" borderId="0" xfId="0" applyFont="1" applyAlignment="1">
      <alignment horizontal="left" vertical="center" indent="1"/>
    </xf>
    <xf numFmtId="0" fontId="17" fillId="0" borderId="0" xfId="0" applyFont="1"/>
    <xf numFmtId="0" fontId="18" fillId="0" borderId="0" xfId="0" applyFon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border outline="0">
        <left style="thin">
          <color theme="4" tint="0.39997558519241921"/>
        </left>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openxmlformats.org/officeDocument/2006/relationships/connections" Target="connections.xml"/><Relationship Id="rId4" Type="http://schemas.openxmlformats.org/officeDocument/2006/relationships/externalLink" Target="externalLinks/externalLink1.xml"/><Relationship Id="rId9" Type="http://schemas.openxmlformats.org/officeDocument/2006/relationships/theme" Target="theme/theme1.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[iris-2024-01-20.xlsx]Analysis!PivotTable1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Analysis!$B$47</c:f>
              <c:strCache>
                <c:ptCount val="1"/>
                <c:pt idx="0">
                  <c:v>Average of sepal_length</c:v>
                </c:pt>
              </c:strCache>
            </c:strRef>
          </c:tx>
          <c:spPr>
            <a:solidFill>
              <a:schemeClr val="accent1"/>
            </a:solidFill>
            <a:ln>
              <a:noFill/>
            </a:ln>
            <a:effectLst/>
          </c:spPr>
          <c:invertIfNegative val="0"/>
          <c:cat>
            <c:strRef>
              <c:f>Analysis!$A$48:$A$51</c:f>
              <c:strCache>
                <c:ptCount val="3"/>
                <c:pt idx="0">
                  <c:v>setosa</c:v>
                </c:pt>
                <c:pt idx="1">
                  <c:v>versicolor</c:v>
                </c:pt>
                <c:pt idx="2">
                  <c:v>virginica</c:v>
                </c:pt>
              </c:strCache>
            </c:strRef>
          </c:cat>
          <c:val>
            <c:numRef>
              <c:f>Analysis!$B$48:$B$51</c:f>
              <c:numCache>
                <c:formatCode>General</c:formatCode>
                <c:ptCount val="3"/>
                <c:pt idx="0">
                  <c:v>5.0059999999999993</c:v>
                </c:pt>
                <c:pt idx="1">
                  <c:v>5.9359999999999999</c:v>
                </c:pt>
                <c:pt idx="2">
                  <c:v>6.5879999999999983</c:v>
                </c:pt>
              </c:numCache>
            </c:numRef>
          </c:val>
          <c:extLst>
            <c:ext xmlns:c16="http://schemas.microsoft.com/office/drawing/2014/chart" uri="{C3380CC4-5D6E-409C-BE32-E72D297353CC}">
              <c16:uniqueId val="{00000000-39C9-4C6B-B532-638A20EE9928}"/>
            </c:ext>
          </c:extLst>
        </c:ser>
        <c:ser>
          <c:idx val="1"/>
          <c:order val="1"/>
          <c:tx>
            <c:strRef>
              <c:f>Analysis!$C$47</c:f>
              <c:strCache>
                <c:ptCount val="1"/>
                <c:pt idx="0">
                  <c:v>Sum of sepal_width</c:v>
                </c:pt>
              </c:strCache>
            </c:strRef>
          </c:tx>
          <c:spPr>
            <a:solidFill>
              <a:schemeClr val="accent2"/>
            </a:solidFill>
            <a:ln>
              <a:noFill/>
            </a:ln>
            <a:effectLst/>
          </c:spPr>
          <c:invertIfNegative val="0"/>
          <c:cat>
            <c:strRef>
              <c:f>Analysis!$A$48:$A$51</c:f>
              <c:strCache>
                <c:ptCount val="3"/>
                <c:pt idx="0">
                  <c:v>setosa</c:v>
                </c:pt>
                <c:pt idx="1">
                  <c:v>versicolor</c:v>
                </c:pt>
                <c:pt idx="2">
                  <c:v>virginica</c:v>
                </c:pt>
              </c:strCache>
            </c:strRef>
          </c:cat>
          <c:val>
            <c:numRef>
              <c:f>Analysis!$C$48:$C$51</c:f>
              <c:numCache>
                <c:formatCode>General</c:formatCode>
                <c:ptCount val="3"/>
                <c:pt idx="0">
                  <c:v>170.90000000000003</c:v>
                </c:pt>
                <c:pt idx="1">
                  <c:v>138.50000000000003</c:v>
                </c:pt>
                <c:pt idx="2">
                  <c:v>148.69999999999999</c:v>
                </c:pt>
              </c:numCache>
            </c:numRef>
          </c:val>
          <c:extLst>
            <c:ext xmlns:c16="http://schemas.microsoft.com/office/drawing/2014/chart" uri="{C3380CC4-5D6E-409C-BE32-E72D297353CC}">
              <c16:uniqueId val="{00000001-39C9-4C6B-B532-638A20EE9928}"/>
            </c:ext>
          </c:extLst>
        </c:ser>
        <c:ser>
          <c:idx val="2"/>
          <c:order val="2"/>
          <c:tx>
            <c:strRef>
              <c:f>Analysis!$D$47</c:f>
              <c:strCache>
                <c:ptCount val="1"/>
                <c:pt idx="0">
                  <c:v>Sum of petal_length</c:v>
                </c:pt>
              </c:strCache>
            </c:strRef>
          </c:tx>
          <c:spPr>
            <a:solidFill>
              <a:schemeClr val="accent3"/>
            </a:solidFill>
            <a:ln>
              <a:noFill/>
            </a:ln>
            <a:effectLst/>
          </c:spPr>
          <c:invertIfNegative val="0"/>
          <c:cat>
            <c:strRef>
              <c:f>Analysis!$A$48:$A$51</c:f>
              <c:strCache>
                <c:ptCount val="3"/>
                <c:pt idx="0">
                  <c:v>setosa</c:v>
                </c:pt>
                <c:pt idx="1">
                  <c:v>versicolor</c:v>
                </c:pt>
                <c:pt idx="2">
                  <c:v>virginica</c:v>
                </c:pt>
              </c:strCache>
            </c:strRef>
          </c:cat>
          <c:val>
            <c:numRef>
              <c:f>Analysis!$D$48:$D$51</c:f>
              <c:numCache>
                <c:formatCode>General</c:formatCode>
                <c:ptCount val="3"/>
                <c:pt idx="0">
                  <c:v>73.2</c:v>
                </c:pt>
                <c:pt idx="1">
                  <c:v>212.99999999999997</c:v>
                </c:pt>
                <c:pt idx="2">
                  <c:v>277.59999999999997</c:v>
                </c:pt>
              </c:numCache>
            </c:numRef>
          </c:val>
          <c:extLst>
            <c:ext xmlns:c16="http://schemas.microsoft.com/office/drawing/2014/chart" uri="{C3380CC4-5D6E-409C-BE32-E72D297353CC}">
              <c16:uniqueId val="{00000002-39C9-4C6B-B532-638A20EE9928}"/>
            </c:ext>
          </c:extLst>
        </c:ser>
        <c:ser>
          <c:idx val="3"/>
          <c:order val="3"/>
          <c:tx>
            <c:strRef>
              <c:f>Analysis!$E$47</c:f>
              <c:strCache>
                <c:ptCount val="1"/>
                <c:pt idx="0">
                  <c:v>Sum of petal_width</c:v>
                </c:pt>
              </c:strCache>
            </c:strRef>
          </c:tx>
          <c:spPr>
            <a:solidFill>
              <a:schemeClr val="accent4"/>
            </a:solidFill>
            <a:ln>
              <a:noFill/>
            </a:ln>
            <a:effectLst/>
          </c:spPr>
          <c:invertIfNegative val="0"/>
          <c:cat>
            <c:strRef>
              <c:f>Analysis!$A$48:$A$51</c:f>
              <c:strCache>
                <c:ptCount val="3"/>
                <c:pt idx="0">
                  <c:v>setosa</c:v>
                </c:pt>
                <c:pt idx="1">
                  <c:v>versicolor</c:v>
                </c:pt>
                <c:pt idx="2">
                  <c:v>virginica</c:v>
                </c:pt>
              </c:strCache>
            </c:strRef>
          </c:cat>
          <c:val>
            <c:numRef>
              <c:f>Analysis!$E$48:$E$51</c:f>
              <c:numCache>
                <c:formatCode>General</c:formatCode>
                <c:ptCount val="3"/>
                <c:pt idx="0">
                  <c:v>12.199999999999996</c:v>
                </c:pt>
                <c:pt idx="1">
                  <c:v>66.3</c:v>
                </c:pt>
                <c:pt idx="2">
                  <c:v>101.29999999999998</c:v>
                </c:pt>
              </c:numCache>
            </c:numRef>
          </c:val>
          <c:extLst>
            <c:ext xmlns:c16="http://schemas.microsoft.com/office/drawing/2014/chart" uri="{C3380CC4-5D6E-409C-BE32-E72D297353CC}">
              <c16:uniqueId val="{00000003-39C9-4C6B-B532-638A20EE9928}"/>
            </c:ext>
          </c:extLst>
        </c:ser>
        <c:dLbls>
          <c:showLegendKey val="0"/>
          <c:showVal val="0"/>
          <c:showCatName val="0"/>
          <c:showSerName val="0"/>
          <c:showPercent val="0"/>
          <c:showBubbleSize val="0"/>
        </c:dLbls>
        <c:gapWidth val="182"/>
        <c:axId val="879136864"/>
        <c:axId val="756050336"/>
      </c:barChart>
      <c:catAx>
        <c:axId val="879136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050336"/>
        <c:crosses val="autoZero"/>
        <c:auto val="1"/>
        <c:lblAlgn val="ctr"/>
        <c:lblOffset val="100"/>
        <c:noMultiLvlLbl val="0"/>
      </c:catAx>
      <c:valAx>
        <c:axId val="756050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13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Field: </a:t>
            </a:r>
            <a:r>
              <a:rPr lang="en-US" sz="1400" b="0" i="0" u="none" strike="noStrike" kern="1200" spc="0" baseline="0">
                <a:solidFill>
                  <a:srgbClr val="DD5A13"/>
                </a:solidFill>
              </a:rPr>
              <a:t>sepal_length</a:t>
            </a:r>
            <a:r>
              <a:rPr lang="en-US" sz="1400" b="0" i="0" u="none" strike="noStrike" kern="1200" spc="0" baseline="0">
                <a:solidFill>
                  <a:sysClr val="windowText" lastClr="000000">
                    <a:lumMod val="65000"/>
                    <a:lumOff val="35000"/>
                  </a:sysClr>
                </a:solidFill>
              </a:rPr>
              <a:t> and Field: </a:t>
            </a:r>
            <a:r>
              <a:rPr lang="en-US" sz="1400" b="0" i="0" u="none" strike="noStrike" kern="1200" spc="0" baseline="0">
                <a:solidFill>
                  <a:srgbClr val="DD5A13"/>
                </a:solidFill>
              </a:rPr>
              <a:t>petal_width</a:t>
            </a:r>
            <a:r>
              <a:rPr lang="en-US" sz="1400" b="0" i="0" u="none" strike="noStrike" kern="1200" spc="0" baseline="0">
                <a:solidFill>
                  <a:sysClr val="windowText" lastClr="000000">
                    <a:lumMod val="65000"/>
                    <a:lumOff val="35000"/>
                  </a:sysClr>
                </a:solidFill>
              </a:rPr>
              <a:t> appear highly correlated.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iris!$D$1</c:f>
              <c:strCache>
                <c:ptCount val="1"/>
                <c:pt idx="0">
                  <c:v>petal_width</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iris!$A$2:$A$151</c:f>
              <c:numCache>
                <c:formatCode>General</c:formatCode>
                <c:ptCount val="150"/>
                <c:pt idx="0">
                  <c:v>5.0999999999999996</c:v>
                </c:pt>
                <c:pt idx="1">
                  <c:v>4.9000000000000004</c:v>
                </c:pt>
                <c:pt idx="2">
                  <c:v>4.7</c:v>
                </c:pt>
                <c:pt idx="3">
                  <c:v>4.5999999999999996</c:v>
                </c:pt>
                <c:pt idx="4">
                  <c:v>5</c:v>
                </c:pt>
                <c:pt idx="5">
                  <c:v>5.4</c:v>
                </c:pt>
                <c:pt idx="6">
                  <c:v>4.5999999999999996</c:v>
                </c:pt>
                <c:pt idx="7">
                  <c:v>5</c:v>
                </c:pt>
                <c:pt idx="8">
                  <c:v>4.4000000000000004</c:v>
                </c:pt>
                <c:pt idx="9">
                  <c:v>4.9000000000000004</c:v>
                </c:pt>
                <c:pt idx="10">
                  <c:v>5.4</c:v>
                </c:pt>
                <c:pt idx="11">
                  <c:v>4.8</c:v>
                </c:pt>
                <c:pt idx="12">
                  <c:v>4.8</c:v>
                </c:pt>
                <c:pt idx="13">
                  <c:v>4.3</c:v>
                </c:pt>
                <c:pt idx="14">
                  <c:v>5.8</c:v>
                </c:pt>
                <c:pt idx="15">
                  <c:v>5.7</c:v>
                </c:pt>
                <c:pt idx="16">
                  <c:v>5.4</c:v>
                </c:pt>
                <c:pt idx="17">
                  <c:v>5.0999999999999996</c:v>
                </c:pt>
                <c:pt idx="18">
                  <c:v>5.7</c:v>
                </c:pt>
                <c:pt idx="19">
                  <c:v>5.0999999999999996</c:v>
                </c:pt>
                <c:pt idx="20">
                  <c:v>5.4</c:v>
                </c:pt>
                <c:pt idx="21">
                  <c:v>5.0999999999999996</c:v>
                </c:pt>
                <c:pt idx="22">
                  <c:v>4.5999999999999996</c:v>
                </c:pt>
                <c:pt idx="23">
                  <c:v>5.0999999999999996</c:v>
                </c:pt>
                <c:pt idx="24">
                  <c:v>4.8</c:v>
                </c:pt>
                <c:pt idx="25">
                  <c:v>5</c:v>
                </c:pt>
                <c:pt idx="26">
                  <c:v>5</c:v>
                </c:pt>
                <c:pt idx="27">
                  <c:v>5.2</c:v>
                </c:pt>
                <c:pt idx="28">
                  <c:v>5.2</c:v>
                </c:pt>
                <c:pt idx="29">
                  <c:v>4.7</c:v>
                </c:pt>
                <c:pt idx="30">
                  <c:v>4.8</c:v>
                </c:pt>
                <c:pt idx="31">
                  <c:v>5.4</c:v>
                </c:pt>
                <c:pt idx="32">
                  <c:v>5.2</c:v>
                </c:pt>
                <c:pt idx="33">
                  <c:v>5.5</c:v>
                </c:pt>
                <c:pt idx="34">
                  <c:v>4.9000000000000004</c:v>
                </c:pt>
                <c:pt idx="35">
                  <c:v>5</c:v>
                </c:pt>
                <c:pt idx="36">
                  <c:v>5.5</c:v>
                </c:pt>
                <c:pt idx="37">
                  <c:v>4.9000000000000004</c:v>
                </c:pt>
                <c:pt idx="38">
                  <c:v>4.4000000000000004</c:v>
                </c:pt>
                <c:pt idx="39">
                  <c:v>5.0999999999999996</c:v>
                </c:pt>
                <c:pt idx="40">
                  <c:v>5</c:v>
                </c:pt>
                <c:pt idx="41">
                  <c:v>4.5</c:v>
                </c:pt>
                <c:pt idx="42">
                  <c:v>4.4000000000000004</c:v>
                </c:pt>
                <c:pt idx="43">
                  <c:v>5</c:v>
                </c:pt>
                <c:pt idx="44">
                  <c:v>5.0999999999999996</c:v>
                </c:pt>
                <c:pt idx="45">
                  <c:v>4.8</c:v>
                </c:pt>
                <c:pt idx="46">
                  <c:v>5.0999999999999996</c:v>
                </c:pt>
                <c:pt idx="47">
                  <c:v>4.5999999999999996</c:v>
                </c:pt>
                <c:pt idx="48">
                  <c:v>5.3</c:v>
                </c:pt>
                <c:pt idx="49">
                  <c:v>5</c:v>
                </c:pt>
                <c:pt idx="50">
                  <c:v>7</c:v>
                </c:pt>
                <c:pt idx="51">
                  <c:v>6.4</c:v>
                </c:pt>
                <c:pt idx="52">
                  <c:v>6.9</c:v>
                </c:pt>
                <c:pt idx="53">
                  <c:v>5.5</c:v>
                </c:pt>
                <c:pt idx="54">
                  <c:v>6.5</c:v>
                </c:pt>
                <c:pt idx="55">
                  <c:v>5.7</c:v>
                </c:pt>
                <c:pt idx="56">
                  <c:v>6.3</c:v>
                </c:pt>
                <c:pt idx="57">
                  <c:v>4.9000000000000004</c:v>
                </c:pt>
                <c:pt idx="58">
                  <c:v>6.6</c:v>
                </c:pt>
                <c:pt idx="59">
                  <c:v>5.2</c:v>
                </c:pt>
                <c:pt idx="60">
                  <c:v>5</c:v>
                </c:pt>
                <c:pt idx="61">
                  <c:v>5.9</c:v>
                </c:pt>
                <c:pt idx="62">
                  <c:v>6</c:v>
                </c:pt>
                <c:pt idx="63">
                  <c:v>6.1</c:v>
                </c:pt>
                <c:pt idx="64">
                  <c:v>5.6</c:v>
                </c:pt>
                <c:pt idx="65">
                  <c:v>6.7</c:v>
                </c:pt>
                <c:pt idx="66">
                  <c:v>5.6</c:v>
                </c:pt>
                <c:pt idx="67">
                  <c:v>5.8</c:v>
                </c:pt>
                <c:pt idx="68">
                  <c:v>6.2</c:v>
                </c:pt>
                <c:pt idx="69">
                  <c:v>5.6</c:v>
                </c:pt>
                <c:pt idx="70">
                  <c:v>5.9</c:v>
                </c:pt>
                <c:pt idx="71">
                  <c:v>6.1</c:v>
                </c:pt>
                <c:pt idx="72">
                  <c:v>6.3</c:v>
                </c:pt>
                <c:pt idx="73">
                  <c:v>6.1</c:v>
                </c:pt>
                <c:pt idx="74">
                  <c:v>6.4</c:v>
                </c:pt>
                <c:pt idx="75">
                  <c:v>6.6</c:v>
                </c:pt>
                <c:pt idx="76">
                  <c:v>6.8</c:v>
                </c:pt>
                <c:pt idx="77">
                  <c:v>6.7</c:v>
                </c:pt>
                <c:pt idx="78">
                  <c:v>6</c:v>
                </c:pt>
                <c:pt idx="79">
                  <c:v>5.7</c:v>
                </c:pt>
                <c:pt idx="80">
                  <c:v>5.5</c:v>
                </c:pt>
                <c:pt idx="81">
                  <c:v>5.5</c:v>
                </c:pt>
                <c:pt idx="82">
                  <c:v>5.8</c:v>
                </c:pt>
                <c:pt idx="83">
                  <c:v>6</c:v>
                </c:pt>
                <c:pt idx="84">
                  <c:v>5.4</c:v>
                </c:pt>
                <c:pt idx="85">
                  <c:v>6</c:v>
                </c:pt>
                <c:pt idx="86">
                  <c:v>6.7</c:v>
                </c:pt>
                <c:pt idx="87">
                  <c:v>6.3</c:v>
                </c:pt>
                <c:pt idx="88">
                  <c:v>5.6</c:v>
                </c:pt>
                <c:pt idx="89">
                  <c:v>5.5</c:v>
                </c:pt>
                <c:pt idx="90">
                  <c:v>5.5</c:v>
                </c:pt>
                <c:pt idx="91">
                  <c:v>6.1</c:v>
                </c:pt>
                <c:pt idx="92">
                  <c:v>5.8</c:v>
                </c:pt>
                <c:pt idx="93">
                  <c:v>5</c:v>
                </c:pt>
                <c:pt idx="94">
                  <c:v>5.6</c:v>
                </c:pt>
                <c:pt idx="95">
                  <c:v>5.7</c:v>
                </c:pt>
                <c:pt idx="96">
                  <c:v>5.7</c:v>
                </c:pt>
                <c:pt idx="97">
                  <c:v>6.2</c:v>
                </c:pt>
                <c:pt idx="98">
                  <c:v>5.0999999999999996</c:v>
                </c:pt>
                <c:pt idx="99">
                  <c:v>5.7</c:v>
                </c:pt>
                <c:pt idx="100">
                  <c:v>6.3</c:v>
                </c:pt>
                <c:pt idx="101">
                  <c:v>5.8</c:v>
                </c:pt>
                <c:pt idx="102">
                  <c:v>7.1</c:v>
                </c:pt>
                <c:pt idx="103">
                  <c:v>6.3</c:v>
                </c:pt>
                <c:pt idx="104">
                  <c:v>6.5</c:v>
                </c:pt>
                <c:pt idx="105">
                  <c:v>7.6</c:v>
                </c:pt>
                <c:pt idx="106">
                  <c:v>4.9000000000000004</c:v>
                </c:pt>
                <c:pt idx="107">
                  <c:v>7.3</c:v>
                </c:pt>
                <c:pt idx="108">
                  <c:v>6.7</c:v>
                </c:pt>
                <c:pt idx="109">
                  <c:v>7.2</c:v>
                </c:pt>
                <c:pt idx="110">
                  <c:v>6.5</c:v>
                </c:pt>
                <c:pt idx="111">
                  <c:v>6.4</c:v>
                </c:pt>
                <c:pt idx="112">
                  <c:v>6.8</c:v>
                </c:pt>
                <c:pt idx="113">
                  <c:v>5.7</c:v>
                </c:pt>
                <c:pt idx="114">
                  <c:v>5.8</c:v>
                </c:pt>
                <c:pt idx="115">
                  <c:v>6.4</c:v>
                </c:pt>
                <c:pt idx="116">
                  <c:v>6.5</c:v>
                </c:pt>
                <c:pt idx="117">
                  <c:v>7.7</c:v>
                </c:pt>
                <c:pt idx="118">
                  <c:v>7.7</c:v>
                </c:pt>
                <c:pt idx="119">
                  <c:v>6</c:v>
                </c:pt>
                <c:pt idx="120">
                  <c:v>6.9</c:v>
                </c:pt>
                <c:pt idx="121">
                  <c:v>5.6</c:v>
                </c:pt>
                <c:pt idx="122">
                  <c:v>7.7</c:v>
                </c:pt>
                <c:pt idx="123">
                  <c:v>6.3</c:v>
                </c:pt>
                <c:pt idx="124">
                  <c:v>6.7</c:v>
                </c:pt>
                <c:pt idx="125">
                  <c:v>7.2</c:v>
                </c:pt>
                <c:pt idx="126">
                  <c:v>6.2</c:v>
                </c:pt>
                <c:pt idx="127">
                  <c:v>6.1</c:v>
                </c:pt>
                <c:pt idx="128">
                  <c:v>6.4</c:v>
                </c:pt>
                <c:pt idx="129">
                  <c:v>7.2</c:v>
                </c:pt>
                <c:pt idx="130">
                  <c:v>7.4</c:v>
                </c:pt>
                <c:pt idx="131">
                  <c:v>7.9</c:v>
                </c:pt>
                <c:pt idx="132">
                  <c:v>6.4</c:v>
                </c:pt>
                <c:pt idx="133">
                  <c:v>6.3</c:v>
                </c:pt>
                <c:pt idx="134">
                  <c:v>6.1</c:v>
                </c:pt>
                <c:pt idx="135">
                  <c:v>7.7</c:v>
                </c:pt>
                <c:pt idx="136">
                  <c:v>6.3</c:v>
                </c:pt>
                <c:pt idx="137">
                  <c:v>6.4</c:v>
                </c:pt>
                <c:pt idx="138">
                  <c:v>6</c:v>
                </c:pt>
                <c:pt idx="139">
                  <c:v>6.9</c:v>
                </c:pt>
                <c:pt idx="140">
                  <c:v>6.7</c:v>
                </c:pt>
                <c:pt idx="141">
                  <c:v>6.9</c:v>
                </c:pt>
                <c:pt idx="142">
                  <c:v>5.8</c:v>
                </c:pt>
                <c:pt idx="143">
                  <c:v>6.8</c:v>
                </c:pt>
                <c:pt idx="144">
                  <c:v>6.7</c:v>
                </c:pt>
                <c:pt idx="145">
                  <c:v>6.7</c:v>
                </c:pt>
                <c:pt idx="146">
                  <c:v>6.3</c:v>
                </c:pt>
                <c:pt idx="147">
                  <c:v>6.5</c:v>
                </c:pt>
                <c:pt idx="148">
                  <c:v>6.2</c:v>
                </c:pt>
                <c:pt idx="149">
                  <c:v>5.9</c:v>
                </c:pt>
              </c:numCache>
            </c:numRef>
          </c:xVal>
          <c:yVal>
            <c:numRef>
              <c:f>iris!$D$2:$D$151</c:f>
              <c:numCache>
                <c:formatCode>General</c:formatCode>
                <c:ptCount val="150"/>
                <c:pt idx="0">
                  <c:v>0.2</c:v>
                </c:pt>
                <c:pt idx="1">
                  <c:v>0.2</c:v>
                </c:pt>
                <c:pt idx="2">
                  <c:v>0.2</c:v>
                </c:pt>
                <c:pt idx="3">
                  <c:v>0.2</c:v>
                </c:pt>
                <c:pt idx="4">
                  <c:v>0.2</c:v>
                </c:pt>
                <c:pt idx="5">
                  <c:v>0.4</c:v>
                </c:pt>
                <c:pt idx="6">
                  <c:v>0.3</c:v>
                </c:pt>
                <c:pt idx="7">
                  <c:v>0.2</c:v>
                </c:pt>
                <c:pt idx="8">
                  <c:v>0.2</c:v>
                </c:pt>
                <c:pt idx="9">
                  <c:v>0.1</c:v>
                </c:pt>
                <c:pt idx="10">
                  <c:v>0.2</c:v>
                </c:pt>
                <c:pt idx="11">
                  <c:v>0.2</c:v>
                </c:pt>
                <c:pt idx="12">
                  <c:v>0.1</c:v>
                </c:pt>
                <c:pt idx="13">
                  <c:v>0.1</c:v>
                </c:pt>
                <c:pt idx="14">
                  <c:v>0.2</c:v>
                </c:pt>
                <c:pt idx="15">
                  <c:v>0.4</c:v>
                </c:pt>
                <c:pt idx="16">
                  <c:v>0.4</c:v>
                </c:pt>
                <c:pt idx="17">
                  <c:v>0.3</c:v>
                </c:pt>
                <c:pt idx="18">
                  <c:v>0.3</c:v>
                </c:pt>
                <c:pt idx="19">
                  <c:v>0.3</c:v>
                </c:pt>
                <c:pt idx="20">
                  <c:v>0.2</c:v>
                </c:pt>
                <c:pt idx="21">
                  <c:v>0.4</c:v>
                </c:pt>
                <c:pt idx="22">
                  <c:v>0.2</c:v>
                </c:pt>
                <c:pt idx="23">
                  <c:v>0.5</c:v>
                </c:pt>
                <c:pt idx="24">
                  <c:v>0.2</c:v>
                </c:pt>
                <c:pt idx="25">
                  <c:v>0.2</c:v>
                </c:pt>
                <c:pt idx="26">
                  <c:v>0.4</c:v>
                </c:pt>
                <c:pt idx="27">
                  <c:v>0.2</c:v>
                </c:pt>
                <c:pt idx="28">
                  <c:v>0.2</c:v>
                </c:pt>
                <c:pt idx="29">
                  <c:v>0.2</c:v>
                </c:pt>
                <c:pt idx="30">
                  <c:v>0.2</c:v>
                </c:pt>
                <c:pt idx="31">
                  <c:v>0.4</c:v>
                </c:pt>
                <c:pt idx="32">
                  <c:v>0.1</c:v>
                </c:pt>
                <c:pt idx="33">
                  <c:v>0.2</c:v>
                </c:pt>
                <c:pt idx="34">
                  <c:v>0.1</c:v>
                </c:pt>
                <c:pt idx="35">
                  <c:v>0.2</c:v>
                </c:pt>
                <c:pt idx="36">
                  <c:v>0.2</c:v>
                </c:pt>
                <c:pt idx="37">
                  <c:v>0.1</c:v>
                </c:pt>
                <c:pt idx="38">
                  <c:v>0.2</c:v>
                </c:pt>
                <c:pt idx="39">
                  <c:v>0.2</c:v>
                </c:pt>
                <c:pt idx="40">
                  <c:v>0.3</c:v>
                </c:pt>
                <c:pt idx="41">
                  <c:v>0.3</c:v>
                </c:pt>
                <c:pt idx="42">
                  <c:v>0.2</c:v>
                </c:pt>
                <c:pt idx="43">
                  <c:v>0.6</c:v>
                </c:pt>
                <c:pt idx="44">
                  <c:v>0.4</c:v>
                </c:pt>
                <c:pt idx="45">
                  <c:v>0.3</c:v>
                </c:pt>
                <c:pt idx="46">
                  <c:v>0.2</c:v>
                </c:pt>
                <c:pt idx="47">
                  <c:v>0.2</c:v>
                </c:pt>
                <c:pt idx="48">
                  <c:v>0.2</c:v>
                </c:pt>
                <c:pt idx="49">
                  <c:v>0.2</c:v>
                </c:pt>
                <c:pt idx="50">
                  <c:v>1.4</c:v>
                </c:pt>
                <c:pt idx="51">
                  <c:v>1.5</c:v>
                </c:pt>
                <c:pt idx="52">
                  <c:v>1.5</c:v>
                </c:pt>
                <c:pt idx="53">
                  <c:v>1.3</c:v>
                </c:pt>
                <c:pt idx="54">
                  <c:v>1.5</c:v>
                </c:pt>
                <c:pt idx="55">
                  <c:v>1.3</c:v>
                </c:pt>
                <c:pt idx="56">
                  <c:v>1.6</c:v>
                </c:pt>
                <c:pt idx="57">
                  <c:v>1</c:v>
                </c:pt>
                <c:pt idx="58">
                  <c:v>1.3</c:v>
                </c:pt>
                <c:pt idx="59">
                  <c:v>1.4</c:v>
                </c:pt>
                <c:pt idx="60">
                  <c:v>1</c:v>
                </c:pt>
                <c:pt idx="61">
                  <c:v>1.5</c:v>
                </c:pt>
                <c:pt idx="62">
                  <c:v>1</c:v>
                </c:pt>
                <c:pt idx="63">
                  <c:v>1.4</c:v>
                </c:pt>
                <c:pt idx="64">
                  <c:v>1.3</c:v>
                </c:pt>
                <c:pt idx="65">
                  <c:v>1.4</c:v>
                </c:pt>
                <c:pt idx="66">
                  <c:v>1.5</c:v>
                </c:pt>
                <c:pt idx="67">
                  <c:v>1</c:v>
                </c:pt>
                <c:pt idx="68">
                  <c:v>1.5</c:v>
                </c:pt>
                <c:pt idx="69">
                  <c:v>1.1000000000000001</c:v>
                </c:pt>
                <c:pt idx="70">
                  <c:v>1.8</c:v>
                </c:pt>
                <c:pt idx="71">
                  <c:v>1.3</c:v>
                </c:pt>
                <c:pt idx="72">
                  <c:v>1.5</c:v>
                </c:pt>
                <c:pt idx="73">
                  <c:v>1.2</c:v>
                </c:pt>
                <c:pt idx="74">
                  <c:v>1.3</c:v>
                </c:pt>
                <c:pt idx="75">
                  <c:v>1.4</c:v>
                </c:pt>
                <c:pt idx="76">
                  <c:v>1.4</c:v>
                </c:pt>
                <c:pt idx="77">
                  <c:v>1.7</c:v>
                </c:pt>
                <c:pt idx="78">
                  <c:v>1.5</c:v>
                </c:pt>
                <c:pt idx="79">
                  <c:v>1</c:v>
                </c:pt>
                <c:pt idx="80">
                  <c:v>1.1000000000000001</c:v>
                </c:pt>
                <c:pt idx="81">
                  <c:v>1</c:v>
                </c:pt>
                <c:pt idx="82">
                  <c:v>1.2</c:v>
                </c:pt>
                <c:pt idx="83">
                  <c:v>1.6</c:v>
                </c:pt>
                <c:pt idx="84">
                  <c:v>1.5</c:v>
                </c:pt>
                <c:pt idx="85">
                  <c:v>1.6</c:v>
                </c:pt>
                <c:pt idx="86">
                  <c:v>1.5</c:v>
                </c:pt>
                <c:pt idx="87">
                  <c:v>1.3</c:v>
                </c:pt>
                <c:pt idx="88">
                  <c:v>1.3</c:v>
                </c:pt>
                <c:pt idx="89">
                  <c:v>1.3</c:v>
                </c:pt>
                <c:pt idx="90">
                  <c:v>1.2</c:v>
                </c:pt>
                <c:pt idx="91">
                  <c:v>1.4</c:v>
                </c:pt>
                <c:pt idx="92">
                  <c:v>1.2</c:v>
                </c:pt>
                <c:pt idx="93">
                  <c:v>1</c:v>
                </c:pt>
                <c:pt idx="94">
                  <c:v>1.3</c:v>
                </c:pt>
                <c:pt idx="95">
                  <c:v>1.2</c:v>
                </c:pt>
                <c:pt idx="96">
                  <c:v>1.3</c:v>
                </c:pt>
                <c:pt idx="97">
                  <c:v>1.3</c:v>
                </c:pt>
                <c:pt idx="98">
                  <c:v>1.1000000000000001</c:v>
                </c:pt>
                <c:pt idx="99">
                  <c:v>1.3</c:v>
                </c:pt>
                <c:pt idx="100">
                  <c:v>2.5</c:v>
                </c:pt>
                <c:pt idx="101">
                  <c:v>1.9</c:v>
                </c:pt>
                <c:pt idx="102">
                  <c:v>2.1</c:v>
                </c:pt>
                <c:pt idx="103">
                  <c:v>1.8</c:v>
                </c:pt>
                <c:pt idx="104">
                  <c:v>2.2000000000000002</c:v>
                </c:pt>
                <c:pt idx="105">
                  <c:v>2.1</c:v>
                </c:pt>
                <c:pt idx="106">
                  <c:v>1.7</c:v>
                </c:pt>
                <c:pt idx="107">
                  <c:v>1.8</c:v>
                </c:pt>
                <c:pt idx="108">
                  <c:v>1.8</c:v>
                </c:pt>
                <c:pt idx="109">
                  <c:v>2.5</c:v>
                </c:pt>
                <c:pt idx="110">
                  <c:v>2</c:v>
                </c:pt>
                <c:pt idx="111">
                  <c:v>1.9</c:v>
                </c:pt>
                <c:pt idx="112">
                  <c:v>2.1</c:v>
                </c:pt>
                <c:pt idx="113">
                  <c:v>2</c:v>
                </c:pt>
                <c:pt idx="114">
                  <c:v>2.4</c:v>
                </c:pt>
                <c:pt idx="115">
                  <c:v>2.2999999999999998</c:v>
                </c:pt>
                <c:pt idx="116">
                  <c:v>1.8</c:v>
                </c:pt>
                <c:pt idx="117">
                  <c:v>2.2000000000000002</c:v>
                </c:pt>
                <c:pt idx="118">
                  <c:v>2.2999999999999998</c:v>
                </c:pt>
                <c:pt idx="119">
                  <c:v>1.5</c:v>
                </c:pt>
                <c:pt idx="120">
                  <c:v>2.2999999999999998</c:v>
                </c:pt>
                <c:pt idx="121">
                  <c:v>2</c:v>
                </c:pt>
                <c:pt idx="122">
                  <c:v>2</c:v>
                </c:pt>
                <c:pt idx="123">
                  <c:v>1.8</c:v>
                </c:pt>
                <c:pt idx="124">
                  <c:v>2.1</c:v>
                </c:pt>
                <c:pt idx="125">
                  <c:v>1.8</c:v>
                </c:pt>
                <c:pt idx="126">
                  <c:v>1.8</c:v>
                </c:pt>
                <c:pt idx="127">
                  <c:v>1.8</c:v>
                </c:pt>
                <c:pt idx="128">
                  <c:v>2.1</c:v>
                </c:pt>
                <c:pt idx="129">
                  <c:v>1.6</c:v>
                </c:pt>
                <c:pt idx="130">
                  <c:v>1.9</c:v>
                </c:pt>
                <c:pt idx="131">
                  <c:v>2</c:v>
                </c:pt>
                <c:pt idx="132">
                  <c:v>2.2000000000000002</c:v>
                </c:pt>
                <c:pt idx="133">
                  <c:v>1.5</c:v>
                </c:pt>
                <c:pt idx="134">
                  <c:v>1.4</c:v>
                </c:pt>
                <c:pt idx="135">
                  <c:v>2.2999999999999998</c:v>
                </c:pt>
                <c:pt idx="136">
                  <c:v>2.4</c:v>
                </c:pt>
                <c:pt idx="137">
                  <c:v>1.8</c:v>
                </c:pt>
                <c:pt idx="138">
                  <c:v>1.8</c:v>
                </c:pt>
                <c:pt idx="139">
                  <c:v>2.1</c:v>
                </c:pt>
                <c:pt idx="140">
                  <c:v>2.4</c:v>
                </c:pt>
                <c:pt idx="141">
                  <c:v>2.2999999999999998</c:v>
                </c:pt>
                <c:pt idx="142">
                  <c:v>1.9</c:v>
                </c:pt>
                <c:pt idx="143">
                  <c:v>2.2999999999999998</c:v>
                </c:pt>
                <c:pt idx="144">
                  <c:v>2.5</c:v>
                </c:pt>
                <c:pt idx="145">
                  <c:v>2.2999999999999998</c:v>
                </c:pt>
                <c:pt idx="146">
                  <c:v>1.9</c:v>
                </c:pt>
                <c:pt idx="147">
                  <c:v>2</c:v>
                </c:pt>
                <c:pt idx="148">
                  <c:v>2.2999999999999998</c:v>
                </c:pt>
                <c:pt idx="149">
                  <c:v>1.8</c:v>
                </c:pt>
              </c:numCache>
            </c:numRef>
          </c:yVal>
          <c:smooth val="0"/>
          <c:extLst>
            <c:ext xmlns:c16="http://schemas.microsoft.com/office/drawing/2014/chart" uri="{C3380CC4-5D6E-409C-BE32-E72D297353CC}">
              <c16:uniqueId val="{00000000-5D2B-4A1D-BAB6-6937496802BA}"/>
            </c:ext>
          </c:extLst>
        </c:ser>
        <c:dLbls>
          <c:showLegendKey val="0"/>
          <c:showVal val="0"/>
          <c:showCatName val="0"/>
          <c:showSerName val="0"/>
          <c:showPercent val="0"/>
          <c:showBubbleSize val="0"/>
        </c:dLbls>
        <c:axId val="703665184"/>
        <c:axId val="905714336"/>
      </c:scatterChart>
      <c:valAx>
        <c:axId val="7036651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Sepal length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714336"/>
        <c:crosses val="autoZero"/>
        <c:crossBetween val="midCat"/>
      </c:valAx>
      <c:valAx>
        <c:axId val="905714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petal</a:t>
                </a:r>
                <a:r>
                  <a:rPr lang="en-GB" baseline="0"/>
                  <a:t> width</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6651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'species': virginica has noticeably higher 'petal_width'.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rgbClr val="D2D2D2"/>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D7331"/>
          </a:solidFill>
          <a:ln w="9525" cap="flat" cmpd="sng" algn="ctr">
            <a:noFill/>
            <a:round/>
          </a:ln>
          <a:effectLst/>
        </c:spPr>
      </c:pivotFmt>
      <c:pivotFmt>
        <c:idx val="2"/>
        <c:spPr>
          <a:solidFill>
            <a:srgbClr val="D2D2D2"/>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ED7331"/>
          </a:solidFill>
          <a:ln w="9525" cap="flat" cmpd="sng" algn="ctr">
            <a:noFill/>
            <a:round/>
          </a:ln>
          <a:effectLst/>
        </c:spPr>
      </c:pivotFmt>
    </c:pivotFmts>
    <c:plotArea>
      <c:layout/>
      <c:barChart>
        <c:barDir val="bar"/>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extLst>
              <c:ext xmlns:c16="http://schemas.microsoft.com/office/drawing/2014/chart" uri="{C3380CC4-5D6E-409C-BE32-E72D297353CC}">
                <c16:uniqueId val="{00000001-6114-4044-A475-1A8578EE9DE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3"/>
              <c:pt idx="0">
                <c:v>virginica</c:v>
              </c:pt>
              <c:pt idx="1">
                <c:v>versicolor</c:v>
              </c:pt>
              <c:pt idx="2">
                <c:v>setosa</c:v>
              </c:pt>
            </c:strLit>
          </c:cat>
          <c:val>
            <c:numLit>
              <c:formatCode>General</c:formatCode>
              <c:ptCount val="3"/>
              <c:pt idx="0">
                <c:v>2.0259999999999998</c:v>
              </c:pt>
              <c:pt idx="1">
                <c:v>1.3259999999999998</c:v>
              </c:pt>
              <c:pt idx="2">
                <c:v>0.24399999999999991</c:v>
              </c:pt>
            </c:numLit>
          </c:val>
          <c:extLst>
            <c:ext xmlns:c16="http://schemas.microsoft.com/office/drawing/2014/chart" uri="{C3380CC4-5D6E-409C-BE32-E72D297353CC}">
              <c16:uniqueId val="{00000002-6114-4044-A475-1A8578EE9DE1}"/>
            </c:ext>
          </c:extLst>
        </c:ser>
        <c:dLbls>
          <c:dLblPos val="inEnd"/>
          <c:showLegendKey val="0"/>
          <c:showVal val="1"/>
          <c:showCatName val="0"/>
          <c:showSerName val="0"/>
          <c:showPercent val="0"/>
          <c:showBubbleSize val="0"/>
        </c:dLbls>
        <c:gapWidth val="65"/>
        <c:axId val="901759952"/>
        <c:axId val="425580704"/>
      </c:barChart>
      <c:catAx>
        <c:axId val="901759952"/>
        <c:scaling>
          <c:orientation val="maxMin"/>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species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25580704"/>
        <c:crosses val="autoZero"/>
        <c:auto val="1"/>
        <c:lblAlgn val="ctr"/>
        <c:lblOffset val="100"/>
        <c:noMultiLvlLbl val="0"/>
      </c:catAx>
      <c:valAx>
        <c:axId val="42558070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petal_width</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01759952"/>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[iris-2024-01-20.xlsx]Analysis!PivotTable7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sepal_length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Analysis!$B$98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832-4DDC-8385-1FE4388A30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32-4DDC-8385-1FE4388A30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832-4DDC-8385-1FE4388A30D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Analysis!$A$99:$A$102</c:f>
              <c:strCache>
                <c:ptCount val="3"/>
                <c:pt idx="0">
                  <c:v>setosa</c:v>
                </c:pt>
                <c:pt idx="1">
                  <c:v>versicolor</c:v>
                </c:pt>
                <c:pt idx="2">
                  <c:v>virginica</c:v>
                </c:pt>
              </c:strCache>
            </c:strRef>
          </c:cat>
          <c:val>
            <c:numRef>
              <c:f>Analysis!$B$99:$B$102</c:f>
              <c:numCache>
                <c:formatCode>General</c:formatCode>
                <c:ptCount val="3"/>
                <c:pt idx="0">
                  <c:v>170.90000000000003</c:v>
                </c:pt>
                <c:pt idx="1">
                  <c:v>138.50000000000003</c:v>
                </c:pt>
                <c:pt idx="2">
                  <c:v>148.69999999999999</c:v>
                </c:pt>
              </c:numCache>
            </c:numRef>
          </c:val>
          <c:extLst>
            <c:ext xmlns:c16="http://schemas.microsoft.com/office/drawing/2014/chart" uri="{C3380CC4-5D6E-409C-BE32-E72D297353CC}">
              <c16:uniqueId val="{00000000-6A30-4190-B981-DF2B55990DA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[iris-2024-01-20.xlsx]Analysis!PivotTable13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species</a:t>
            </a:r>
            <a:r>
              <a:rPr lang="en-US" baseline="0"/>
              <a: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Analysis!$B$183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C9F-4787-A882-2CF3C38D0F6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C9F-4787-A882-2CF3C38D0F6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C9F-4787-A882-2CF3C38D0F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Analysis!$A$184:$A$187</c:f>
              <c:strCache>
                <c:ptCount val="3"/>
                <c:pt idx="0">
                  <c:v>setosa</c:v>
                </c:pt>
                <c:pt idx="1">
                  <c:v>versicolor</c:v>
                </c:pt>
                <c:pt idx="2">
                  <c:v>virginica</c:v>
                </c:pt>
              </c:strCache>
            </c:strRef>
          </c:cat>
          <c:val>
            <c:numRef>
              <c:f>Analysis!$B$184:$B$187</c:f>
              <c:numCache>
                <c:formatCode>General</c:formatCode>
                <c:ptCount val="3"/>
                <c:pt idx="0">
                  <c:v>50</c:v>
                </c:pt>
                <c:pt idx="1">
                  <c:v>50</c:v>
                </c:pt>
                <c:pt idx="2">
                  <c:v>50</c:v>
                </c:pt>
              </c:numCache>
            </c:numRef>
          </c:val>
          <c:extLst>
            <c:ext xmlns:c16="http://schemas.microsoft.com/office/drawing/2014/chart" uri="{C3380CC4-5D6E-409C-BE32-E72D297353CC}">
              <c16:uniqueId val="{00000000-610D-4FF5-B3BB-F6131B1C1725}"/>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[iris-2024-01-20.xlsx]Analysis!PivotTable28</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sp3d/>
        </c:spPr>
      </c:pivotFmt>
      <c:pivotFmt>
        <c:idx val="3"/>
        <c:spPr>
          <a:solidFill>
            <a:srgbClr val="00B050"/>
          </a:solidFill>
          <a:ln>
            <a:noFill/>
          </a:ln>
          <a:effectLst/>
          <a:sp3d/>
        </c:spPr>
      </c:pivotFmt>
      <c:pivotFmt>
        <c:idx val="4"/>
        <c:spPr>
          <a:solidFill>
            <a:srgbClr val="00B05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Analysis!$B$212</c:f>
              <c:strCache>
                <c:ptCount val="1"/>
                <c:pt idx="0">
                  <c:v>Average of petal area</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Analysis!$A$213:$A$216</c:f>
              <c:strCache>
                <c:ptCount val="3"/>
                <c:pt idx="0">
                  <c:v>virginica</c:v>
                </c:pt>
                <c:pt idx="1">
                  <c:v>versicolor</c:v>
                </c:pt>
                <c:pt idx="2">
                  <c:v>setosa</c:v>
                </c:pt>
              </c:strCache>
            </c:strRef>
          </c:cat>
          <c:val>
            <c:numRef>
              <c:f>Analysis!$B$213:$B$216</c:f>
              <c:numCache>
                <c:formatCode>General</c:formatCode>
                <c:ptCount val="3"/>
                <c:pt idx="0">
                  <c:v>11.296199999999994</c:v>
                </c:pt>
                <c:pt idx="1">
                  <c:v>5.7203999999999997</c:v>
                </c:pt>
                <c:pt idx="2">
                  <c:v>0.36280000000000023</c:v>
                </c:pt>
              </c:numCache>
            </c:numRef>
          </c:val>
          <c:extLst>
            <c:ext xmlns:c16="http://schemas.microsoft.com/office/drawing/2014/chart" uri="{C3380CC4-5D6E-409C-BE32-E72D297353CC}">
              <c16:uniqueId val="{00000000-BCDE-4305-871A-FF7668A51F7A}"/>
            </c:ext>
          </c:extLst>
        </c:ser>
        <c:ser>
          <c:idx val="1"/>
          <c:order val="1"/>
          <c:tx>
            <c:strRef>
              <c:f>Analysis!$C$212</c:f>
              <c:strCache>
                <c:ptCount val="1"/>
                <c:pt idx="0">
                  <c:v>Average of sepal area</c:v>
                </c:pt>
              </c:strCache>
            </c:strRef>
          </c:tx>
          <c:spPr>
            <a:solidFill>
              <a:schemeClr val="accent2"/>
            </a:solidFill>
            <a:ln>
              <a:noFill/>
            </a:ln>
            <a:effectLst/>
            <a:sp3d/>
          </c:spPr>
          <c:invertIfNegative val="0"/>
          <c:dPt>
            <c:idx val="0"/>
            <c:invertIfNegative val="0"/>
            <c:bubble3D val="0"/>
            <c:spPr>
              <a:solidFill>
                <a:srgbClr val="FF0000"/>
              </a:solidFill>
              <a:ln>
                <a:noFill/>
              </a:ln>
              <a:effectLst/>
              <a:sp3d/>
            </c:spPr>
            <c:extLst>
              <c:ext xmlns:c16="http://schemas.microsoft.com/office/drawing/2014/chart" uri="{C3380CC4-5D6E-409C-BE32-E72D297353CC}">
                <c16:uniqueId val="{00000003-BCDE-4305-871A-FF7668A51F7A}"/>
              </c:ext>
            </c:extLst>
          </c:dPt>
          <c:dPt>
            <c:idx val="1"/>
            <c:invertIfNegative val="0"/>
            <c:bubble3D val="0"/>
            <c:spPr>
              <a:solidFill>
                <a:srgbClr val="00B050"/>
              </a:solidFill>
              <a:ln>
                <a:noFill/>
              </a:ln>
              <a:effectLst/>
              <a:sp3d/>
            </c:spPr>
            <c:extLst>
              <c:ext xmlns:c16="http://schemas.microsoft.com/office/drawing/2014/chart" uri="{C3380CC4-5D6E-409C-BE32-E72D297353CC}">
                <c16:uniqueId val="{00000004-BCDE-4305-871A-FF7668A51F7A}"/>
              </c:ext>
            </c:extLst>
          </c:dPt>
          <c:dPt>
            <c:idx val="2"/>
            <c:invertIfNegative val="0"/>
            <c:bubble3D val="0"/>
            <c:spPr>
              <a:solidFill>
                <a:srgbClr val="00B050"/>
              </a:solidFill>
              <a:ln>
                <a:noFill/>
              </a:ln>
              <a:effectLst/>
              <a:sp3d/>
            </c:spPr>
            <c:extLst>
              <c:ext xmlns:c16="http://schemas.microsoft.com/office/drawing/2014/chart" uri="{C3380CC4-5D6E-409C-BE32-E72D297353CC}">
                <c16:uniqueId val="{00000005-BCDE-4305-871A-FF7668A51F7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Analysis!$A$213:$A$216</c:f>
              <c:strCache>
                <c:ptCount val="3"/>
                <c:pt idx="0">
                  <c:v>virginica</c:v>
                </c:pt>
                <c:pt idx="1">
                  <c:v>versicolor</c:v>
                </c:pt>
                <c:pt idx="2">
                  <c:v>setosa</c:v>
                </c:pt>
              </c:strCache>
            </c:strRef>
          </c:cat>
          <c:val>
            <c:numRef>
              <c:f>Analysis!$C$213:$C$216</c:f>
              <c:numCache>
                <c:formatCode>General</c:formatCode>
                <c:ptCount val="3"/>
                <c:pt idx="0">
                  <c:v>19.6846</c:v>
                </c:pt>
                <c:pt idx="1">
                  <c:v>16.526200000000003</c:v>
                </c:pt>
                <c:pt idx="2">
                  <c:v>17.208800000000007</c:v>
                </c:pt>
              </c:numCache>
            </c:numRef>
          </c:val>
          <c:extLst>
            <c:ext xmlns:c16="http://schemas.microsoft.com/office/drawing/2014/chart" uri="{C3380CC4-5D6E-409C-BE32-E72D297353CC}">
              <c16:uniqueId val="{00000001-BCDE-4305-871A-FF7668A51F7A}"/>
            </c:ext>
          </c:extLst>
        </c:ser>
        <c:dLbls>
          <c:showLegendKey val="0"/>
          <c:showVal val="1"/>
          <c:showCatName val="0"/>
          <c:showSerName val="0"/>
          <c:showPercent val="0"/>
          <c:showBubbleSize val="0"/>
        </c:dLbls>
        <c:gapWidth val="150"/>
        <c:shape val="box"/>
        <c:axId val="1075280208"/>
        <c:axId val="1079348576"/>
        <c:axId val="0"/>
      </c:bar3DChart>
      <c:catAx>
        <c:axId val="10752802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348576"/>
        <c:crosses val="autoZero"/>
        <c:auto val="1"/>
        <c:lblAlgn val="ctr"/>
        <c:lblOffset val="100"/>
        <c:noMultiLvlLbl val="0"/>
      </c:catAx>
      <c:valAx>
        <c:axId val="1079348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28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_xlchart.v1.4</cx:f>
      </cx:strDim>
      <cx:numDim type="val">
        <cx:f dir="row">_xlchart.v1.5</cx:f>
      </cx:numDim>
    </cx:data>
    <cx:data id="1">
      <cx:strDim type="cat">
        <cx:f dir="row">_xlchart.v1.4</cx:f>
      </cx:strDim>
      <cx:numDim type="val">
        <cx:f dir="row">_xlchart.v1.6</cx:f>
      </cx:numDim>
    </cx:data>
    <cx:data id="2">
      <cx:strDim type="cat">
        <cx:f dir="row">_xlchart.v1.4</cx:f>
      </cx:strDim>
      <cx:numDim type="val">
        <cx:f dir="row">_xlchart.v1.3</cx:f>
      </cx:numDim>
    </cx:data>
  </cx:chartData>
  <cx:chart>
    <cx:title pos="t" align="ctr" overlay="0">
      <cx:tx>
        <cx:txData>
          <cx:v>Virginica_IRIS values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Virginica_IRIS values </a:t>
          </a:r>
        </a:p>
      </cx:txPr>
    </cx:title>
    <cx:plotArea>
      <cx:plotAreaRegion>
        <cx:series layoutId="clusteredColumn" uniqueId="{E39005E4-F89C-4D56-A74B-E8B13BC95EB0}" formatIdx="0">
          <cx:tx>
            <cx:txData>
              <cx:f>_xlchart.v1.1</cx:f>
              <cx:v>setosa</cx:v>
            </cx:txData>
          </cx:tx>
          <cx:dataId val="0"/>
          <cx:layoutPr>
            <cx:aggregation/>
          </cx:layoutPr>
          <cx:axisId val="1"/>
        </cx:series>
        <cx:series layoutId="paretoLine" ownerIdx="0" uniqueId="{C6960505-C947-43E0-A248-BC9E6306DFCB}" formatIdx="1">
          <cx:axisId val="2"/>
        </cx:series>
        <cx:series layoutId="clusteredColumn" hidden="1" uniqueId="{E3E854CF-6932-4F99-997E-2996C8EC6CD6}" formatIdx="2">
          <cx:tx>
            <cx:txData>
              <cx:f>_xlchart.v1.2</cx:f>
              <cx:v>versicolor</cx:v>
            </cx:txData>
          </cx:tx>
          <cx:dataId val="1"/>
          <cx:layoutPr>
            <cx:aggregation/>
          </cx:layoutPr>
          <cx:axisId val="1"/>
        </cx:series>
        <cx:series layoutId="paretoLine" ownerIdx="2" uniqueId="{8351FD8B-78C4-4AB2-A32A-4F8528F7ABA9}" formatIdx="3">
          <cx:axisId val="2"/>
        </cx:series>
        <cx:series layoutId="clusteredColumn" hidden="1" uniqueId="{B99AA587-A734-4A34-B25D-6067E7E80103}" formatIdx="4">
          <cx:tx>
            <cx:txData>
              <cx:f>_xlchart.v1.0</cx:f>
              <cx:v/>
            </cx:txData>
          </cx:tx>
          <cx:dataId val="2"/>
          <cx:layoutPr>
            <cx:aggregation/>
          </cx:layoutPr>
          <cx:axisId val="1"/>
        </cx:series>
        <cx:series layoutId="paretoLine" ownerIdx="4" uniqueId="{43674668-FC97-4E7E-9801-0897F7200280}" formatIdx="5">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_xlchart.v1.10</cx:f>
      </cx:numDim>
    </cx:data>
  </cx:chartData>
  <cx:chart>
    <cx:title pos="t" align="ctr" overlay="0">
      <cx:tx>
        <cx:txData>
          <cx:v>Distribution of petal-width in 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petal-width in histogram</a:t>
          </a:r>
        </a:p>
      </cx:txPr>
    </cx:title>
    <cx:plotArea>
      <cx:plotAreaRegion>
        <cx:series layoutId="clusteredColumn" uniqueId="{E74F1CF4-D070-4641-9AFD-94D8BD3B60BB}">
          <cx:tx>
            <cx:txData>
              <cx:f>_xlchart.v1.9</cx:f>
              <cx:v>petal_width</cx:v>
            </cx:txData>
          </cx:tx>
          <cx:dataId val="0"/>
          <cx:layoutPr>
            <cx:binning intervalClosed="r"/>
          </cx:layoutPr>
          <cx:axisId val="1"/>
        </cx:series>
        <cx:series layoutId="paretoLine" ownerIdx="0" uniqueId="{81C1D90E-6060-4C11-9B98-33E64678848F}">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val">
        <cx:f>_xlchart.v1.8</cx:f>
      </cx:numDim>
    </cx:data>
  </cx:chartData>
  <cx:chart>
    <cx:title pos="t" align="ctr" overlay="0">
      <cx:tx>
        <cx:txData>
          <cx:v>Histogram of sepal length from DA</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of sepal length from DA</a:t>
          </a:r>
        </a:p>
      </cx:txPr>
    </cx:title>
    <cx:plotArea>
      <cx:plotAreaRegion>
        <cx:series layoutId="clusteredColumn" uniqueId="{8252B12E-D7FB-4A8F-AA86-C74BFACC9400}">
          <cx:dataId val="0"/>
          <cx:layoutPr>
            <cx:aggregation/>
          </cx:layoutPr>
          <cx:axisId val="1"/>
        </cx:series>
        <cx:series layoutId="paretoLine" ownerIdx="0" uniqueId="{0AB64ADB-2CB6-44C8-9F03-FD173D1C4B67}">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3.xml"/><Relationship Id="rId3" Type="http://schemas.openxmlformats.org/officeDocument/2006/relationships/chart" Target="../charts/chart2.xml"/><Relationship Id="rId7" Type="http://schemas.microsoft.com/office/2014/relationships/chartEx" Target="../charts/chartEx2.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4.xml"/><Relationship Id="rId5" Type="http://schemas.microsoft.com/office/2014/relationships/chartEx" Target="../charts/chartEx1.xml"/><Relationship Id="rId10" Type="http://schemas.openxmlformats.org/officeDocument/2006/relationships/chart" Target="../charts/chart6.xml"/><Relationship Id="rId4" Type="http://schemas.openxmlformats.org/officeDocument/2006/relationships/chart" Target="../charts/chart3.xml"/><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251460</xdr:colOff>
      <xdr:row>2</xdr:row>
      <xdr:rowOff>15240</xdr:rowOff>
    </xdr:from>
    <xdr:to>
      <xdr:col>4</xdr:col>
      <xdr:colOff>1003361</xdr:colOff>
      <xdr:row>15</xdr:row>
      <xdr:rowOff>139021</xdr:rowOff>
    </xdr:to>
    <xdr:pic>
      <xdr:nvPicPr>
        <xdr:cNvPr id="2" name="Picture 1">
          <a:extLst>
            <a:ext uri="{FF2B5EF4-FFF2-40B4-BE49-F238E27FC236}">
              <a16:creationId xmlns:a16="http://schemas.microsoft.com/office/drawing/2014/main" id="{2D01211F-3BD0-4953-99CA-705BE8CEC1FE}"/>
            </a:ext>
          </a:extLst>
        </xdr:cNvPr>
        <xdr:cNvPicPr>
          <a:picLocks noChangeAspect="1"/>
        </xdr:cNvPicPr>
      </xdr:nvPicPr>
      <xdr:blipFill>
        <a:blip xmlns:r="http://schemas.openxmlformats.org/officeDocument/2006/relationships" r:embed="rId1"/>
        <a:stretch>
          <a:fillRect/>
        </a:stretch>
      </xdr:blipFill>
      <xdr:spPr>
        <a:xfrm>
          <a:off x="251460" y="426720"/>
          <a:ext cx="5369621" cy="2501221"/>
        </a:xfrm>
        <a:prstGeom prst="rect">
          <a:avLst/>
        </a:prstGeom>
      </xdr:spPr>
    </xdr:pic>
    <xdr:clientData/>
  </xdr:twoCellAnchor>
  <xdr:twoCellAnchor>
    <xdr:from>
      <xdr:col>5</xdr:col>
      <xdr:colOff>167640</xdr:colOff>
      <xdr:row>45</xdr:row>
      <xdr:rowOff>163830</xdr:rowOff>
    </xdr:from>
    <xdr:to>
      <xdr:col>12</xdr:col>
      <xdr:colOff>297180</xdr:colOff>
      <xdr:row>60</xdr:row>
      <xdr:rowOff>118110</xdr:rowOff>
    </xdr:to>
    <xdr:graphicFrame macro="">
      <xdr:nvGraphicFramePr>
        <xdr:cNvPr id="3" name="Chart 2">
          <a:extLst>
            <a:ext uri="{FF2B5EF4-FFF2-40B4-BE49-F238E27FC236}">
              <a16:creationId xmlns:a16="http://schemas.microsoft.com/office/drawing/2014/main" id="{C5A5D54D-9FE7-C7BF-D040-472A9574A5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63</xdr:row>
      <xdr:rowOff>175260</xdr:rowOff>
    </xdr:from>
    <xdr:to>
      <xdr:col>4</xdr:col>
      <xdr:colOff>0</xdr:colOff>
      <xdr:row>78</xdr:row>
      <xdr:rowOff>175260</xdr:rowOff>
    </xdr:to>
    <xdr:graphicFrame macro="">
      <xdr:nvGraphicFramePr>
        <xdr:cNvPr id="4" name="Chart 3">
          <a:extLst>
            <a:ext uri="{FF2B5EF4-FFF2-40B4-BE49-F238E27FC236}">
              <a16:creationId xmlns:a16="http://schemas.microsoft.com/office/drawing/2014/main" id="{91CB89FA-5CFE-4644-942E-816C02E815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601980</xdr:colOff>
      <xdr:row>80</xdr:row>
      <xdr:rowOff>60960</xdr:rowOff>
    </xdr:from>
    <xdr:to>
      <xdr:col>7</xdr:col>
      <xdr:colOff>99060</xdr:colOff>
      <xdr:row>95</xdr:row>
      <xdr:rowOff>60960</xdr:rowOff>
    </xdr:to>
    <xdr:graphicFrame macro="">
      <xdr:nvGraphicFramePr>
        <xdr:cNvPr id="5" name="Chart 4" descr="Chart type: Clustered Bar. 'species': virginica has noticeably higher 'petal_width'.&#10;&#10;Description automatically generated">
          <a:extLst>
            <a:ext uri="{FF2B5EF4-FFF2-40B4-BE49-F238E27FC236}">
              <a16:creationId xmlns:a16="http://schemas.microsoft.com/office/drawing/2014/main" id="{BB97C64F-E221-4AB9-AA79-9687078A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320041</xdr:colOff>
      <xdr:row>64</xdr:row>
      <xdr:rowOff>114300</xdr:rowOff>
    </xdr:from>
    <xdr:to>
      <xdr:col>10</xdr:col>
      <xdr:colOff>601981</xdr:colOff>
      <xdr:row>78</xdr:row>
      <xdr:rowOff>37071</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9DE99FE1-26E0-4DAE-A3EA-BCDBBAE2FE7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937761" y="12009120"/>
              <a:ext cx="6263640" cy="2483091"/>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502920</xdr:colOff>
      <xdr:row>95</xdr:row>
      <xdr:rowOff>171450</xdr:rowOff>
    </xdr:from>
    <xdr:to>
      <xdr:col>7</xdr:col>
      <xdr:colOff>0</xdr:colOff>
      <xdr:row>110</xdr:row>
      <xdr:rowOff>171450</xdr:rowOff>
    </xdr:to>
    <xdr:graphicFrame macro="">
      <xdr:nvGraphicFramePr>
        <xdr:cNvPr id="7" name="Chart 6">
          <a:extLst>
            <a:ext uri="{FF2B5EF4-FFF2-40B4-BE49-F238E27FC236}">
              <a16:creationId xmlns:a16="http://schemas.microsoft.com/office/drawing/2014/main" id="{EFE5AAE8-A2F4-B574-F3CB-DDFC2F12D0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266700</xdr:colOff>
      <xdr:row>50</xdr:row>
      <xdr:rowOff>0</xdr:rowOff>
    </xdr:from>
    <xdr:to>
      <xdr:col>2</xdr:col>
      <xdr:colOff>160020</xdr:colOff>
      <xdr:row>51</xdr:row>
      <xdr:rowOff>76200</xdr:rowOff>
    </xdr:to>
    <xdr:sp macro="" textlink="">
      <xdr:nvSpPr>
        <xdr:cNvPr id="8" name="Oval 7">
          <a:extLst>
            <a:ext uri="{FF2B5EF4-FFF2-40B4-BE49-F238E27FC236}">
              <a16:creationId xmlns:a16="http://schemas.microsoft.com/office/drawing/2014/main" id="{E1C50FD3-FB4A-DF98-9DA0-F1607363B07E}"/>
            </a:ext>
          </a:extLst>
        </xdr:cNvPr>
        <xdr:cNvSpPr/>
      </xdr:nvSpPr>
      <xdr:spPr>
        <a:xfrm>
          <a:off x="1127760" y="9288780"/>
          <a:ext cx="960120" cy="259080"/>
        </a:xfrm>
        <a:prstGeom prst="ellipse">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2</xdr:col>
      <xdr:colOff>106680</xdr:colOff>
      <xdr:row>116</xdr:row>
      <xdr:rowOff>7620</xdr:rowOff>
    </xdr:from>
    <xdr:to>
      <xdr:col>3</xdr:col>
      <xdr:colOff>0</xdr:colOff>
      <xdr:row>117</xdr:row>
      <xdr:rowOff>0</xdr:rowOff>
    </xdr:to>
    <xdr:sp macro="" textlink="">
      <xdr:nvSpPr>
        <xdr:cNvPr id="9" name="Arrow: Left 8">
          <a:extLst>
            <a:ext uri="{FF2B5EF4-FFF2-40B4-BE49-F238E27FC236}">
              <a16:creationId xmlns:a16="http://schemas.microsoft.com/office/drawing/2014/main" id="{02B1E61E-2D84-A7DC-F718-82CFB5D4969C}"/>
            </a:ext>
          </a:extLst>
        </xdr:cNvPr>
        <xdr:cNvSpPr/>
      </xdr:nvSpPr>
      <xdr:spPr>
        <a:xfrm>
          <a:off x="2034540" y="21435060"/>
          <a:ext cx="518160" cy="175260"/>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541020</xdr:colOff>
      <xdr:row>144</xdr:row>
      <xdr:rowOff>137160</xdr:rowOff>
    </xdr:from>
    <xdr:to>
      <xdr:col>10</xdr:col>
      <xdr:colOff>205740</xdr:colOff>
      <xdr:row>159</xdr:row>
      <xdr:rowOff>137160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7D6CF12D-97FF-48F9-B0D9-7AE7C253F61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309360" y="26769060"/>
              <a:ext cx="44958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716280</xdr:colOff>
      <xdr:row>117</xdr:row>
      <xdr:rowOff>34290</xdr:rowOff>
    </xdr:from>
    <xdr:to>
      <xdr:col>13</xdr:col>
      <xdr:colOff>160020</xdr:colOff>
      <xdr:row>132</xdr:row>
      <xdr:rowOff>26670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FC6DFC37-0A39-CC6E-1B10-31D0B55E5A2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6484620" y="21644610"/>
              <a:ext cx="610362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30480</xdr:colOff>
      <xdr:row>182</xdr:row>
      <xdr:rowOff>91440</xdr:rowOff>
    </xdr:from>
    <xdr:to>
      <xdr:col>8</xdr:col>
      <xdr:colOff>289560</xdr:colOff>
      <xdr:row>196</xdr:row>
      <xdr:rowOff>110490</xdr:rowOff>
    </xdr:to>
    <xdr:graphicFrame macro="">
      <xdr:nvGraphicFramePr>
        <xdr:cNvPr id="12" name="Chart 11">
          <a:extLst>
            <a:ext uri="{FF2B5EF4-FFF2-40B4-BE49-F238E27FC236}">
              <a16:creationId xmlns:a16="http://schemas.microsoft.com/office/drawing/2014/main" id="{E633C20C-F6E1-62C1-BBAE-4832E97079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152400</xdr:colOff>
      <xdr:row>221</xdr:row>
      <xdr:rowOff>11430</xdr:rowOff>
    </xdr:from>
    <xdr:to>
      <xdr:col>4</xdr:col>
      <xdr:colOff>106680</xdr:colOff>
      <xdr:row>236</xdr:row>
      <xdr:rowOff>11430</xdr:rowOff>
    </xdr:to>
    <xdr:graphicFrame macro="">
      <xdr:nvGraphicFramePr>
        <xdr:cNvPr id="13" name="Chart 12">
          <a:extLst>
            <a:ext uri="{FF2B5EF4-FFF2-40B4-BE49-F238E27FC236}">
              <a16:creationId xmlns:a16="http://schemas.microsoft.com/office/drawing/2014/main" id="{62C7C5E3-0F71-C92F-6D8B-A5AD949B66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2f83c3b872d77321/Desktop/other/new%20iris1.xlsx" TargetMode="External"/><Relationship Id="rId1" Type="http://schemas.openxmlformats.org/officeDocument/2006/relationships/externalLinkPath" Target="/2f83c3b872d77321/Desktop/other/new%20iris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2"/>
      <sheetName val="new iris"/>
      <sheetName val="Suggestion1"/>
    </sheetNames>
    <sheetDataSet>
      <sheetData sheetId="0" refreshError="1"/>
      <sheetData sheetId="1">
        <row r="10">
          <cell r="J10" t="str">
            <v>Sum of sepal_length</v>
          </cell>
          <cell r="K10" t="str">
            <v>Sum of sepal_width</v>
          </cell>
          <cell r="L10" t="str">
            <v>Sum of petal_length</v>
          </cell>
          <cell r="M10" t="str">
            <v>Sum of petal_width</v>
          </cell>
        </row>
        <row r="11">
          <cell r="I11" t="str">
            <v>setosa</v>
          </cell>
          <cell r="J11">
            <v>250.29999999999998</v>
          </cell>
          <cell r="K11">
            <v>170.90000000000003</v>
          </cell>
          <cell r="L11">
            <v>73.2</v>
          </cell>
          <cell r="M11">
            <v>12.199999999999996</v>
          </cell>
        </row>
        <row r="12">
          <cell r="I12" t="str">
            <v>versicolor</v>
          </cell>
          <cell r="J12">
            <v>296.8</v>
          </cell>
          <cell r="K12">
            <v>138.50000000000003</v>
          </cell>
          <cell r="L12">
            <v>212.99999999999997</v>
          </cell>
          <cell r="M12">
            <v>66.3</v>
          </cell>
        </row>
      </sheetData>
      <sheetData sheetId="2" refreshError="1"/>
    </sheetDataSet>
  </externalBook>
</externalLink>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2" Type="http://schemas.openxmlformats.org/officeDocument/2006/relationships/externalLinkPath" Target="/2f83c3b872d77321/Desktop/other/new%20iris1.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iris1.xlsx" TargetMode="External"/><Relationship Id="rId1" Type="http://schemas.openxmlformats.org/officeDocument/2006/relationships/pivotCacheRecords" Target="pivotCacheRecords2.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ana Venkatesh" refreshedDate="45264.707274537039" createdVersion="8" refreshedVersion="8" minRefreshableVersion="3" recordCount="150" xr:uid="{00000000-000A-0000-FFFF-FFFF04000000}">
  <cacheSource type="worksheet">
    <worksheetSource name="Table1" r:id="rId2"/>
  </cacheSource>
  <cacheFields count="5">
    <cacheField name="sepal_length" numFmtId="0">
      <sharedItems containsSemiMixedTypes="0" containsString="0" containsNumber="1" minValue="4.3" maxValue="7.9"/>
    </cacheField>
    <cacheField name="sepal_width" numFmtId="0">
      <sharedItems containsSemiMixedTypes="0" containsString="0" containsNumber="1" minValue="2" maxValue="4.4000000000000004"/>
    </cacheField>
    <cacheField name="petal_length" numFmtId="0">
      <sharedItems containsSemiMixedTypes="0" containsString="0" containsNumber="1" minValue="1" maxValue="6.9" count="43">
        <n v="1.4"/>
        <n v="1.3"/>
        <n v="1.5"/>
        <n v="1.7"/>
        <n v="1.6"/>
        <n v="1.1000000000000001"/>
        <n v="1.2"/>
        <n v="1"/>
        <n v="1.9"/>
        <n v="4.7"/>
        <n v="4.5"/>
        <n v="4.9000000000000004"/>
        <n v="4"/>
        <n v="4.5999999999999996"/>
        <n v="3.3"/>
        <n v="3.9"/>
        <n v="3.5"/>
        <n v="4.2"/>
        <n v="3.6"/>
        <n v="4.4000000000000004"/>
        <n v="4.0999999999999996"/>
        <n v="4.8"/>
        <n v="4.3"/>
        <n v="5"/>
        <n v="3.8"/>
        <n v="3.7"/>
        <n v="5.0999999999999996"/>
        <n v="3"/>
        <n v="6"/>
        <n v="5.9"/>
        <n v="5.6"/>
        <n v="5.8"/>
        <n v="6.6"/>
        <n v="6.3"/>
        <n v="6.1"/>
        <n v="5.3"/>
        <n v="5.5"/>
        <n v="6.7"/>
        <n v="6.9"/>
        <n v="5.7"/>
        <n v="6.4"/>
        <n v="5.4"/>
        <n v="5.2"/>
      </sharedItems>
    </cacheField>
    <cacheField name="petal_width" numFmtId="0">
      <sharedItems containsSemiMixedTypes="0" containsString="0" containsNumber="1" minValue="0.1" maxValue="2.5"/>
    </cacheField>
    <cacheField name="species" numFmtId="0">
      <sharedItems count="3">
        <s v="setosa"/>
        <s v="versicolor"/>
        <s v="virginica"/>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ana Venkatesh" refreshedDate="45266.548151620373" createdVersion="8" refreshedVersion="8" minRefreshableVersion="3" recordCount="150" xr:uid="{00000000-000A-0000-FFFF-FFFF01000000}">
  <cacheSource type="worksheet">
    <worksheetSource name="Table1" r:id="rId2"/>
  </cacheSource>
  <cacheFields count="5">
    <cacheField name="sepal_length" numFmtId="0">
      <sharedItems containsSemiMixedTypes="0" containsString="0" containsNumber="1" minValue="4.3" maxValue="7.9"/>
    </cacheField>
    <cacheField name="sepal_width" numFmtId="0">
      <sharedItems containsSemiMixedTypes="0" containsString="0" containsNumber="1" minValue="2" maxValue="4.4000000000000004"/>
    </cacheField>
    <cacheField name="petal_length" numFmtId="0">
      <sharedItems containsSemiMixedTypes="0" containsString="0" containsNumber="1" minValue="1" maxValue="6.9"/>
    </cacheField>
    <cacheField name="petal_width" numFmtId="0">
      <sharedItems containsSemiMixedTypes="0" containsString="0" containsNumber="1" minValue="0.1" maxValue="2.5"/>
    </cacheField>
    <cacheField name="species" numFmtId="0">
      <sharedItems count="3">
        <s v="setosa"/>
        <s v="versicolor"/>
        <s v="virginica"/>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na Venkatesh" refreshedDate="45316.802868865743" backgroundQuery="1" createdVersion="8" refreshedVersion="8" minRefreshableVersion="3" recordCount="0" supportSubquery="1" supportAdvancedDrill="1" xr:uid="{00000000-000A-0000-FFFF-FFFF2A000000}">
  <cacheSource type="external" connectionId="1"/>
  <cacheFields count="2">
    <cacheField name="[Table1].[species].[species]" caption="species" numFmtId="0" hierarchy="4" level="1">
      <sharedItems count="3">
        <s v="setosa"/>
        <s v="versicolor"/>
        <s v="virginica"/>
      </sharedItems>
    </cacheField>
    <cacheField name="[Measures].[Average of petal area]" caption="Average of petal area" numFmtId="0" hierarchy="11" level="32767"/>
  </cacheFields>
  <cacheHierarchies count="13">
    <cacheHierarchy uniqueName="[Table1].[sepal_length]" caption="sepal_length" attribute="1" defaultMemberUniqueName="[Table1].[sepal_length].[All]" allUniqueName="[Table1].[sepal_length].[All]" dimensionUniqueName="[Table1]" displayFolder="" count="0" memberValueDatatype="5" unbalanced="0"/>
    <cacheHierarchy uniqueName="[Table1].[sepal_width]" caption="sepal_width" attribute="1" defaultMemberUniqueName="[Table1].[sepal_width].[All]" allUniqueName="[Table1].[sepal_width].[All]" dimensionUniqueName="[Table1]" displayFolder="" count="0" memberValueDatatype="5" unbalanced="0"/>
    <cacheHierarchy uniqueName="[Table1].[petal_length]" caption="petal_length" attribute="1" defaultMemberUniqueName="[Table1].[petal_length].[All]" allUniqueName="[Table1].[petal_length].[All]" dimensionUniqueName="[Table1]" displayFolder="" count="0" memberValueDatatype="5" unbalanced="0"/>
    <cacheHierarchy uniqueName="[Table1].[petal_width]" caption="petal_width" attribute="1" defaultMemberUniqueName="[Table1].[petal_width].[All]" allUniqueName="[Table1].[petal_width].[All]" dimensionUniqueName="[Table1]" displayFolder="" count="0" memberValueDatatype="5" unbalanced="0"/>
    <cacheHierarchy uniqueName="[Table1].[species]" caption="species" attribute="1" defaultMemberUniqueName="[Table1].[species].[All]" allUniqueName="[Table1].[species].[All]" dimensionUniqueName="[Table1]" displayFolder="" count="2" memberValueDatatype="130" unbalanced="0">
      <fieldsUsage count="2">
        <fieldUsage x="-1"/>
        <fieldUsage x="0"/>
      </fieldsUsage>
    </cacheHierarchy>
    <cacheHierarchy uniqueName="[Table1].[petal area]" caption="petal area" attribute="1" defaultMemberUniqueName="[Table1].[petal area].[All]" allUniqueName="[Table1].[petal area].[All]" dimensionUniqueName="[Table1]" displayFolder="" count="0" memberValueDatatype="5" unbalanced="0"/>
    <cacheHierarchy uniqueName="[Table3].[Petal Area]" caption="Petal Area" attribute="1" defaultMemberUniqueName="[Table3].[Petal Area].[All]" allUniqueName="[Table3].[Petal Area].[All]" dimensionUniqueName="[Table3]" displayFolder="" count="0" memberValueDatatype="5" unbalanced="0"/>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petal area]" caption="Sum of petal area" measure="1" displayFolder="" measureGroup="Table1" count="0" hidden="1">
      <extLst>
        <ext xmlns:x15="http://schemas.microsoft.com/office/spreadsheetml/2010/11/main" uri="{B97F6D7D-B522-45F9-BDA1-12C45D357490}">
          <x15:cacheHierarchy aggregatedColumn="5"/>
        </ext>
      </extLst>
    </cacheHierarchy>
    <cacheHierarchy uniqueName="[Measures].[Average of petal area]" caption="Average of petal area"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etal Area 2]" caption="Sum of Petal Area 2" measure="1" displayFolder="" measureGroup="Table3"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Table1" uniqueName="[Table1]" caption="Table1"/>
    <dimension name="Table3" uniqueName="[Table3]" caption="Table3"/>
  </dimensions>
  <measureGroups count="2">
    <measureGroup name="Table1" caption="Table1"/>
    <measureGroup name="Table3" caption="Table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ana Venkatesh" refreshedDate="45321.705136111108" createdVersion="8" refreshedVersion="8" minRefreshableVersion="3" recordCount="150" xr:uid="{00000000-000A-0000-FFFF-FFFF30000000}">
  <cacheSource type="worksheet">
    <worksheetSource name="Table1"/>
  </cacheSource>
  <cacheFields count="7">
    <cacheField name="sepal_length" numFmtId="0">
      <sharedItems containsSemiMixedTypes="0" containsString="0" containsNumber="1" minValue="4.3" maxValue="7.9"/>
    </cacheField>
    <cacheField name="sepal_width" numFmtId="0">
      <sharedItems containsSemiMixedTypes="0" containsString="0" containsNumber="1" minValue="2" maxValue="4.4000000000000004"/>
    </cacheField>
    <cacheField name="petal_length" numFmtId="0">
      <sharedItems containsSemiMixedTypes="0" containsString="0" containsNumber="1" minValue="1" maxValue="6.9"/>
    </cacheField>
    <cacheField name="petal_width" numFmtId="0">
      <sharedItems containsSemiMixedTypes="0" containsString="0" containsNumber="1" minValue="0.1" maxValue="2.5"/>
    </cacheField>
    <cacheField name="species" numFmtId="0">
      <sharedItems count="3">
        <s v="setosa"/>
        <s v="versicolor"/>
        <s v="virginica"/>
      </sharedItems>
    </cacheField>
    <cacheField name="petal area" numFmtId="0">
      <sharedItems containsSemiMixedTypes="0" containsString="0" containsNumber="1" minValue="0.11000000000000001" maxValue="15.87"/>
    </cacheField>
    <cacheField name="sepal area" numFmtId="0">
      <sharedItems containsSemiMixedTypes="0" containsString="0" containsNumber="1" minValue="10" maxValue="30.0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0">
  <r>
    <n v="5.0999999999999996"/>
    <n v="3.5"/>
    <x v="0"/>
    <n v="0.2"/>
    <x v="0"/>
  </r>
  <r>
    <n v="4.9000000000000004"/>
    <n v="3"/>
    <x v="0"/>
    <n v="0.2"/>
    <x v="0"/>
  </r>
  <r>
    <n v="4.7"/>
    <n v="3.2"/>
    <x v="1"/>
    <n v="0.2"/>
    <x v="0"/>
  </r>
  <r>
    <n v="4.5999999999999996"/>
    <n v="3.1"/>
    <x v="2"/>
    <n v="0.2"/>
    <x v="0"/>
  </r>
  <r>
    <n v="5"/>
    <n v="3.6"/>
    <x v="0"/>
    <n v="0.2"/>
    <x v="0"/>
  </r>
  <r>
    <n v="5.4"/>
    <n v="3.9"/>
    <x v="3"/>
    <n v="0.4"/>
    <x v="0"/>
  </r>
  <r>
    <n v="4.5999999999999996"/>
    <n v="3.4"/>
    <x v="0"/>
    <n v="0.3"/>
    <x v="0"/>
  </r>
  <r>
    <n v="5"/>
    <n v="3.4"/>
    <x v="2"/>
    <n v="0.2"/>
    <x v="0"/>
  </r>
  <r>
    <n v="4.4000000000000004"/>
    <n v="2.9"/>
    <x v="0"/>
    <n v="0.2"/>
    <x v="0"/>
  </r>
  <r>
    <n v="4.9000000000000004"/>
    <n v="3.1"/>
    <x v="2"/>
    <n v="0.1"/>
    <x v="0"/>
  </r>
  <r>
    <n v="5.4"/>
    <n v="3.7"/>
    <x v="2"/>
    <n v="0.2"/>
    <x v="0"/>
  </r>
  <r>
    <n v="4.8"/>
    <n v="3.4"/>
    <x v="4"/>
    <n v="0.2"/>
    <x v="0"/>
  </r>
  <r>
    <n v="4.8"/>
    <n v="3"/>
    <x v="0"/>
    <n v="0.1"/>
    <x v="0"/>
  </r>
  <r>
    <n v="4.3"/>
    <n v="3"/>
    <x v="5"/>
    <n v="0.1"/>
    <x v="0"/>
  </r>
  <r>
    <n v="5.8"/>
    <n v="4"/>
    <x v="6"/>
    <n v="0.2"/>
    <x v="0"/>
  </r>
  <r>
    <n v="5.7"/>
    <n v="4.4000000000000004"/>
    <x v="2"/>
    <n v="0.4"/>
    <x v="0"/>
  </r>
  <r>
    <n v="5.4"/>
    <n v="3.9"/>
    <x v="1"/>
    <n v="0.4"/>
    <x v="0"/>
  </r>
  <r>
    <n v="5.0999999999999996"/>
    <n v="3.5"/>
    <x v="0"/>
    <n v="0.3"/>
    <x v="0"/>
  </r>
  <r>
    <n v="5.7"/>
    <n v="3.8"/>
    <x v="3"/>
    <n v="0.3"/>
    <x v="0"/>
  </r>
  <r>
    <n v="5.0999999999999996"/>
    <n v="3.8"/>
    <x v="2"/>
    <n v="0.3"/>
    <x v="0"/>
  </r>
  <r>
    <n v="5.4"/>
    <n v="3.4"/>
    <x v="3"/>
    <n v="0.2"/>
    <x v="0"/>
  </r>
  <r>
    <n v="5.0999999999999996"/>
    <n v="3.7"/>
    <x v="2"/>
    <n v="0.4"/>
    <x v="0"/>
  </r>
  <r>
    <n v="4.5999999999999996"/>
    <n v="3.6"/>
    <x v="7"/>
    <n v="0.2"/>
    <x v="0"/>
  </r>
  <r>
    <n v="5.0999999999999996"/>
    <n v="3.3"/>
    <x v="3"/>
    <n v="0.5"/>
    <x v="0"/>
  </r>
  <r>
    <n v="4.8"/>
    <n v="3.4"/>
    <x v="8"/>
    <n v="0.2"/>
    <x v="0"/>
  </r>
  <r>
    <n v="5"/>
    <n v="3"/>
    <x v="4"/>
    <n v="0.2"/>
    <x v="0"/>
  </r>
  <r>
    <n v="5"/>
    <n v="3.4"/>
    <x v="4"/>
    <n v="0.4"/>
    <x v="0"/>
  </r>
  <r>
    <n v="5.2"/>
    <n v="3.5"/>
    <x v="2"/>
    <n v="0.2"/>
    <x v="0"/>
  </r>
  <r>
    <n v="5.2"/>
    <n v="3.4"/>
    <x v="0"/>
    <n v="0.2"/>
    <x v="0"/>
  </r>
  <r>
    <n v="4.7"/>
    <n v="3.2"/>
    <x v="4"/>
    <n v="0.2"/>
    <x v="0"/>
  </r>
  <r>
    <n v="4.8"/>
    <n v="3.1"/>
    <x v="4"/>
    <n v="0.2"/>
    <x v="0"/>
  </r>
  <r>
    <n v="5.4"/>
    <n v="3.4"/>
    <x v="2"/>
    <n v="0.4"/>
    <x v="0"/>
  </r>
  <r>
    <n v="5.2"/>
    <n v="4.0999999999999996"/>
    <x v="2"/>
    <n v="0.1"/>
    <x v="0"/>
  </r>
  <r>
    <n v="5.5"/>
    <n v="4.2"/>
    <x v="0"/>
    <n v="0.2"/>
    <x v="0"/>
  </r>
  <r>
    <n v="4.9000000000000004"/>
    <n v="3.1"/>
    <x v="2"/>
    <n v="0.1"/>
    <x v="0"/>
  </r>
  <r>
    <n v="5"/>
    <n v="3.2"/>
    <x v="6"/>
    <n v="0.2"/>
    <x v="0"/>
  </r>
  <r>
    <n v="5.5"/>
    <n v="3.5"/>
    <x v="1"/>
    <n v="0.2"/>
    <x v="0"/>
  </r>
  <r>
    <n v="4.9000000000000004"/>
    <n v="3.1"/>
    <x v="2"/>
    <n v="0.1"/>
    <x v="0"/>
  </r>
  <r>
    <n v="4.4000000000000004"/>
    <n v="3"/>
    <x v="1"/>
    <n v="0.2"/>
    <x v="0"/>
  </r>
  <r>
    <n v="5.0999999999999996"/>
    <n v="3.4"/>
    <x v="2"/>
    <n v="0.2"/>
    <x v="0"/>
  </r>
  <r>
    <n v="5"/>
    <n v="3.5"/>
    <x v="1"/>
    <n v="0.3"/>
    <x v="0"/>
  </r>
  <r>
    <n v="4.5"/>
    <n v="2.2999999999999998"/>
    <x v="1"/>
    <n v="0.3"/>
    <x v="0"/>
  </r>
  <r>
    <n v="4.4000000000000004"/>
    <n v="3.2"/>
    <x v="1"/>
    <n v="0.2"/>
    <x v="0"/>
  </r>
  <r>
    <n v="5"/>
    <n v="3.5"/>
    <x v="4"/>
    <n v="0.6"/>
    <x v="0"/>
  </r>
  <r>
    <n v="5.0999999999999996"/>
    <n v="3.8"/>
    <x v="8"/>
    <n v="0.4"/>
    <x v="0"/>
  </r>
  <r>
    <n v="4.8"/>
    <n v="3"/>
    <x v="0"/>
    <n v="0.3"/>
    <x v="0"/>
  </r>
  <r>
    <n v="5.0999999999999996"/>
    <n v="3.8"/>
    <x v="4"/>
    <n v="0.2"/>
    <x v="0"/>
  </r>
  <r>
    <n v="4.5999999999999996"/>
    <n v="3.2"/>
    <x v="0"/>
    <n v="0.2"/>
    <x v="0"/>
  </r>
  <r>
    <n v="5.3"/>
    <n v="3.7"/>
    <x v="2"/>
    <n v="0.2"/>
    <x v="0"/>
  </r>
  <r>
    <n v="5"/>
    <n v="3.3"/>
    <x v="0"/>
    <n v="0.2"/>
    <x v="0"/>
  </r>
  <r>
    <n v="7"/>
    <n v="3.2"/>
    <x v="9"/>
    <n v="1.4"/>
    <x v="1"/>
  </r>
  <r>
    <n v="6.4"/>
    <n v="3.2"/>
    <x v="10"/>
    <n v="1.5"/>
    <x v="1"/>
  </r>
  <r>
    <n v="6.9"/>
    <n v="3.1"/>
    <x v="11"/>
    <n v="1.5"/>
    <x v="1"/>
  </r>
  <r>
    <n v="5.5"/>
    <n v="2.2999999999999998"/>
    <x v="12"/>
    <n v="1.3"/>
    <x v="1"/>
  </r>
  <r>
    <n v="6.5"/>
    <n v="2.8"/>
    <x v="13"/>
    <n v="1.5"/>
    <x v="1"/>
  </r>
  <r>
    <n v="5.7"/>
    <n v="2.8"/>
    <x v="10"/>
    <n v="1.3"/>
    <x v="1"/>
  </r>
  <r>
    <n v="6.3"/>
    <n v="3.3"/>
    <x v="9"/>
    <n v="1.6"/>
    <x v="1"/>
  </r>
  <r>
    <n v="4.9000000000000004"/>
    <n v="2.4"/>
    <x v="14"/>
    <n v="1"/>
    <x v="1"/>
  </r>
  <r>
    <n v="6.6"/>
    <n v="2.9"/>
    <x v="13"/>
    <n v="1.3"/>
    <x v="1"/>
  </r>
  <r>
    <n v="5.2"/>
    <n v="2.7"/>
    <x v="15"/>
    <n v="1.4"/>
    <x v="1"/>
  </r>
  <r>
    <n v="5"/>
    <n v="2"/>
    <x v="16"/>
    <n v="1"/>
    <x v="1"/>
  </r>
  <r>
    <n v="5.9"/>
    <n v="3"/>
    <x v="17"/>
    <n v="1.5"/>
    <x v="1"/>
  </r>
  <r>
    <n v="6"/>
    <n v="2.2000000000000002"/>
    <x v="12"/>
    <n v="1"/>
    <x v="1"/>
  </r>
  <r>
    <n v="6.1"/>
    <n v="2.9"/>
    <x v="9"/>
    <n v="1.4"/>
    <x v="1"/>
  </r>
  <r>
    <n v="5.6"/>
    <n v="2.9"/>
    <x v="18"/>
    <n v="1.3"/>
    <x v="1"/>
  </r>
  <r>
    <n v="6.7"/>
    <n v="3.1"/>
    <x v="19"/>
    <n v="1.4"/>
    <x v="1"/>
  </r>
  <r>
    <n v="5.6"/>
    <n v="3"/>
    <x v="10"/>
    <n v="1.5"/>
    <x v="1"/>
  </r>
  <r>
    <n v="5.8"/>
    <n v="2.7"/>
    <x v="20"/>
    <n v="1"/>
    <x v="1"/>
  </r>
  <r>
    <n v="6.2"/>
    <n v="2.2000000000000002"/>
    <x v="10"/>
    <n v="1.5"/>
    <x v="1"/>
  </r>
  <r>
    <n v="5.6"/>
    <n v="2.5"/>
    <x v="15"/>
    <n v="1.1000000000000001"/>
    <x v="1"/>
  </r>
  <r>
    <n v="5.9"/>
    <n v="3.2"/>
    <x v="21"/>
    <n v="1.8"/>
    <x v="1"/>
  </r>
  <r>
    <n v="6.1"/>
    <n v="2.8"/>
    <x v="12"/>
    <n v="1.3"/>
    <x v="1"/>
  </r>
  <r>
    <n v="6.3"/>
    <n v="2.5"/>
    <x v="11"/>
    <n v="1.5"/>
    <x v="1"/>
  </r>
  <r>
    <n v="6.1"/>
    <n v="2.8"/>
    <x v="9"/>
    <n v="1.2"/>
    <x v="1"/>
  </r>
  <r>
    <n v="6.4"/>
    <n v="2.9"/>
    <x v="22"/>
    <n v="1.3"/>
    <x v="1"/>
  </r>
  <r>
    <n v="6.6"/>
    <n v="3"/>
    <x v="19"/>
    <n v="1.4"/>
    <x v="1"/>
  </r>
  <r>
    <n v="6.8"/>
    <n v="2.8"/>
    <x v="21"/>
    <n v="1.4"/>
    <x v="1"/>
  </r>
  <r>
    <n v="6.7"/>
    <n v="3"/>
    <x v="23"/>
    <n v="1.7"/>
    <x v="1"/>
  </r>
  <r>
    <n v="6"/>
    <n v="2.9"/>
    <x v="10"/>
    <n v="1.5"/>
    <x v="1"/>
  </r>
  <r>
    <n v="5.7"/>
    <n v="2.6"/>
    <x v="16"/>
    <n v="1"/>
    <x v="1"/>
  </r>
  <r>
    <n v="5.5"/>
    <n v="2.4"/>
    <x v="24"/>
    <n v="1.1000000000000001"/>
    <x v="1"/>
  </r>
  <r>
    <n v="5.5"/>
    <n v="2.4"/>
    <x v="25"/>
    <n v="1"/>
    <x v="1"/>
  </r>
  <r>
    <n v="5.8"/>
    <n v="2.7"/>
    <x v="15"/>
    <n v="1.2"/>
    <x v="1"/>
  </r>
  <r>
    <n v="6"/>
    <n v="2.7"/>
    <x v="26"/>
    <n v="1.6"/>
    <x v="1"/>
  </r>
  <r>
    <n v="5.4"/>
    <n v="3"/>
    <x v="10"/>
    <n v="1.5"/>
    <x v="1"/>
  </r>
  <r>
    <n v="6"/>
    <n v="3.4"/>
    <x v="10"/>
    <n v="1.6"/>
    <x v="1"/>
  </r>
  <r>
    <n v="6.7"/>
    <n v="3.1"/>
    <x v="9"/>
    <n v="1.5"/>
    <x v="1"/>
  </r>
  <r>
    <n v="6.3"/>
    <n v="2.2999999999999998"/>
    <x v="19"/>
    <n v="1.3"/>
    <x v="1"/>
  </r>
  <r>
    <n v="5.6"/>
    <n v="3"/>
    <x v="20"/>
    <n v="1.3"/>
    <x v="1"/>
  </r>
  <r>
    <n v="5.5"/>
    <n v="2.5"/>
    <x v="12"/>
    <n v="1.3"/>
    <x v="1"/>
  </r>
  <r>
    <n v="5.5"/>
    <n v="2.6"/>
    <x v="19"/>
    <n v="1.2"/>
    <x v="1"/>
  </r>
  <r>
    <n v="6.1"/>
    <n v="3"/>
    <x v="13"/>
    <n v="1.4"/>
    <x v="1"/>
  </r>
  <r>
    <n v="5.8"/>
    <n v="2.6"/>
    <x v="12"/>
    <n v="1.2"/>
    <x v="1"/>
  </r>
  <r>
    <n v="5"/>
    <n v="2.2999999999999998"/>
    <x v="14"/>
    <n v="1"/>
    <x v="1"/>
  </r>
  <r>
    <n v="5.6"/>
    <n v="2.7"/>
    <x v="17"/>
    <n v="1.3"/>
    <x v="1"/>
  </r>
  <r>
    <n v="5.7"/>
    <n v="3"/>
    <x v="17"/>
    <n v="1.2"/>
    <x v="1"/>
  </r>
  <r>
    <n v="5.7"/>
    <n v="2.9"/>
    <x v="17"/>
    <n v="1.3"/>
    <x v="1"/>
  </r>
  <r>
    <n v="6.2"/>
    <n v="2.9"/>
    <x v="22"/>
    <n v="1.3"/>
    <x v="1"/>
  </r>
  <r>
    <n v="5.0999999999999996"/>
    <n v="2.5"/>
    <x v="27"/>
    <n v="1.1000000000000001"/>
    <x v="1"/>
  </r>
  <r>
    <n v="5.7"/>
    <n v="2.8"/>
    <x v="20"/>
    <n v="1.3"/>
    <x v="1"/>
  </r>
  <r>
    <n v="6.3"/>
    <n v="3.3"/>
    <x v="28"/>
    <n v="2.5"/>
    <x v="2"/>
  </r>
  <r>
    <n v="5.8"/>
    <n v="2.7"/>
    <x v="26"/>
    <n v="1.9"/>
    <x v="2"/>
  </r>
  <r>
    <n v="7.1"/>
    <n v="3"/>
    <x v="29"/>
    <n v="2.1"/>
    <x v="2"/>
  </r>
  <r>
    <n v="6.3"/>
    <n v="2.9"/>
    <x v="30"/>
    <n v="1.8"/>
    <x v="2"/>
  </r>
  <r>
    <n v="6.5"/>
    <n v="3"/>
    <x v="31"/>
    <n v="2.2000000000000002"/>
    <x v="2"/>
  </r>
  <r>
    <n v="7.6"/>
    <n v="3"/>
    <x v="32"/>
    <n v="2.1"/>
    <x v="2"/>
  </r>
  <r>
    <n v="4.9000000000000004"/>
    <n v="2.5"/>
    <x v="10"/>
    <n v="1.7"/>
    <x v="2"/>
  </r>
  <r>
    <n v="7.3"/>
    <n v="2.9"/>
    <x v="33"/>
    <n v="1.8"/>
    <x v="2"/>
  </r>
  <r>
    <n v="6.7"/>
    <n v="2.5"/>
    <x v="31"/>
    <n v="1.8"/>
    <x v="2"/>
  </r>
  <r>
    <n v="7.2"/>
    <n v="3.6"/>
    <x v="34"/>
    <n v="2.5"/>
    <x v="2"/>
  </r>
  <r>
    <n v="6.5"/>
    <n v="3.2"/>
    <x v="26"/>
    <n v="2"/>
    <x v="2"/>
  </r>
  <r>
    <n v="6.4"/>
    <n v="2.7"/>
    <x v="35"/>
    <n v="1.9"/>
    <x v="2"/>
  </r>
  <r>
    <n v="6.8"/>
    <n v="3"/>
    <x v="36"/>
    <n v="2.1"/>
    <x v="2"/>
  </r>
  <r>
    <n v="5.7"/>
    <n v="2.5"/>
    <x v="23"/>
    <n v="2"/>
    <x v="2"/>
  </r>
  <r>
    <n v="5.8"/>
    <n v="2.8"/>
    <x v="26"/>
    <n v="2.4"/>
    <x v="2"/>
  </r>
  <r>
    <n v="6.4"/>
    <n v="3.2"/>
    <x v="35"/>
    <n v="2.2999999999999998"/>
    <x v="2"/>
  </r>
  <r>
    <n v="6.5"/>
    <n v="3"/>
    <x v="36"/>
    <n v="1.8"/>
    <x v="2"/>
  </r>
  <r>
    <n v="7.7"/>
    <n v="3.8"/>
    <x v="37"/>
    <n v="2.2000000000000002"/>
    <x v="2"/>
  </r>
  <r>
    <n v="7.7"/>
    <n v="2.6"/>
    <x v="38"/>
    <n v="2.2999999999999998"/>
    <x v="2"/>
  </r>
  <r>
    <n v="6"/>
    <n v="2.2000000000000002"/>
    <x v="23"/>
    <n v="1.5"/>
    <x v="2"/>
  </r>
  <r>
    <n v="6.9"/>
    <n v="3.2"/>
    <x v="39"/>
    <n v="2.2999999999999998"/>
    <x v="2"/>
  </r>
  <r>
    <n v="5.6"/>
    <n v="2.8"/>
    <x v="11"/>
    <n v="2"/>
    <x v="2"/>
  </r>
  <r>
    <n v="7.7"/>
    <n v="2.8"/>
    <x v="37"/>
    <n v="2"/>
    <x v="2"/>
  </r>
  <r>
    <n v="6.3"/>
    <n v="2.7"/>
    <x v="11"/>
    <n v="1.8"/>
    <x v="2"/>
  </r>
  <r>
    <n v="6.7"/>
    <n v="3.3"/>
    <x v="39"/>
    <n v="2.1"/>
    <x v="2"/>
  </r>
  <r>
    <n v="7.2"/>
    <n v="3.2"/>
    <x v="28"/>
    <n v="1.8"/>
    <x v="2"/>
  </r>
  <r>
    <n v="6.2"/>
    <n v="2.8"/>
    <x v="21"/>
    <n v="1.8"/>
    <x v="2"/>
  </r>
  <r>
    <n v="6.1"/>
    <n v="3"/>
    <x v="11"/>
    <n v="1.8"/>
    <x v="2"/>
  </r>
  <r>
    <n v="6.4"/>
    <n v="2.8"/>
    <x v="30"/>
    <n v="2.1"/>
    <x v="2"/>
  </r>
  <r>
    <n v="7.2"/>
    <n v="3"/>
    <x v="31"/>
    <n v="1.6"/>
    <x v="2"/>
  </r>
  <r>
    <n v="7.4"/>
    <n v="2.8"/>
    <x v="34"/>
    <n v="1.9"/>
    <x v="2"/>
  </r>
  <r>
    <n v="7.9"/>
    <n v="3.8"/>
    <x v="40"/>
    <n v="2"/>
    <x v="2"/>
  </r>
  <r>
    <n v="6.4"/>
    <n v="2.8"/>
    <x v="30"/>
    <n v="2.2000000000000002"/>
    <x v="2"/>
  </r>
  <r>
    <n v="6.3"/>
    <n v="2.8"/>
    <x v="26"/>
    <n v="1.5"/>
    <x v="2"/>
  </r>
  <r>
    <n v="6.1"/>
    <n v="2.6"/>
    <x v="30"/>
    <n v="1.4"/>
    <x v="2"/>
  </r>
  <r>
    <n v="7.7"/>
    <n v="3"/>
    <x v="34"/>
    <n v="2.2999999999999998"/>
    <x v="2"/>
  </r>
  <r>
    <n v="6.3"/>
    <n v="3.4"/>
    <x v="30"/>
    <n v="2.4"/>
    <x v="2"/>
  </r>
  <r>
    <n v="6.4"/>
    <n v="3.1"/>
    <x v="36"/>
    <n v="1.8"/>
    <x v="2"/>
  </r>
  <r>
    <n v="6"/>
    <n v="3"/>
    <x v="21"/>
    <n v="1.8"/>
    <x v="2"/>
  </r>
  <r>
    <n v="6.9"/>
    <n v="3.1"/>
    <x v="41"/>
    <n v="2.1"/>
    <x v="2"/>
  </r>
  <r>
    <n v="6.7"/>
    <n v="3.1"/>
    <x v="30"/>
    <n v="2.4"/>
    <x v="2"/>
  </r>
  <r>
    <n v="6.9"/>
    <n v="3.1"/>
    <x v="26"/>
    <n v="2.2999999999999998"/>
    <x v="2"/>
  </r>
  <r>
    <n v="5.8"/>
    <n v="2.7"/>
    <x v="26"/>
    <n v="1.9"/>
    <x v="2"/>
  </r>
  <r>
    <n v="6.8"/>
    <n v="3.2"/>
    <x v="29"/>
    <n v="2.2999999999999998"/>
    <x v="2"/>
  </r>
  <r>
    <n v="6.7"/>
    <n v="3.3"/>
    <x v="39"/>
    <n v="2.5"/>
    <x v="2"/>
  </r>
  <r>
    <n v="6.7"/>
    <n v="3"/>
    <x v="42"/>
    <n v="2.2999999999999998"/>
    <x v="2"/>
  </r>
  <r>
    <n v="6.3"/>
    <n v="2.5"/>
    <x v="23"/>
    <n v="1.9"/>
    <x v="2"/>
  </r>
  <r>
    <n v="6.5"/>
    <n v="3"/>
    <x v="42"/>
    <n v="2"/>
    <x v="2"/>
  </r>
  <r>
    <n v="6.2"/>
    <n v="3.4"/>
    <x v="41"/>
    <n v="2.2999999999999998"/>
    <x v="2"/>
  </r>
  <r>
    <n v="5.9"/>
    <n v="3"/>
    <x v="26"/>
    <n v="1.8"/>
    <x v="2"/>
  </r>
</pivotCacheRecords>
</file>

<file path=xl/pivotCache/pivotCacheRecords2.xml><?xml version="1.0" encoding="utf-8"?>
<pivotCacheRecords xmlns="http://schemas.openxmlformats.org/spreadsheetml/2006/main" xmlns:r="http://schemas.openxmlformats.org/officeDocument/2006/relationships" count="150">
  <r>
    <n v="5.0999999999999996"/>
    <n v="3.5"/>
    <n v="1.4"/>
    <n v="0.2"/>
    <x v="0"/>
  </r>
  <r>
    <n v="4.9000000000000004"/>
    <n v="3"/>
    <n v="1.4"/>
    <n v="0.2"/>
    <x v="0"/>
  </r>
  <r>
    <n v="4.7"/>
    <n v="3.2"/>
    <n v="1.3"/>
    <n v="0.2"/>
    <x v="0"/>
  </r>
  <r>
    <n v="4.5999999999999996"/>
    <n v="3.1"/>
    <n v="1.5"/>
    <n v="0.2"/>
    <x v="0"/>
  </r>
  <r>
    <n v="5"/>
    <n v="3.6"/>
    <n v="1.4"/>
    <n v="0.2"/>
    <x v="0"/>
  </r>
  <r>
    <n v="5.4"/>
    <n v="3.9"/>
    <n v="1.7"/>
    <n v="0.4"/>
    <x v="0"/>
  </r>
  <r>
    <n v="4.5999999999999996"/>
    <n v="3.4"/>
    <n v="1.4"/>
    <n v="0.3"/>
    <x v="0"/>
  </r>
  <r>
    <n v="5"/>
    <n v="3.4"/>
    <n v="1.5"/>
    <n v="0.2"/>
    <x v="0"/>
  </r>
  <r>
    <n v="4.4000000000000004"/>
    <n v="2.9"/>
    <n v="1.4"/>
    <n v="0.2"/>
    <x v="0"/>
  </r>
  <r>
    <n v="4.9000000000000004"/>
    <n v="3.1"/>
    <n v="1.5"/>
    <n v="0.1"/>
    <x v="0"/>
  </r>
  <r>
    <n v="5.4"/>
    <n v="3.7"/>
    <n v="1.5"/>
    <n v="0.2"/>
    <x v="0"/>
  </r>
  <r>
    <n v="4.8"/>
    <n v="3.4"/>
    <n v="1.6"/>
    <n v="0.2"/>
    <x v="0"/>
  </r>
  <r>
    <n v="4.8"/>
    <n v="3"/>
    <n v="1.4"/>
    <n v="0.1"/>
    <x v="0"/>
  </r>
  <r>
    <n v="4.3"/>
    <n v="3"/>
    <n v="1.1000000000000001"/>
    <n v="0.1"/>
    <x v="0"/>
  </r>
  <r>
    <n v="5.8"/>
    <n v="4"/>
    <n v="1.2"/>
    <n v="0.2"/>
    <x v="0"/>
  </r>
  <r>
    <n v="5.7"/>
    <n v="4.4000000000000004"/>
    <n v="1.5"/>
    <n v="0.4"/>
    <x v="0"/>
  </r>
  <r>
    <n v="5.4"/>
    <n v="3.9"/>
    <n v="1.3"/>
    <n v="0.4"/>
    <x v="0"/>
  </r>
  <r>
    <n v="5.0999999999999996"/>
    <n v="3.5"/>
    <n v="1.4"/>
    <n v="0.3"/>
    <x v="0"/>
  </r>
  <r>
    <n v="5.7"/>
    <n v="3.8"/>
    <n v="1.7"/>
    <n v="0.3"/>
    <x v="0"/>
  </r>
  <r>
    <n v="5.0999999999999996"/>
    <n v="3.8"/>
    <n v="1.5"/>
    <n v="0.3"/>
    <x v="0"/>
  </r>
  <r>
    <n v="5.4"/>
    <n v="3.4"/>
    <n v="1.7"/>
    <n v="0.2"/>
    <x v="0"/>
  </r>
  <r>
    <n v="5.0999999999999996"/>
    <n v="3.7"/>
    <n v="1.5"/>
    <n v="0.4"/>
    <x v="0"/>
  </r>
  <r>
    <n v="4.5999999999999996"/>
    <n v="3.6"/>
    <n v="1"/>
    <n v="0.2"/>
    <x v="0"/>
  </r>
  <r>
    <n v="5.0999999999999996"/>
    <n v="3.3"/>
    <n v="1.7"/>
    <n v="0.5"/>
    <x v="0"/>
  </r>
  <r>
    <n v="4.8"/>
    <n v="3.4"/>
    <n v="1.9"/>
    <n v="0.2"/>
    <x v="0"/>
  </r>
  <r>
    <n v="5"/>
    <n v="3"/>
    <n v="1.6"/>
    <n v="0.2"/>
    <x v="0"/>
  </r>
  <r>
    <n v="5"/>
    <n v="3.4"/>
    <n v="1.6"/>
    <n v="0.4"/>
    <x v="0"/>
  </r>
  <r>
    <n v="5.2"/>
    <n v="3.5"/>
    <n v="1.5"/>
    <n v="0.2"/>
    <x v="0"/>
  </r>
  <r>
    <n v="5.2"/>
    <n v="3.4"/>
    <n v="1.4"/>
    <n v="0.2"/>
    <x v="0"/>
  </r>
  <r>
    <n v="4.7"/>
    <n v="3.2"/>
    <n v="1.6"/>
    <n v="0.2"/>
    <x v="0"/>
  </r>
  <r>
    <n v="4.8"/>
    <n v="3.1"/>
    <n v="1.6"/>
    <n v="0.2"/>
    <x v="0"/>
  </r>
  <r>
    <n v="5.4"/>
    <n v="3.4"/>
    <n v="1.5"/>
    <n v="0.4"/>
    <x v="0"/>
  </r>
  <r>
    <n v="5.2"/>
    <n v="4.0999999999999996"/>
    <n v="1.5"/>
    <n v="0.1"/>
    <x v="0"/>
  </r>
  <r>
    <n v="5.5"/>
    <n v="4.2"/>
    <n v="1.4"/>
    <n v="0.2"/>
    <x v="0"/>
  </r>
  <r>
    <n v="4.9000000000000004"/>
    <n v="3.1"/>
    <n v="1.5"/>
    <n v="0.1"/>
    <x v="0"/>
  </r>
  <r>
    <n v="5"/>
    <n v="3.2"/>
    <n v="1.2"/>
    <n v="0.2"/>
    <x v="0"/>
  </r>
  <r>
    <n v="5.5"/>
    <n v="3.5"/>
    <n v="1.3"/>
    <n v="0.2"/>
    <x v="0"/>
  </r>
  <r>
    <n v="4.9000000000000004"/>
    <n v="3.1"/>
    <n v="1.5"/>
    <n v="0.1"/>
    <x v="0"/>
  </r>
  <r>
    <n v="4.4000000000000004"/>
    <n v="3"/>
    <n v="1.3"/>
    <n v="0.2"/>
    <x v="0"/>
  </r>
  <r>
    <n v="5.0999999999999996"/>
    <n v="3.4"/>
    <n v="1.5"/>
    <n v="0.2"/>
    <x v="0"/>
  </r>
  <r>
    <n v="5"/>
    <n v="3.5"/>
    <n v="1.3"/>
    <n v="0.3"/>
    <x v="0"/>
  </r>
  <r>
    <n v="4.5"/>
    <n v="2.2999999999999998"/>
    <n v="1.3"/>
    <n v="0.3"/>
    <x v="0"/>
  </r>
  <r>
    <n v="4.4000000000000004"/>
    <n v="3.2"/>
    <n v="1.3"/>
    <n v="0.2"/>
    <x v="0"/>
  </r>
  <r>
    <n v="5"/>
    <n v="3.5"/>
    <n v="1.6"/>
    <n v="0.6"/>
    <x v="0"/>
  </r>
  <r>
    <n v="5.0999999999999996"/>
    <n v="3.8"/>
    <n v="1.9"/>
    <n v="0.4"/>
    <x v="0"/>
  </r>
  <r>
    <n v="4.8"/>
    <n v="3"/>
    <n v="1.4"/>
    <n v="0.3"/>
    <x v="0"/>
  </r>
  <r>
    <n v="5.0999999999999996"/>
    <n v="3.8"/>
    <n v="1.6"/>
    <n v="0.2"/>
    <x v="0"/>
  </r>
  <r>
    <n v="4.5999999999999996"/>
    <n v="3.2"/>
    <n v="1.4"/>
    <n v="0.2"/>
    <x v="0"/>
  </r>
  <r>
    <n v="5.3"/>
    <n v="3.7"/>
    <n v="1.5"/>
    <n v="0.2"/>
    <x v="0"/>
  </r>
  <r>
    <n v="5"/>
    <n v="3.3"/>
    <n v="1.4"/>
    <n v="0.2"/>
    <x v="1"/>
  </r>
  <r>
    <n v="7"/>
    <n v="3.2"/>
    <n v="4.7"/>
    <n v="1.4"/>
    <x v="1"/>
  </r>
  <r>
    <n v="6.4"/>
    <n v="3.2"/>
    <n v="4.5"/>
    <n v="1.5"/>
    <x v="1"/>
  </r>
  <r>
    <n v="6.9"/>
    <n v="3.1"/>
    <n v="4.9000000000000004"/>
    <n v="1.5"/>
    <x v="1"/>
  </r>
  <r>
    <n v="5.5"/>
    <n v="2.2999999999999998"/>
    <n v="4"/>
    <n v="1.3"/>
    <x v="1"/>
  </r>
  <r>
    <n v="6.5"/>
    <n v="2.8"/>
    <n v="4.5999999999999996"/>
    <n v="1.5"/>
    <x v="1"/>
  </r>
  <r>
    <n v="5.7"/>
    <n v="2.8"/>
    <n v="4.5"/>
    <n v="1.3"/>
    <x v="1"/>
  </r>
  <r>
    <n v="6.3"/>
    <n v="3.3"/>
    <n v="4.7"/>
    <n v="1.6"/>
    <x v="1"/>
  </r>
  <r>
    <n v="4.9000000000000004"/>
    <n v="2.4"/>
    <n v="3.3"/>
    <n v="1"/>
    <x v="1"/>
  </r>
  <r>
    <n v="6.6"/>
    <n v="2.9"/>
    <n v="4.5999999999999996"/>
    <n v="1.3"/>
    <x v="1"/>
  </r>
  <r>
    <n v="5.2"/>
    <n v="2.7"/>
    <n v="3.9"/>
    <n v="1.4"/>
    <x v="1"/>
  </r>
  <r>
    <n v="5"/>
    <n v="2"/>
    <n v="3.5"/>
    <n v="1"/>
    <x v="1"/>
  </r>
  <r>
    <n v="5.9"/>
    <n v="3"/>
    <n v="4.2"/>
    <n v="1.5"/>
    <x v="1"/>
  </r>
  <r>
    <n v="6"/>
    <n v="2.2000000000000002"/>
    <n v="4"/>
    <n v="1"/>
    <x v="1"/>
  </r>
  <r>
    <n v="6.1"/>
    <n v="2.9"/>
    <n v="4.7"/>
    <n v="1.4"/>
    <x v="1"/>
  </r>
  <r>
    <n v="5.6"/>
    <n v="2.9"/>
    <n v="3.6"/>
    <n v="1.3"/>
    <x v="1"/>
  </r>
  <r>
    <n v="6.7"/>
    <n v="3.1"/>
    <n v="4.4000000000000004"/>
    <n v="1.4"/>
    <x v="1"/>
  </r>
  <r>
    <n v="5.6"/>
    <n v="3"/>
    <n v="4.5"/>
    <n v="1.5"/>
    <x v="1"/>
  </r>
  <r>
    <n v="5.8"/>
    <n v="2.7"/>
    <n v="4.0999999999999996"/>
    <n v="1"/>
    <x v="1"/>
  </r>
  <r>
    <n v="6.2"/>
    <n v="2.2000000000000002"/>
    <n v="4.5"/>
    <n v="1.5"/>
    <x v="1"/>
  </r>
  <r>
    <n v="5.6"/>
    <n v="2.5"/>
    <n v="3.9"/>
    <n v="1.1000000000000001"/>
    <x v="1"/>
  </r>
  <r>
    <n v="5.9"/>
    <n v="3.2"/>
    <n v="4.8"/>
    <n v="1.8"/>
    <x v="1"/>
  </r>
  <r>
    <n v="6.1"/>
    <n v="2.8"/>
    <n v="4"/>
    <n v="1.3"/>
    <x v="1"/>
  </r>
  <r>
    <n v="6.3"/>
    <n v="2.5"/>
    <n v="4.9000000000000004"/>
    <n v="1.5"/>
    <x v="1"/>
  </r>
  <r>
    <n v="6.1"/>
    <n v="2.8"/>
    <n v="4.7"/>
    <n v="1.2"/>
    <x v="1"/>
  </r>
  <r>
    <n v="6.4"/>
    <n v="2.9"/>
    <n v="4.3"/>
    <n v="1.3"/>
    <x v="1"/>
  </r>
  <r>
    <n v="6.6"/>
    <n v="3"/>
    <n v="4.4000000000000004"/>
    <n v="1.4"/>
    <x v="1"/>
  </r>
  <r>
    <n v="6.8"/>
    <n v="2.8"/>
    <n v="4.8"/>
    <n v="1.4"/>
    <x v="1"/>
  </r>
  <r>
    <n v="6.7"/>
    <n v="3"/>
    <n v="5"/>
    <n v="1.7"/>
    <x v="1"/>
  </r>
  <r>
    <n v="6"/>
    <n v="2.9"/>
    <n v="4.5"/>
    <n v="1.5"/>
    <x v="1"/>
  </r>
  <r>
    <n v="5.7"/>
    <n v="2.6"/>
    <n v="3.5"/>
    <n v="1"/>
    <x v="1"/>
  </r>
  <r>
    <n v="5.5"/>
    <n v="2.4"/>
    <n v="3.8"/>
    <n v="1.1000000000000001"/>
    <x v="1"/>
  </r>
  <r>
    <n v="5.5"/>
    <n v="2.4"/>
    <n v="3.7"/>
    <n v="1"/>
    <x v="1"/>
  </r>
  <r>
    <n v="5.8"/>
    <n v="2.7"/>
    <n v="3.9"/>
    <n v="1.2"/>
    <x v="1"/>
  </r>
  <r>
    <n v="6"/>
    <n v="2.7"/>
    <n v="5.0999999999999996"/>
    <n v="1.6"/>
    <x v="1"/>
  </r>
  <r>
    <n v="5.4"/>
    <n v="3"/>
    <n v="4.5"/>
    <n v="1.5"/>
    <x v="1"/>
  </r>
  <r>
    <n v="6"/>
    <n v="3.4"/>
    <n v="4.5"/>
    <n v="1.6"/>
    <x v="1"/>
  </r>
  <r>
    <n v="6.7"/>
    <n v="3.1"/>
    <n v="4.7"/>
    <n v="1.5"/>
    <x v="1"/>
  </r>
  <r>
    <n v="6.3"/>
    <n v="2.2999999999999998"/>
    <n v="4.4000000000000004"/>
    <n v="1.3"/>
    <x v="1"/>
  </r>
  <r>
    <n v="5.6"/>
    <n v="3"/>
    <n v="4.0999999999999996"/>
    <n v="1.3"/>
    <x v="1"/>
  </r>
  <r>
    <n v="5.5"/>
    <n v="2.5"/>
    <n v="4"/>
    <n v="1.3"/>
    <x v="1"/>
  </r>
  <r>
    <n v="5.5"/>
    <n v="2.6"/>
    <n v="4.4000000000000004"/>
    <n v="1.2"/>
    <x v="1"/>
  </r>
  <r>
    <n v="6.1"/>
    <n v="3"/>
    <n v="4.5999999999999996"/>
    <n v="1.4"/>
    <x v="1"/>
  </r>
  <r>
    <n v="5.8"/>
    <n v="2.6"/>
    <n v="4"/>
    <n v="1.2"/>
    <x v="1"/>
  </r>
  <r>
    <n v="5"/>
    <n v="2.2999999999999998"/>
    <n v="3.3"/>
    <n v="1"/>
    <x v="1"/>
  </r>
  <r>
    <n v="5.6"/>
    <n v="2.7"/>
    <n v="4.2"/>
    <n v="1.3"/>
    <x v="1"/>
  </r>
  <r>
    <n v="5.7"/>
    <n v="3"/>
    <n v="4.2"/>
    <n v="1.2"/>
    <x v="1"/>
  </r>
  <r>
    <n v="5.7"/>
    <n v="2.9"/>
    <n v="4.2"/>
    <n v="1.3"/>
    <x v="1"/>
  </r>
  <r>
    <n v="6.2"/>
    <n v="2.9"/>
    <n v="4.3"/>
    <n v="1.3"/>
    <x v="1"/>
  </r>
  <r>
    <n v="5.0999999999999996"/>
    <n v="2.5"/>
    <n v="3"/>
    <n v="1.1000000000000001"/>
    <x v="1"/>
  </r>
  <r>
    <n v="5.7"/>
    <n v="2.8"/>
    <n v="4.0999999999999996"/>
    <n v="1.3"/>
    <x v="1"/>
  </r>
  <r>
    <n v="6.3"/>
    <n v="3.3"/>
    <n v="6"/>
    <n v="2.5"/>
    <x v="2"/>
  </r>
  <r>
    <n v="5.8"/>
    <n v="2.7"/>
    <n v="5.0999999999999996"/>
    <n v="1.9"/>
    <x v="2"/>
  </r>
  <r>
    <n v="7.1"/>
    <n v="3"/>
    <n v="5.9"/>
    <n v="2.1"/>
    <x v="2"/>
  </r>
  <r>
    <n v="6.3"/>
    <n v="2.9"/>
    <n v="5.6"/>
    <n v="1.8"/>
    <x v="2"/>
  </r>
  <r>
    <n v="6.5"/>
    <n v="3"/>
    <n v="5.8"/>
    <n v="2.2000000000000002"/>
    <x v="2"/>
  </r>
  <r>
    <n v="7.6"/>
    <n v="3"/>
    <n v="6.6"/>
    <n v="2.1"/>
    <x v="2"/>
  </r>
  <r>
    <n v="4.9000000000000004"/>
    <n v="2.5"/>
    <n v="4.5"/>
    <n v="1.7"/>
    <x v="2"/>
  </r>
  <r>
    <n v="7.3"/>
    <n v="2.9"/>
    <n v="6.3"/>
    <n v="1.8"/>
    <x v="2"/>
  </r>
  <r>
    <n v="6.7"/>
    <n v="2.5"/>
    <n v="5.8"/>
    <n v="1.8"/>
    <x v="2"/>
  </r>
  <r>
    <n v="7.2"/>
    <n v="3.6"/>
    <n v="6.1"/>
    <n v="2.5"/>
    <x v="2"/>
  </r>
  <r>
    <n v="6.5"/>
    <n v="3.2"/>
    <n v="5.0999999999999996"/>
    <n v="2"/>
    <x v="2"/>
  </r>
  <r>
    <n v="6.4"/>
    <n v="2.7"/>
    <n v="5.3"/>
    <n v="1.9"/>
    <x v="2"/>
  </r>
  <r>
    <n v="6.8"/>
    <n v="3"/>
    <n v="5.5"/>
    <n v="2.1"/>
    <x v="2"/>
  </r>
  <r>
    <n v="5.7"/>
    <n v="2.5"/>
    <n v="5"/>
    <n v="2"/>
    <x v="2"/>
  </r>
  <r>
    <n v="5.8"/>
    <n v="2.8"/>
    <n v="5.0999999999999996"/>
    <n v="2.4"/>
    <x v="2"/>
  </r>
  <r>
    <n v="6.4"/>
    <n v="3.2"/>
    <n v="5.3"/>
    <n v="2.2999999999999998"/>
    <x v="2"/>
  </r>
  <r>
    <n v="6.5"/>
    <n v="3"/>
    <n v="5.5"/>
    <n v="1.8"/>
    <x v="2"/>
  </r>
  <r>
    <n v="7.7"/>
    <n v="3.8"/>
    <n v="6.7"/>
    <n v="2.2000000000000002"/>
    <x v="2"/>
  </r>
  <r>
    <n v="7.7"/>
    <n v="2.6"/>
    <n v="6.9"/>
    <n v="2.2999999999999998"/>
    <x v="2"/>
  </r>
  <r>
    <n v="6"/>
    <n v="2.2000000000000002"/>
    <n v="5"/>
    <n v="1.5"/>
    <x v="2"/>
  </r>
  <r>
    <n v="6.9"/>
    <n v="3.2"/>
    <n v="5.7"/>
    <n v="2.2999999999999998"/>
    <x v="2"/>
  </r>
  <r>
    <n v="5.6"/>
    <n v="2.8"/>
    <n v="4.9000000000000004"/>
    <n v="2"/>
    <x v="2"/>
  </r>
  <r>
    <n v="7.7"/>
    <n v="2.8"/>
    <n v="6.7"/>
    <n v="2"/>
    <x v="2"/>
  </r>
  <r>
    <n v="6.3"/>
    <n v="2.7"/>
    <n v="4.9000000000000004"/>
    <n v="1.8"/>
    <x v="2"/>
  </r>
  <r>
    <n v="6.7"/>
    <n v="3.3"/>
    <n v="5.7"/>
    <n v="2.1"/>
    <x v="2"/>
  </r>
  <r>
    <n v="7.2"/>
    <n v="3.2"/>
    <n v="6"/>
    <n v="1.8"/>
    <x v="2"/>
  </r>
  <r>
    <n v="6.2"/>
    <n v="2.8"/>
    <n v="4.8"/>
    <n v="1.8"/>
    <x v="2"/>
  </r>
  <r>
    <n v="6.1"/>
    <n v="3"/>
    <n v="4.9000000000000004"/>
    <n v="1.8"/>
    <x v="2"/>
  </r>
  <r>
    <n v="6.4"/>
    <n v="2.8"/>
    <n v="5.6"/>
    <n v="2.1"/>
    <x v="2"/>
  </r>
  <r>
    <n v="7.2"/>
    <n v="3"/>
    <n v="5.8"/>
    <n v="1.6"/>
    <x v="2"/>
  </r>
  <r>
    <n v="7.4"/>
    <n v="2.8"/>
    <n v="6.1"/>
    <n v="1.9"/>
    <x v="2"/>
  </r>
  <r>
    <n v="7.9"/>
    <n v="3.8"/>
    <n v="6.4"/>
    <n v="2"/>
    <x v="2"/>
  </r>
  <r>
    <n v="6.4"/>
    <n v="2.8"/>
    <n v="5.6"/>
    <n v="2.2000000000000002"/>
    <x v="2"/>
  </r>
  <r>
    <n v="6.3"/>
    <n v="2.8"/>
    <n v="5.0999999999999996"/>
    <n v="1.5"/>
    <x v="2"/>
  </r>
  <r>
    <n v="6.1"/>
    <n v="2.6"/>
    <n v="5.6"/>
    <n v="1.4"/>
    <x v="2"/>
  </r>
  <r>
    <n v="7.7"/>
    <n v="3"/>
    <n v="6.1"/>
    <n v="2.2999999999999998"/>
    <x v="2"/>
  </r>
  <r>
    <n v="6.3"/>
    <n v="3.4"/>
    <n v="5.6"/>
    <n v="2.4"/>
    <x v="2"/>
  </r>
  <r>
    <n v="6.4"/>
    <n v="3.1"/>
    <n v="5.5"/>
    <n v="1.8"/>
    <x v="2"/>
  </r>
  <r>
    <n v="6"/>
    <n v="3"/>
    <n v="4.8"/>
    <n v="1.8"/>
    <x v="2"/>
  </r>
  <r>
    <n v="6.9"/>
    <n v="3.1"/>
    <n v="5.4"/>
    <n v="2.1"/>
    <x v="2"/>
  </r>
  <r>
    <n v="6.7"/>
    <n v="3.1"/>
    <n v="5.6"/>
    <n v="2.4"/>
    <x v="2"/>
  </r>
  <r>
    <n v="6.9"/>
    <n v="3.1"/>
    <n v="5.0999999999999996"/>
    <n v="2.2999999999999998"/>
    <x v="2"/>
  </r>
  <r>
    <n v="5.8"/>
    <n v="2.7"/>
    <n v="5.0999999999999996"/>
    <n v="1.9"/>
    <x v="2"/>
  </r>
  <r>
    <n v="6.8"/>
    <n v="3.2"/>
    <n v="5.9"/>
    <n v="2.2999999999999998"/>
    <x v="2"/>
  </r>
  <r>
    <n v="6.7"/>
    <n v="3.3"/>
    <n v="5.7"/>
    <n v="2.5"/>
    <x v="2"/>
  </r>
  <r>
    <n v="6.7"/>
    <n v="3"/>
    <n v="5.2"/>
    <n v="2.2999999999999998"/>
    <x v="2"/>
  </r>
  <r>
    <n v="6.3"/>
    <n v="2.5"/>
    <n v="5"/>
    <n v="1.9"/>
    <x v="2"/>
  </r>
  <r>
    <n v="6.5"/>
    <n v="3"/>
    <n v="5.2"/>
    <n v="2"/>
    <x v="2"/>
  </r>
  <r>
    <n v="6.2"/>
    <n v="3.4"/>
    <n v="5.4"/>
    <n v="2.2999999999999998"/>
    <x v="2"/>
  </r>
  <r>
    <n v="5.9"/>
    <n v="3"/>
    <n v="5.0999999999999996"/>
    <n v="1.8"/>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n v="5.0999999999999996"/>
    <n v="3.5"/>
    <n v="1.4"/>
    <n v="0.2"/>
    <x v="0"/>
    <n v="0.27999999999999997"/>
    <n v="17.849999999999998"/>
  </r>
  <r>
    <n v="4.9000000000000004"/>
    <n v="3"/>
    <n v="1.4"/>
    <n v="0.2"/>
    <x v="0"/>
    <n v="0.27999999999999997"/>
    <n v="14.700000000000001"/>
  </r>
  <r>
    <n v="4.7"/>
    <n v="3.2"/>
    <n v="1.3"/>
    <n v="0.2"/>
    <x v="0"/>
    <n v="0.26"/>
    <n v="15.040000000000001"/>
  </r>
  <r>
    <n v="4.5999999999999996"/>
    <n v="3.1"/>
    <n v="1.5"/>
    <n v="0.2"/>
    <x v="0"/>
    <n v="0.30000000000000004"/>
    <n v="14.26"/>
  </r>
  <r>
    <n v="5"/>
    <n v="3.6"/>
    <n v="1.4"/>
    <n v="0.2"/>
    <x v="0"/>
    <n v="0.27999999999999997"/>
    <n v="18"/>
  </r>
  <r>
    <n v="5.4"/>
    <n v="3.9"/>
    <n v="1.7"/>
    <n v="0.4"/>
    <x v="0"/>
    <n v="0.68"/>
    <n v="21.060000000000002"/>
  </r>
  <r>
    <n v="4.5999999999999996"/>
    <n v="3.4"/>
    <n v="1.4"/>
    <n v="0.3"/>
    <x v="0"/>
    <n v="0.42"/>
    <n v="15.639999999999999"/>
  </r>
  <r>
    <n v="5"/>
    <n v="3.4"/>
    <n v="1.5"/>
    <n v="0.2"/>
    <x v="0"/>
    <n v="0.30000000000000004"/>
    <n v="17"/>
  </r>
  <r>
    <n v="4.4000000000000004"/>
    <n v="2.9"/>
    <n v="1.4"/>
    <n v="0.2"/>
    <x v="0"/>
    <n v="0.27999999999999997"/>
    <n v="12.76"/>
  </r>
  <r>
    <n v="4.9000000000000004"/>
    <n v="3.1"/>
    <n v="1.5"/>
    <n v="0.1"/>
    <x v="0"/>
    <n v="0.15000000000000002"/>
    <n v="15.190000000000001"/>
  </r>
  <r>
    <n v="5.4"/>
    <n v="3.7"/>
    <n v="1.5"/>
    <n v="0.2"/>
    <x v="0"/>
    <n v="0.30000000000000004"/>
    <n v="19.980000000000004"/>
  </r>
  <r>
    <n v="4.8"/>
    <n v="3.4"/>
    <n v="1.6"/>
    <n v="0.2"/>
    <x v="0"/>
    <n v="0.32000000000000006"/>
    <n v="16.32"/>
  </r>
  <r>
    <n v="4.8"/>
    <n v="3"/>
    <n v="1.4"/>
    <n v="0.1"/>
    <x v="0"/>
    <n v="0.13999999999999999"/>
    <n v="14.399999999999999"/>
  </r>
  <r>
    <n v="4.3"/>
    <n v="3"/>
    <n v="1.1000000000000001"/>
    <n v="0.1"/>
    <x v="0"/>
    <n v="0.11000000000000001"/>
    <n v="12.899999999999999"/>
  </r>
  <r>
    <n v="5.8"/>
    <n v="4"/>
    <n v="1.2"/>
    <n v="0.2"/>
    <x v="0"/>
    <n v="0.24"/>
    <n v="23.2"/>
  </r>
  <r>
    <n v="5.7"/>
    <n v="4.4000000000000004"/>
    <n v="1.5"/>
    <n v="0.4"/>
    <x v="0"/>
    <n v="0.60000000000000009"/>
    <n v="25.080000000000002"/>
  </r>
  <r>
    <n v="5.4"/>
    <n v="3.9"/>
    <n v="1.3"/>
    <n v="0.4"/>
    <x v="0"/>
    <n v="0.52"/>
    <n v="21.060000000000002"/>
  </r>
  <r>
    <n v="5.0999999999999996"/>
    <n v="3.5"/>
    <n v="1.4"/>
    <n v="0.3"/>
    <x v="0"/>
    <n v="0.42"/>
    <n v="17.849999999999998"/>
  </r>
  <r>
    <n v="5.7"/>
    <n v="3.8"/>
    <n v="1.7"/>
    <n v="0.3"/>
    <x v="0"/>
    <n v="0.51"/>
    <n v="21.66"/>
  </r>
  <r>
    <n v="5.0999999999999996"/>
    <n v="3.8"/>
    <n v="1.5"/>
    <n v="0.3"/>
    <x v="0"/>
    <n v="0.44999999999999996"/>
    <n v="19.38"/>
  </r>
  <r>
    <n v="5.4"/>
    <n v="3.4"/>
    <n v="1.7"/>
    <n v="0.2"/>
    <x v="0"/>
    <n v="0.34"/>
    <n v="18.36"/>
  </r>
  <r>
    <n v="5.0999999999999996"/>
    <n v="3.7"/>
    <n v="1.5"/>
    <n v="0.4"/>
    <x v="0"/>
    <n v="0.60000000000000009"/>
    <n v="18.87"/>
  </r>
  <r>
    <n v="4.5999999999999996"/>
    <n v="3.6"/>
    <n v="1"/>
    <n v="0.2"/>
    <x v="0"/>
    <n v="0.2"/>
    <n v="16.559999999999999"/>
  </r>
  <r>
    <n v="5.0999999999999996"/>
    <n v="3.3"/>
    <n v="1.7"/>
    <n v="0.5"/>
    <x v="0"/>
    <n v="0.85"/>
    <n v="16.829999999999998"/>
  </r>
  <r>
    <n v="4.8"/>
    <n v="3.4"/>
    <n v="1.9"/>
    <n v="0.2"/>
    <x v="0"/>
    <n v="0.38"/>
    <n v="16.32"/>
  </r>
  <r>
    <n v="5"/>
    <n v="3"/>
    <n v="1.6"/>
    <n v="0.2"/>
    <x v="0"/>
    <n v="0.32000000000000006"/>
    <n v="15"/>
  </r>
  <r>
    <n v="5"/>
    <n v="3.4"/>
    <n v="1.6"/>
    <n v="0.4"/>
    <x v="0"/>
    <n v="0.64000000000000012"/>
    <n v="17"/>
  </r>
  <r>
    <n v="5.2"/>
    <n v="3.5"/>
    <n v="1.5"/>
    <n v="0.2"/>
    <x v="0"/>
    <n v="0.30000000000000004"/>
    <n v="18.2"/>
  </r>
  <r>
    <n v="5.2"/>
    <n v="3.4"/>
    <n v="1.4"/>
    <n v="0.2"/>
    <x v="0"/>
    <n v="0.27999999999999997"/>
    <n v="17.68"/>
  </r>
  <r>
    <n v="4.7"/>
    <n v="3.2"/>
    <n v="1.6"/>
    <n v="0.2"/>
    <x v="0"/>
    <n v="0.32000000000000006"/>
    <n v="15.040000000000001"/>
  </r>
  <r>
    <n v="4.8"/>
    <n v="3.1"/>
    <n v="1.6"/>
    <n v="0.2"/>
    <x v="0"/>
    <n v="0.32000000000000006"/>
    <n v="14.879999999999999"/>
  </r>
  <r>
    <n v="5.4"/>
    <n v="3.4"/>
    <n v="1.5"/>
    <n v="0.4"/>
    <x v="0"/>
    <n v="0.60000000000000009"/>
    <n v="18.36"/>
  </r>
  <r>
    <n v="5.2"/>
    <n v="4.0999999999999996"/>
    <n v="1.5"/>
    <n v="0.1"/>
    <x v="0"/>
    <n v="0.15000000000000002"/>
    <n v="21.32"/>
  </r>
  <r>
    <n v="5.5"/>
    <n v="4.2"/>
    <n v="1.4"/>
    <n v="0.2"/>
    <x v="0"/>
    <n v="0.27999999999999997"/>
    <n v="23.1"/>
  </r>
  <r>
    <n v="4.9000000000000004"/>
    <n v="3.1"/>
    <n v="1.5"/>
    <n v="0.1"/>
    <x v="0"/>
    <n v="0.15000000000000002"/>
    <n v="15.190000000000001"/>
  </r>
  <r>
    <n v="5"/>
    <n v="3.2"/>
    <n v="1.2"/>
    <n v="0.2"/>
    <x v="0"/>
    <n v="0.24"/>
    <n v="16"/>
  </r>
  <r>
    <n v="5.5"/>
    <n v="3.5"/>
    <n v="1.3"/>
    <n v="0.2"/>
    <x v="0"/>
    <n v="0.26"/>
    <n v="19.25"/>
  </r>
  <r>
    <n v="4.9000000000000004"/>
    <n v="3.1"/>
    <n v="1.5"/>
    <n v="0.1"/>
    <x v="0"/>
    <n v="0.15000000000000002"/>
    <n v="15.190000000000001"/>
  </r>
  <r>
    <n v="4.4000000000000004"/>
    <n v="3"/>
    <n v="1.3"/>
    <n v="0.2"/>
    <x v="0"/>
    <n v="0.26"/>
    <n v="13.200000000000001"/>
  </r>
  <r>
    <n v="5.0999999999999996"/>
    <n v="3.4"/>
    <n v="1.5"/>
    <n v="0.2"/>
    <x v="0"/>
    <n v="0.30000000000000004"/>
    <n v="17.34"/>
  </r>
  <r>
    <n v="5"/>
    <n v="3.5"/>
    <n v="1.3"/>
    <n v="0.3"/>
    <x v="0"/>
    <n v="0.39"/>
    <n v="17.5"/>
  </r>
  <r>
    <n v="4.5"/>
    <n v="2.2999999999999998"/>
    <n v="1.3"/>
    <n v="0.3"/>
    <x v="0"/>
    <n v="0.39"/>
    <n v="10.35"/>
  </r>
  <r>
    <n v="4.4000000000000004"/>
    <n v="3.2"/>
    <n v="1.3"/>
    <n v="0.2"/>
    <x v="0"/>
    <n v="0.26"/>
    <n v="14.080000000000002"/>
  </r>
  <r>
    <n v="5"/>
    <n v="3.5"/>
    <n v="1.6"/>
    <n v="0.6"/>
    <x v="0"/>
    <n v="0.96"/>
    <n v="17.5"/>
  </r>
  <r>
    <n v="5.0999999999999996"/>
    <n v="3.8"/>
    <n v="1.9"/>
    <n v="0.4"/>
    <x v="0"/>
    <n v="0.76"/>
    <n v="19.38"/>
  </r>
  <r>
    <n v="4.8"/>
    <n v="3"/>
    <n v="1.4"/>
    <n v="0.3"/>
    <x v="0"/>
    <n v="0.42"/>
    <n v="14.399999999999999"/>
  </r>
  <r>
    <n v="5.0999999999999996"/>
    <n v="3.8"/>
    <n v="1.6"/>
    <n v="0.2"/>
    <x v="0"/>
    <n v="0.32000000000000006"/>
    <n v="19.38"/>
  </r>
  <r>
    <n v="4.5999999999999996"/>
    <n v="3.2"/>
    <n v="1.4"/>
    <n v="0.2"/>
    <x v="0"/>
    <n v="0.27999999999999997"/>
    <n v="14.719999999999999"/>
  </r>
  <r>
    <n v="5.3"/>
    <n v="3.7"/>
    <n v="1.5"/>
    <n v="0.2"/>
    <x v="0"/>
    <n v="0.30000000000000004"/>
    <n v="19.61"/>
  </r>
  <r>
    <n v="5"/>
    <n v="3.3"/>
    <n v="1.4"/>
    <n v="0.2"/>
    <x v="0"/>
    <n v="0.27999999999999997"/>
    <n v="16.5"/>
  </r>
  <r>
    <n v="7"/>
    <n v="3.2"/>
    <n v="4.7"/>
    <n v="1.4"/>
    <x v="1"/>
    <n v="6.58"/>
    <n v="22.400000000000002"/>
  </r>
  <r>
    <n v="6.4"/>
    <n v="3.2"/>
    <n v="4.5"/>
    <n v="1.5"/>
    <x v="1"/>
    <n v="6.75"/>
    <n v="20.480000000000004"/>
  </r>
  <r>
    <n v="6.9"/>
    <n v="3.1"/>
    <n v="4.9000000000000004"/>
    <n v="1.5"/>
    <x v="1"/>
    <n v="7.3500000000000005"/>
    <n v="21.39"/>
  </r>
  <r>
    <n v="5.5"/>
    <n v="2.2999999999999998"/>
    <n v="4"/>
    <n v="1.3"/>
    <x v="1"/>
    <n v="5.2"/>
    <n v="12.649999999999999"/>
  </r>
  <r>
    <n v="6.5"/>
    <n v="2.8"/>
    <n v="4.5999999999999996"/>
    <n v="1.5"/>
    <x v="1"/>
    <n v="6.8999999999999995"/>
    <n v="18.2"/>
  </r>
  <r>
    <n v="5.7"/>
    <n v="2.8"/>
    <n v="4.5"/>
    <n v="1.3"/>
    <x v="1"/>
    <n v="5.8500000000000005"/>
    <n v="15.959999999999999"/>
  </r>
  <r>
    <n v="6.3"/>
    <n v="3.3"/>
    <n v="4.7"/>
    <n v="1.6"/>
    <x v="1"/>
    <n v="7.5200000000000005"/>
    <n v="20.79"/>
  </r>
  <r>
    <n v="4.9000000000000004"/>
    <n v="2.4"/>
    <n v="3.3"/>
    <n v="1"/>
    <x v="1"/>
    <n v="3.3"/>
    <n v="11.76"/>
  </r>
  <r>
    <n v="6.6"/>
    <n v="2.9"/>
    <n v="4.5999999999999996"/>
    <n v="1.3"/>
    <x v="1"/>
    <n v="5.9799999999999995"/>
    <n v="19.139999999999997"/>
  </r>
  <r>
    <n v="5.2"/>
    <n v="2.7"/>
    <n v="3.9"/>
    <n v="1.4"/>
    <x v="1"/>
    <n v="5.46"/>
    <n v="14.040000000000001"/>
  </r>
  <r>
    <n v="5"/>
    <n v="2"/>
    <n v="3.5"/>
    <n v="1"/>
    <x v="1"/>
    <n v="3.5"/>
    <n v="10"/>
  </r>
  <r>
    <n v="5.9"/>
    <n v="3"/>
    <n v="4.2"/>
    <n v="1.5"/>
    <x v="1"/>
    <n v="6.3000000000000007"/>
    <n v="17.700000000000003"/>
  </r>
  <r>
    <n v="6"/>
    <n v="2.2000000000000002"/>
    <n v="4"/>
    <n v="1"/>
    <x v="1"/>
    <n v="4"/>
    <n v="13.200000000000001"/>
  </r>
  <r>
    <n v="6.1"/>
    <n v="2.9"/>
    <n v="4.7"/>
    <n v="1.4"/>
    <x v="1"/>
    <n v="6.58"/>
    <n v="17.689999999999998"/>
  </r>
  <r>
    <n v="5.6"/>
    <n v="2.9"/>
    <n v="3.6"/>
    <n v="1.3"/>
    <x v="1"/>
    <n v="4.6800000000000006"/>
    <n v="16.239999999999998"/>
  </r>
  <r>
    <n v="6.7"/>
    <n v="3.1"/>
    <n v="4.4000000000000004"/>
    <n v="1.4"/>
    <x v="1"/>
    <n v="6.16"/>
    <n v="20.77"/>
  </r>
  <r>
    <n v="5.6"/>
    <n v="3"/>
    <n v="4.5"/>
    <n v="1.5"/>
    <x v="1"/>
    <n v="6.75"/>
    <n v="16.799999999999997"/>
  </r>
  <r>
    <n v="5.8"/>
    <n v="2.7"/>
    <n v="4.0999999999999996"/>
    <n v="1"/>
    <x v="1"/>
    <n v="4.0999999999999996"/>
    <n v="15.66"/>
  </r>
  <r>
    <n v="6.2"/>
    <n v="2.2000000000000002"/>
    <n v="4.5"/>
    <n v="1.5"/>
    <x v="1"/>
    <n v="6.75"/>
    <n v="13.640000000000002"/>
  </r>
  <r>
    <n v="5.6"/>
    <n v="2.5"/>
    <n v="3.9"/>
    <n v="1.1000000000000001"/>
    <x v="1"/>
    <n v="4.29"/>
    <n v="14"/>
  </r>
  <r>
    <n v="5.9"/>
    <n v="3.2"/>
    <n v="4.8"/>
    <n v="1.8"/>
    <x v="1"/>
    <n v="8.64"/>
    <n v="18.880000000000003"/>
  </r>
  <r>
    <n v="6.1"/>
    <n v="2.8"/>
    <n v="4"/>
    <n v="1.3"/>
    <x v="1"/>
    <n v="5.2"/>
    <n v="17.079999999999998"/>
  </r>
  <r>
    <n v="6.3"/>
    <n v="2.5"/>
    <n v="4.9000000000000004"/>
    <n v="1.5"/>
    <x v="1"/>
    <n v="7.3500000000000005"/>
    <n v="15.75"/>
  </r>
  <r>
    <n v="6.1"/>
    <n v="2.8"/>
    <n v="4.7"/>
    <n v="1.2"/>
    <x v="1"/>
    <n v="5.64"/>
    <n v="17.079999999999998"/>
  </r>
  <r>
    <n v="6.4"/>
    <n v="2.9"/>
    <n v="4.3"/>
    <n v="1.3"/>
    <x v="1"/>
    <n v="5.59"/>
    <n v="18.559999999999999"/>
  </r>
  <r>
    <n v="6.6"/>
    <n v="3"/>
    <n v="4.4000000000000004"/>
    <n v="1.4"/>
    <x v="1"/>
    <n v="6.16"/>
    <n v="19.799999999999997"/>
  </r>
  <r>
    <n v="6.8"/>
    <n v="2.8"/>
    <n v="4.8"/>
    <n v="1.4"/>
    <x v="1"/>
    <n v="6.72"/>
    <n v="19.04"/>
  </r>
  <r>
    <n v="6.7"/>
    <n v="3"/>
    <n v="5"/>
    <n v="1.7"/>
    <x v="1"/>
    <n v="8.5"/>
    <n v="20.100000000000001"/>
  </r>
  <r>
    <n v="6"/>
    <n v="2.9"/>
    <n v="4.5"/>
    <n v="1.5"/>
    <x v="1"/>
    <n v="6.75"/>
    <n v="17.399999999999999"/>
  </r>
  <r>
    <n v="5.7"/>
    <n v="2.6"/>
    <n v="3.5"/>
    <n v="1"/>
    <x v="1"/>
    <n v="3.5"/>
    <n v="14.82"/>
  </r>
  <r>
    <n v="5.5"/>
    <n v="2.4"/>
    <n v="3.8"/>
    <n v="1.1000000000000001"/>
    <x v="1"/>
    <n v="4.18"/>
    <n v="13.2"/>
  </r>
  <r>
    <n v="5.5"/>
    <n v="2.4"/>
    <n v="3.7"/>
    <n v="1"/>
    <x v="1"/>
    <n v="3.7"/>
    <n v="13.2"/>
  </r>
  <r>
    <n v="5.8"/>
    <n v="2.7"/>
    <n v="3.9"/>
    <n v="1.2"/>
    <x v="1"/>
    <n v="4.68"/>
    <n v="15.66"/>
  </r>
  <r>
    <n v="6"/>
    <n v="2.7"/>
    <n v="5.0999999999999996"/>
    <n v="1.6"/>
    <x v="1"/>
    <n v="8.16"/>
    <n v="16.200000000000003"/>
  </r>
  <r>
    <n v="5.4"/>
    <n v="3"/>
    <n v="4.5"/>
    <n v="1.5"/>
    <x v="1"/>
    <n v="6.75"/>
    <n v="16.200000000000003"/>
  </r>
  <r>
    <n v="6"/>
    <n v="3.4"/>
    <n v="4.5"/>
    <n v="1.6"/>
    <x v="1"/>
    <n v="7.2"/>
    <n v="20.399999999999999"/>
  </r>
  <r>
    <n v="6.7"/>
    <n v="3.1"/>
    <n v="4.7"/>
    <n v="1.5"/>
    <x v="1"/>
    <n v="7.0500000000000007"/>
    <n v="20.77"/>
  </r>
  <r>
    <n v="6.3"/>
    <n v="2.2999999999999998"/>
    <n v="4.4000000000000004"/>
    <n v="1.3"/>
    <x v="1"/>
    <n v="5.7200000000000006"/>
    <n v="14.489999999999998"/>
  </r>
  <r>
    <n v="5.6"/>
    <n v="3"/>
    <n v="4.0999999999999996"/>
    <n v="1.3"/>
    <x v="1"/>
    <n v="5.33"/>
    <n v="16.799999999999997"/>
  </r>
  <r>
    <n v="5.5"/>
    <n v="2.5"/>
    <n v="4"/>
    <n v="1.3"/>
    <x v="1"/>
    <n v="5.2"/>
    <n v="13.75"/>
  </r>
  <r>
    <n v="5.5"/>
    <n v="2.6"/>
    <n v="4.4000000000000004"/>
    <n v="1.2"/>
    <x v="1"/>
    <n v="5.28"/>
    <n v="14.3"/>
  </r>
  <r>
    <n v="6.1"/>
    <n v="3"/>
    <n v="4.5999999999999996"/>
    <n v="1.4"/>
    <x v="1"/>
    <n v="6.4399999999999995"/>
    <n v="18.299999999999997"/>
  </r>
  <r>
    <n v="5.8"/>
    <n v="2.6"/>
    <n v="4"/>
    <n v="1.2"/>
    <x v="1"/>
    <n v="4.8"/>
    <n v="15.08"/>
  </r>
  <r>
    <n v="5"/>
    <n v="2.2999999999999998"/>
    <n v="3.3"/>
    <n v="1"/>
    <x v="1"/>
    <n v="3.3"/>
    <n v="11.5"/>
  </r>
  <r>
    <n v="5.6"/>
    <n v="2.7"/>
    <n v="4.2"/>
    <n v="1.3"/>
    <x v="1"/>
    <n v="5.4600000000000009"/>
    <n v="15.12"/>
  </r>
  <r>
    <n v="5.7"/>
    <n v="3"/>
    <n v="4.2"/>
    <n v="1.2"/>
    <x v="1"/>
    <n v="5.04"/>
    <n v="17.100000000000001"/>
  </r>
  <r>
    <n v="5.7"/>
    <n v="2.9"/>
    <n v="4.2"/>
    <n v="1.3"/>
    <x v="1"/>
    <n v="5.4600000000000009"/>
    <n v="16.53"/>
  </r>
  <r>
    <n v="6.2"/>
    <n v="2.9"/>
    <n v="4.3"/>
    <n v="1.3"/>
    <x v="1"/>
    <n v="5.59"/>
    <n v="17.98"/>
  </r>
  <r>
    <n v="5.0999999999999996"/>
    <n v="2.5"/>
    <n v="3"/>
    <n v="1.1000000000000001"/>
    <x v="1"/>
    <n v="3.3000000000000003"/>
    <n v="12.75"/>
  </r>
  <r>
    <n v="5.7"/>
    <n v="2.8"/>
    <n v="4.0999999999999996"/>
    <n v="1.3"/>
    <x v="1"/>
    <n v="5.33"/>
    <n v="15.959999999999999"/>
  </r>
  <r>
    <n v="6.3"/>
    <n v="3.3"/>
    <n v="6"/>
    <n v="2.5"/>
    <x v="2"/>
    <n v="15"/>
    <n v="20.79"/>
  </r>
  <r>
    <n v="5.8"/>
    <n v="2.7"/>
    <n v="5.0999999999999996"/>
    <n v="1.9"/>
    <x v="2"/>
    <n v="9.69"/>
    <n v="15.66"/>
  </r>
  <r>
    <n v="7.1"/>
    <n v="3"/>
    <n v="5.9"/>
    <n v="2.1"/>
    <x v="2"/>
    <n v="12.39"/>
    <n v="21.299999999999997"/>
  </r>
  <r>
    <n v="6.3"/>
    <n v="2.9"/>
    <n v="5.6"/>
    <n v="1.8"/>
    <x v="2"/>
    <n v="10.08"/>
    <n v="18.27"/>
  </r>
  <r>
    <n v="6.5"/>
    <n v="3"/>
    <n v="5.8"/>
    <n v="2.2000000000000002"/>
    <x v="2"/>
    <n v="12.76"/>
    <n v="19.5"/>
  </r>
  <r>
    <n v="7.6"/>
    <n v="3"/>
    <n v="6.6"/>
    <n v="2.1"/>
    <x v="2"/>
    <n v="13.86"/>
    <n v="22.799999999999997"/>
  </r>
  <r>
    <n v="4.9000000000000004"/>
    <n v="2.5"/>
    <n v="4.5"/>
    <n v="1.7"/>
    <x v="2"/>
    <n v="7.6499999999999995"/>
    <n v="12.25"/>
  </r>
  <r>
    <n v="7.3"/>
    <n v="2.9"/>
    <n v="6.3"/>
    <n v="1.8"/>
    <x v="2"/>
    <n v="11.34"/>
    <n v="21.169999999999998"/>
  </r>
  <r>
    <n v="6.7"/>
    <n v="2.5"/>
    <n v="5.8"/>
    <n v="1.8"/>
    <x v="2"/>
    <n v="10.44"/>
    <n v="16.75"/>
  </r>
  <r>
    <n v="7.2"/>
    <n v="3.6"/>
    <n v="6.1"/>
    <n v="2.5"/>
    <x v="2"/>
    <n v="15.25"/>
    <n v="25.92"/>
  </r>
  <r>
    <n v="6.5"/>
    <n v="3.2"/>
    <n v="5.0999999999999996"/>
    <n v="2"/>
    <x v="2"/>
    <n v="10.199999999999999"/>
    <n v="20.8"/>
  </r>
  <r>
    <n v="6.4"/>
    <n v="2.7"/>
    <n v="5.3"/>
    <n v="1.9"/>
    <x v="2"/>
    <n v="10.069999999999999"/>
    <n v="17.28"/>
  </r>
  <r>
    <n v="6.8"/>
    <n v="3"/>
    <n v="5.5"/>
    <n v="2.1"/>
    <x v="2"/>
    <n v="11.55"/>
    <n v="20.399999999999999"/>
  </r>
  <r>
    <n v="5.7"/>
    <n v="2.5"/>
    <n v="5"/>
    <n v="2"/>
    <x v="2"/>
    <n v="10"/>
    <n v="14.25"/>
  </r>
  <r>
    <n v="5.8"/>
    <n v="2.8"/>
    <n v="5.0999999999999996"/>
    <n v="2.4"/>
    <x v="2"/>
    <n v="12.239999999999998"/>
    <n v="16.239999999999998"/>
  </r>
  <r>
    <n v="6.4"/>
    <n v="3.2"/>
    <n v="5.3"/>
    <n v="2.2999999999999998"/>
    <x v="2"/>
    <n v="12.19"/>
    <n v="20.480000000000004"/>
  </r>
  <r>
    <n v="6.5"/>
    <n v="3"/>
    <n v="5.5"/>
    <n v="1.8"/>
    <x v="2"/>
    <n v="9.9"/>
    <n v="19.5"/>
  </r>
  <r>
    <n v="7.7"/>
    <n v="3.8"/>
    <n v="6.7"/>
    <n v="2.2000000000000002"/>
    <x v="2"/>
    <n v="14.740000000000002"/>
    <n v="29.259999999999998"/>
  </r>
  <r>
    <n v="7.7"/>
    <n v="2.6"/>
    <n v="6.9"/>
    <n v="2.2999999999999998"/>
    <x v="2"/>
    <n v="15.87"/>
    <n v="20.02"/>
  </r>
  <r>
    <n v="6"/>
    <n v="2.2000000000000002"/>
    <n v="5"/>
    <n v="1.5"/>
    <x v="2"/>
    <n v="7.5"/>
    <n v="13.200000000000001"/>
  </r>
  <r>
    <n v="6.9"/>
    <n v="3.2"/>
    <n v="5.7"/>
    <n v="2.2999999999999998"/>
    <x v="2"/>
    <n v="13.11"/>
    <n v="22.080000000000002"/>
  </r>
  <r>
    <n v="5.6"/>
    <n v="2.8"/>
    <n v="4.9000000000000004"/>
    <n v="2"/>
    <x v="2"/>
    <n v="9.8000000000000007"/>
    <n v="15.679999999999998"/>
  </r>
  <r>
    <n v="7.7"/>
    <n v="2.8"/>
    <n v="6.7"/>
    <n v="2"/>
    <x v="2"/>
    <n v="13.4"/>
    <n v="21.56"/>
  </r>
  <r>
    <n v="6.3"/>
    <n v="2.7"/>
    <n v="4.9000000000000004"/>
    <n v="1.8"/>
    <x v="2"/>
    <n v="8.82"/>
    <n v="17.010000000000002"/>
  </r>
  <r>
    <n v="6.7"/>
    <n v="3.3"/>
    <n v="5.7"/>
    <n v="2.1"/>
    <x v="2"/>
    <n v="11.97"/>
    <n v="22.11"/>
  </r>
  <r>
    <n v="7.2"/>
    <n v="3.2"/>
    <n v="6"/>
    <n v="1.8"/>
    <x v="2"/>
    <n v="10.8"/>
    <n v="23.040000000000003"/>
  </r>
  <r>
    <n v="6.2"/>
    <n v="2.8"/>
    <n v="4.8"/>
    <n v="1.8"/>
    <x v="2"/>
    <n v="8.64"/>
    <n v="17.36"/>
  </r>
  <r>
    <n v="6.1"/>
    <n v="3"/>
    <n v="4.9000000000000004"/>
    <n v="1.8"/>
    <x v="2"/>
    <n v="8.82"/>
    <n v="18.299999999999997"/>
  </r>
  <r>
    <n v="6.4"/>
    <n v="2.8"/>
    <n v="5.6"/>
    <n v="2.1"/>
    <x v="2"/>
    <n v="11.76"/>
    <n v="17.919999999999998"/>
  </r>
  <r>
    <n v="7.2"/>
    <n v="3"/>
    <n v="5.8"/>
    <n v="1.6"/>
    <x v="2"/>
    <n v="9.2799999999999994"/>
    <n v="21.6"/>
  </r>
  <r>
    <n v="7.4"/>
    <n v="2.8"/>
    <n v="6.1"/>
    <n v="1.9"/>
    <x v="2"/>
    <n v="11.589999999999998"/>
    <n v="20.72"/>
  </r>
  <r>
    <n v="7.9"/>
    <n v="3.8"/>
    <n v="6.4"/>
    <n v="2"/>
    <x v="2"/>
    <n v="12.8"/>
    <n v="30.02"/>
  </r>
  <r>
    <n v="6.4"/>
    <n v="2.8"/>
    <n v="5.6"/>
    <n v="2.2000000000000002"/>
    <x v="2"/>
    <n v="12.32"/>
    <n v="17.919999999999998"/>
  </r>
  <r>
    <n v="6.3"/>
    <n v="2.8"/>
    <n v="5.0999999999999996"/>
    <n v="1.5"/>
    <x v="2"/>
    <n v="7.6499999999999995"/>
    <n v="17.639999999999997"/>
  </r>
  <r>
    <n v="6.1"/>
    <n v="2.6"/>
    <n v="5.6"/>
    <n v="1.4"/>
    <x v="2"/>
    <n v="7.839999999999999"/>
    <n v="15.86"/>
  </r>
  <r>
    <n v="7.7"/>
    <n v="3"/>
    <n v="6.1"/>
    <n v="2.2999999999999998"/>
    <x v="2"/>
    <n v="14.029999999999998"/>
    <n v="23.1"/>
  </r>
  <r>
    <n v="6.3"/>
    <n v="3.4"/>
    <n v="5.6"/>
    <n v="2.4"/>
    <x v="2"/>
    <n v="13.44"/>
    <n v="21.419999999999998"/>
  </r>
  <r>
    <n v="6.4"/>
    <n v="3.1"/>
    <n v="5.5"/>
    <n v="1.8"/>
    <x v="2"/>
    <n v="9.9"/>
    <n v="19.840000000000003"/>
  </r>
  <r>
    <n v="6"/>
    <n v="3"/>
    <n v="4.8"/>
    <n v="1.8"/>
    <x v="2"/>
    <n v="8.64"/>
    <n v="18"/>
  </r>
  <r>
    <n v="6.9"/>
    <n v="3.1"/>
    <n v="5.4"/>
    <n v="2.1"/>
    <x v="2"/>
    <n v="11.340000000000002"/>
    <n v="21.39"/>
  </r>
  <r>
    <n v="6.7"/>
    <n v="3.1"/>
    <n v="5.6"/>
    <n v="2.4"/>
    <x v="2"/>
    <n v="13.44"/>
    <n v="20.77"/>
  </r>
  <r>
    <n v="6.9"/>
    <n v="3.1"/>
    <n v="5.0999999999999996"/>
    <n v="2.2999999999999998"/>
    <x v="2"/>
    <n v="11.729999999999999"/>
    <n v="21.39"/>
  </r>
  <r>
    <n v="5.8"/>
    <n v="2.7"/>
    <n v="5.0999999999999996"/>
    <n v="1.9"/>
    <x v="2"/>
    <n v="9.69"/>
    <n v="15.66"/>
  </r>
  <r>
    <n v="6.8"/>
    <n v="3.2"/>
    <n v="5.9"/>
    <n v="2.2999999999999998"/>
    <x v="2"/>
    <n v="13.57"/>
    <n v="21.76"/>
  </r>
  <r>
    <n v="6.7"/>
    <n v="3.3"/>
    <n v="5.7"/>
    <n v="2.5"/>
    <x v="2"/>
    <n v="14.25"/>
    <n v="22.11"/>
  </r>
  <r>
    <n v="6.7"/>
    <n v="3"/>
    <n v="5.2"/>
    <n v="2.2999999999999998"/>
    <x v="2"/>
    <n v="11.959999999999999"/>
    <n v="20.100000000000001"/>
  </r>
  <r>
    <n v="6.3"/>
    <n v="2.5"/>
    <n v="5"/>
    <n v="1.9"/>
    <x v="2"/>
    <n v="9.5"/>
    <n v="15.75"/>
  </r>
  <r>
    <n v="6.5"/>
    <n v="3"/>
    <n v="5.2"/>
    <n v="2"/>
    <x v="2"/>
    <n v="10.4"/>
    <n v="19.5"/>
  </r>
  <r>
    <n v="6.2"/>
    <n v="3.4"/>
    <n v="5.4"/>
    <n v="2.2999999999999998"/>
    <x v="2"/>
    <n v="12.42"/>
    <n v="21.08"/>
  </r>
  <r>
    <n v="5.9"/>
    <n v="3"/>
    <n v="5.0999999999999996"/>
    <n v="1.8"/>
    <x v="2"/>
    <n v="9.18"/>
    <n v="17.7000000000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84F52F-A555-4E63-B141-BCBEF0C7411C}" name="PivotTable2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12:C216" firstHeaderRow="0" firstDataRow="1" firstDataCol="1"/>
  <pivotFields count="7">
    <pivotField showAll="0"/>
    <pivotField showAll="0"/>
    <pivotField showAll="0"/>
    <pivotField showAll="0"/>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dataField="1" showAll="0"/>
    <pivotField dataField="1" showAll="0"/>
  </pivotFields>
  <rowFields count="1">
    <field x="4"/>
  </rowFields>
  <rowItems count="4">
    <i>
      <x v="2"/>
    </i>
    <i>
      <x v="1"/>
    </i>
    <i>
      <x/>
    </i>
    <i t="grand">
      <x/>
    </i>
  </rowItems>
  <colFields count="1">
    <field x="-2"/>
  </colFields>
  <colItems count="2">
    <i>
      <x/>
    </i>
    <i i="1">
      <x v="1"/>
    </i>
  </colItems>
  <dataFields count="2">
    <dataField name="Average of petal area" fld="5" subtotal="average" baseField="0" baseItem="0"/>
    <dataField name="Average of sepal area" fld="6" subtotal="average" baseField="0" baseItem="0"/>
  </dataFields>
  <formats count="1">
    <format dxfId="2">
      <pivotArea collapsedLevelsAreSubtotals="1" fieldPosition="0">
        <references count="2">
          <reference field="4294967294" count="1" selected="0">
            <x v="0"/>
          </reference>
          <reference field="4" count="1">
            <x v="2"/>
          </reference>
        </references>
      </pivotArea>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4" count="1" selected="0">
            <x v="2"/>
          </reference>
        </references>
      </pivotArea>
    </chartFormat>
    <chartFormat chart="0" format="3">
      <pivotArea type="data" outline="0" fieldPosition="0">
        <references count="2">
          <reference field="4294967294" count="1" selected="0">
            <x v="1"/>
          </reference>
          <reference field="4" count="1" selected="0">
            <x v="1"/>
          </reference>
        </references>
      </pivotArea>
    </chartFormat>
    <chartFormat chart="0" format="4">
      <pivotArea type="data" outline="0" fieldPosition="0">
        <references count="2">
          <reference field="4294967294" count="1" selected="0">
            <x v="1"/>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9CD747-4F22-4FD8-B36B-ABB344FAFC71}" name="PivotTable2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3:G207" firstHeaderRow="0" firstDataRow="1" firstDataCol="1"/>
  <pivotFields count="7">
    <pivotField showAll="0"/>
    <pivotField showAll="0"/>
    <pivotField showAll="0"/>
    <pivotField showAll="0"/>
    <pivotField axis="axisRow" showAll="0">
      <items count="4">
        <item x="0"/>
        <item x="1"/>
        <item x="2"/>
        <item t="default"/>
      </items>
    </pivotField>
    <pivotField dataField="1" showAll="0"/>
    <pivotField dataField="1" showAll="0"/>
  </pivotFields>
  <rowFields count="1">
    <field x="4"/>
  </rowFields>
  <rowItems count="4">
    <i>
      <x/>
    </i>
    <i>
      <x v="1"/>
    </i>
    <i>
      <x v="2"/>
    </i>
    <i t="grand">
      <x/>
    </i>
  </rowItems>
  <colFields count="1">
    <field x="-2"/>
  </colFields>
  <colItems count="6">
    <i>
      <x/>
    </i>
    <i i="1">
      <x v="1"/>
    </i>
    <i i="2">
      <x v="2"/>
    </i>
    <i i="3">
      <x v="3"/>
    </i>
    <i i="4">
      <x v="4"/>
    </i>
    <i i="5">
      <x v="5"/>
    </i>
  </colItems>
  <dataFields count="6">
    <dataField name="Average of petal area" fld="5" subtotal="average" baseField="0" baseItem="0"/>
    <dataField name="Min of petal area2" fld="5" subtotal="min" baseField="0" baseItem="0"/>
    <dataField name="Max of petal area3" fld="5" subtotal="max" baseField="0" baseItem="0"/>
    <dataField name="Average of sepal area3" fld="6" subtotal="average" baseField="0" baseItem="0"/>
    <dataField name="Min of sepal area" fld="6" subtotal="min" baseField="0" baseItem="0"/>
    <dataField name="Max of sepal area2" fld="6" subtotal="max" baseField="0" baseItem="0"/>
  </dataFields>
  <formats count="4">
    <format dxfId="6">
      <pivotArea outline="0" collapsedLevelsAreSubtotals="1" fieldPosition="0">
        <references count="1">
          <reference field="4294967294" count="1" selected="0">
            <x v="0"/>
          </reference>
        </references>
      </pivotArea>
    </format>
    <format dxfId="5">
      <pivotArea dataOnly="0" labelOnly="1" outline="0" fieldPosition="0">
        <references count="1">
          <reference field="4294967294" count="1">
            <x v="0"/>
          </reference>
        </references>
      </pivotArea>
    </format>
    <format dxfId="4">
      <pivotArea outline="0" collapsedLevelsAreSubtotals="1" fieldPosition="0">
        <references count="1">
          <reference field="4294967294" count="1" selected="0">
            <x v="3"/>
          </reference>
        </references>
      </pivotArea>
    </format>
    <format dxfId="3">
      <pivotArea dataOnly="0" labelOnly="1"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8:B62" firstHeaderRow="1" firstDataRow="1" firstDataCol="1"/>
  <pivotFields count="2">
    <pivotField axis="axisRow" allDrilled="1" showAll="0" dataSourceSort="1" defaultAttributeDrillState="1">
      <items count="4">
        <item x="0"/>
        <item x="1"/>
        <item x="2"/>
        <item t="default"/>
      </items>
    </pivotField>
    <pivotField dataField="1" subtotalTop="0" showAll="0" defaultSubtotal="0"/>
  </pivotFields>
  <rowFields count="1">
    <field x="0"/>
  </rowFields>
  <rowItems count="4">
    <i>
      <x/>
    </i>
    <i>
      <x v="1"/>
    </i>
    <i>
      <x v="2"/>
    </i>
    <i t="grand">
      <x/>
    </i>
  </rowItems>
  <colItems count="1">
    <i/>
  </colItems>
  <dataFields count="1">
    <dataField name="Average of petal area" fld="1" subtotal="average" baseField="0" baseItem="0"/>
  </dataFields>
  <pivotHierarchies count="13">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ris-20jan2024.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1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3:B187" firstHeaderRow="1" firstDataRow="1" firstDataCol="1"/>
  <pivotFields count="7">
    <pivotField dataField="1" showAll="0"/>
    <pivotField showAll="0"/>
    <pivotField showAll="0"/>
    <pivotField showAll="0"/>
    <pivotField axis="axisRow" showAll="0">
      <items count="4">
        <item x="0"/>
        <item x="1"/>
        <item x="2"/>
        <item t="default"/>
      </items>
    </pivotField>
    <pivotField showAll="0"/>
    <pivotField showAll="0"/>
  </pivotFields>
  <rowFields count="1">
    <field x="4"/>
  </rowFields>
  <rowItems count="4">
    <i>
      <x/>
    </i>
    <i>
      <x v="1"/>
    </i>
    <i>
      <x v="2"/>
    </i>
    <i t="grand">
      <x/>
    </i>
  </rowItems>
  <colItems count="1">
    <i/>
  </colItems>
  <dataFields count="1">
    <dataField name="Count of sepal_length"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7:E51" firstHeaderRow="0" firstDataRow="1" firstDataCol="1"/>
  <pivotFields count="7">
    <pivotField dataField="1" showAll="0"/>
    <pivotField dataField="1" showAll="0"/>
    <pivotField dataField="1" showAll="0"/>
    <pivotField dataField="1" showAll="0"/>
    <pivotField axis="axisRow" showAll="0">
      <items count="4">
        <item x="0"/>
        <item x="1"/>
        <item x="2"/>
        <item t="default"/>
      </items>
    </pivotField>
    <pivotField showAll="0"/>
    <pivotField showAll="0"/>
  </pivotFields>
  <rowFields count="1">
    <field x="4"/>
  </rowFields>
  <rowItems count="4">
    <i>
      <x/>
    </i>
    <i>
      <x v="1"/>
    </i>
    <i>
      <x v="2"/>
    </i>
    <i t="grand">
      <x/>
    </i>
  </rowItems>
  <colFields count="1">
    <field x="-2"/>
  </colFields>
  <colItems count="4">
    <i>
      <x/>
    </i>
    <i i="1">
      <x v="1"/>
    </i>
    <i i="2">
      <x v="2"/>
    </i>
    <i i="3">
      <x v="3"/>
    </i>
  </colItems>
  <dataFields count="4">
    <dataField name="Average of sepal_length" fld="0" subtotal="average" baseField="0" baseItem="0"/>
    <dataField name="Sum of sepal_width" fld="1" baseField="4" baseItem="0"/>
    <dataField name="Sum of petal_length" fld="2" baseField="0" baseItem="0"/>
    <dataField name="Sum of petal_width"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98:B102" firstHeaderRow="1" firstDataRow="1" firstDataCol="1"/>
  <pivotFields count="7">
    <pivotField showAll="0"/>
    <pivotField dataField="1" showAll="0"/>
    <pivotField showAll="0"/>
    <pivotField showAll="0"/>
    <pivotField axis="axisRow" showAll="0">
      <items count="4">
        <item x="0"/>
        <item x="1"/>
        <item x="2"/>
        <item t="default"/>
      </items>
    </pivotField>
    <pivotField showAll="0"/>
    <pivotField showAll="0"/>
  </pivotFields>
  <rowFields count="1">
    <field x="4"/>
  </rowFields>
  <rowItems count="4">
    <i>
      <x/>
    </i>
    <i>
      <x v="1"/>
    </i>
    <i>
      <x v="2"/>
    </i>
    <i t="grand">
      <x/>
    </i>
  </rowItems>
  <colItems count="1">
    <i/>
  </colItems>
  <dataFields count="1">
    <dataField name="Sum of sepal_width" fld="1" baseField="0" baseItem="0"/>
  </dataField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0"/>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 chart="1"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6:E148" firstHeaderRow="1" firstDataRow="2" firstDataCol="1"/>
  <pivotFields count="5">
    <pivotField showAll="0"/>
    <pivotField showAll="0"/>
    <pivotField showAll="0"/>
    <pivotField showAll="0"/>
    <pivotField axis="axisCol" dataField="1" showAll="0">
      <items count="4">
        <item x="0"/>
        <item x="1"/>
        <item x="2"/>
        <item t="default"/>
      </items>
    </pivotField>
  </pivotFields>
  <rowItems count="1">
    <i/>
  </rowItems>
  <colFields count="1">
    <field x="4"/>
  </colFields>
  <colItems count="4">
    <i>
      <x/>
    </i>
    <i>
      <x v="1"/>
    </i>
    <i>
      <x v="2"/>
    </i>
    <i t="grand">
      <x/>
    </i>
  </colItems>
  <dataFields count="1">
    <dataField name="Count of species"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location ref="A82:B86" firstHeaderRow="1" firstDataRow="1" firstDataCol="1"/>
  <pivotFields count="5">
    <pivotField compact="0" outline="0" showAll="0"/>
    <pivotField compact="0" outline="0" showAll="0"/>
    <pivotField compact="0" outline="0" showAll="0"/>
    <pivotField dataField="1" compact="0" outline="0" showAll="0"/>
    <pivotField axis="axisRow" compact="0" outline="0" showAll="0" sortType="descending">
      <items count="4">
        <item x="0"/>
        <item x="1"/>
        <item x="2"/>
        <item t="default"/>
      </items>
      <autoSortScope>
        <pivotArea dataOnly="0" outline="0" fieldPosition="0">
          <references count="1">
            <reference field="4294967294" count="1" selected="0">
              <x v="0"/>
            </reference>
          </references>
        </pivotArea>
      </autoSortScope>
    </pivotField>
  </pivotFields>
  <rowFields count="1">
    <field x="4"/>
  </rowFields>
  <rowItems count="4">
    <i>
      <x v="2"/>
    </i>
    <i>
      <x v="1"/>
    </i>
    <i>
      <x/>
    </i>
    <i t="grand">
      <x/>
    </i>
  </rowItems>
  <colItems count="1">
    <i/>
  </colItems>
  <dataFields count="1">
    <dataField name="Average of petal_width" fld="3" subtotal="average"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51" totalsRowShown="0">
  <autoFilter ref="A1:G151" xr:uid="{00000000-0009-0000-0100-000001000000}"/>
  <tableColumns count="7">
    <tableColumn id="1" xr3:uid="{00000000-0010-0000-0000-000001000000}" name="sepal_length"/>
    <tableColumn id="2" xr3:uid="{00000000-0010-0000-0000-000002000000}" name="sepal_width"/>
    <tableColumn id="3" xr3:uid="{00000000-0010-0000-0000-000003000000}" name="petal_length"/>
    <tableColumn id="4" xr3:uid="{00000000-0010-0000-0000-000004000000}" name="petal_width"/>
    <tableColumn id="5" xr3:uid="{00000000-0010-0000-0000-000005000000}" name="species"/>
    <tableColumn id="6" xr3:uid="{00000000-0010-0000-0000-000006000000}" name="petal area" dataDxfId="8"/>
    <tableColumn id="7" xr3:uid="{B6A9DE1C-5A90-4E05-A6A0-10F8B2E8358F}" name="sepal area" dataDxfId="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F20:F34" totalsRowShown="0" headerRowDxfId="1" tableBorderDxfId="0">
  <autoFilter ref="F20:F34" xr:uid="{00000000-0009-0000-0100-000003000000}"/>
  <tableColumns count="1">
    <tableColumn id="1" xr3:uid="{00000000-0010-0000-0100-000001000000}" name="Petal Area"/>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table" Target="../tables/table2.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1"/>
  <sheetViews>
    <sheetView workbookViewId="0">
      <selection activeCell="G3" sqref="G3"/>
    </sheetView>
  </sheetViews>
  <sheetFormatPr defaultRowHeight="14.4" x14ac:dyDescent="0.3"/>
  <cols>
    <col min="1" max="1" width="13.5546875" customWidth="1"/>
    <col min="2" max="2" width="13" customWidth="1"/>
    <col min="3" max="3" width="13.44140625" customWidth="1"/>
    <col min="4" max="4" width="12.88671875" customWidth="1"/>
    <col min="6" max="6" width="12.5546875" customWidth="1"/>
    <col min="7" max="7" width="13" customWidth="1"/>
    <col min="8" max="8" width="14" customWidth="1"/>
    <col min="9" max="9" width="14.6640625" customWidth="1"/>
  </cols>
  <sheetData>
    <row r="1" spans="1:7" x14ac:dyDescent="0.3">
      <c r="A1" t="s">
        <v>0</v>
      </c>
      <c r="B1" t="s">
        <v>1</v>
      </c>
      <c r="C1" t="s">
        <v>2</v>
      </c>
      <c r="D1" t="s">
        <v>3</v>
      </c>
      <c r="E1" t="s">
        <v>4</v>
      </c>
      <c r="F1" t="s">
        <v>19</v>
      </c>
      <c r="G1" t="s">
        <v>68</v>
      </c>
    </row>
    <row r="2" spans="1:7" x14ac:dyDescent="0.3">
      <c r="A2">
        <v>5.0999999999999996</v>
      </c>
      <c r="B2">
        <v>3.5</v>
      </c>
      <c r="C2">
        <v>1.4</v>
      </c>
      <c r="D2">
        <v>0.2</v>
      </c>
      <c r="E2" t="s">
        <v>5</v>
      </c>
      <c r="F2">
        <v>0.27999999999999997</v>
      </c>
      <c r="G2">
        <v>17.849999999999998</v>
      </c>
    </row>
    <row r="3" spans="1:7" x14ac:dyDescent="0.3">
      <c r="A3">
        <v>4.9000000000000004</v>
      </c>
      <c r="B3">
        <v>3</v>
      </c>
      <c r="C3">
        <v>1.4</v>
      </c>
      <c r="D3">
        <v>0.2</v>
      </c>
      <c r="E3" t="s">
        <v>5</v>
      </c>
      <c r="F3">
        <v>0.27999999999999997</v>
      </c>
      <c r="G3">
        <v>14.700000000000001</v>
      </c>
    </row>
    <row r="4" spans="1:7" x14ac:dyDescent="0.3">
      <c r="A4">
        <v>4.7</v>
      </c>
      <c r="B4">
        <v>3.2</v>
      </c>
      <c r="C4">
        <v>1.3</v>
      </c>
      <c r="D4">
        <v>0.2</v>
      </c>
      <c r="E4" t="s">
        <v>5</v>
      </c>
      <c r="F4">
        <v>0.26</v>
      </c>
      <c r="G4">
        <v>15.040000000000001</v>
      </c>
    </row>
    <row r="5" spans="1:7" x14ac:dyDescent="0.3">
      <c r="A5">
        <v>4.5999999999999996</v>
      </c>
      <c r="B5">
        <v>3.1</v>
      </c>
      <c r="C5">
        <v>1.5</v>
      </c>
      <c r="D5">
        <v>0.2</v>
      </c>
      <c r="E5" t="s">
        <v>5</v>
      </c>
      <c r="F5">
        <v>0.30000000000000004</v>
      </c>
      <c r="G5">
        <v>14.26</v>
      </c>
    </row>
    <row r="6" spans="1:7" x14ac:dyDescent="0.3">
      <c r="A6">
        <v>5</v>
      </c>
      <c r="B6">
        <v>3.6</v>
      </c>
      <c r="C6">
        <v>1.4</v>
      </c>
      <c r="D6">
        <v>0.2</v>
      </c>
      <c r="E6" t="s">
        <v>5</v>
      </c>
      <c r="F6">
        <v>0.27999999999999997</v>
      </c>
      <c r="G6">
        <v>18</v>
      </c>
    </row>
    <row r="7" spans="1:7" x14ac:dyDescent="0.3">
      <c r="A7">
        <v>5.4</v>
      </c>
      <c r="B7">
        <v>3.9</v>
      </c>
      <c r="C7">
        <v>1.7</v>
      </c>
      <c r="D7">
        <v>0.4</v>
      </c>
      <c r="E7" t="s">
        <v>5</v>
      </c>
      <c r="F7">
        <v>0.68</v>
      </c>
      <c r="G7">
        <v>21.060000000000002</v>
      </c>
    </row>
    <row r="8" spans="1:7" x14ac:dyDescent="0.3">
      <c r="A8">
        <v>4.5999999999999996</v>
      </c>
      <c r="B8">
        <v>3.4</v>
      </c>
      <c r="C8">
        <v>1.4</v>
      </c>
      <c r="D8">
        <v>0.3</v>
      </c>
      <c r="E8" t="s">
        <v>5</v>
      </c>
      <c r="F8">
        <v>0.42</v>
      </c>
      <c r="G8">
        <v>15.639999999999999</v>
      </c>
    </row>
    <row r="9" spans="1:7" x14ac:dyDescent="0.3">
      <c r="A9">
        <v>5</v>
      </c>
      <c r="B9">
        <v>3.4</v>
      </c>
      <c r="C9">
        <v>1.5</v>
      </c>
      <c r="D9">
        <v>0.2</v>
      </c>
      <c r="E9" t="s">
        <v>5</v>
      </c>
      <c r="F9">
        <v>0.30000000000000004</v>
      </c>
      <c r="G9">
        <v>17</v>
      </c>
    </row>
    <row r="10" spans="1:7" x14ac:dyDescent="0.3">
      <c r="A10">
        <v>4.4000000000000004</v>
      </c>
      <c r="B10">
        <v>2.9</v>
      </c>
      <c r="C10">
        <v>1.4</v>
      </c>
      <c r="D10">
        <v>0.2</v>
      </c>
      <c r="E10" t="s">
        <v>5</v>
      </c>
      <c r="F10">
        <v>0.27999999999999997</v>
      </c>
      <c r="G10">
        <v>12.76</v>
      </c>
    </row>
    <row r="11" spans="1:7" x14ac:dyDescent="0.3">
      <c r="A11">
        <v>4.9000000000000004</v>
      </c>
      <c r="B11">
        <v>3.1</v>
      </c>
      <c r="C11">
        <v>1.5</v>
      </c>
      <c r="D11">
        <v>0.1</v>
      </c>
      <c r="E11" t="s">
        <v>5</v>
      </c>
      <c r="F11">
        <v>0.15000000000000002</v>
      </c>
      <c r="G11">
        <v>15.190000000000001</v>
      </c>
    </row>
    <row r="12" spans="1:7" x14ac:dyDescent="0.3">
      <c r="A12">
        <v>5.4</v>
      </c>
      <c r="B12">
        <v>3.7</v>
      </c>
      <c r="C12">
        <v>1.5</v>
      </c>
      <c r="D12">
        <v>0.2</v>
      </c>
      <c r="E12" t="s">
        <v>5</v>
      </c>
      <c r="F12">
        <v>0.30000000000000004</v>
      </c>
      <c r="G12">
        <v>19.980000000000004</v>
      </c>
    </row>
    <row r="13" spans="1:7" x14ac:dyDescent="0.3">
      <c r="A13">
        <v>4.8</v>
      </c>
      <c r="B13">
        <v>3.4</v>
      </c>
      <c r="C13">
        <v>1.6</v>
      </c>
      <c r="D13">
        <v>0.2</v>
      </c>
      <c r="E13" t="s">
        <v>5</v>
      </c>
      <c r="F13">
        <v>0.32000000000000006</v>
      </c>
      <c r="G13">
        <v>16.32</v>
      </c>
    </row>
    <row r="14" spans="1:7" x14ac:dyDescent="0.3">
      <c r="A14">
        <v>4.8</v>
      </c>
      <c r="B14">
        <v>3</v>
      </c>
      <c r="C14">
        <v>1.4</v>
      </c>
      <c r="D14">
        <v>0.1</v>
      </c>
      <c r="E14" t="s">
        <v>5</v>
      </c>
      <c r="F14">
        <v>0.13999999999999999</v>
      </c>
      <c r="G14">
        <v>14.399999999999999</v>
      </c>
    </row>
    <row r="15" spans="1:7" x14ac:dyDescent="0.3">
      <c r="A15">
        <v>4.3</v>
      </c>
      <c r="B15">
        <v>3</v>
      </c>
      <c r="C15">
        <v>1.1000000000000001</v>
      </c>
      <c r="D15">
        <v>0.1</v>
      </c>
      <c r="E15" t="s">
        <v>5</v>
      </c>
      <c r="F15">
        <v>0.11000000000000001</v>
      </c>
      <c r="G15">
        <v>12.899999999999999</v>
      </c>
    </row>
    <row r="16" spans="1:7" x14ac:dyDescent="0.3">
      <c r="A16">
        <v>5.8</v>
      </c>
      <c r="B16">
        <v>4</v>
      </c>
      <c r="C16">
        <v>1.2</v>
      </c>
      <c r="D16">
        <v>0.2</v>
      </c>
      <c r="E16" t="s">
        <v>5</v>
      </c>
      <c r="F16">
        <v>0.24</v>
      </c>
      <c r="G16">
        <v>23.2</v>
      </c>
    </row>
    <row r="17" spans="1:7" x14ac:dyDescent="0.3">
      <c r="A17">
        <v>5.7</v>
      </c>
      <c r="B17">
        <v>4.4000000000000004</v>
      </c>
      <c r="C17">
        <v>1.5</v>
      </c>
      <c r="D17">
        <v>0.4</v>
      </c>
      <c r="E17" t="s">
        <v>5</v>
      </c>
      <c r="F17">
        <v>0.60000000000000009</v>
      </c>
      <c r="G17">
        <v>25.080000000000002</v>
      </c>
    </row>
    <row r="18" spans="1:7" x14ac:dyDescent="0.3">
      <c r="A18">
        <v>5.4</v>
      </c>
      <c r="B18">
        <v>3.9</v>
      </c>
      <c r="C18">
        <v>1.3</v>
      </c>
      <c r="D18">
        <v>0.4</v>
      </c>
      <c r="E18" t="s">
        <v>5</v>
      </c>
      <c r="F18">
        <v>0.52</v>
      </c>
      <c r="G18">
        <v>21.060000000000002</v>
      </c>
    </row>
    <row r="19" spans="1:7" x14ac:dyDescent="0.3">
      <c r="A19">
        <v>5.0999999999999996</v>
      </c>
      <c r="B19">
        <v>3.5</v>
      </c>
      <c r="C19">
        <v>1.4</v>
      </c>
      <c r="D19">
        <v>0.3</v>
      </c>
      <c r="E19" t="s">
        <v>5</v>
      </c>
      <c r="F19">
        <v>0.42</v>
      </c>
      <c r="G19">
        <v>17.849999999999998</v>
      </c>
    </row>
    <row r="20" spans="1:7" x14ac:dyDescent="0.3">
      <c r="A20">
        <v>5.7</v>
      </c>
      <c r="B20">
        <v>3.8</v>
      </c>
      <c r="C20">
        <v>1.7</v>
      </c>
      <c r="D20">
        <v>0.3</v>
      </c>
      <c r="E20" t="s">
        <v>5</v>
      </c>
      <c r="F20">
        <v>0.51</v>
      </c>
      <c r="G20">
        <v>21.66</v>
      </c>
    </row>
    <row r="21" spans="1:7" x14ac:dyDescent="0.3">
      <c r="A21">
        <v>5.0999999999999996</v>
      </c>
      <c r="B21">
        <v>3.8</v>
      </c>
      <c r="C21">
        <v>1.5</v>
      </c>
      <c r="D21">
        <v>0.3</v>
      </c>
      <c r="E21" t="s">
        <v>5</v>
      </c>
      <c r="F21">
        <v>0.44999999999999996</v>
      </c>
      <c r="G21">
        <v>19.38</v>
      </c>
    </row>
    <row r="22" spans="1:7" x14ac:dyDescent="0.3">
      <c r="A22">
        <v>5.4</v>
      </c>
      <c r="B22">
        <v>3.4</v>
      </c>
      <c r="C22">
        <v>1.7</v>
      </c>
      <c r="D22">
        <v>0.2</v>
      </c>
      <c r="E22" t="s">
        <v>5</v>
      </c>
      <c r="F22">
        <v>0.34</v>
      </c>
      <c r="G22">
        <v>18.36</v>
      </c>
    </row>
    <row r="23" spans="1:7" x14ac:dyDescent="0.3">
      <c r="A23">
        <v>5.0999999999999996</v>
      </c>
      <c r="B23">
        <v>3.7</v>
      </c>
      <c r="C23">
        <v>1.5</v>
      </c>
      <c r="D23">
        <v>0.4</v>
      </c>
      <c r="E23" t="s">
        <v>5</v>
      </c>
      <c r="F23">
        <v>0.60000000000000009</v>
      </c>
      <c r="G23">
        <v>18.87</v>
      </c>
    </row>
    <row r="24" spans="1:7" x14ac:dyDescent="0.3">
      <c r="A24">
        <v>4.5999999999999996</v>
      </c>
      <c r="B24">
        <v>3.6</v>
      </c>
      <c r="C24">
        <v>1</v>
      </c>
      <c r="D24">
        <v>0.2</v>
      </c>
      <c r="E24" t="s">
        <v>5</v>
      </c>
      <c r="F24">
        <v>0.2</v>
      </c>
      <c r="G24">
        <v>16.559999999999999</v>
      </c>
    </row>
    <row r="25" spans="1:7" x14ac:dyDescent="0.3">
      <c r="A25">
        <v>5.0999999999999996</v>
      </c>
      <c r="B25">
        <v>3.3</v>
      </c>
      <c r="C25">
        <v>1.7</v>
      </c>
      <c r="D25">
        <v>0.5</v>
      </c>
      <c r="E25" t="s">
        <v>5</v>
      </c>
      <c r="F25">
        <v>0.85</v>
      </c>
      <c r="G25">
        <v>16.829999999999998</v>
      </c>
    </row>
    <row r="26" spans="1:7" x14ac:dyDescent="0.3">
      <c r="A26">
        <v>4.8</v>
      </c>
      <c r="B26">
        <v>3.4</v>
      </c>
      <c r="C26">
        <v>1.9</v>
      </c>
      <c r="D26">
        <v>0.2</v>
      </c>
      <c r="E26" t="s">
        <v>5</v>
      </c>
      <c r="F26">
        <v>0.38</v>
      </c>
      <c r="G26">
        <v>16.32</v>
      </c>
    </row>
    <row r="27" spans="1:7" x14ac:dyDescent="0.3">
      <c r="A27">
        <v>5</v>
      </c>
      <c r="B27">
        <v>3</v>
      </c>
      <c r="C27">
        <v>1.6</v>
      </c>
      <c r="D27">
        <v>0.2</v>
      </c>
      <c r="E27" t="s">
        <v>5</v>
      </c>
      <c r="F27">
        <v>0.32000000000000006</v>
      </c>
      <c r="G27">
        <v>15</v>
      </c>
    </row>
    <row r="28" spans="1:7" x14ac:dyDescent="0.3">
      <c r="A28">
        <v>5</v>
      </c>
      <c r="B28">
        <v>3.4</v>
      </c>
      <c r="C28">
        <v>1.6</v>
      </c>
      <c r="D28">
        <v>0.4</v>
      </c>
      <c r="E28" t="s">
        <v>5</v>
      </c>
      <c r="F28">
        <v>0.64000000000000012</v>
      </c>
      <c r="G28">
        <v>17</v>
      </c>
    </row>
    <row r="29" spans="1:7" x14ac:dyDescent="0.3">
      <c r="A29">
        <v>5.2</v>
      </c>
      <c r="B29">
        <v>3.5</v>
      </c>
      <c r="C29">
        <v>1.5</v>
      </c>
      <c r="D29">
        <v>0.2</v>
      </c>
      <c r="E29" t="s">
        <v>5</v>
      </c>
      <c r="F29">
        <v>0.30000000000000004</v>
      </c>
      <c r="G29">
        <v>18.2</v>
      </c>
    </row>
    <row r="30" spans="1:7" x14ac:dyDescent="0.3">
      <c r="A30">
        <v>5.2</v>
      </c>
      <c r="B30">
        <v>3.4</v>
      </c>
      <c r="C30">
        <v>1.4</v>
      </c>
      <c r="D30">
        <v>0.2</v>
      </c>
      <c r="E30" t="s">
        <v>5</v>
      </c>
      <c r="F30">
        <v>0.27999999999999997</v>
      </c>
      <c r="G30">
        <v>17.68</v>
      </c>
    </row>
    <row r="31" spans="1:7" x14ac:dyDescent="0.3">
      <c r="A31">
        <v>4.7</v>
      </c>
      <c r="B31">
        <v>3.2</v>
      </c>
      <c r="C31">
        <v>1.6</v>
      </c>
      <c r="D31">
        <v>0.2</v>
      </c>
      <c r="E31" t="s">
        <v>5</v>
      </c>
      <c r="F31">
        <v>0.32000000000000006</v>
      </c>
      <c r="G31">
        <v>15.040000000000001</v>
      </c>
    </row>
    <row r="32" spans="1:7" x14ac:dyDescent="0.3">
      <c r="A32">
        <v>4.8</v>
      </c>
      <c r="B32">
        <v>3.1</v>
      </c>
      <c r="C32">
        <v>1.6</v>
      </c>
      <c r="D32">
        <v>0.2</v>
      </c>
      <c r="E32" t="s">
        <v>5</v>
      </c>
      <c r="F32">
        <v>0.32000000000000006</v>
      </c>
      <c r="G32">
        <v>14.879999999999999</v>
      </c>
    </row>
    <row r="33" spans="1:7" x14ac:dyDescent="0.3">
      <c r="A33">
        <v>5.4</v>
      </c>
      <c r="B33">
        <v>3.4</v>
      </c>
      <c r="C33">
        <v>1.5</v>
      </c>
      <c r="D33">
        <v>0.4</v>
      </c>
      <c r="E33" t="s">
        <v>5</v>
      </c>
      <c r="F33">
        <v>0.60000000000000009</v>
      </c>
      <c r="G33">
        <v>18.36</v>
      </c>
    </row>
    <row r="34" spans="1:7" x14ac:dyDescent="0.3">
      <c r="A34">
        <v>5.2</v>
      </c>
      <c r="B34">
        <v>4.0999999999999996</v>
      </c>
      <c r="C34">
        <v>1.5</v>
      </c>
      <c r="D34">
        <v>0.1</v>
      </c>
      <c r="E34" t="s">
        <v>5</v>
      </c>
      <c r="F34">
        <v>0.15000000000000002</v>
      </c>
      <c r="G34">
        <v>21.32</v>
      </c>
    </row>
    <row r="35" spans="1:7" x14ac:dyDescent="0.3">
      <c r="A35">
        <v>5.5</v>
      </c>
      <c r="B35">
        <v>4.2</v>
      </c>
      <c r="C35">
        <v>1.4</v>
      </c>
      <c r="D35">
        <v>0.2</v>
      </c>
      <c r="E35" t="s">
        <v>5</v>
      </c>
      <c r="F35">
        <v>0.27999999999999997</v>
      </c>
      <c r="G35">
        <v>23.1</v>
      </c>
    </row>
    <row r="36" spans="1:7" x14ac:dyDescent="0.3">
      <c r="A36">
        <v>4.9000000000000004</v>
      </c>
      <c r="B36">
        <v>3.1</v>
      </c>
      <c r="C36">
        <v>1.5</v>
      </c>
      <c r="D36">
        <v>0.1</v>
      </c>
      <c r="E36" t="s">
        <v>5</v>
      </c>
      <c r="F36">
        <v>0.15000000000000002</v>
      </c>
      <c r="G36">
        <v>15.190000000000001</v>
      </c>
    </row>
    <row r="37" spans="1:7" x14ac:dyDescent="0.3">
      <c r="A37">
        <v>5</v>
      </c>
      <c r="B37">
        <v>3.2</v>
      </c>
      <c r="C37">
        <v>1.2</v>
      </c>
      <c r="D37">
        <v>0.2</v>
      </c>
      <c r="E37" t="s">
        <v>5</v>
      </c>
      <c r="F37">
        <v>0.24</v>
      </c>
      <c r="G37">
        <v>16</v>
      </c>
    </row>
    <row r="38" spans="1:7" x14ac:dyDescent="0.3">
      <c r="A38">
        <v>5.5</v>
      </c>
      <c r="B38">
        <v>3.5</v>
      </c>
      <c r="C38">
        <v>1.3</v>
      </c>
      <c r="D38">
        <v>0.2</v>
      </c>
      <c r="E38" t="s">
        <v>5</v>
      </c>
      <c r="F38">
        <v>0.26</v>
      </c>
      <c r="G38">
        <v>19.25</v>
      </c>
    </row>
    <row r="39" spans="1:7" x14ac:dyDescent="0.3">
      <c r="A39">
        <v>4.9000000000000004</v>
      </c>
      <c r="B39">
        <v>3.1</v>
      </c>
      <c r="C39">
        <v>1.5</v>
      </c>
      <c r="D39">
        <v>0.1</v>
      </c>
      <c r="E39" t="s">
        <v>5</v>
      </c>
      <c r="F39">
        <v>0.15000000000000002</v>
      </c>
      <c r="G39">
        <v>15.190000000000001</v>
      </c>
    </row>
    <row r="40" spans="1:7" x14ac:dyDescent="0.3">
      <c r="A40">
        <v>4.4000000000000004</v>
      </c>
      <c r="B40">
        <v>3</v>
      </c>
      <c r="C40">
        <v>1.3</v>
      </c>
      <c r="D40">
        <v>0.2</v>
      </c>
      <c r="E40" t="s">
        <v>5</v>
      </c>
      <c r="F40">
        <v>0.26</v>
      </c>
      <c r="G40">
        <v>13.200000000000001</v>
      </c>
    </row>
    <row r="41" spans="1:7" x14ac:dyDescent="0.3">
      <c r="A41">
        <v>5.0999999999999996</v>
      </c>
      <c r="B41">
        <v>3.4</v>
      </c>
      <c r="C41">
        <v>1.5</v>
      </c>
      <c r="D41">
        <v>0.2</v>
      </c>
      <c r="E41" t="s">
        <v>5</v>
      </c>
      <c r="F41">
        <v>0.30000000000000004</v>
      </c>
      <c r="G41">
        <v>17.34</v>
      </c>
    </row>
    <row r="42" spans="1:7" x14ac:dyDescent="0.3">
      <c r="A42">
        <v>5</v>
      </c>
      <c r="B42">
        <v>3.5</v>
      </c>
      <c r="C42">
        <v>1.3</v>
      </c>
      <c r="D42">
        <v>0.3</v>
      </c>
      <c r="E42" t="s">
        <v>5</v>
      </c>
      <c r="F42">
        <v>0.39</v>
      </c>
      <c r="G42">
        <v>17.5</v>
      </c>
    </row>
    <row r="43" spans="1:7" x14ac:dyDescent="0.3">
      <c r="A43">
        <v>4.5</v>
      </c>
      <c r="B43">
        <v>2.2999999999999998</v>
      </c>
      <c r="C43">
        <v>1.3</v>
      </c>
      <c r="D43">
        <v>0.3</v>
      </c>
      <c r="E43" t="s">
        <v>5</v>
      </c>
      <c r="F43">
        <v>0.39</v>
      </c>
      <c r="G43">
        <v>10.35</v>
      </c>
    </row>
    <row r="44" spans="1:7" x14ac:dyDescent="0.3">
      <c r="A44">
        <v>4.4000000000000004</v>
      </c>
      <c r="B44">
        <v>3.2</v>
      </c>
      <c r="C44">
        <v>1.3</v>
      </c>
      <c r="D44">
        <v>0.2</v>
      </c>
      <c r="E44" t="s">
        <v>5</v>
      </c>
      <c r="F44">
        <v>0.26</v>
      </c>
      <c r="G44">
        <v>14.080000000000002</v>
      </c>
    </row>
    <row r="45" spans="1:7" x14ac:dyDescent="0.3">
      <c r="A45">
        <v>5</v>
      </c>
      <c r="B45">
        <v>3.5</v>
      </c>
      <c r="C45">
        <v>1.6</v>
      </c>
      <c r="D45">
        <v>0.6</v>
      </c>
      <c r="E45" t="s">
        <v>5</v>
      </c>
      <c r="F45">
        <v>0.96</v>
      </c>
      <c r="G45">
        <v>17.5</v>
      </c>
    </row>
    <row r="46" spans="1:7" x14ac:dyDescent="0.3">
      <c r="A46">
        <v>5.0999999999999996</v>
      </c>
      <c r="B46">
        <v>3.8</v>
      </c>
      <c r="C46">
        <v>1.9</v>
      </c>
      <c r="D46">
        <v>0.4</v>
      </c>
      <c r="E46" t="s">
        <v>5</v>
      </c>
      <c r="F46">
        <v>0.76</v>
      </c>
      <c r="G46">
        <v>19.38</v>
      </c>
    </row>
    <row r="47" spans="1:7" x14ac:dyDescent="0.3">
      <c r="A47">
        <v>4.8</v>
      </c>
      <c r="B47">
        <v>3</v>
      </c>
      <c r="C47">
        <v>1.4</v>
      </c>
      <c r="D47">
        <v>0.3</v>
      </c>
      <c r="E47" t="s">
        <v>5</v>
      </c>
      <c r="F47">
        <v>0.42</v>
      </c>
      <c r="G47">
        <v>14.399999999999999</v>
      </c>
    </row>
    <row r="48" spans="1:7" x14ac:dyDescent="0.3">
      <c r="A48">
        <v>5.0999999999999996</v>
      </c>
      <c r="B48">
        <v>3.8</v>
      </c>
      <c r="C48">
        <v>1.6</v>
      </c>
      <c r="D48">
        <v>0.2</v>
      </c>
      <c r="E48" t="s">
        <v>5</v>
      </c>
      <c r="F48">
        <v>0.32000000000000006</v>
      </c>
      <c r="G48">
        <v>19.38</v>
      </c>
    </row>
    <row r="49" spans="1:7" x14ac:dyDescent="0.3">
      <c r="A49">
        <v>4.5999999999999996</v>
      </c>
      <c r="B49">
        <v>3.2</v>
      </c>
      <c r="C49">
        <v>1.4</v>
      </c>
      <c r="D49">
        <v>0.2</v>
      </c>
      <c r="E49" t="s">
        <v>5</v>
      </c>
      <c r="F49">
        <v>0.27999999999999997</v>
      </c>
      <c r="G49">
        <v>14.719999999999999</v>
      </c>
    </row>
    <row r="50" spans="1:7" x14ac:dyDescent="0.3">
      <c r="A50">
        <v>5.3</v>
      </c>
      <c r="B50">
        <v>3.7</v>
      </c>
      <c r="C50">
        <v>1.5</v>
      </c>
      <c r="D50">
        <v>0.2</v>
      </c>
      <c r="E50" t="s">
        <v>5</v>
      </c>
      <c r="F50">
        <v>0.30000000000000004</v>
      </c>
      <c r="G50">
        <v>19.61</v>
      </c>
    </row>
    <row r="51" spans="1:7" x14ac:dyDescent="0.3">
      <c r="A51">
        <v>5</v>
      </c>
      <c r="B51">
        <v>3.3</v>
      </c>
      <c r="C51">
        <v>1.4</v>
      </c>
      <c r="D51">
        <v>0.2</v>
      </c>
      <c r="E51" t="s">
        <v>5</v>
      </c>
      <c r="F51">
        <v>0.27999999999999997</v>
      </c>
      <c r="G51">
        <v>16.5</v>
      </c>
    </row>
    <row r="52" spans="1:7" x14ac:dyDescent="0.3">
      <c r="A52">
        <v>7</v>
      </c>
      <c r="B52">
        <v>3.2</v>
      </c>
      <c r="C52">
        <v>4.7</v>
      </c>
      <c r="D52">
        <v>1.4</v>
      </c>
      <c r="E52" t="s">
        <v>6</v>
      </c>
      <c r="F52">
        <v>6.58</v>
      </c>
      <c r="G52">
        <v>22.400000000000002</v>
      </c>
    </row>
    <row r="53" spans="1:7" x14ac:dyDescent="0.3">
      <c r="A53">
        <v>6.4</v>
      </c>
      <c r="B53">
        <v>3.2</v>
      </c>
      <c r="C53">
        <v>4.5</v>
      </c>
      <c r="D53">
        <v>1.5</v>
      </c>
      <c r="E53" t="s">
        <v>6</v>
      </c>
      <c r="F53">
        <v>6.75</v>
      </c>
      <c r="G53">
        <v>20.480000000000004</v>
      </c>
    </row>
    <row r="54" spans="1:7" x14ac:dyDescent="0.3">
      <c r="A54">
        <v>6.9</v>
      </c>
      <c r="B54">
        <v>3.1</v>
      </c>
      <c r="C54">
        <v>4.9000000000000004</v>
      </c>
      <c r="D54">
        <v>1.5</v>
      </c>
      <c r="E54" t="s">
        <v>6</v>
      </c>
      <c r="F54">
        <v>7.3500000000000005</v>
      </c>
      <c r="G54">
        <v>21.39</v>
      </c>
    </row>
    <row r="55" spans="1:7" x14ac:dyDescent="0.3">
      <c r="A55">
        <v>5.5</v>
      </c>
      <c r="B55">
        <v>2.2999999999999998</v>
      </c>
      <c r="C55">
        <v>4</v>
      </c>
      <c r="D55">
        <v>1.3</v>
      </c>
      <c r="E55" t="s">
        <v>6</v>
      </c>
      <c r="F55">
        <v>5.2</v>
      </c>
      <c r="G55">
        <v>12.649999999999999</v>
      </c>
    </row>
    <row r="56" spans="1:7" x14ac:dyDescent="0.3">
      <c r="A56">
        <v>6.5</v>
      </c>
      <c r="B56">
        <v>2.8</v>
      </c>
      <c r="C56">
        <v>4.5999999999999996</v>
      </c>
      <c r="D56">
        <v>1.5</v>
      </c>
      <c r="E56" t="s">
        <v>6</v>
      </c>
      <c r="F56">
        <v>6.8999999999999995</v>
      </c>
      <c r="G56">
        <v>18.2</v>
      </c>
    </row>
    <row r="57" spans="1:7" x14ac:dyDescent="0.3">
      <c r="A57">
        <v>5.7</v>
      </c>
      <c r="B57">
        <v>2.8</v>
      </c>
      <c r="C57">
        <v>4.5</v>
      </c>
      <c r="D57">
        <v>1.3</v>
      </c>
      <c r="E57" t="s">
        <v>6</v>
      </c>
      <c r="F57">
        <v>5.8500000000000005</v>
      </c>
      <c r="G57">
        <v>15.959999999999999</v>
      </c>
    </row>
    <row r="58" spans="1:7" x14ac:dyDescent="0.3">
      <c r="A58">
        <v>6.3</v>
      </c>
      <c r="B58">
        <v>3.3</v>
      </c>
      <c r="C58">
        <v>4.7</v>
      </c>
      <c r="D58">
        <v>1.6</v>
      </c>
      <c r="E58" t="s">
        <v>6</v>
      </c>
      <c r="F58">
        <v>7.5200000000000005</v>
      </c>
      <c r="G58">
        <v>20.79</v>
      </c>
    </row>
    <row r="59" spans="1:7" x14ac:dyDescent="0.3">
      <c r="A59">
        <v>4.9000000000000004</v>
      </c>
      <c r="B59">
        <v>2.4</v>
      </c>
      <c r="C59">
        <v>3.3</v>
      </c>
      <c r="D59">
        <v>1</v>
      </c>
      <c r="E59" t="s">
        <v>6</v>
      </c>
      <c r="F59">
        <v>3.3</v>
      </c>
      <c r="G59">
        <v>11.76</v>
      </c>
    </row>
    <row r="60" spans="1:7" x14ac:dyDescent="0.3">
      <c r="A60">
        <v>6.6</v>
      </c>
      <c r="B60">
        <v>2.9</v>
      </c>
      <c r="C60">
        <v>4.5999999999999996</v>
      </c>
      <c r="D60">
        <v>1.3</v>
      </c>
      <c r="E60" t="s">
        <v>6</v>
      </c>
      <c r="F60">
        <v>5.9799999999999995</v>
      </c>
      <c r="G60">
        <v>19.139999999999997</v>
      </c>
    </row>
    <row r="61" spans="1:7" x14ac:dyDescent="0.3">
      <c r="A61">
        <v>5.2</v>
      </c>
      <c r="B61">
        <v>2.7</v>
      </c>
      <c r="C61">
        <v>3.9</v>
      </c>
      <c r="D61">
        <v>1.4</v>
      </c>
      <c r="E61" t="s">
        <v>6</v>
      </c>
      <c r="F61">
        <v>5.46</v>
      </c>
      <c r="G61">
        <v>14.040000000000001</v>
      </c>
    </row>
    <row r="62" spans="1:7" x14ac:dyDescent="0.3">
      <c r="A62">
        <v>5</v>
      </c>
      <c r="B62">
        <v>2</v>
      </c>
      <c r="C62">
        <v>3.5</v>
      </c>
      <c r="D62">
        <v>1</v>
      </c>
      <c r="E62" t="s">
        <v>6</v>
      </c>
      <c r="F62">
        <v>3.5</v>
      </c>
      <c r="G62">
        <v>10</v>
      </c>
    </row>
    <row r="63" spans="1:7" x14ac:dyDescent="0.3">
      <c r="A63">
        <v>5.9</v>
      </c>
      <c r="B63">
        <v>3</v>
      </c>
      <c r="C63">
        <v>4.2</v>
      </c>
      <c r="D63">
        <v>1.5</v>
      </c>
      <c r="E63" t="s">
        <v>6</v>
      </c>
      <c r="F63">
        <v>6.3000000000000007</v>
      </c>
      <c r="G63">
        <v>17.700000000000003</v>
      </c>
    </row>
    <row r="64" spans="1:7" x14ac:dyDescent="0.3">
      <c r="A64">
        <v>6</v>
      </c>
      <c r="B64">
        <v>2.2000000000000002</v>
      </c>
      <c r="C64">
        <v>4</v>
      </c>
      <c r="D64">
        <v>1</v>
      </c>
      <c r="E64" t="s">
        <v>6</v>
      </c>
      <c r="F64">
        <v>4</v>
      </c>
      <c r="G64">
        <v>13.200000000000001</v>
      </c>
    </row>
    <row r="65" spans="1:7" x14ac:dyDescent="0.3">
      <c r="A65">
        <v>6.1</v>
      </c>
      <c r="B65">
        <v>2.9</v>
      </c>
      <c r="C65">
        <v>4.7</v>
      </c>
      <c r="D65">
        <v>1.4</v>
      </c>
      <c r="E65" t="s">
        <v>6</v>
      </c>
      <c r="F65">
        <v>6.58</v>
      </c>
      <c r="G65">
        <v>17.689999999999998</v>
      </c>
    </row>
    <row r="66" spans="1:7" x14ac:dyDescent="0.3">
      <c r="A66">
        <v>5.6</v>
      </c>
      <c r="B66">
        <v>2.9</v>
      </c>
      <c r="C66">
        <v>3.6</v>
      </c>
      <c r="D66">
        <v>1.3</v>
      </c>
      <c r="E66" t="s">
        <v>6</v>
      </c>
      <c r="F66">
        <v>4.6800000000000006</v>
      </c>
      <c r="G66">
        <v>16.239999999999998</v>
      </c>
    </row>
    <row r="67" spans="1:7" x14ac:dyDescent="0.3">
      <c r="A67">
        <v>6.7</v>
      </c>
      <c r="B67">
        <v>3.1</v>
      </c>
      <c r="C67">
        <v>4.4000000000000004</v>
      </c>
      <c r="D67">
        <v>1.4</v>
      </c>
      <c r="E67" t="s">
        <v>6</v>
      </c>
      <c r="F67">
        <v>6.16</v>
      </c>
      <c r="G67">
        <v>20.77</v>
      </c>
    </row>
    <row r="68" spans="1:7" x14ac:dyDescent="0.3">
      <c r="A68">
        <v>5.6</v>
      </c>
      <c r="B68">
        <v>3</v>
      </c>
      <c r="C68">
        <v>4.5</v>
      </c>
      <c r="D68">
        <v>1.5</v>
      </c>
      <c r="E68" t="s">
        <v>6</v>
      </c>
      <c r="F68">
        <v>6.75</v>
      </c>
      <c r="G68">
        <v>16.799999999999997</v>
      </c>
    </row>
    <row r="69" spans="1:7" x14ac:dyDescent="0.3">
      <c r="A69">
        <v>5.8</v>
      </c>
      <c r="B69">
        <v>2.7</v>
      </c>
      <c r="C69">
        <v>4.0999999999999996</v>
      </c>
      <c r="D69">
        <v>1</v>
      </c>
      <c r="E69" t="s">
        <v>6</v>
      </c>
      <c r="F69">
        <v>4.0999999999999996</v>
      </c>
      <c r="G69">
        <v>15.66</v>
      </c>
    </row>
    <row r="70" spans="1:7" x14ac:dyDescent="0.3">
      <c r="A70">
        <v>6.2</v>
      </c>
      <c r="B70">
        <v>2.2000000000000002</v>
      </c>
      <c r="C70">
        <v>4.5</v>
      </c>
      <c r="D70">
        <v>1.5</v>
      </c>
      <c r="E70" t="s">
        <v>6</v>
      </c>
      <c r="F70">
        <v>6.75</v>
      </c>
      <c r="G70">
        <v>13.640000000000002</v>
      </c>
    </row>
    <row r="71" spans="1:7" x14ac:dyDescent="0.3">
      <c r="A71">
        <v>5.6</v>
      </c>
      <c r="B71">
        <v>2.5</v>
      </c>
      <c r="C71">
        <v>3.9</v>
      </c>
      <c r="D71">
        <v>1.1000000000000001</v>
      </c>
      <c r="E71" t="s">
        <v>6</v>
      </c>
      <c r="F71">
        <v>4.29</v>
      </c>
      <c r="G71">
        <v>14</v>
      </c>
    </row>
    <row r="72" spans="1:7" x14ac:dyDescent="0.3">
      <c r="A72">
        <v>5.9</v>
      </c>
      <c r="B72">
        <v>3.2</v>
      </c>
      <c r="C72">
        <v>4.8</v>
      </c>
      <c r="D72">
        <v>1.8</v>
      </c>
      <c r="E72" t="s">
        <v>6</v>
      </c>
      <c r="F72">
        <v>8.64</v>
      </c>
      <c r="G72">
        <v>18.880000000000003</v>
      </c>
    </row>
    <row r="73" spans="1:7" x14ac:dyDescent="0.3">
      <c r="A73">
        <v>6.1</v>
      </c>
      <c r="B73">
        <v>2.8</v>
      </c>
      <c r="C73">
        <v>4</v>
      </c>
      <c r="D73">
        <v>1.3</v>
      </c>
      <c r="E73" t="s">
        <v>6</v>
      </c>
      <c r="F73">
        <v>5.2</v>
      </c>
      <c r="G73">
        <v>17.079999999999998</v>
      </c>
    </row>
    <row r="74" spans="1:7" x14ac:dyDescent="0.3">
      <c r="A74">
        <v>6.3</v>
      </c>
      <c r="B74">
        <v>2.5</v>
      </c>
      <c r="C74">
        <v>4.9000000000000004</v>
      </c>
      <c r="D74">
        <v>1.5</v>
      </c>
      <c r="E74" t="s">
        <v>6</v>
      </c>
      <c r="F74">
        <v>7.3500000000000005</v>
      </c>
      <c r="G74">
        <v>15.75</v>
      </c>
    </row>
    <row r="75" spans="1:7" x14ac:dyDescent="0.3">
      <c r="A75">
        <v>6.1</v>
      </c>
      <c r="B75">
        <v>2.8</v>
      </c>
      <c r="C75">
        <v>4.7</v>
      </c>
      <c r="D75">
        <v>1.2</v>
      </c>
      <c r="E75" t="s">
        <v>6</v>
      </c>
      <c r="F75">
        <v>5.64</v>
      </c>
      <c r="G75">
        <v>17.079999999999998</v>
      </c>
    </row>
    <row r="76" spans="1:7" x14ac:dyDescent="0.3">
      <c r="A76">
        <v>6.4</v>
      </c>
      <c r="B76">
        <v>2.9</v>
      </c>
      <c r="C76">
        <v>4.3</v>
      </c>
      <c r="D76">
        <v>1.3</v>
      </c>
      <c r="E76" t="s">
        <v>6</v>
      </c>
      <c r="F76">
        <v>5.59</v>
      </c>
      <c r="G76">
        <v>18.559999999999999</v>
      </c>
    </row>
    <row r="77" spans="1:7" x14ac:dyDescent="0.3">
      <c r="A77">
        <v>6.6</v>
      </c>
      <c r="B77">
        <v>3</v>
      </c>
      <c r="C77">
        <v>4.4000000000000004</v>
      </c>
      <c r="D77">
        <v>1.4</v>
      </c>
      <c r="E77" t="s">
        <v>6</v>
      </c>
      <c r="F77">
        <v>6.16</v>
      </c>
      <c r="G77">
        <v>19.799999999999997</v>
      </c>
    </row>
    <row r="78" spans="1:7" x14ac:dyDescent="0.3">
      <c r="A78">
        <v>6.8</v>
      </c>
      <c r="B78">
        <v>2.8</v>
      </c>
      <c r="C78">
        <v>4.8</v>
      </c>
      <c r="D78">
        <v>1.4</v>
      </c>
      <c r="E78" t="s">
        <v>6</v>
      </c>
      <c r="F78">
        <v>6.72</v>
      </c>
      <c r="G78">
        <v>19.04</v>
      </c>
    </row>
    <row r="79" spans="1:7" x14ac:dyDescent="0.3">
      <c r="A79">
        <v>6.7</v>
      </c>
      <c r="B79">
        <v>3</v>
      </c>
      <c r="C79">
        <v>5</v>
      </c>
      <c r="D79">
        <v>1.7</v>
      </c>
      <c r="E79" t="s">
        <v>6</v>
      </c>
      <c r="F79">
        <v>8.5</v>
      </c>
      <c r="G79">
        <v>20.100000000000001</v>
      </c>
    </row>
    <row r="80" spans="1:7" x14ac:dyDescent="0.3">
      <c r="A80">
        <v>6</v>
      </c>
      <c r="B80">
        <v>2.9</v>
      </c>
      <c r="C80">
        <v>4.5</v>
      </c>
      <c r="D80">
        <v>1.5</v>
      </c>
      <c r="E80" t="s">
        <v>6</v>
      </c>
      <c r="F80">
        <v>6.75</v>
      </c>
      <c r="G80">
        <v>17.399999999999999</v>
      </c>
    </row>
    <row r="81" spans="1:7" x14ac:dyDescent="0.3">
      <c r="A81">
        <v>5.7</v>
      </c>
      <c r="B81">
        <v>2.6</v>
      </c>
      <c r="C81">
        <v>3.5</v>
      </c>
      <c r="D81">
        <v>1</v>
      </c>
      <c r="E81" t="s">
        <v>6</v>
      </c>
      <c r="F81">
        <v>3.5</v>
      </c>
      <c r="G81">
        <v>14.82</v>
      </c>
    </row>
    <row r="82" spans="1:7" x14ac:dyDescent="0.3">
      <c r="A82">
        <v>5.5</v>
      </c>
      <c r="B82">
        <v>2.4</v>
      </c>
      <c r="C82">
        <v>3.8</v>
      </c>
      <c r="D82">
        <v>1.1000000000000001</v>
      </c>
      <c r="E82" t="s">
        <v>6</v>
      </c>
      <c r="F82">
        <v>4.18</v>
      </c>
      <c r="G82">
        <v>13.2</v>
      </c>
    </row>
    <row r="83" spans="1:7" x14ac:dyDescent="0.3">
      <c r="A83">
        <v>5.5</v>
      </c>
      <c r="B83">
        <v>2.4</v>
      </c>
      <c r="C83">
        <v>3.7</v>
      </c>
      <c r="D83">
        <v>1</v>
      </c>
      <c r="E83" t="s">
        <v>6</v>
      </c>
      <c r="F83">
        <v>3.7</v>
      </c>
      <c r="G83">
        <v>13.2</v>
      </c>
    </row>
    <row r="84" spans="1:7" x14ac:dyDescent="0.3">
      <c r="A84">
        <v>5.8</v>
      </c>
      <c r="B84">
        <v>2.7</v>
      </c>
      <c r="C84">
        <v>3.9</v>
      </c>
      <c r="D84">
        <v>1.2</v>
      </c>
      <c r="E84" t="s">
        <v>6</v>
      </c>
      <c r="F84">
        <v>4.68</v>
      </c>
      <c r="G84">
        <v>15.66</v>
      </c>
    </row>
    <row r="85" spans="1:7" x14ac:dyDescent="0.3">
      <c r="A85">
        <v>6</v>
      </c>
      <c r="B85">
        <v>2.7</v>
      </c>
      <c r="C85">
        <v>5.0999999999999996</v>
      </c>
      <c r="D85">
        <v>1.6</v>
      </c>
      <c r="E85" t="s">
        <v>6</v>
      </c>
      <c r="F85">
        <v>8.16</v>
      </c>
      <c r="G85">
        <v>16.200000000000003</v>
      </c>
    </row>
    <row r="86" spans="1:7" x14ac:dyDescent="0.3">
      <c r="A86">
        <v>5.4</v>
      </c>
      <c r="B86">
        <v>3</v>
      </c>
      <c r="C86">
        <v>4.5</v>
      </c>
      <c r="D86">
        <v>1.5</v>
      </c>
      <c r="E86" t="s">
        <v>6</v>
      </c>
      <c r="F86">
        <v>6.75</v>
      </c>
      <c r="G86">
        <v>16.200000000000003</v>
      </c>
    </row>
    <row r="87" spans="1:7" x14ac:dyDescent="0.3">
      <c r="A87">
        <v>6</v>
      </c>
      <c r="B87">
        <v>3.4</v>
      </c>
      <c r="C87">
        <v>4.5</v>
      </c>
      <c r="D87">
        <v>1.6</v>
      </c>
      <c r="E87" t="s">
        <v>6</v>
      </c>
      <c r="F87">
        <v>7.2</v>
      </c>
      <c r="G87">
        <v>20.399999999999999</v>
      </c>
    </row>
    <row r="88" spans="1:7" x14ac:dyDescent="0.3">
      <c r="A88">
        <v>6.7</v>
      </c>
      <c r="B88">
        <v>3.1</v>
      </c>
      <c r="C88">
        <v>4.7</v>
      </c>
      <c r="D88">
        <v>1.5</v>
      </c>
      <c r="E88" t="s">
        <v>6</v>
      </c>
      <c r="F88">
        <v>7.0500000000000007</v>
      </c>
      <c r="G88">
        <v>20.77</v>
      </c>
    </row>
    <row r="89" spans="1:7" x14ac:dyDescent="0.3">
      <c r="A89">
        <v>6.3</v>
      </c>
      <c r="B89">
        <v>2.2999999999999998</v>
      </c>
      <c r="C89">
        <v>4.4000000000000004</v>
      </c>
      <c r="D89">
        <v>1.3</v>
      </c>
      <c r="E89" t="s">
        <v>6</v>
      </c>
      <c r="F89">
        <v>5.7200000000000006</v>
      </c>
      <c r="G89">
        <v>14.489999999999998</v>
      </c>
    </row>
    <row r="90" spans="1:7" x14ac:dyDescent="0.3">
      <c r="A90">
        <v>5.6</v>
      </c>
      <c r="B90">
        <v>3</v>
      </c>
      <c r="C90">
        <v>4.0999999999999996</v>
      </c>
      <c r="D90">
        <v>1.3</v>
      </c>
      <c r="E90" t="s">
        <v>6</v>
      </c>
      <c r="F90">
        <v>5.33</v>
      </c>
      <c r="G90">
        <v>16.799999999999997</v>
      </c>
    </row>
    <row r="91" spans="1:7" x14ac:dyDescent="0.3">
      <c r="A91">
        <v>5.5</v>
      </c>
      <c r="B91">
        <v>2.5</v>
      </c>
      <c r="C91">
        <v>4</v>
      </c>
      <c r="D91">
        <v>1.3</v>
      </c>
      <c r="E91" t="s">
        <v>6</v>
      </c>
      <c r="F91">
        <v>5.2</v>
      </c>
      <c r="G91">
        <v>13.75</v>
      </c>
    </row>
    <row r="92" spans="1:7" x14ac:dyDescent="0.3">
      <c r="A92">
        <v>5.5</v>
      </c>
      <c r="B92">
        <v>2.6</v>
      </c>
      <c r="C92">
        <v>4.4000000000000004</v>
      </c>
      <c r="D92">
        <v>1.2</v>
      </c>
      <c r="E92" t="s">
        <v>6</v>
      </c>
      <c r="F92">
        <v>5.28</v>
      </c>
      <c r="G92">
        <v>14.3</v>
      </c>
    </row>
    <row r="93" spans="1:7" x14ac:dyDescent="0.3">
      <c r="A93">
        <v>6.1</v>
      </c>
      <c r="B93">
        <v>3</v>
      </c>
      <c r="C93">
        <v>4.5999999999999996</v>
      </c>
      <c r="D93">
        <v>1.4</v>
      </c>
      <c r="E93" t="s">
        <v>6</v>
      </c>
      <c r="F93">
        <v>6.4399999999999995</v>
      </c>
      <c r="G93">
        <v>18.299999999999997</v>
      </c>
    </row>
    <row r="94" spans="1:7" x14ac:dyDescent="0.3">
      <c r="A94">
        <v>5.8</v>
      </c>
      <c r="B94">
        <v>2.6</v>
      </c>
      <c r="C94">
        <v>4</v>
      </c>
      <c r="D94">
        <v>1.2</v>
      </c>
      <c r="E94" t="s">
        <v>6</v>
      </c>
      <c r="F94">
        <v>4.8</v>
      </c>
      <c r="G94">
        <v>15.08</v>
      </c>
    </row>
    <row r="95" spans="1:7" x14ac:dyDescent="0.3">
      <c r="A95">
        <v>5</v>
      </c>
      <c r="B95">
        <v>2.2999999999999998</v>
      </c>
      <c r="C95">
        <v>3.3</v>
      </c>
      <c r="D95">
        <v>1</v>
      </c>
      <c r="E95" t="s">
        <v>6</v>
      </c>
      <c r="F95">
        <v>3.3</v>
      </c>
      <c r="G95">
        <v>11.5</v>
      </c>
    </row>
    <row r="96" spans="1:7" x14ac:dyDescent="0.3">
      <c r="A96">
        <v>5.6</v>
      </c>
      <c r="B96">
        <v>2.7</v>
      </c>
      <c r="C96">
        <v>4.2</v>
      </c>
      <c r="D96">
        <v>1.3</v>
      </c>
      <c r="E96" t="s">
        <v>6</v>
      </c>
      <c r="F96">
        <v>5.4600000000000009</v>
      </c>
      <c r="G96">
        <v>15.12</v>
      </c>
    </row>
    <row r="97" spans="1:7" x14ac:dyDescent="0.3">
      <c r="A97">
        <v>5.7</v>
      </c>
      <c r="B97">
        <v>3</v>
      </c>
      <c r="C97">
        <v>4.2</v>
      </c>
      <c r="D97">
        <v>1.2</v>
      </c>
      <c r="E97" t="s">
        <v>6</v>
      </c>
      <c r="F97">
        <v>5.04</v>
      </c>
      <c r="G97">
        <v>17.100000000000001</v>
      </c>
    </row>
    <row r="98" spans="1:7" x14ac:dyDescent="0.3">
      <c r="A98">
        <v>5.7</v>
      </c>
      <c r="B98">
        <v>2.9</v>
      </c>
      <c r="C98">
        <v>4.2</v>
      </c>
      <c r="D98">
        <v>1.3</v>
      </c>
      <c r="E98" t="s">
        <v>6</v>
      </c>
      <c r="F98">
        <v>5.4600000000000009</v>
      </c>
      <c r="G98">
        <v>16.53</v>
      </c>
    </row>
    <row r="99" spans="1:7" x14ac:dyDescent="0.3">
      <c r="A99">
        <v>6.2</v>
      </c>
      <c r="B99">
        <v>2.9</v>
      </c>
      <c r="C99">
        <v>4.3</v>
      </c>
      <c r="D99">
        <v>1.3</v>
      </c>
      <c r="E99" t="s">
        <v>6</v>
      </c>
      <c r="F99">
        <v>5.59</v>
      </c>
      <c r="G99">
        <v>17.98</v>
      </c>
    </row>
    <row r="100" spans="1:7" x14ac:dyDescent="0.3">
      <c r="A100">
        <v>5.0999999999999996</v>
      </c>
      <c r="B100">
        <v>2.5</v>
      </c>
      <c r="C100">
        <v>3</v>
      </c>
      <c r="D100">
        <v>1.1000000000000001</v>
      </c>
      <c r="E100" t="s">
        <v>6</v>
      </c>
      <c r="F100">
        <v>3.3000000000000003</v>
      </c>
      <c r="G100">
        <v>12.75</v>
      </c>
    </row>
    <row r="101" spans="1:7" x14ac:dyDescent="0.3">
      <c r="A101">
        <v>5.7</v>
      </c>
      <c r="B101">
        <v>2.8</v>
      </c>
      <c r="C101">
        <v>4.0999999999999996</v>
      </c>
      <c r="D101">
        <v>1.3</v>
      </c>
      <c r="E101" t="s">
        <v>6</v>
      </c>
      <c r="F101">
        <v>5.33</v>
      </c>
      <c r="G101">
        <v>15.959999999999999</v>
      </c>
    </row>
    <row r="102" spans="1:7" x14ac:dyDescent="0.3">
      <c r="A102">
        <v>6.3</v>
      </c>
      <c r="B102">
        <v>3.3</v>
      </c>
      <c r="C102">
        <v>6</v>
      </c>
      <c r="D102">
        <v>2.5</v>
      </c>
      <c r="E102" t="s">
        <v>7</v>
      </c>
      <c r="F102">
        <v>15</v>
      </c>
      <c r="G102">
        <v>20.79</v>
      </c>
    </row>
    <row r="103" spans="1:7" x14ac:dyDescent="0.3">
      <c r="A103">
        <v>5.8</v>
      </c>
      <c r="B103">
        <v>2.7</v>
      </c>
      <c r="C103">
        <v>5.0999999999999996</v>
      </c>
      <c r="D103">
        <v>1.9</v>
      </c>
      <c r="E103" t="s">
        <v>7</v>
      </c>
      <c r="F103">
        <v>9.69</v>
      </c>
      <c r="G103">
        <v>15.66</v>
      </c>
    </row>
    <row r="104" spans="1:7" x14ac:dyDescent="0.3">
      <c r="A104">
        <v>7.1</v>
      </c>
      <c r="B104">
        <v>3</v>
      </c>
      <c r="C104">
        <v>5.9</v>
      </c>
      <c r="D104">
        <v>2.1</v>
      </c>
      <c r="E104" t="s">
        <v>7</v>
      </c>
      <c r="F104">
        <v>12.39</v>
      </c>
      <c r="G104">
        <v>21.299999999999997</v>
      </c>
    </row>
    <row r="105" spans="1:7" x14ac:dyDescent="0.3">
      <c r="A105">
        <v>6.3</v>
      </c>
      <c r="B105">
        <v>2.9</v>
      </c>
      <c r="C105">
        <v>5.6</v>
      </c>
      <c r="D105">
        <v>1.8</v>
      </c>
      <c r="E105" t="s">
        <v>7</v>
      </c>
      <c r="F105">
        <v>10.08</v>
      </c>
      <c r="G105">
        <v>18.27</v>
      </c>
    </row>
    <row r="106" spans="1:7" x14ac:dyDescent="0.3">
      <c r="A106">
        <v>6.5</v>
      </c>
      <c r="B106">
        <v>3</v>
      </c>
      <c r="C106">
        <v>5.8</v>
      </c>
      <c r="D106">
        <v>2.2000000000000002</v>
      </c>
      <c r="E106" t="s">
        <v>7</v>
      </c>
      <c r="F106">
        <v>12.76</v>
      </c>
      <c r="G106">
        <v>19.5</v>
      </c>
    </row>
    <row r="107" spans="1:7" x14ac:dyDescent="0.3">
      <c r="A107">
        <v>7.6</v>
      </c>
      <c r="B107">
        <v>3</v>
      </c>
      <c r="C107">
        <v>6.6</v>
      </c>
      <c r="D107">
        <v>2.1</v>
      </c>
      <c r="E107" t="s">
        <v>7</v>
      </c>
      <c r="F107">
        <v>13.86</v>
      </c>
      <c r="G107">
        <v>22.799999999999997</v>
      </c>
    </row>
    <row r="108" spans="1:7" x14ac:dyDescent="0.3">
      <c r="A108">
        <v>4.9000000000000004</v>
      </c>
      <c r="B108">
        <v>2.5</v>
      </c>
      <c r="C108">
        <v>4.5</v>
      </c>
      <c r="D108">
        <v>1.7</v>
      </c>
      <c r="E108" t="s">
        <v>7</v>
      </c>
      <c r="F108">
        <v>7.6499999999999995</v>
      </c>
      <c r="G108">
        <v>12.25</v>
      </c>
    </row>
    <row r="109" spans="1:7" x14ac:dyDescent="0.3">
      <c r="A109">
        <v>7.3</v>
      </c>
      <c r="B109">
        <v>2.9</v>
      </c>
      <c r="C109">
        <v>6.3</v>
      </c>
      <c r="D109">
        <v>1.8</v>
      </c>
      <c r="E109" t="s">
        <v>7</v>
      </c>
      <c r="F109">
        <v>11.34</v>
      </c>
      <c r="G109">
        <v>21.169999999999998</v>
      </c>
    </row>
    <row r="110" spans="1:7" x14ac:dyDescent="0.3">
      <c r="A110">
        <v>6.7</v>
      </c>
      <c r="B110">
        <v>2.5</v>
      </c>
      <c r="C110">
        <v>5.8</v>
      </c>
      <c r="D110">
        <v>1.8</v>
      </c>
      <c r="E110" t="s">
        <v>7</v>
      </c>
      <c r="F110">
        <v>10.44</v>
      </c>
      <c r="G110">
        <v>16.75</v>
      </c>
    </row>
    <row r="111" spans="1:7" x14ac:dyDescent="0.3">
      <c r="A111">
        <v>7.2</v>
      </c>
      <c r="B111">
        <v>3.6</v>
      </c>
      <c r="C111">
        <v>6.1</v>
      </c>
      <c r="D111">
        <v>2.5</v>
      </c>
      <c r="E111" t="s">
        <v>7</v>
      </c>
      <c r="F111">
        <v>15.25</v>
      </c>
      <c r="G111">
        <v>25.92</v>
      </c>
    </row>
    <row r="112" spans="1:7" x14ac:dyDescent="0.3">
      <c r="A112">
        <v>6.5</v>
      </c>
      <c r="B112">
        <v>3.2</v>
      </c>
      <c r="C112">
        <v>5.0999999999999996</v>
      </c>
      <c r="D112">
        <v>2</v>
      </c>
      <c r="E112" t="s">
        <v>7</v>
      </c>
      <c r="F112">
        <v>10.199999999999999</v>
      </c>
      <c r="G112">
        <v>20.8</v>
      </c>
    </row>
    <row r="113" spans="1:7" x14ac:dyDescent="0.3">
      <c r="A113">
        <v>6.4</v>
      </c>
      <c r="B113">
        <v>2.7</v>
      </c>
      <c r="C113">
        <v>5.3</v>
      </c>
      <c r="D113">
        <v>1.9</v>
      </c>
      <c r="E113" t="s">
        <v>7</v>
      </c>
      <c r="F113">
        <v>10.069999999999999</v>
      </c>
      <c r="G113">
        <v>17.28</v>
      </c>
    </row>
    <row r="114" spans="1:7" x14ac:dyDescent="0.3">
      <c r="A114">
        <v>6.8</v>
      </c>
      <c r="B114">
        <v>3</v>
      </c>
      <c r="C114">
        <v>5.5</v>
      </c>
      <c r="D114">
        <v>2.1</v>
      </c>
      <c r="E114" t="s">
        <v>7</v>
      </c>
      <c r="F114">
        <v>11.55</v>
      </c>
      <c r="G114">
        <v>20.399999999999999</v>
      </c>
    </row>
    <row r="115" spans="1:7" x14ac:dyDescent="0.3">
      <c r="A115">
        <v>5.7</v>
      </c>
      <c r="B115">
        <v>2.5</v>
      </c>
      <c r="C115">
        <v>5</v>
      </c>
      <c r="D115">
        <v>2</v>
      </c>
      <c r="E115" t="s">
        <v>7</v>
      </c>
      <c r="F115">
        <v>10</v>
      </c>
      <c r="G115">
        <v>14.25</v>
      </c>
    </row>
    <row r="116" spans="1:7" x14ac:dyDescent="0.3">
      <c r="A116">
        <v>5.8</v>
      </c>
      <c r="B116">
        <v>2.8</v>
      </c>
      <c r="C116">
        <v>5.0999999999999996</v>
      </c>
      <c r="D116">
        <v>2.4</v>
      </c>
      <c r="E116" t="s">
        <v>7</v>
      </c>
      <c r="F116">
        <v>12.239999999999998</v>
      </c>
      <c r="G116">
        <v>16.239999999999998</v>
      </c>
    </row>
    <row r="117" spans="1:7" x14ac:dyDescent="0.3">
      <c r="A117">
        <v>6.4</v>
      </c>
      <c r="B117">
        <v>3.2</v>
      </c>
      <c r="C117">
        <v>5.3</v>
      </c>
      <c r="D117">
        <v>2.2999999999999998</v>
      </c>
      <c r="E117" t="s">
        <v>7</v>
      </c>
      <c r="F117">
        <v>12.19</v>
      </c>
      <c r="G117">
        <v>20.480000000000004</v>
      </c>
    </row>
    <row r="118" spans="1:7" x14ac:dyDescent="0.3">
      <c r="A118">
        <v>6.5</v>
      </c>
      <c r="B118">
        <v>3</v>
      </c>
      <c r="C118">
        <v>5.5</v>
      </c>
      <c r="D118">
        <v>1.8</v>
      </c>
      <c r="E118" t="s">
        <v>7</v>
      </c>
      <c r="F118">
        <v>9.9</v>
      </c>
      <c r="G118">
        <v>19.5</v>
      </c>
    </row>
    <row r="119" spans="1:7" x14ac:dyDescent="0.3">
      <c r="A119">
        <v>7.7</v>
      </c>
      <c r="B119">
        <v>3.8</v>
      </c>
      <c r="C119">
        <v>6.7</v>
      </c>
      <c r="D119">
        <v>2.2000000000000002</v>
      </c>
      <c r="E119" t="s">
        <v>7</v>
      </c>
      <c r="F119">
        <v>14.740000000000002</v>
      </c>
      <c r="G119">
        <v>29.259999999999998</v>
      </c>
    </row>
    <row r="120" spans="1:7" x14ac:dyDescent="0.3">
      <c r="A120">
        <v>7.7</v>
      </c>
      <c r="B120">
        <v>2.6</v>
      </c>
      <c r="C120">
        <v>6.9</v>
      </c>
      <c r="D120">
        <v>2.2999999999999998</v>
      </c>
      <c r="E120" t="s">
        <v>7</v>
      </c>
      <c r="F120">
        <v>15.87</v>
      </c>
      <c r="G120">
        <v>20.02</v>
      </c>
    </row>
    <row r="121" spans="1:7" x14ac:dyDescent="0.3">
      <c r="A121">
        <v>6</v>
      </c>
      <c r="B121">
        <v>2.2000000000000002</v>
      </c>
      <c r="C121">
        <v>5</v>
      </c>
      <c r="D121">
        <v>1.5</v>
      </c>
      <c r="E121" t="s">
        <v>7</v>
      </c>
      <c r="F121">
        <v>7.5</v>
      </c>
      <c r="G121">
        <v>13.200000000000001</v>
      </c>
    </row>
    <row r="122" spans="1:7" x14ac:dyDescent="0.3">
      <c r="A122">
        <v>6.9</v>
      </c>
      <c r="B122">
        <v>3.2</v>
      </c>
      <c r="C122">
        <v>5.7</v>
      </c>
      <c r="D122">
        <v>2.2999999999999998</v>
      </c>
      <c r="E122" t="s">
        <v>7</v>
      </c>
      <c r="F122">
        <v>13.11</v>
      </c>
      <c r="G122">
        <v>22.080000000000002</v>
      </c>
    </row>
    <row r="123" spans="1:7" x14ac:dyDescent="0.3">
      <c r="A123">
        <v>5.6</v>
      </c>
      <c r="B123">
        <v>2.8</v>
      </c>
      <c r="C123">
        <v>4.9000000000000004</v>
      </c>
      <c r="D123">
        <v>2</v>
      </c>
      <c r="E123" t="s">
        <v>7</v>
      </c>
      <c r="F123">
        <v>9.8000000000000007</v>
      </c>
      <c r="G123">
        <v>15.679999999999998</v>
      </c>
    </row>
    <row r="124" spans="1:7" x14ac:dyDescent="0.3">
      <c r="A124">
        <v>7.7</v>
      </c>
      <c r="B124">
        <v>2.8</v>
      </c>
      <c r="C124">
        <v>6.7</v>
      </c>
      <c r="D124">
        <v>2</v>
      </c>
      <c r="E124" t="s">
        <v>7</v>
      </c>
      <c r="F124">
        <v>13.4</v>
      </c>
      <c r="G124">
        <v>21.56</v>
      </c>
    </row>
    <row r="125" spans="1:7" x14ac:dyDescent="0.3">
      <c r="A125">
        <v>6.3</v>
      </c>
      <c r="B125">
        <v>2.7</v>
      </c>
      <c r="C125">
        <v>4.9000000000000004</v>
      </c>
      <c r="D125">
        <v>1.8</v>
      </c>
      <c r="E125" t="s">
        <v>7</v>
      </c>
      <c r="F125">
        <v>8.82</v>
      </c>
      <c r="G125">
        <v>17.010000000000002</v>
      </c>
    </row>
    <row r="126" spans="1:7" x14ac:dyDescent="0.3">
      <c r="A126">
        <v>6.7</v>
      </c>
      <c r="B126">
        <v>3.3</v>
      </c>
      <c r="C126">
        <v>5.7</v>
      </c>
      <c r="D126">
        <v>2.1</v>
      </c>
      <c r="E126" t="s">
        <v>7</v>
      </c>
      <c r="F126">
        <v>11.97</v>
      </c>
      <c r="G126">
        <v>22.11</v>
      </c>
    </row>
    <row r="127" spans="1:7" x14ac:dyDescent="0.3">
      <c r="A127">
        <v>7.2</v>
      </c>
      <c r="B127">
        <v>3.2</v>
      </c>
      <c r="C127">
        <v>6</v>
      </c>
      <c r="D127">
        <v>1.8</v>
      </c>
      <c r="E127" t="s">
        <v>7</v>
      </c>
      <c r="F127">
        <v>10.8</v>
      </c>
      <c r="G127">
        <v>23.040000000000003</v>
      </c>
    </row>
    <row r="128" spans="1:7" x14ac:dyDescent="0.3">
      <c r="A128">
        <v>6.2</v>
      </c>
      <c r="B128">
        <v>2.8</v>
      </c>
      <c r="C128">
        <v>4.8</v>
      </c>
      <c r="D128">
        <v>1.8</v>
      </c>
      <c r="E128" t="s">
        <v>7</v>
      </c>
      <c r="F128">
        <v>8.64</v>
      </c>
      <c r="G128">
        <v>17.36</v>
      </c>
    </row>
    <row r="129" spans="1:7" x14ac:dyDescent="0.3">
      <c r="A129">
        <v>6.1</v>
      </c>
      <c r="B129">
        <v>3</v>
      </c>
      <c r="C129">
        <v>4.9000000000000004</v>
      </c>
      <c r="D129">
        <v>1.8</v>
      </c>
      <c r="E129" t="s">
        <v>7</v>
      </c>
      <c r="F129">
        <v>8.82</v>
      </c>
      <c r="G129">
        <v>18.299999999999997</v>
      </c>
    </row>
    <row r="130" spans="1:7" x14ac:dyDescent="0.3">
      <c r="A130">
        <v>6.4</v>
      </c>
      <c r="B130">
        <v>2.8</v>
      </c>
      <c r="C130">
        <v>5.6</v>
      </c>
      <c r="D130">
        <v>2.1</v>
      </c>
      <c r="E130" t="s">
        <v>7</v>
      </c>
      <c r="F130">
        <v>11.76</v>
      </c>
      <c r="G130">
        <v>17.919999999999998</v>
      </c>
    </row>
    <row r="131" spans="1:7" x14ac:dyDescent="0.3">
      <c r="A131">
        <v>7.2</v>
      </c>
      <c r="B131">
        <v>3</v>
      </c>
      <c r="C131">
        <v>5.8</v>
      </c>
      <c r="D131">
        <v>1.6</v>
      </c>
      <c r="E131" t="s">
        <v>7</v>
      </c>
      <c r="F131">
        <v>9.2799999999999994</v>
      </c>
      <c r="G131">
        <v>21.6</v>
      </c>
    </row>
    <row r="132" spans="1:7" x14ac:dyDescent="0.3">
      <c r="A132">
        <v>7.4</v>
      </c>
      <c r="B132">
        <v>2.8</v>
      </c>
      <c r="C132">
        <v>6.1</v>
      </c>
      <c r="D132">
        <v>1.9</v>
      </c>
      <c r="E132" t="s">
        <v>7</v>
      </c>
      <c r="F132">
        <v>11.589999999999998</v>
      </c>
      <c r="G132">
        <v>20.72</v>
      </c>
    </row>
    <row r="133" spans="1:7" x14ac:dyDescent="0.3">
      <c r="A133">
        <v>7.9</v>
      </c>
      <c r="B133">
        <v>3.8</v>
      </c>
      <c r="C133">
        <v>6.4</v>
      </c>
      <c r="D133">
        <v>2</v>
      </c>
      <c r="E133" t="s">
        <v>7</v>
      </c>
      <c r="F133">
        <v>12.8</v>
      </c>
      <c r="G133">
        <v>30.02</v>
      </c>
    </row>
    <row r="134" spans="1:7" x14ac:dyDescent="0.3">
      <c r="A134">
        <v>6.4</v>
      </c>
      <c r="B134">
        <v>2.8</v>
      </c>
      <c r="C134">
        <v>5.6</v>
      </c>
      <c r="D134">
        <v>2.2000000000000002</v>
      </c>
      <c r="E134" t="s">
        <v>7</v>
      </c>
      <c r="F134">
        <v>12.32</v>
      </c>
      <c r="G134">
        <v>17.919999999999998</v>
      </c>
    </row>
    <row r="135" spans="1:7" x14ac:dyDescent="0.3">
      <c r="A135">
        <v>6.3</v>
      </c>
      <c r="B135">
        <v>2.8</v>
      </c>
      <c r="C135">
        <v>5.0999999999999996</v>
      </c>
      <c r="D135">
        <v>1.5</v>
      </c>
      <c r="E135" t="s">
        <v>7</v>
      </c>
      <c r="F135">
        <v>7.6499999999999995</v>
      </c>
      <c r="G135">
        <v>17.639999999999997</v>
      </c>
    </row>
    <row r="136" spans="1:7" x14ac:dyDescent="0.3">
      <c r="A136">
        <v>6.1</v>
      </c>
      <c r="B136">
        <v>2.6</v>
      </c>
      <c r="C136">
        <v>5.6</v>
      </c>
      <c r="D136">
        <v>1.4</v>
      </c>
      <c r="E136" t="s">
        <v>7</v>
      </c>
      <c r="F136">
        <v>7.839999999999999</v>
      </c>
      <c r="G136">
        <v>15.86</v>
      </c>
    </row>
    <row r="137" spans="1:7" x14ac:dyDescent="0.3">
      <c r="A137">
        <v>7.7</v>
      </c>
      <c r="B137">
        <v>3</v>
      </c>
      <c r="C137">
        <v>6.1</v>
      </c>
      <c r="D137">
        <v>2.2999999999999998</v>
      </c>
      <c r="E137" t="s">
        <v>7</v>
      </c>
      <c r="F137">
        <v>14.029999999999998</v>
      </c>
      <c r="G137">
        <v>23.1</v>
      </c>
    </row>
    <row r="138" spans="1:7" x14ac:dyDescent="0.3">
      <c r="A138">
        <v>6.3</v>
      </c>
      <c r="B138">
        <v>3.4</v>
      </c>
      <c r="C138">
        <v>5.6</v>
      </c>
      <c r="D138">
        <v>2.4</v>
      </c>
      <c r="E138" t="s">
        <v>7</v>
      </c>
      <c r="F138">
        <v>13.44</v>
      </c>
      <c r="G138">
        <v>21.419999999999998</v>
      </c>
    </row>
    <row r="139" spans="1:7" x14ac:dyDescent="0.3">
      <c r="A139">
        <v>6.4</v>
      </c>
      <c r="B139">
        <v>3.1</v>
      </c>
      <c r="C139">
        <v>5.5</v>
      </c>
      <c r="D139">
        <v>1.8</v>
      </c>
      <c r="E139" t="s">
        <v>7</v>
      </c>
      <c r="F139">
        <v>9.9</v>
      </c>
      <c r="G139">
        <v>19.840000000000003</v>
      </c>
    </row>
    <row r="140" spans="1:7" x14ac:dyDescent="0.3">
      <c r="A140">
        <v>6</v>
      </c>
      <c r="B140">
        <v>3</v>
      </c>
      <c r="C140">
        <v>4.8</v>
      </c>
      <c r="D140">
        <v>1.8</v>
      </c>
      <c r="E140" t="s">
        <v>7</v>
      </c>
      <c r="F140">
        <v>8.64</v>
      </c>
      <c r="G140">
        <v>18</v>
      </c>
    </row>
    <row r="141" spans="1:7" x14ac:dyDescent="0.3">
      <c r="A141">
        <v>6.9</v>
      </c>
      <c r="B141">
        <v>3.1</v>
      </c>
      <c r="C141">
        <v>5.4</v>
      </c>
      <c r="D141">
        <v>2.1</v>
      </c>
      <c r="E141" t="s">
        <v>7</v>
      </c>
      <c r="F141">
        <v>11.340000000000002</v>
      </c>
      <c r="G141">
        <v>21.39</v>
      </c>
    </row>
    <row r="142" spans="1:7" x14ac:dyDescent="0.3">
      <c r="A142">
        <v>6.7</v>
      </c>
      <c r="B142">
        <v>3.1</v>
      </c>
      <c r="C142">
        <v>5.6</v>
      </c>
      <c r="D142">
        <v>2.4</v>
      </c>
      <c r="E142" t="s">
        <v>7</v>
      </c>
      <c r="F142">
        <v>13.44</v>
      </c>
      <c r="G142">
        <v>20.77</v>
      </c>
    </row>
    <row r="143" spans="1:7" x14ac:dyDescent="0.3">
      <c r="A143">
        <v>6.9</v>
      </c>
      <c r="B143">
        <v>3.1</v>
      </c>
      <c r="C143">
        <v>5.0999999999999996</v>
      </c>
      <c r="D143">
        <v>2.2999999999999998</v>
      </c>
      <c r="E143" t="s">
        <v>7</v>
      </c>
      <c r="F143">
        <v>11.729999999999999</v>
      </c>
      <c r="G143">
        <v>21.39</v>
      </c>
    </row>
    <row r="144" spans="1:7" x14ac:dyDescent="0.3">
      <c r="A144">
        <v>5.8</v>
      </c>
      <c r="B144">
        <v>2.7</v>
      </c>
      <c r="C144">
        <v>5.0999999999999996</v>
      </c>
      <c r="D144">
        <v>1.9</v>
      </c>
      <c r="E144" t="s">
        <v>7</v>
      </c>
      <c r="F144">
        <v>9.69</v>
      </c>
      <c r="G144">
        <v>15.66</v>
      </c>
    </row>
    <row r="145" spans="1:7" x14ac:dyDescent="0.3">
      <c r="A145">
        <v>6.8</v>
      </c>
      <c r="B145">
        <v>3.2</v>
      </c>
      <c r="C145">
        <v>5.9</v>
      </c>
      <c r="D145">
        <v>2.2999999999999998</v>
      </c>
      <c r="E145" t="s">
        <v>7</v>
      </c>
      <c r="F145">
        <v>13.57</v>
      </c>
      <c r="G145">
        <v>21.76</v>
      </c>
    </row>
    <row r="146" spans="1:7" x14ac:dyDescent="0.3">
      <c r="A146">
        <v>6.7</v>
      </c>
      <c r="B146">
        <v>3.3</v>
      </c>
      <c r="C146">
        <v>5.7</v>
      </c>
      <c r="D146">
        <v>2.5</v>
      </c>
      <c r="E146" t="s">
        <v>7</v>
      </c>
      <c r="F146">
        <v>14.25</v>
      </c>
      <c r="G146">
        <v>22.11</v>
      </c>
    </row>
    <row r="147" spans="1:7" x14ac:dyDescent="0.3">
      <c r="A147">
        <v>6.7</v>
      </c>
      <c r="B147">
        <v>3</v>
      </c>
      <c r="C147">
        <v>5.2</v>
      </c>
      <c r="D147">
        <v>2.2999999999999998</v>
      </c>
      <c r="E147" t="s">
        <v>7</v>
      </c>
      <c r="F147">
        <v>11.959999999999999</v>
      </c>
      <c r="G147">
        <v>20.100000000000001</v>
      </c>
    </row>
    <row r="148" spans="1:7" x14ac:dyDescent="0.3">
      <c r="A148">
        <v>6.3</v>
      </c>
      <c r="B148">
        <v>2.5</v>
      </c>
      <c r="C148">
        <v>5</v>
      </c>
      <c r="D148">
        <v>1.9</v>
      </c>
      <c r="E148" t="s">
        <v>7</v>
      </c>
      <c r="F148">
        <v>9.5</v>
      </c>
      <c r="G148">
        <v>15.75</v>
      </c>
    </row>
    <row r="149" spans="1:7" x14ac:dyDescent="0.3">
      <c r="A149">
        <v>6.5</v>
      </c>
      <c r="B149">
        <v>3</v>
      </c>
      <c r="C149">
        <v>5.2</v>
      </c>
      <c r="D149">
        <v>2</v>
      </c>
      <c r="E149" t="s">
        <v>7</v>
      </c>
      <c r="F149">
        <v>10.4</v>
      </c>
      <c r="G149">
        <v>19.5</v>
      </c>
    </row>
    <row r="150" spans="1:7" x14ac:dyDescent="0.3">
      <c r="A150">
        <v>6.2</v>
      </c>
      <c r="B150">
        <v>3.4</v>
      </c>
      <c r="C150">
        <v>5.4</v>
      </c>
      <c r="D150">
        <v>2.2999999999999998</v>
      </c>
      <c r="E150" t="s">
        <v>7</v>
      </c>
      <c r="F150">
        <v>12.42</v>
      </c>
      <c r="G150">
        <v>21.08</v>
      </c>
    </row>
    <row r="151" spans="1:7" x14ac:dyDescent="0.3">
      <c r="A151">
        <v>5.9</v>
      </c>
      <c r="B151">
        <v>3</v>
      </c>
      <c r="C151">
        <v>5.0999999999999996</v>
      </c>
      <c r="D151">
        <v>1.8</v>
      </c>
      <c r="E151" t="s">
        <v>7</v>
      </c>
      <c r="F151">
        <v>9.18</v>
      </c>
      <c r="G151">
        <v>17.700000000000003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O219"/>
  <sheetViews>
    <sheetView tabSelected="1" topLeftCell="A220" workbookViewId="0">
      <selection activeCell="B199" sqref="B199"/>
    </sheetView>
  </sheetViews>
  <sheetFormatPr defaultRowHeight="14.4" x14ac:dyDescent="0.3"/>
  <cols>
    <col min="1" max="1" width="12.5546875" bestFit="1" customWidth="1"/>
    <col min="2" max="2" width="19.109375" bestFit="1" customWidth="1"/>
    <col min="3" max="3" width="19.21875" bestFit="1" customWidth="1"/>
    <col min="4" max="4" width="16.44140625" bestFit="1" customWidth="1"/>
    <col min="5" max="5" width="16.77734375" bestFit="1" customWidth="1"/>
    <col min="6" max="6" width="20.21875" bestFit="1" customWidth="1"/>
    <col min="7" max="7" width="15.5546875" bestFit="1" customWidth="1"/>
    <col min="8" max="8" width="16.88671875" bestFit="1" customWidth="1"/>
  </cols>
  <sheetData>
    <row r="2" spans="1:1" ht="18" x14ac:dyDescent="0.35">
      <c r="A2" s="13" t="s">
        <v>10</v>
      </c>
    </row>
    <row r="18" spans="1:8" ht="18" x14ac:dyDescent="0.35">
      <c r="A18" s="13" t="s">
        <v>11</v>
      </c>
    </row>
    <row r="20" spans="1:8" x14ac:dyDescent="0.3">
      <c r="A20" s="1" t="s">
        <v>0</v>
      </c>
      <c r="B20" s="2" t="s">
        <v>1</v>
      </c>
      <c r="C20" s="2" t="s">
        <v>2</v>
      </c>
      <c r="D20" s="2" t="s">
        <v>3</v>
      </c>
      <c r="E20" s="2" t="s">
        <v>4</v>
      </c>
      <c r="F20" s="10" t="s">
        <v>8</v>
      </c>
    </row>
    <row r="21" spans="1:8" x14ac:dyDescent="0.3">
      <c r="A21" s="4">
        <v>5.0999999999999996</v>
      </c>
      <c r="B21" s="5">
        <v>3.5</v>
      </c>
      <c r="C21" s="5">
        <v>1.4</v>
      </c>
      <c r="D21" s="5">
        <v>0.2</v>
      </c>
      <c r="E21" s="5" t="s">
        <v>5</v>
      </c>
      <c r="F21">
        <v>0.27999999999999997</v>
      </c>
    </row>
    <row r="22" spans="1:8" x14ac:dyDescent="0.3">
      <c r="A22" s="7">
        <v>4.9000000000000004</v>
      </c>
      <c r="B22" s="8">
        <v>3</v>
      </c>
      <c r="C22" s="8">
        <v>1.4</v>
      </c>
      <c r="D22" s="8">
        <v>0.2</v>
      </c>
      <c r="E22" s="8" t="s">
        <v>5</v>
      </c>
      <c r="F22">
        <v>0.27999999999999997</v>
      </c>
      <c r="H22" s="11" t="s">
        <v>48</v>
      </c>
    </row>
    <row r="23" spans="1:8" x14ac:dyDescent="0.3">
      <c r="A23" s="4">
        <v>4.7</v>
      </c>
      <c r="B23" s="5">
        <v>3.2</v>
      </c>
      <c r="C23" s="5">
        <v>1.3</v>
      </c>
      <c r="D23" s="5">
        <v>0.2</v>
      </c>
      <c r="E23" s="5" t="s">
        <v>5</v>
      </c>
      <c r="F23">
        <v>0.26</v>
      </c>
      <c r="H23" t="s">
        <v>47</v>
      </c>
    </row>
    <row r="24" spans="1:8" x14ac:dyDescent="0.3">
      <c r="A24" s="7">
        <v>4.5999999999999996</v>
      </c>
      <c r="B24" s="8">
        <v>3.1</v>
      </c>
      <c r="C24" s="8">
        <v>1.5</v>
      </c>
      <c r="D24" s="8">
        <v>0.2</v>
      </c>
      <c r="E24" s="8" t="s">
        <v>5</v>
      </c>
      <c r="F24">
        <v>0.30000000000000004</v>
      </c>
      <c r="H24" t="s">
        <v>46</v>
      </c>
    </row>
    <row r="25" spans="1:8" ht="15" x14ac:dyDescent="0.35">
      <c r="A25" s="4">
        <v>5</v>
      </c>
      <c r="B25" s="5">
        <v>3.6</v>
      </c>
      <c r="C25" s="5">
        <v>1.4</v>
      </c>
      <c r="D25" s="5">
        <v>0.2</v>
      </c>
      <c r="E25" s="5" t="s">
        <v>5</v>
      </c>
      <c r="F25">
        <v>0.27999999999999997</v>
      </c>
      <c r="H25" s="21" t="s">
        <v>45</v>
      </c>
    </row>
    <row r="26" spans="1:8" x14ac:dyDescent="0.3">
      <c r="A26" s="7">
        <v>5.4</v>
      </c>
      <c r="B26" s="8">
        <v>3.9</v>
      </c>
      <c r="C26" s="8">
        <v>1.7</v>
      </c>
      <c r="D26" s="8">
        <v>0.4</v>
      </c>
      <c r="E26" s="8" t="s">
        <v>5</v>
      </c>
      <c r="F26">
        <v>0.68</v>
      </c>
    </row>
    <row r="27" spans="1:8" x14ac:dyDescent="0.3">
      <c r="A27" s="4">
        <v>4.5999999999999996</v>
      </c>
      <c r="B27" s="5">
        <v>3.4</v>
      </c>
      <c r="C27" s="5">
        <v>1.4</v>
      </c>
      <c r="D27" s="5">
        <v>0.3</v>
      </c>
      <c r="E27" s="5" t="s">
        <v>5</v>
      </c>
      <c r="F27">
        <v>0.42</v>
      </c>
    </row>
    <row r="28" spans="1:8" x14ac:dyDescent="0.3">
      <c r="A28" s="7">
        <v>5</v>
      </c>
      <c r="B28" s="8">
        <v>3.4</v>
      </c>
      <c r="C28" s="8">
        <v>1.5</v>
      </c>
      <c r="D28" s="8">
        <v>0.2</v>
      </c>
      <c r="E28" s="8" t="s">
        <v>5</v>
      </c>
      <c r="F28">
        <v>0.30000000000000004</v>
      </c>
    </row>
    <row r="29" spans="1:8" x14ac:dyDescent="0.3">
      <c r="A29" s="4">
        <v>4.4000000000000004</v>
      </c>
      <c r="B29" s="5">
        <v>2.9</v>
      </c>
      <c r="C29" s="5">
        <v>1.4</v>
      </c>
      <c r="D29" s="5">
        <v>0.2</v>
      </c>
      <c r="E29" s="5" t="s">
        <v>5</v>
      </c>
      <c r="F29">
        <v>0.27999999999999997</v>
      </c>
    </row>
    <row r="30" spans="1:8" x14ac:dyDescent="0.3">
      <c r="A30" s="7">
        <v>4.9000000000000004</v>
      </c>
      <c r="B30" s="8">
        <v>3.1</v>
      </c>
      <c r="C30" s="8">
        <v>1.5</v>
      </c>
      <c r="D30" s="8">
        <v>0.1</v>
      </c>
      <c r="E30" s="8" t="s">
        <v>5</v>
      </c>
      <c r="F30">
        <v>0.15000000000000002</v>
      </c>
    </row>
    <row r="31" spans="1:8" x14ac:dyDescent="0.3">
      <c r="A31" s="4">
        <v>5.4</v>
      </c>
      <c r="B31" s="5">
        <v>3.7</v>
      </c>
      <c r="C31" s="5">
        <v>1.5</v>
      </c>
      <c r="D31" s="5">
        <v>0.2</v>
      </c>
      <c r="E31" s="5" t="s">
        <v>5</v>
      </c>
      <c r="F31">
        <v>0.30000000000000004</v>
      </c>
    </row>
    <row r="32" spans="1:8" x14ac:dyDescent="0.3">
      <c r="A32" s="7">
        <v>4.8</v>
      </c>
      <c r="B32" s="8">
        <v>3.4</v>
      </c>
      <c r="C32" s="8">
        <v>1.6</v>
      </c>
      <c r="D32" s="8">
        <v>0.2</v>
      </c>
      <c r="E32" s="8" t="s">
        <v>5</v>
      </c>
      <c r="F32">
        <v>0.32000000000000006</v>
      </c>
    </row>
    <row r="33" spans="1:15" x14ac:dyDescent="0.3">
      <c r="A33" s="4">
        <v>4.8</v>
      </c>
      <c r="B33" s="5">
        <v>3</v>
      </c>
      <c r="C33" s="5">
        <v>1.4</v>
      </c>
      <c r="D33" s="5">
        <v>0.1</v>
      </c>
      <c r="E33" s="5" t="s">
        <v>5</v>
      </c>
      <c r="F33">
        <v>0.13999999999999999</v>
      </c>
    </row>
    <row r="34" spans="1:15" x14ac:dyDescent="0.3">
      <c r="A34" s="7">
        <v>4.3</v>
      </c>
      <c r="B34" s="8">
        <v>3</v>
      </c>
      <c r="C34" s="8">
        <v>1.1000000000000001</v>
      </c>
      <c r="D34" s="8">
        <v>0.1</v>
      </c>
      <c r="E34" s="8" t="s">
        <v>5</v>
      </c>
      <c r="F34">
        <v>0.11000000000000001</v>
      </c>
    </row>
    <row r="37" spans="1:15" ht="18" x14ac:dyDescent="0.35">
      <c r="A37" s="13" t="s">
        <v>9</v>
      </c>
    </row>
    <row r="38" spans="1:15" x14ac:dyDescent="0.3">
      <c r="A38" s="1" t="s">
        <v>0</v>
      </c>
      <c r="B38" s="4">
        <v>5.0999999999999996</v>
      </c>
      <c r="C38" s="7">
        <v>4.9000000000000004</v>
      </c>
      <c r="D38" s="4">
        <v>4.7</v>
      </c>
      <c r="E38" s="7">
        <v>4.5999999999999996</v>
      </c>
      <c r="F38" s="4">
        <v>5</v>
      </c>
      <c r="G38" s="7">
        <v>5.4</v>
      </c>
      <c r="H38" s="4">
        <v>4.5999999999999996</v>
      </c>
      <c r="I38" s="7">
        <v>5</v>
      </c>
      <c r="J38" s="4">
        <v>4.4000000000000004</v>
      </c>
      <c r="K38" s="7">
        <v>4.9000000000000004</v>
      </c>
      <c r="L38" s="4">
        <v>5.4</v>
      </c>
      <c r="M38" s="7">
        <v>4.8</v>
      </c>
      <c r="N38" s="4">
        <v>4.8</v>
      </c>
      <c r="O38" s="7">
        <v>4.3</v>
      </c>
    </row>
    <row r="39" spans="1:15" x14ac:dyDescent="0.3">
      <c r="A39" s="2" t="s">
        <v>1</v>
      </c>
      <c r="B39" s="5">
        <v>3.5</v>
      </c>
      <c r="C39" s="8">
        <v>3</v>
      </c>
      <c r="D39" s="5">
        <v>3.2</v>
      </c>
      <c r="E39" s="8">
        <v>3.1</v>
      </c>
      <c r="F39" s="5">
        <v>3.6</v>
      </c>
      <c r="G39" s="8">
        <v>3.9</v>
      </c>
      <c r="H39" s="5">
        <v>3.4</v>
      </c>
      <c r="I39" s="8">
        <v>3.4</v>
      </c>
      <c r="J39" s="5">
        <v>2.9</v>
      </c>
      <c r="K39" s="8">
        <v>3.1</v>
      </c>
      <c r="L39" s="5">
        <v>3.7</v>
      </c>
      <c r="M39" s="8">
        <v>3.4</v>
      </c>
      <c r="N39" s="5">
        <v>3</v>
      </c>
      <c r="O39" s="8">
        <v>3</v>
      </c>
    </row>
    <row r="40" spans="1:15" x14ac:dyDescent="0.3">
      <c r="A40" s="2" t="s">
        <v>2</v>
      </c>
      <c r="B40" s="5">
        <v>1.4</v>
      </c>
      <c r="C40" s="8">
        <v>1.4</v>
      </c>
      <c r="D40" s="5">
        <v>1.3</v>
      </c>
      <c r="E40" s="8">
        <v>1.5</v>
      </c>
      <c r="F40" s="5">
        <v>1.4</v>
      </c>
      <c r="G40" s="8">
        <v>1.7</v>
      </c>
      <c r="H40" s="5">
        <v>1.4</v>
      </c>
      <c r="I40" s="8">
        <v>1.5</v>
      </c>
      <c r="J40" s="5">
        <v>1.4</v>
      </c>
      <c r="K40" s="8">
        <v>1.5</v>
      </c>
      <c r="L40" s="5">
        <v>1.5</v>
      </c>
      <c r="M40" s="8">
        <v>1.6</v>
      </c>
      <c r="N40" s="5">
        <v>1.4</v>
      </c>
      <c r="O40" s="8">
        <v>1.1000000000000001</v>
      </c>
    </row>
    <row r="41" spans="1:15" x14ac:dyDescent="0.3">
      <c r="A41" s="2" t="s">
        <v>3</v>
      </c>
      <c r="B41" s="5">
        <v>0.2</v>
      </c>
      <c r="C41" s="8">
        <v>0.2</v>
      </c>
      <c r="D41" s="5">
        <v>0.2</v>
      </c>
      <c r="E41" s="8">
        <v>0.2</v>
      </c>
      <c r="F41" s="5">
        <v>0.2</v>
      </c>
      <c r="G41" s="8">
        <v>0.4</v>
      </c>
      <c r="H41" s="5">
        <v>0.3</v>
      </c>
      <c r="I41" s="8">
        <v>0.2</v>
      </c>
      <c r="J41" s="5">
        <v>0.2</v>
      </c>
      <c r="K41" s="8">
        <v>0.1</v>
      </c>
      <c r="L41" s="5">
        <v>0.2</v>
      </c>
      <c r="M41" s="8">
        <v>0.2</v>
      </c>
      <c r="N41" s="5">
        <v>0.1</v>
      </c>
      <c r="O41" s="8">
        <v>0.1</v>
      </c>
    </row>
    <row r="42" spans="1:15" x14ac:dyDescent="0.3">
      <c r="A42" s="3" t="s">
        <v>4</v>
      </c>
      <c r="B42" s="6" t="s">
        <v>5</v>
      </c>
      <c r="C42" s="9" t="s">
        <v>5</v>
      </c>
      <c r="D42" s="6" t="s">
        <v>5</v>
      </c>
      <c r="E42" s="9" t="s">
        <v>5</v>
      </c>
      <c r="F42" s="6" t="s">
        <v>5</v>
      </c>
      <c r="G42" s="9" t="s">
        <v>5</v>
      </c>
      <c r="H42" s="6" t="s">
        <v>5</v>
      </c>
      <c r="I42" s="9" t="s">
        <v>5</v>
      </c>
      <c r="J42" s="6" t="s">
        <v>5</v>
      </c>
      <c r="K42" s="9" t="s">
        <v>5</v>
      </c>
      <c r="L42" s="6" t="s">
        <v>5</v>
      </c>
      <c r="M42" s="9" t="s">
        <v>5</v>
      </c>
      <c r="N42" s="6" t="s">
        <v>5</v>
      </c>
      <c r="O42" s="9" t="s">
        <v>5</v>
      </c>
    </row>
    <row r="47" spans="1:15" x14ac:dyDescent="0.3">
      <c r="A47" s="14" t="s">
        <v>12</v>
      </c>
      <c r="B47" t="s">
        <v>17</v>
      </c>
      <c r="C47" t="s">
        <v>14</v>
      </c>
      <c r="D47" t="s">
        <v>15</v>
      </c>
      <c r="E47" t="s">
        <v>16</v>
      </c>
    </row>
    <row r="48" spans="1:15" x14ac:dyDescent="0.3">
      <c r="A48" s="15" t="s">
        <v>5</v>
      </c>
      <c r="B48">
        <v>5.0059999999999993</v>
      </c>
      <c r="C48">
        <v>170.90000000000003</v>
      </c>
      <c r="D48">
        <v>73.2</v>
      </c>
      <c r="E48">
        <v>12.199999999999996</v>
      </c>
    </row>
    <row r="49" spans="1:5" x14ac:dyDescent="0.3">
      <c r="A49" s="15" t="s">
        <v>6</v>
      </c>
      <c r="B49">
        <v>5.9359999999999999</v>
      </c>
      <c r="C49">
        <v>138.50000000000003</v>
      </c>
      <c r="D49">
        <v>212.99999999999997</v>
      </c>
      <c r="E49">
        <v>66.3</v>
      </c>
    </row>
    <row r="50" spans="1:5" x14ac:dyDescent="0.3">
      <c r="A50" s="15" t="s">
        <v>7</v>
      </c>
      <c r="B50">
        <v>6.5879999999999983</v>
      </c>
      <c r="C50">
        <v>148.69999999999999</v>
      </c>
      <c r="D50">
        <v>277.59999999999997</v>
      </c>
      <c r="E50">
        <v>101.29999999999998</v>
      </c>
    </row>
    <row r="51" spans="1:5" x14ac:dyDescent="0.3">
      <c r="A51" s="15" t="s">
        <v>13</v>
      </c>
      <c r="B51">
        <v>5.8433333333333346</v>
      </c>
      <c r="C51">
        <v>458.10000000000014</v>
      </c>
      <c r="D51">
        <v>563.80000000000041</v>
      </c>
      <c r="E51">
        <v>179.8000000000001</v>
      </c>
    </row>
    <row r="56" spans="1:5" ht="18" x14ac:dyDescent="0.35">
      <c r="A56" s="13" t="s">
        <v>21</v>
      </c>
    </row>
    <row r="58" spans="1:5" x14ac:dyDescent="0.3">
      <c r="A58" s="14" t="s">
        <v>12</v>
      </c>
      <c r="B58" t="s">
        <v>20</v>
      </c>
    </row>
    <row r="59" spans="1:5" x14ac:dyDescent="0.3">
      <c r="A59" s="15" t="s">
        <v>5</v>
      </c>
      <c r="B59">
        <v>0.36280000000000023</v>
      </c>
    </row>
    <row r="60" spans="1:5" x14ac:dyDescent="0.3">
      <c r="A60" s="15" t="s">
        <v>6</v>
      </c>
      <c r="B60">
        <v>5.7203999999999997</v>
      </c>
    </row>
    <row r="61" spans="1:5" x14ac:dyDescent="0.3">
      <c r="A61" s="15" t="s">
        <v>7</v>
      </c>
      <c r="B61">
        <v>11.296199999999994</v>
      </c>
    </row>
    <row r="62" spans="1:5" x14ac:dyDescent="0.3">
      <c r="A62" s="15" t="s">
        <v>13</v>
      </c>
      <c r="B62">
        <v>5.7931333333333335</v>
      </c>
    </row>
    <row r="82" spans="1:2" x14ac:dyDescent="0.3">
      <c r="A82" s="14" t="s">
        <v>4</v>
      </c>
      <c r="B82" t="s">
        <v>22</v>
      </c>
    </row>
    <row r="83" spans="1:2" x14ac:dyDescent="0.3">
      <c r="A83" t="s">
        <v>7</v>
      </c>
      <c r="B83">
        <v>2.0259999999999998</v>
      </c>
    </row>
    <row r="84" spans="1:2" x14ac:dyDescent="0.3">
      <c r="A84" t="s">
        <v>6</v>
      </c>
      <c r="B84">
        <v>1.3259999999999998</v>
      </c>
    </row>
    <row r="85" spans="1:2" x14ac:dyDescent="0.3">
      <c r="A85" t="s">
        <v>5</v>
      </c>
      <c r="B85">
        <v>0.24399999999999991</v>
      </c>
    </row>
    <row r="86" spans="1:2" x14ac:dyDescent="0.3">
      <c r="A86" t="s">
        <v>13</v>
      </c>
      <c r="B86">
        <v>1.1986666666666672</v>
      </c>
    </row>
    <row r="98" spans="1:2" x14ac:dyDescent="0.3">
      <c r="A98" s="14" t="s">
        <v>12</v>
      </c>
      <c r="B98" t="s">
        <v>14</v>
      </c>
    </row>
    <row r="99" spans="1:2" x14ac:dyDescent="0.3">
      <c r="A99" s="15" t="s">
        <v>5</v>
      </c>
      <c r="B99">
        <v>170.90000000000003</v>
      </c>
    </row>
    <row r="100" spans="1:2" x14ac:dyDescent="0.3">
      <c r="A100" s="15" t="s">
        <v>6</v>
      </c>
      <c r="B100">
        <v>138.50000000000003</v>
      </c>
    </row>
    <row r="101" spans="1:2" x14ac:dyDescent="0.3">
      <c r="A101" s="15" t="s">
        <v>7</v>
      </c>
      <c r="B101">
        <v>148.69999999999999</v>
      </c>
    </row>
    <row r="102" spans="1:2" x14ac:dyDescent="0.3">
      <c r="A102" s="15" t="s">
        <v>13</v>
      </c>
      <c r="B102">
        <v>458.10000000000008</v>
      </c>
    </row>
    <row r="114" spans="1:6" ht="15" thickBot="1" x14ac:dyDescent="0.35"/>
    <row r="115" spans="1:6" ht="15.6" x14ac:dyDescent="0.3">
      <c r="A115" s="12" t="s">
        <v>36</v>
      </c>
      <c r="B115" s="18"/>
    </row>
    <row r="117" spans="1:6" x14ac:dyDescent="0.3">
      <c r="A117" t="s">
        <v>23</v>
      </c>
      <c r="B117">
        <v>5.8483221476510083</v>
      </c>
      <c r="E117" s="26" t="s">
        <v>56</v>
      </c>
      <c r="F117" s="27" t="s">
        <v>57</v>
      </c>
    </row>
    <row r="118" spans="1:6" x14ac:dyDescent="0.3">
      <c r="A118" t="s">
        <v>24</v>
      </c>
      <c r="B118">
        <v>6.7881070086436041E-2</v>
      </c>
    </row>
    <row r="119" spans="1:6" x14ac:dyDescent="0.3">
      <c r="A119" t="s">
        <v>25</v>
      </c>
      <c r="B119">
        <v>5.8</v>
      </c>
    </row>
    <row r="120" spans="1:6" x14ac:dyDescent="0.3">
      <c r="A120" t="s">
        <v>26</v>
      </c>
      <c r="B120">
        <v>5</v>
      </c>
    </row>
    <row r="121" spans="1:6" x14ac:dyDescent="0.3">
      <c r="A121" t="s">
        <v>27</v>
      </c>
      <c r="B121">
        <v>0.82859405726559887</v>
      </c>
    </row>
    <row r="122" spans="1:6" x14ac:dyDescent="0.3">
      <c r="A122" t="s">
        <v>28</v>
      </c>
      <c r="B122">
        <v>0.68656811173586652</v>
      </c>
    </row>
    <row r="123" spans="1:6" x14ac:dyDescent="0.3">
      <c r="A123" t="s">
        <v>29</v>
      </c>
      <c r="B123">
        <v>-0.55356034858496495</v>
      </c>
    </row>
    <row r="124" spans="1:6" x14ac:dyDescent="0.3">
      <c r="A124" t="s">
        <v>30</v>
      </c>
      <c r="B124">
        <v>0.30309801877469578</v>
      </c>
    </row>
    <row r="125" spans="1:6" x14ac:dyDescent="0.3">
      <c r="A125" t="s">
        <v>31</v>
      </c>
      <c r="B125">
        <v>3.6000000000000005</v>
      </c>
    </row>
    <row r="126" spans="1:6" x14ac:dyDescent="0.3">
      <c r="A126" t="s">
        <v>32</v>
      </c>
      <c r="B126">
        <v>4.3</v>
      </c>
    </row>
    <row r="127" spans="1:6" x14ac:dyDescent="0.3">
      <c r="A127" t="s">
        <v>33</v>
      </c>
      <c r="B127">
        <v>7.9</v>
      </c>
    </row>
    <row r="128" spans="1:6" x14ac:dyDescent="0.3">
      <c r="A128" t="s">
        <v>34</v>
      </c>
      <c r="B128">
        <v>871.4000000000002</v>
      </c>
    </row>
    <row r="129" spans="1:4" ht="15" thickBot="1" x14ac:dyDescent="0.35">
      <c r="A129" s="16" t="s">
        <v>35</v>
      </c>
      <c r="B129" s="16">
        <v>149</v>
      </c>
    </row>
    <row r="133" spans="1:4" ht="18" x14ac:dyDescent="0.35">
      <c r="A133" s="13" t="s">
        <v>37</v>
      </c>
    </row>
    <row r="135" spans="1:4" ht="15" thickBot="1" x14ac:dyDescent="0.35">
      <c r="A135" s="20">
        <f>CORREL(iris!C1:C151,iris!D1:D151)</f>
        <v>0.96275709705096668</v>
      </c>
    </row>
    <row r="136" spans="1:4" x14ac:dyDescent="0.3">
      <c r="B136" s="17"/>
      <c r="C136" s="17" t="s">
        <v>40</v>
      </c>
      <c r="D136" s="17" t="s">
        <v>39</v>
      </c>
    </row>
    <row r="137" spans="1:4" x14ac:dyDescent="0.3">
      <c r="B137" t="s">
        <v>38</v>
      </c>
      <c r="C137">
        <v>1</v>
      </c>
    </row>
    <row r="138" spans="1:4" ht="15" thickBot="1" x14ac:dyDescent="0.35">
      <c r="B138" s="16" t="s">
        <v>39</v>
      </c>
      <c r="C138" s="19">
        <v>0.96231429895956255</v>
      </c>
      <c r="D138" s="16">
        <v>1</v>
      </c>
    </row>
    <row r="144" spans="1:4" ht="15.6" x14ac:dyDescent="0.3">
      <c r="A144" s="12" t="s">
        <v>42</v>
      </c>
    </row>
    <row r="146" spans="1:12" x14ac:dyDescent="0.3">
      <c r="A146" s="14"/>
      <c r="B146" s="14" t="s">
        <v>43</v>
      </c>
    </row>
    <row r="147" spans="1:12" x14ac:dyDescent="0.3">
      <c r="B147" t="s">
        <v>5</v>
      </c>
      <c r="C147" t="s">
        <v>6</v>
      </c>
      <c r="D147" t="s">
        <v>7</v>
      </c>
      <c r="E147" t="s">
        <v>13</v>
      </c>
    </row>
    <row r="148" spans="1:12" x14ac:dyDescent="0.3">
      <c r="A148" t="s">
        <v>44</v>
      </c>
      <c r="B148">
        <v>49</v>
      </c>
      <c r="C148">
        <v>51</v>
      </c>
      <c r="D148">
        <v>50</v>
      </c>
      <c r="E148">
        <v>150</v>
      </c>
    </row>
    <row r="149" spans="1:12" x14ac:dyDescent="0.3">
      <c r="L149" s="25" t="s">
        <v>54</v>
      </c>
    </row>
    <row r="150" spans="1:12" x14ac:dyDescent="0.3">
      <c r="A150" s="11" t="s">
        <v>49</v>
      </c>
      <c r="L150" s="24" t="s">
        <v>53</v>
      </c>
    </row>
    <row r="151" spans="1:12" x14ac:dyDescent="0.3">
      <c r="L151" t="s">
        <v>52</v>
      </c>
    </row>
    <row r="152" spans="1:12" x14ac:dyDescent="0.3">
      <c r="A152">
        <f>COUNTIF(Table1[species],"setosa")</f>
        <v>50</v>
      </c>
      <c r="B152" t="s">
        <v>18</v>
      </c>
    </row>
    <row r="153" spans="1:12" x14ac:dyDescent="0.3">
      <c r="L153" t="s">
        <v>55</v>
      </c>
    </row>
    <row r="161" spans="1:2" ht="18" x14ac:dyDescent="0.35">
      <c r="A161" s="13" t="s">
        <v>41</v>
      </c>
    </row>
    <row r="163" spans="1:2" x14ac:dyDescent="0.3">
      <c r="A163" s="23" t="s">
        <v>50</v>
      </c>
      <c r="B163" s="23" t="s">
        <v>51</v>
      </c>
    </row>
    <row r="164" spans="1:2" x14ac:dyDescent="0.3">
      <c r="A164" s="22">
        <v>4.9000000000000004</v>
      </c>
      <c r="B164" s="22">
        <v>5.6</v>
      </c>
    </row>
    <row r="165" spans="1:2" x14ac:dyDescent="0.3">
      <c r="A165" s="22">
        <v>5.0999999999999996</v>
      </c>
      <c r="B165" s="22">
        <v>4.9000000000000004</v>
      </c>
    </row>
    <row r="166" spans="1:2" x14ac:dyDescent="0.3">
      <c r="A166" s="22">
        <v>4.7</v>
      </c>
      <c r="B166" s="22">
        <v>6</v>
      </c>
    </row>
    <row r="167" spans="1:2" x14ac:dyDescent="0.3">
      <c r="A167" s="22">
        <v>5.0999999999999996</v>
      </c>
      <c r="B167" s="22">
        <v>6.4</v>
      </c>
    </row>
    <row r="168" spans="1:2" x14ac:dyDescent="0.3">
      <c r="A168" s="22">
        <v>5</v>
      </c>
      <c r="B168" s="22">
        <v>6.7</v>
      </c>
    </row>
    <row r="169" spans="1:2" x14ac:dyDescent="0.3">
      <c r="A169" s="22">
        <v>5.2</v>
      </c>
      <c r="B169" s="22">
        <v>4.9000000000000004</v>
      </c>
    </row>
    <row r="170" spans="1:2" x14ac:dyDescent="0.3">
      <c r="A170" s="22">
        <v>5.6</v>
      </c>
      <c r="B170" s="22">
        <v>5</v>
      </c>
    </row>
    <row r="171" spans="1:2" x14ac:dyDescent="0.3">
      <c r="A171" s="22">
        <v>5.7</v>
      </c>
      <c r="B171" s="22">
        <v>5.6</v>
      </c>
    </row>
    <row r="172" spans="1:2" x14ac:dyDescent="0.3">
      <c r="A172" s="22">
        <v>5.5</v>
      </c>
      <c r="B172" s="22">
        <v>5.6</v>
      </c>
    </row>
    <row r="173" spans="1:2" x14ac:dyDescent="0.3">
      <c r="A173" s="22">
        <v>5.7</v>
      </c>
      <c r="B173" s="22">
        <v>5.0999999999999996</v>
      </c>
    </row>
    <row r="174" spans="1:2" x14ac:dyDescent="0.3">
      <c r="A174" s="22">
        <v>7.2</v>
      </c>
      <c r="B174" s="22"/>
    </row>
    <row r="175" spans="1:2" x14ac:dyDescent="0.3">
      <c r="A175" s="22">
        <v>6</v>
      </c>
      <c r="B175" s="22"/>
    </row>
    <row r="176" spans="1:2" x14ac:dyDescent="0.3">
      <c r="A176" s="22">
        <v>7.2</v>
      </c>
      <c r="B176" s="22"/>
    </row>
    <row r="177" spans="1:4" x14ac:dyDescent="0.3">
      <c r="A177" s="22">
        <v>6.9</v>
      </c>
      <c r="B177" s="22"/>
    </row>
    <row r="178" spans="1:4" x14ac:dyDescent="0.3">
      <c r="A178" s="22">
        <v>5.9</v>
      </c>
      <c r="B178" s="22"/>
    </row>
    <row r="181" spans="1:4" ht="17.399999999999999" x14ac:dyDescent="0.3">
      <c r="A181" s="32" t="s">
        <v>65</v>
      </c>
    </row>
    <row r="182" spans="1:4" x14ac:dyDescent="0.3">
      <c r="D182" t="s">
        <v>67</v>
      </c>
    </row>
    <row r="183" spans="1:4" x14ac:dyDescent="0.3">
      <c r="A183" s="14" t="s">
        <v>12</v>
      </c>
      <c r="B183" t="s">
        <v>66</v>
      </c>
    </row>
    <row r="184" spans="1:4" x14ac:dyDescent="0.3">
      <c r="A184" s="15" t="s">
        <v>5</v>
      </c>
      <c r="B184">
        <v>50</v>
      </c>
    </row>
    <row r="185" spans="1:4" x14ac:dyDescent="0.3">
      <c r="A185" s="15" t="s">
        <v>6</v>
      </c>
      <c r="B185">
        <v>50</v>
      </c>
    </row>
    <row r="186" spans="1:4" x14ac:dyDescent="0.3">
      <c r="A186" s="15" t="s">
        <v>7</v>
      </c>
      <c r="B186">
        <v>50</v>
      </c>
    </row>
    <row r="187" spans="1:4" x14ac:dyDescent="0.3">
      <c r="A187" s="15" t="s">
        <v>13</v>
      </c>
      <c r="B187">
        <v>150</v>
      </c>
    </row>
    <row r="201" spans="1:7" ht="18" x14ac:dyDescent="0.35">
      <c r="A201" s="13" t="s">
        <v>69</v>
      </c>
    </row>
    <row r="203" spans="1:7" x14ac:dyDescent="0.3">
      <c r="A203" s="14" t="s">
        <v>12</v>
      </c>
      <c r="B203" s="20" t="s">
        <v>20</v>
      </c>
      <c r="C203" t="s">
        <v>72</v>
      </c>
      <c r="D203" t="s">
        <v>73</v>
      </c>
      <c r="E203" s="20" t="s">
        <v>74</v>
      </c>
      <c r="F203" t="s">
        <v>71</v>
      </c>
      <c r="G203" t="s">
        <v>75</v>
      </c>
    </row>
    <row r="204" spans="1:7" x14ac:dyDescent="0.3">
      <c r="A204" s="15" t="s">
        <v>5</v>
      </c>
      <c r="B204" s="20">
        <v>0.36280000000000023</v>
      </c>
      <c r="C204">
        <v>0.11000000000000001</v>
      </c>
      <c r="D204">
        <v>0.96</v>
      </c>
      <c r="E204" s="20">
        <v>17.208800000000007</v>
      </c>
      <c r="F204">
        <v>10.35</v>
      </c>
      <c r="G204">
        <v>25.080000000000002</v>
      </c>
    </row>
    <row r="205" spans="1:7" x14ac:dyDescent="0.3">
      <c r="A205" s="15" t="s">
        <v>6</v>
      </c>
      <c r="B205" s="20">
        <v>5.7203999999999997</v>
      </c>
      <c r="C205">
        <v>3.3</v>
      </c>
      <c r="D205">
        <v>8.64</v>
      </c>
      <c r="E205" s="20">
        <v>16.526200000000003</v>
      </c>
      <c r="F205">
        <v>10</v>
      </c>
      <c r="G205">
        <v>22.400000000000002</v>
      </c>
    </row>
    <row r="206" spans="1:7" x14ac:dyDescent="0.3">
      <c r="A206" s="15" t="s">
        <v>7</v>
      </c>
      <c r="B206" s="20">
        <v>11.296199999999994</v>
      </c>
      <c r="C206">
        <v>7.5</v>
      </c>
      <c r="D206">
        <v>15.87</v>
      </c>
      <c r="E206" s="20">
        <v>19.6846</v>
      </c>
      <c r="F206">
        <v>12.25</v>
      </c>
      <c r="G206">
        <v>30.02</v>
      </c>
    </row>
    <row r="207" spans="1:7" x14ac:dyDescent="0.3">
      <c r="A207" s="15" t="s">
        <v>13</v>
      </c>
      <c r="B207" s="20">
        <v>5.7931333333333335</v>
      </c>
      <c r="C207">
        <v>0.11000000000000001</v>
      </c>
      <c r="D207">
        <v>15.87</v>
      </c>
      <c r="E207" s="20">
        <v>17.806533333333338</v>
      </c>
      <c r="F207">
        <v>10</v>
      </c>
      <c r="G207">
        <v>30.02</v>
      </c>
    </row>
    <row r="209" spans="1:4" x14ac:dyDescent="0.3">
      <c r="A209" s="15" t="s">
        <v>79</v>
      </c>
    </row>
    <row r="210" spans="1:4" x14ac:dyDescent="0.3">
      <c r="A210" s="15" t="s">
        <v>76</v>
      </c>
    </row>
    <row r="212" spans="1:4" x14ac:dyDescent="0.3">
      <c r="A212" s="14" t="s">
        <v>12</v>
      </c>
      <c r="B212" t="s">
        <v>20</v>
      </c>
      <c r="C212" t="s">
        <v>70</v>
      </c>
      <c r="D212" s="33" t="s">
        <v>77</v>
      </c>
    </row>
    <row r="213" spans="1:4" x14ac:dyDescent="0.3">
      <c r="A213" s="15" t="s">
        <v>7</v>
      </c>
      <c r="B213" s="20">
        <v>11.296199999999994</v>
      </c>
      <c r="C213">
        <v>19.6846</v>
      </c>
      <c r="D213" s="33">
        <f>((GETPIVOTDATA("Average of sepal area",$A$212,"species","virginica")-GETPIVOTDATA("Average of petal area",$A$212,"species","virginica"))/GETPIVOTDATA("Average of petal area",$A$212,"species","virginica"))*100</f>
        <v>74.258600237248018</v>
      </c>
    </row>
    <row r="214" spans="1:4" x14ac:dyDescent="0.3">
      <c r="A214" s="15" t="s">
        <v>6</v>
      </c>
      <c r="B214">
        <v>5.7203999999999997</v>
      </c>
      <c r="C214">
        <v>16.526200000000003</v>
      </c>
      <c r="D214" s="33">
        <f>((GETPIVOTDATA("Average of sepal area",$A$212,"species","versicolor")-GETPIVOTDATA("Average of petal area",$A$212,"species","versicolor"))/GETPIVOTDATA("Average of petal area",$A$212,"species","versicolor"))*100</f>
        <v>188.89937766589756</v>
      </c>
    </row>
    <row r="215" spans="1:4" x14ac:dyDescent="0.3">
      <c r="A215" s="15" t="s">
        <v>5</v>
      </c>
      <c r="B215">
        <v>0.36280000000000023</v>
      </c>
      <c r="C215">
        <v>17.208800000000007</v>
      </c>
      <c r="D215" s="33">
        <f>((GETPIVOTDATA("Average of sepal area",$A$212,"species","setosa")-GETPIVOTDATA("Average of petal area",$A$212,"species","setosa"))/GETPIVOTDATA("Average of petal area",$A$212,"species","setosa"))*100</f>
        <v>4643.329658213891</v>
      </c>
    </row>
    <row r="216" spans="1:4" x14ac:dyDescent="0.3">
      <c r="A216" s="15" t="s">
        <v>13</v>
      </c>
      <c r="B216">
        <v>5.7931333333333335</v>
      </c>
      <c r="C216">
        <v>17.806533333333338</v>
      </c>
      <c r="D216" s="33"/>
    </row>
    <row r="218" spans="1:4" ht="15.6" x14ac:dyDescent="0.3">
      <c r="A218" s="34" t="s">
        <v>78</v>
      </c>
    </row>
    <row r="219" spans="1:4" x14ac:dyDescent="0.3">
      <c r="A219" s="15" t="s">
        <v>80</v>
      </c>
    </row>
  </sheetData>
  <pageMargins left="0.7" right="0.7" top="0.75" bottom="0.75" header="0.3" footer="0.3"/>
  <drawing r:id="rId9"/>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
  <sheetViews>
    <sheetView workbookViewId="0">
      <selection activeCell="E23" sqref="E23"/>
    </sheetView>
  </sheetViews>
  <sheetFormatPr defaultRowHeight="14.4" x14ac:dyDescent="0.3"/>
  <sheetData>
    <row r="1" spans="1:1" x14ac:dyDescent="0.3">
      <c r="A1" s="28" t="s">
        <v>58</v>
      </c>
    </row>
    <row r="3" spans="1:1" x14ac:dyDescent="0.3">
      <c r="A3" s="29" t="s">
        <v>59</v>
      </c>
    </row>
    <row r="4" spans="1:1" x14ac:dyDescent="0.3">
      <c r="A4" s="30"/>
    </row>
    <row r="5" spans="1:1" x14ac:dyDescent="0.3">
      <c r="A5" s="31" t="s">
        <v>60</v>
      </c>
    </row>
    <row r="6" spans="1:1" x14ac:dyDescent="0.3">
      <c r="A6" s="31" t="s">
        <v>61</v>
      </c>
    </row>
    <row r="7" spans="1:1" x14ac:dyDescent="0.3">
      <c r="A7" s="31" t="s">
        <v>62</v>
      </c>
    </row>
    <row r="8" spans="1:1" x14ac:dyDescent="0.3">
      <c r="A8" s="31" t="s">
        <v>63</v>
      </c>
    </row>
    <row r="10" spans="1:1" x14ac:dyDescent="0.3">
      <c r="A10" s="28"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iris</vt:lpstr>
      <vt:lpstr>Analysis</vt:lpstr>
      <vt:lpstr>Information about the 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Sahana Venkatesh</cp:lastModifiedBy>
  <dcterms:created xsi:type="dcterms:W3CDTF">2024-01-25T19:00:33Z</dcterms:created>
  <dcterms:modified xsi:type="dcterms:W3CDTF">2024-01-31T11:07:18Z</dcterms:modified>
</cp:coreProperties>
</file>