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OHIT KUMAR RAUT\Downloads\"/>
    </mc:Choice>
  </mc:AlternateContent>
  <xr:revisionPtr revIDLastSave="0" documentId="13_ncr:2001_{35C1C66F-FD24-4981-B1DB-C4EB4BD6A90B}" xr6:coauthVersionLast="47" xr6:coauthVersionMax="47" xr10:uidLastSave="{00000000-0000-0000-0000-000000000000}"/>
  <bookViews>
    <workbookView xWindow="-108" yWindow="-108" windowWidth="23256" windowHeight="12456" activeTab="1" xr2:uid="{F8420BDF-C08E-4FBB-891B-F574F63AC6D0}"/>
  </bookViews>
  <sheets>
    <sheet name="Sheets Design" sheetId="2" r:id="rId1"/>
    <sheet name="Dashboard" sheetId="3" r:id="rId2"/>
    <sheet name="Raw Data" sheetId="1" r:id="rId3"/>
  </sheets>
  <definedNames>
    <definedName name="_xlchart.v2.0" hidden="1">'Sheets Design'!$D$78:$D$80</definedName>
    <definedName name="_xlchart.v2.1" hidden="1">'Sheets Design'!$E$77</definedName>
    <definedName name="_xlchart.v2.2" hidden="1">'Sheets Design'!$E$78:$E$80</definedName>
    <definedName name="_xlchart.v2.3" hidden="1">'Sheets Design'!$D$78:$D$80</definedName>
    <definedName name="_xlchart.v2.4" hidden="1">'Sheets Design'!$E$77</definedName>
    <definedName name="_xlchart.v2.5" hidden="1">'Sheets Design'!$E$78:$E$80</definedName>
    <definedName name="Slicer_Item_Type">#N/A</definedName>
    <definedName name="Slicer_Outlet_Location_Type">#N/A</definedName>
    <definedName name="Slicer_Outlet_Size">#N/A</definedName>
  </definedNames>
  <calcPr calcId="191029"/>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2" l="1"/>
  <c r="D78" i="2"/>
  <c r="D80" i="2"/>
  <c r="E79" i="2"/>
  <c r="E80" i="2"/>
  <c r="E78" i="2"/>
  <c r="D8" i="2"/>
  <c r="C8" i="2"/>
  <c r="B8" i="2"/>
  <c r="A8"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<sst xmlns="http://schemas.openxmlformats.org/spreadsheetml/2006/main" count="59752" uniqueCount="1632">
  <si>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</si>
  <si>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</si>
  <si>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</si>
  <si>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</si>
  <si>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</si>
  <si>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</si>
  <si>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</si>
  <si>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</si>
  <si>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</si>
  <si>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</si>
  <si>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</si>
  <si>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</si>
  <si>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</si>
  <si>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</si>
  <si>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</si>
  <si>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</si>
  <si>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</si>
  <si>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</si>
  <si>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</si>
  <si>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</si>
  <si>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</si>
  <si>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</si>
  <si>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</si>
  <si>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</si>
  <si>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</si>
  <si>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</si>
  <si>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</si>
  <si>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</si>
  <si>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</si>
  <si>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</si>
  <si>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</si>
  <si>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</si>
  <si>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</si>
  <si>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</si>
  <si>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</si>
  <si>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</si>
  <si>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</si>
  <si>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</si>
  <si>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</si>
  <si>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</si>
  <si>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</si>
  <si>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</si>
  <si>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</si>
  <si>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</si>
  <si>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</si>
  <si>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</si>
  <si>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</si>
  <si>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</si>
  <si>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</si>
  <si>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</si>
  <si>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</si>
  <si>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</si>
  <si>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</si>
  <si>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</si>
  <si>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</si>
  <si>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</si>
  <si>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</si>
  <si>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</si>
  <si>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</si>
  <si>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</si>
  <si>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</si>
  <si>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</si>
  <si>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</si>
  <si>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</si>
  <si>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</si>
  <si>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</si>
  <si>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</si>
  <si>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</si>
  <si>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</si>
  <si>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</si>
  <si>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</si>
  <si>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</si>
  <si>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</si>
  <si>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</si>
  <si>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</si>
  <si>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</si>
  <si>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</si>
  <si>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</si>
  <si>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</si>
  <si>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</si>
  <si>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</si>
  <si>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</si>
  <si>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</si>
  <si>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</si>
  <si>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</si>
  <si>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</si>
  <si>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</si>
  <si>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</si>
  <si>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</si>
  <si>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</si>
  <si>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</si>
  <si>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</si>
  <si>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</si>
  <si>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</si>
  <si>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</si>
  <si>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</si>
  <si>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</si>
  <si>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</si>
  <si>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</si>
  <si>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</si>
  <si>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</si>
  <si>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</si>
  <si>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</si>
  <si>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</si>
  <si>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</si>
  <si>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</si>
  <si>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</si>
  <si>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</si>
  <si>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</si>
  <si>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</si>
  <si>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</si>
  <si>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</si>
  <si>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</si>
  <si>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</si>
  <si>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</si>
  <si>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</si>
  <si>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</si>
  <si>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</si>
  <si>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</si>
  <si>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</si>
  <si>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</si>
  <si>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</si>
  <si>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</si>
  <si>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</si>
  <si>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</si>
  <si>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</si>
  <si>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</si>
  <si>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</si>
  <si>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</si>
  <si>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</si>
  <si>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</si>
  <si>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</si>
  <si>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</si>
  <si>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</si>
  <si>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</si>
  <si>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</si>
  <si>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</si>
  <si>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</si>
  <si>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</si>
  <si>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</si>
  <si>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</si>
  <si>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</si>
  <si>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</si>
  <si>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</si>
  <si>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</si>
  <si>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</si>
  <si>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</si>
  <si>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</si>
  <si>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</si>
  <si>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</si>
  <si>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</si>
  <si>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</si>
  <si>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</si>
  <si>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</si>
  <si>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</si>
  <si>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</si>
  <si>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</si>
  <si>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</si>
  <si>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</si>
  <si>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</si>
  <si>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</si>
  <si>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</si>
  <si>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</si>
  <si>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</si>
  <si>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</si>
  <si>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</si>
  <si>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</si>
  <si>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</si>
  <si>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</si>
  <si>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</si>
  <si>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</si>
  <si>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</si>
  <si>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</si>
  <si>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</si>
  <si>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</si>
  <si>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</si>
  <si>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</si>
  <si>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</si>
  <si>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</si>
  <si>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</si>
  <si>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</si>
  <si>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</si>
  <si>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</si>
  <si>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</si>
  <si>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</si>
  <si>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</si>
  <si>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</si>
  <si>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</si>
  <si>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</si>
  <si>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</si>
  <si>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</si>
  <si>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</si>
  <si>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</si>
  <si>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</si>
  <si>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</si>
  <si>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</si>
  <si>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</si>
  <si>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</si>
  <si>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</si>
  <si>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</si>
  <si>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</si>
  <si>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</si>
  <si>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</si>
  <si>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</si>
  <si>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</si>
  <si>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</si>
  <si>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</si>
  <si>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</si>
  <si>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</si>
  <si>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</si>
  <si>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</si>
  <si>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</si>
  <si>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</si>
  <si>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</si>
  <si>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</si>
  <si>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</si>
  <si>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</si>
  <si>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</si>
  <si>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</si>
  <si>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</si>
  <si>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</si>
  <si>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</si>
  <si>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</si>
  <si>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</si>
  <si>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</si>
  <si>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</si>
  <si>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</si>
  <si>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</si>
  <si>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</si>
  <si>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</si>
  <si>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</si>
  <si>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</si>
  <si>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</si>
  <si>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</si>
  <si>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</si>
  <si>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</si>
  <si>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</si>
  <si>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</si>
  <si>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</si>
  <si>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</si>
  <si>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</si>
  <si>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</si>
  <si>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</si>
  <si>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</si>
  <si>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</si>
  <si>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</si>
  <si>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</si>
  <si>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</si>
  <si>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</si>
  <si>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</si>
  <si>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</si>
  <si>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</si>
  <si>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</si>
  <si>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</si>
  <si>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</si>
  <si>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</si>
  <si>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</si>
  <si>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</si>
  <si>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</si>
  <si>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</si>
  <si>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</si>
  <si>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</si>
  <si>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</si>
  <si>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</si>
  <si>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</si>
  <si>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</si>
  <si>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</si>
  <si>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</si>
  <si>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</si>
  <si>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</si>
  <si>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</si>
  <si>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</si>
  <si>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</si>
  <si>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</si>
  <si>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</si>
  <si>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</si>
  <si>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</si>
  <si>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</si>
  <si>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</si>
  <si>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</si>
  <si>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</si>
  <si>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</si>
  <si>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</si>
  <si>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</si>
  <si>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</si>
  <si>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</si>
  <si>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</si>
  <si>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</si>
  <si>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</si>
  <si>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</si>
  <si>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</si>
  <si>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</si>
  <si>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</si>
  <si>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</si>
  <si>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</si>
  <si>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</si>
  <si>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</si>
  <si>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</si>
  <si>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</si>
  <si>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</si>
  <si>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</si>
  <si>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</si>
  <si>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</si>
  <si>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</si>
  <si>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</si>
  <si>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</si>
  <si>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</si>
  <si>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</si>
  <si>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</si>
  <si>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</si>
  <si>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</si>
  <si>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</si>
  <si>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</si>
  <si>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</si>
  <si>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</si>
  <si>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</si>
  <si>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</si>
  <si>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</si>
  <si>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</si>
  <si>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</si>
  <si>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</si>
  <si>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</si>
  <si>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</si>
  <si>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</si>
  <si>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</si>
  <si>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</si>
  <si>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</si>
  <si>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</si>
  <si>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</si>
  <si>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</si>
  <si>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</si>
  <si>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</si>
  <si>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</si>
  <si>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</si>
  <si>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</si>
  <si>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</si>
  <si>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</si>
  <si>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</si>
  <si>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</si>
  <si>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</si>
  <si>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</si>
  <si>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</si>
  <si>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</si>
  <si>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</si>
  <si>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</si>
  <si>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</si>
  <si>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</si>
  <si>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</si>
  <si>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</si>
  <si>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</si>
  <si>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</si>
  <si>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</si>
  <si>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</si>
  <si>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</si>
  <si>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</si>
  <si>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</si>
  <si>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</si>
  <si>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</si>
  <si>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</si>
  <si>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</si>
  <si>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</si>
  <si>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</si>
  <si>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</si>
  <si>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</si>
  <si>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</si>
  <si>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</si>
  <si>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</si>
  <si>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</si>
  <si>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</si>
  <si>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</si>
  <si>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</si>
  <si>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</si>
  <si>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</si>
  <si>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</si>
  <si>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</si>
  <si>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</si>
  <si>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</si>
  <si>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</si>
  <si>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</si>
  <si>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</si>
  <si>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</si>
  <si>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</si>
  <si>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</si>
  <si>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</si>
  <si>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</si>
  <si>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</si>
  <si>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</si>
  <si>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</si>
  <si>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</si>
  <si>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</si>
  <si>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</si>
  <si>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</si>
  <si>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</si>
  <si>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</si>
  <si>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</si>
  <si>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</si>
  <si>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</si>
  <si>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</si>
  <si>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</si>
  <si>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</si>
  <si>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</si>
  <si>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</si>
  <si>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</si>
  <si>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</si>
  <si>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</si>
  <si>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</si>
  <si>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</si>
  <si>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</si>
  <si>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</si>
  <si>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</si>
  <si>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</si>
  <si>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</si>
  <si>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</si>
  <si>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</si>
  <si>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</si>
  <si>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</si>
  <si>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</si>
  <si>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</si>
  <si>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</si>
  <si>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</si>
  <si>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</si>
  <si>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</si>
  <si>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</si>
  <si>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</si>
  <si>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</si>
  <si>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</si>
  <si>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</si>
  <si>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</si>
  <si>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</si>
  <si>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</si>
  <si>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</si>
  <si>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</si>
  <si>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</si>
  <si>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</si>
  <si>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</si>
  <si>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</si>
  <si>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</si>
  <si>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</si>
  <si>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</si>
  <si>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</si>
  <si>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</si>
  <si>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</si>
  <si>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</si>
  <si>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</si>
  <si>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</si>
  <si>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</si>
  <si>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</si>
  <si>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</si>
  <si>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</si>
  <si>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</si>
  <si>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</si>
  <si>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</si>
  <si>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</si>
  <si>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</si>
  <si>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</si>
  <si>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</si>
  <si>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</si>
  <si>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</si>
  <si>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</si>
  <si>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</si>
  <si>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</si>
  <si>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</si>
  <si>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</si>
  <si>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</si>
  <si>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</si>
  <si>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</si>
  <si>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</si>
  <si>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</si>
  <si>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</si>
  <si>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</si>
  <si>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</si>
  <si>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</si>
  <si>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</si>
  <si>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</si>
  <si>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</si>
  <si>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</si>
  <si>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</si>
  <si>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</si>
  <si>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</si>
  <si>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</si>
  <si>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</si>
  <si>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</si>
  <si>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</si>
  <si>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</si>
  <si>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</si>
  <si>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</si>
  <si>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</si>
  <si>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</si>
  <si>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</si>
  <si>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</si>
  <si>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</si>
  <si>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</si>
  <si>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</si>
  <si>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</si>
  <si>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</si>
  <si>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</si>
  <si>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</si>
  <si>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</si>
  <si>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</si>
  <si>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</si>
  <si>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</si>
  <si>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</si>
  <si>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</si>
  <si>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</si>
  <si>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</si>
  <si>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</si>
  <si>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</si>
  <si>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</si>
  <si>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</si>
  <si>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</si>
  <si>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</si>
  <si>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</si>
  <si>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</si>
  <si>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</si>
  <si>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</si>
  <si>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</si>
  <si>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</si>
  <si>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</si>
  <si>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</si>
  <si>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</si>
  <si>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</si>
  <si>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</si>
  <si>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</si>
  <si>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</si>
  <si>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</si>
  <si>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</si>
  <si>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</si>
  <si>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</si>
  <si>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</si>
  <si>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</si>
  <si>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</si>
  <si>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</si>
  <si>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</si>
  <si>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</si>
  <si>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</si>
  <si>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</si>
  <si>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</si>
  <si>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</si>
  <si>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</si>
  <si>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</si>
  <si>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</si>
  <si>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</si>
  <si>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</si>
  <si>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</si>
  <si>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</si>
  <si>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</si>
  <si>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</si>
  <si>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</si>
  <si>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</si>
  <si>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</si>
  <si>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</si>
  <si>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</si>
  <si>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</si>
  <si>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</si>
  <si>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</si>
  <si>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</si>
  <si>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</si>
  <si>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</si>
  <si>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</si>
  <si>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</si>
  <si>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</si>
  <si>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</si>
  <si>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</si>
  <si>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</si>
  <si>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</si>
  <si>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</si>
  <si>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</si>
  <si>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</si>
  <si>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</si>
  <si>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</si>
  <si>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</si>
  <si>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</si>
  <si>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</si>
  <si>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</si>
  <si>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</si>
  <si>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</si>
  <si>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</si>
  <si>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</si>
  <si>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</si>
  <si>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</si>
  <si>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</si>
  <si>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</si>
  <si>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</si>
  <si>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</si>
  <si>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</si>
  <si>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</si>
  <si>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</si>
  <si>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</si>
  <si>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</si>
  <si>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</si>
  <si>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</si>
  <si>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</si>
  <si>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</si>
  <si>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</si>
  <si>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</si>
  <si>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</si>
  <si>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</si>
  <si>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</si>
  <si>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</si>
  <si>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</si>
  <si>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</si>
  <si>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</si>
  <si>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</si>
  <si>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</si>
  <si>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</si>
  <si>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</si>
  <si>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</si>
  <si>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</si>
  <si>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</si>
  <si>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</si>
  <si>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</si>
  <si>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</si>
  <si>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</si>
  <si>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</si>
  <si>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</si>
  <si>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</si>
  <si>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</si>
  <si>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</si>
  <si>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</si>
  <si>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</si>
  <si>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</si>
  <si>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</si>
  <si>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</si>
  <si>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</si>
  <si>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</si>
  <si>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</si>
  <si>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</si>
  <si>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</si>
  <si>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</si>
  <si>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</si>
  <si>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</si>
  <si>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</si>
  <si>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</si>
  <si>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</si>
  <si>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</si>
  <si>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</si>
  <si>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</si>
  <si>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</si>
  <si>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</si>
  <si>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</si>
  <si>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</si>
  <si>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</si>
  <si>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</si>
  <si>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</si>
  <si>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</si>
  <si>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</si>
  <si>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</si>
  <si>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</si>
  <si>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</si>
  <si>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</si>
  <si>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</si>
  <si>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</si>
  <si>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</si>
  <si>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</si>
  <si>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</si>
  <si>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</si>
  <si>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</si>
  <si>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</si>
  <si>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</si>
  <si>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</si>
  <si>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</si>
  <si>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</si>
  <si>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</si>
  <si>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</si>
  <si>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</si>
  <si>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</si>
  <si>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</si>
  <si>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</si>
  <si>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</si>
  <si>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</si>
  <si>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</si>
  <si>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</si>
  <si>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</si>
  <si>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</si>
  <si>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</si>
  <si>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</si>
  <si>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</si>
  <si>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</si>
  <si>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</si>
  <si>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</si>
  <si>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</si>
  <si>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</si>
  <si>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</si>
  <si>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</si>
  <si>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</si>
  <si>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</si>
  <si>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</si>
  <si>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</si>
  <si>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</si>
  <si>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</si>
  <si>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</si>
  <si>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</si>
  <si>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</si>
  <si>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</si>
  <si>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</si>
  <si>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</si>
  <si>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</si>
  <si>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</si>
  <si>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</si>
  <si>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</si>
  <si>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</si>
  <si>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</si>
  <si>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</si>
  <si>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</si>
  <si>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</si>
  <si>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</si>
  <si>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</si>
  <si>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</si>
  <si>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</si>
  <si>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</si>
  <si>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</si>
  <si>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</si>
  <si>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</si>
  <si>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</si>
  <si>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</si>
  <si>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</si>
  <si>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</si>
  <si>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</si>
  <si>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</si>
  <si>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</si>
  <si>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</si>
  <si>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</si>
  <si>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</si>
  <si>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</si>
  <si>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</si>
  <si>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</si>
  <si>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</si>
  <si>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</si>
  <si>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</si>
  <si>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</si>
  <si>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</si>
  <si>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</si>
  <si>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</si>
  <si>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</si>
  <si>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</si>
  <si>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</si>
  <si>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</si>
  <si>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</si>
  <si>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</si>
  <si>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</si>
  <si>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</si>
  <si>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</si>
  <si>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</si>
  <si>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</si>
  <si>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</si>
  <si>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</si>
  <si>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</si>
  <si>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</si>
  <si>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</si>
  <si>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</si>
  <si>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</si>
  <si>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</si>
  <si>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</si>
  <si>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</si>
  <si>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</si>
  <si>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</si>
  <si>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</si>
  <si>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</si>
  <si>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</si>
  <si>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</si>
  <si>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</si>
  <si>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</si>
  <si>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</si>
  <si>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</si>
  <si>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</si>
  <si>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</si>
  <si>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</si>
  <si>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</si>
  <si>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</si>
  <si>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</si>
  <si>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</si>
  <si>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</si>
  <si>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</si>
  <si>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</si>
  <si>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</si>
  <si>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</si>
  <si>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</si>
  <si>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</si>
  <si>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</si>
  <si>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</si>
  <si>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</si>
  <si>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</si>
  <si>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</si>
  <si>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</si>
  <si>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</si>
  <si>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</si>
  <si>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</si>
  <si>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</si>
  <si>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</si>
  <si>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</si>
  <si>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</si>
  <si>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</si>
  <si>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</si>
  <si>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</si>
  <si>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</si>
  <si>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</si>
  <si>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</si>
  <si>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</si>
  <si>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</si>
  <si>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</si>
  <si>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</si>
  <si>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</si>
  <si>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</si>
  <si>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</si>
  <si>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</si>
  <si>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</si>
  <si>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</si>
  <si>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</si>
  <si>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</si>
  <si>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</si>
  <si>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</si>
  <si>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</si>
  <si>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</si>
  <si>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</si>
  <si>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</si>
  <si>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</si>
  <si>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</si>
  <si>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</si>
  <si>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</si>
  <si>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</si>
  <si>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</si>
  <si>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</si>
  <si>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</si>
  <si>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</si>
  <si>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</si>
  <si>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</si>
  <si>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</si>
  <si>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</si>
  <si>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</si>
  <si>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</si>
  <si>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</si>
  <si>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</si>
  <si>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</si>
  <si>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</si>
  <si>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</si>
  <si>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</si>
  <si>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</si>
  <si>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</si>
  <si>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</si>
  <si>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</si>
  <si>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</si>
  <si>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</si>
  <si>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</si>
  <si>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</si>
  <si>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</si>
  <si>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</si>
  <si>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</si>
  <si>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</si>
  <si>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</si>
  <si>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</si>
  <si>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</si>
  <si>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</si>
  <si>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</si>
  <si>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</si>
  <si>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</si>
  <si>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</si>
  <si>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</si>
  <si>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</si>
  <si>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</si>
  <si>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</si>
  <si>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</si>
  <si>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</si>
  <si>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</si>
  <si>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</si>
  <si>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</si>
  <si>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</si>
  <si>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</si>
  <si>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</si>
  <si>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</si>
  <si>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</si>
  <si>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</si>
  <si>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</si>
  <si>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</si>
  <si>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</si>
  <si>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</si>
  <si>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</si>
  <si>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</si>
  <si>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</si>
  <si>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</si>
  <si>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</si>
  <si>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</si>
  <si>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</si>
  <si>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</si>
  <si>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</si>
  <si>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</si>
  <si>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</si>
  <si>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</si>
  <si>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</si>
  <si>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</si>
  <si>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</si>
  <si>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</si>
  <si>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</si>
  <si>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</si>
  <si>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</si>
  <si>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</si>
  <si>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</si>
  <si>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</si>
  <si>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</si>
  <si>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</si>
  <si>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</si>
  <si>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</si>
  <si>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</si>
  <si>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</si>
  <si>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</si>
  <si>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</si>
  <si>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</si>
  <si>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</si>
  <si>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</si>
  <si>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</si>
  <si>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</si>
  <si>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</si>
  <si>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</si>
  <si>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</si>
  <si>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</si>
  <si>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</si>
  <si>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</si>
  <si>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</si>
  <si>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</si>
  <si>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</si>
  <si>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</si>
  <si>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</si>
  <si>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</si>
  <si>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</si>
  <si>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</si>
  <si>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</si>
  <si>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</si>
  <si>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</si>
  <si>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</si>
  <si>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</si>
  <si>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</si>
  <si>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</si>
  <si>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</si>
  <si>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</si>
  <si>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</si>
  <si>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</si>
  <si>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</si>
  <si>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</si>
  <si>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</si>
  <si>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</si>
  <si>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</si>
  <si>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</si>
  <si>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</si>
  <si>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</si>
  <si>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</si>
  <si>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</si>
  <si>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</si>
  <si>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</si>
  <si>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</si>
  <si>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</si>
  <si>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</si>
  <si>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</si>
  <si>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</si>
  <si>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</si>
  <si>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</si>
  <si>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</si>
  <si>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</si>
  <si>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</si>
  <si>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</si>
  <si>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</si>
  <si>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</si>
  <si>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</si>
  <si>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</si>
  <si>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</si>
  <si>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</si>
  <si>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</si>
  <si>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</si>
  <si>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</si>
  <si>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</si>
  <si>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</si>
  <si>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</si>
  <si>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</si>
  <si>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</si>
  <si>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</si>
  <si>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</si>
  <si>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</si>
  <si>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</si>
  <si>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</si>
  <si>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</si>
  <si>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</si>
  <si>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</si>
  <si>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</si>
  <si>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</si>
  <si>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</si>
  <si>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</si>
  <si>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</si>
  <si>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</si>
  <si>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</si>
  <si>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</si>
  <si>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</si>
  <si>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</si>
  <si>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</si>
  <si>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</si>
  <si>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</si>
  <si>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</si>
  <si>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</si>
  <si>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</si>
  <si>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</si>
  <si>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</si>
  <si>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</si>
  <si>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</si>
  <si>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</si>
  <si>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</si>
  <si>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</si>
  <si>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</si>
  <si>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</si>
  <si>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</si>
  <si>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</si>
  <si>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</si>
  <si>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</si>
  <si>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</si>
  <si>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</si>
  <si>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</si>
  <si>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</si>
  <si>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</si>
  <si>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</si>
  <si>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</si>
  <si>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</si>
  <si>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</si>
  <si>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</si>
  <si>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</si>
  <si>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</si>
  <si>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</si>
  <si>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</si>
  <si>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</si>
  <si>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</si>
  <si>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</si>
  <si>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</si>
  <si>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</si>
  <si>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</si>
  <si>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</si>
  <si>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</si>
  <si>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</si>
  <si>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</si>
  <si>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</si>
  <si>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</si>
  <si>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</si>
  <si>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</si>
  <si>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</si>
  <si>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</si>
  <si>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</si>
  <si>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</si>
  <si>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</si>
  <si>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</si>
  <si>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</si>
  <si>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</si>
  <si>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</si>
  <si>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</si>
  <si>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</si>
  <si>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</si>
  <si>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</si>
  <si>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</si>
  <si>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</si>
  <si>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</si>
  <si>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</si>
  <si>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</si>
  <si>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</si>
  <si>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</si>
  <si>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</si>
  <si>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</si>
  <si>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</si>
  <si>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</si>
  <si>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</si>
  <si>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</si>
  <si>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</si>
  <si>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</si>
  <si>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</si>
  <si>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</si>
  <si>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</si>
  <si>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</si>
  <si>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</si>
  <si>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</si>
  <si>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</si>
  <si>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</si>
  <si>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</si>
  <si>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</si>
  <si>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</si>
  <si>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</si>
  <si>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</si>
  <si>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</si>
  <si>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</si>
  <si>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</si>
  <si>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</si>
  <si>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</si>
  <si>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</si>
  <si>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</si>
  <si>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</si>
  <si>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</si>
  <si>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</si>
  <si>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</si>
  <si>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</si>
  <si>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</si>
  <si>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</si>
  <si>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</si>
  <si>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</si>
  <si>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</si>
  <si>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</si>
  <si>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</si>
  <si>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</si>
  <si>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</si>
  <si>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</si>
  <si>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</si>
  <si>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</si>
  <si>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</si>
  <si>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</si>
  <si>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</si>
  <si>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</si>
  <si>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</si>
  <si>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</si>
  <si>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</si>
  <si>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</si>
  <si>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</si>
  <si>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</si>
  <si>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</si>
  <si>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</si>
  <si>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</si>
  <si>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</si>
  <si>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</si>
  <si>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</si>
  <si>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</si>
  <si>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</si>
  <si>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</si>
  <si>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</si>
  <si>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</si>
  <si>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</si>
  <si>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</si>
  <si>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</si>
  <si>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</si>
  <si>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</si>
  <si>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</si>
  <si>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</si>
  <si>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</si>
  <si>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</si>
  <si>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</si>
  <si>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</si>
  <si>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</si>
  <si>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</si>
  <si>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</si>
  <si>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</si>
  <si>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</si>
  <si>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</si>
  <si>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</si>
  <si>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</si>
  <si>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</si>
  <si>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</si>
  <si>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</si>
  <si>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</si>
  <si>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</si>
  <si>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</si>
  <si>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</si>
  <si>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</si>
  <si>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</si>
  <si>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</si>
  <si>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</si>
  <si>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</si>
  <si>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</si>
  <si>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</si>
  <si>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</si>
  <si>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</si>
  <si>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</si>
  <si>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</si>
  <si>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</si>
  <si>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</si>
  <si>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</si>
  <si>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</si>
  <si>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</si>
  <si>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</si>
  <si>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</si>
  <si>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</si>
  <si>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</si>
  <si>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</si>
  <si>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</si>
  <si>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</si>
  <si>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</si>
  <si>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</si>
  <si>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</si>
  <si>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</si>
  <si>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</si>
  <si>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</si>
  <si>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</si>
  <si>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</si>
  <si>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</si>
  <si>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</si>
  <si>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</si>
  <si>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</si>
  <si>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</si>
  <si>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</si>
  <si>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</si>
  <si>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</si>
  <si>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</si>
  <si>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</si>
  <si>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</si>
  <si>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</si>
  <si>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</si>
  <si>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</si>
  <si>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</si>
  <si>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</si>
  <si>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</si>
  <si>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</si>
  <si>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</si>
  <si>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</si>
  <si>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</si>
  <si>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</si>
  <si>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</si>
  <si>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</si>
  <si>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</si>
  <si>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</si>
  <si>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</si>
  <si>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</si>
  <si>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</si>
  <si>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</si>
  <si>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</si>
  <si>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</si>
  <si>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</si>
  <si>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</si>
  <si>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</si>
  <si>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</si>
  <si>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</si>
  <si>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</si>
  <si>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</si>
  <si>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</si>
  <si>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</si>
  <si>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</si>
  <si>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</si>
  <si>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</si>
  <si>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</si>
  <si>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</si>
  <si>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</si>
  <si>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</si>
  <si>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</si>
  <si>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</si>
  <si>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</si>
  <si>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</si>
  <si>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</si>
  <si>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</si>
  <si>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</si>
  <si>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</si>
  <si>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</si>
  <si>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</si>
  <si>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</si>
  <si>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</si>
  <si>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</si>
  <si>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</si>
  <si>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</si>
  <si>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</si>
  <si>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</si>
  <si>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</si>
  <si>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</si>
  <si>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</si>
  <si>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</si>
  <si>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</si>
  <si>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</si>
  <si>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</si>
  <si>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</si>
  <si>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</si>
  <si>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</si>
  <si>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</si>
  <si>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</si>
  <si>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</si>
  <si>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</si>
  <si>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</si>
  <si>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</si>
  <si>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</si>
  <si>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</si>
  <si>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</si>
  <si>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</si>
  <si>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</si>
  <si>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</si>
  <si>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</si>
  <si>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</si>
  <si>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</si>
  <si>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</si>
  <si>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</si>
  <si>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</si>
  <si>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</si>
  <si>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</si>
  <si>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</si>
  <si>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</si>
  <si>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</si>
  <si>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</si>
  <si>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</si>
  <si>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</si>
  <si>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</si>
  <si>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</si>
  <si>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</si>
  <si>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</si>
  <si>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</si>
  <si>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</si>
  <si>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</si>
  <si>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</si>
  <si>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</si>
  <si>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</si>
  <si>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</si>
  <si>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</si>
  <si>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</si>
  <si>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</si>
  <si>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</si>
  <si>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</si>
  <si>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</si>
  <si>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</si>
  <si>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</si>
  <si>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</si>
  <si>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</si>
  <si>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</si>
  <si>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</si>
  <si>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</si>
  <si>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</si>
  <si>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</si>
  <si>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</si>
  <si>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</si>
  <si>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</si>
  <si>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</si>
  <si>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</si>
  <si>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</si>
  <si>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</si>
  <si>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</si>
  <si>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</si>
  <si>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</si>
  <si>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</si>
  <si>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</si>
  <si>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</si>
  <si>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</si>
  <si>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</si>
  <si>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</si>
  <si>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</si>
  <si>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</si>
  <si>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</si>
  <si>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</si>
  <si>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</si>
  <si>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</si>
  <si>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</si>
  <si>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</si>
  <si>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</si>
  <si>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</si>
  <si>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</si>
  <si>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</si>
  <si>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</si>
  <si>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</si>
  <si>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</si>
  <si>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</si>
  <si>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</si>
  <si>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</si>
  <si>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</si>
  <si>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</si>
  <si>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</si>
  <si>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</si>
  <si>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</si>
  <si>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</si>
  <si>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</si>
  <si>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</si>
  <si>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</si>
  <si>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</si>
  <si>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</si>
  <si>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</si>
  <si>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</si>
  <si>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</si>
  <si>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</si>
  <si>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</si>
  <si>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</si>
  <si>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</si>
  <si>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</si>
  <si>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</si>
  <si>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</si>
  <si>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</si>
  <si>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</si>
  <si>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</si>
  <si>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</si>
  <si>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</si>
  <si>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</si>
  <si>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</si>
  <si>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</si>
  <si>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</si>
  <si>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</si>
  <si>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</si>
  <si>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</si>
  <si>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</si>
  <si>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</si>
  <si>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</si>
  <si>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</si>
  <si>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</si>
  <si>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</si>
  <si>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</si>
  <si>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</si>
  <si>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</si>
  <si>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</si>
  <si>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</si>
  <si>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</si>
  <si>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</si>
  <si>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</si>
  <si>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</si>
  <si>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</si>
  <si>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</si>
  <si>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</si>
  <si>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</si>
  <si>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</si>
  <si>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</si>
  <si>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</si>
  <si>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</si>
  <si>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</si>
  <si>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</si>
  <si>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</si>
  <si>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</si>
  <si>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</si>
  <si>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</si>
  <si>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</si>
  <si>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</si>
  <si>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</si>
  <si>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</si>
  <si>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</si>
  <si>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</si>
  <si>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</si>
  <si>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</si>
  <si>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</si>
  <si>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</si>
  <si>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</si>
  <si>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</si>
  <si>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</si>
  <si>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</si>
  <si>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</si>
  <si>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</si>
  <si>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</si>
  <si>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</si>
  <si>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</si>
  <si>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</si>
  <si>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</si>
  <si>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</si>
  <si>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</si>
  <si>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</si>
  <si>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</si>
  <si>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</si>
  <si>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</si>
  <si>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</si>
  <si>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</si>
  <si>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</si>
  <si>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</si>
  <si>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</si>
  <si>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</si>
  <si>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</si>
  <si>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</si>
  <si>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</si>
  <si>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</si>
  <si>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</si>
  <si>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</si>
  <si>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</si>
  <si>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</si>
  <si>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</si>
  <si>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</si>
  <si>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</si>
  <si>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</si>
  <si>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</si>
  <si>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</si>
  <si>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</si>
  <si>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</si>
  <si>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</si>
  <si>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</si>
  <si>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</si>
  <si>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</si>
  <si>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</si>
  <si>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</si>
  <si>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</si>
  <si>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</si>
  <si>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</si>
  <si>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</si>
  <si>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</si>
  <si>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</si>
  <si>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</si>
  <si>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</si>
  <si>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</si>
  <si>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</si>
  <si>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</si>
  <si>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</si>
  <si>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</si>
  <si>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</si>
  <si>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</si>
  <si>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</si>
  <si>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</si>
  <si>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</si>
  <si>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</si>
  <si>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</si>
  <si>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</si>
  <si>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</si>
  <si>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</si>
  <si>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</si>
  <si>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</si>
  <si>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</si>
  <si>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</si>
  <si>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</si>
  <si>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</si>
  <si>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</si>
  <si>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</si>
  <si>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</si>
  <si>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</si>
  <si>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</si>
  <si>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</si>
  <si>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</si>
  <si>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</si>
  <si>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</si>
  <si>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</si>
  <si>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</si>
  <si>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</si>
  <si>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</si>
  <si>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</si>
  <si>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</si>
  <si>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</si>
  <si>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</si>
  <si>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</si>
  <si>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</si>
  <si>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</si>
  <si>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</si>
  <si>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</si>
  <si>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</si>
  <si>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</si>
  <si>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</si>
  <si>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</si>
  <si>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</si>
  <si>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</si>
  <si>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</si>
  <si>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</si>
  <si>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</si>
  <si>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</si>
  <si>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</si>
  <si>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</si>
  <si>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</si>
  <si>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</si>
  <si>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</si>
  <si>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</si>
  <si>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</si>
  <si>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</si>
  <si>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</si>
  <si>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</si>
  <si>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</si>
  <si>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</si>
  <si>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</si>
  <si>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</si>
  <si>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</si>
  <si>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</si>
  <si>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</si>
  <si>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</si>
  <si>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</si>
  <si>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</si>
  <si>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</si>
  <si>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</si>
  <si>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</si>
  <si>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</si>
  <si>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</si>
  <si>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</si>
  <si>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</si>
  <si>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</si>
  <si>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</si>
  <si>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</si>
  <si>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</si>
  <si>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</si>
  <si>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</si>
  <si>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</si>
  <si>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</si>
  <si>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</si>
  <si>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</si>
  <si>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</si>
  <si>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</si>
  <si>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</si>
  <si>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</si>
  <si>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</si>
  <si>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</si>
  <si>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</si>
  <si>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</si>
  <si>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</si>
  <si>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</si>
  <si>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</si>
  <si>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</si>
  <si>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</si>
  <si>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</si>
  <si>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</si>
  <si>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</si>
  <si>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</si>
  <si>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</si>
  <si>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</si>
  <si>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</si>
  <si>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</si>
  <si>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</si>
  <si>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</si>
  <si>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</si>
  <si>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</si>
  <si>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</si>
  <si>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</si>
  <si>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</si>
  <si>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</si>
  <si>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</si>
  <si>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</si>
  <si>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</si>
  <si>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</si>
  <si>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</si>
  <si>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</si>
  <si>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</si>
  <si>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</si>
  <si>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</si>
  <si>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</si>
  <si>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</si>
  <si>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</si>
  <si>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</si>
  <si>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</si>
  <si>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</si>
  <si>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</si>
  <si>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</si>
  <si>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</si>
  <si>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</si>
  <si>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</si>
  <si>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</si>
  <si>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</si>
  <si>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</si>
  <si>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</si>
  <si>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</si>
  <si>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</si>
  <si>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</si>
  <si>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</si>
  <si>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Number of items</t>
  </si>
  <si>
    <t>Average of Rating</t>
  </si>
  <si>
    <t>Total Sales</t>
  </si>
  <si>
    <t>Avg Sales</t>
  </si>
  <si>
    <t>No of items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</si>
  <si>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</si>
  <si>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</si>
  <si>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</si>
  <si>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</si>
  <si>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</si>
  <si>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</si>
  <si>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</si>
  <si>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</si>
  <si>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</si>
  <si>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Outlet Location</t>
  </si>
  <si>
    <t>Sales by Outlet Location</t>
  </si>
  <si>
    <t>Average of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</si>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</sst>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1" fontId="0" fillId="0" borderId="17" xfId="0" applyNumberFormat="1" applyBorder="1"/>
    <xf numFmtId="165" fontId="0" fillId="0" borderId="18"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6" xfId="0" applyBorder="1"/>
    <xf numFmtId="0" fontId="0" fillId="0" borderId="17" xfId="0" applyBorder="1"/>
    <xf numFmtId="0" fontId="0" fillId="0" borderId="18" xfId="0" applyBorder="1"/>
    <xf numFmtId="0" fontId="0" fillId="0" borderId="10" xfId="0" pivotButton="1" applyBorder="1"/>
    <xf numFmtId="167" fontId="0" fillId="0" borderId="18" xfId="0" applyNumberFormat="1" applyBorder="1"/>
    <xf numFmtId="167" fontId="0" fillId="0" borderId="15"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18" fillId="33" borderId="17" xfId="0" applyFont="1" applyFill="1" applyBorder="1" applyAlignment="1">
      <alignment horizontal="center"/>
    </xf>
    <xf numFmtId="0" fontId="16" fillId="33" borderId="17" xfId="0" applyFont="1" applyFill="1" applyBorder="1" applyAlignment="1">
      <alignment horizontal="center"/>
    </xf>
    <xf numFmtId="0" fontId="18" fillId="33" borderId="11" xfId="0" applyFont="1" applyFill="1" applyBorder="1" applyAlignment="1">
      <alignment horizontal="center"/>
    </xf>
    <xf numFmtId="0" fontId="16" fillId="33" borderId="12" xfId="0" applyFont="1" applyFill="1" applyBorder="1" applyAlignment="1">
      <alignment horizontal="center"/>
    </xf>
    <xf numFmtId="0" fontId="18"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0" fillId="0" borderId="10" xfId="0" applyBorder="1"/>
    <xf numFmtId="167" fontId="0" fillId="0" borderId="22" xfId="0" applyNumberFormat="1" applyBorder="1"/>
    <xf numFmtId="167" fontId="0" fillId="0" borderId="23" xfId="0" applyNumberFormat="1" applyBorder="1"/>
    <xf numFmtId="167" fontId="0" fillId="0" borderId="24" xfId="0" applyNumberFormat="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9" xfId="0" applyNumberFormat="1" applyBorder="1"/>
    <xf numFmtId="0" fontId="0" fillId="0" borderId="20" xfId="0" applyNumberFormat="1" applyBorder="1"/>
    <xf numFmtId="0" fontId="0" fillId="0" borderId="21" xfId="0" applyNumberFormat="1" applyBorder="1"/>
    <xf numFmtId="0" fontId="0" fillId="0" borderId="0" xfId="0" applyBorder="1"/>
    <xf numFmtId="167" fontId="0" fillId="0" borderId="0" xfId="0" applyNumberFormat="1" applyBorder="1"/>
    <xf numFmtId="0" fontId="18" fillId="33" borderId="14" xfId="0" applyFont="1" applyFill="1" applyBorder="1" applyAlignment="1">
      <alignment horizontal="center"/>
    </xf>
    <xf numFmtId="0" fontId="18" fillId="33" borderId="0" xfId="0" applyFont="1" applyFill="1" applyBorder="1" applyAlignment="1">
      <alignment horizontal="center"/>
    </xf>
    <xf numFmtId="0" fontId="0" fillId="0" borderId="25" xfId="0" applyBorder="1"/>
    <xf numFmtId="0" fontId="0" fillId="0" borderId="25" xfId="0" pivotButton="1" applyBorder="1"/>
    <xf numFmtId="0" fontId="18" fillId="33" borderId="26" xfId="0" applyFont="1" applyFill="1" applyBorder="1" applyAlignment="1">
      <alignment horizontal="center"/>
    </xf>
    <xf numFmtId="0" fontId="18" fillId="33" borderId="27" xfId="0" applyFont="1" applyFill="1" applyBorder="1" applyAlignment="1">
      <alignment horizontal="center"/>
    </xf>
    <xf numFmtId="0" fontId="18" fillId="33" borderId="28" xfId="0" applyFont="1" applyFill="1" applyBorder="1" applyAlignment="1"/>
    <xf numFmtId="0" fontId="0" fillId="0" borderId="29" xfId="0" applyBorder="1"/>
    <xf numFmtId="0" fontId="0" fillId="0" borderId="30" xfId="0" applyBorder="1"/>
    <xf numFmtId="0" fontId="0" fillId="0" borderId="32" xfId="0" applyBorder="1"/>
    <xf numFmtId="0" fontId="0" fillId="0" borderId="33" xfId="0" applyBorder="1"/>
    <xf numFmtId="0" fontId="0" fillId="0" borderId="28" xfId="0" applyBorder="1"/>
    <xf numFmtId="167" fontId="0" fillId="0" borderId="34" xfId="0" applyNumberFormat="1" applyBorder="1"/>
    <xf numFmtId="167" fontId="0" fillId="0" borderId="35" xfId="0" applyNumberFormat="1" applyBorder="1"/>
    <xf numFmtId="167" fontId="0" fillId="0" borderId="36" xfId="0" applyNumberFormat="1" applyBorder="1"/>
    <xf numFmtId="0" fontId="18" fillId="33" borderId="28" xfId="0" applyFont="1" applyFill="1" applyBorder="1" applyAlignment="1">
      <alignment horizontal="center"/>
    </xf>
    <xf numFmtId="0" fontId="0" fillId="0" borderId="31" xfId="0" applyBorder="1"/>
    <xf numFmtId="0" fontId="0" fillId="0" borderId="0" xfId="0" applyFill="1" applyBorder="1" applyAlignment="1"/>
    <xf numFmtId="0" fontId="0" fillId="33" borderId="38" xfId="0" applyFill="1" applyBorder="1" applyAlignment="1">
      <alignment horizontal="center"/>
    </xf>
    <xf numFmtId="0" fontId="0" fillId="0" borderId="27" xfId="0" applyBorder="1"/>
    <xf numFmtId="0" fontId="0" fillId="0" borderId="0" xfId="0" applyBorder="1" applyAlignment="1"/>
    <xf numFmtId="168" fontId="0" fillId="0" borderId="34" xfId="0" applyNumberFormat="1" applyBorder="1"/>
    <xf numFmtId="168" fontId="0" fillId="0" borderId="35" xfId="0" applyNumberFormat="1" applyBorder="1"/>
    <xf numFmtId="168" fontId="0" fillId="0" borderId="36" xfId="0" applyNumberFormat="1" applyBorder="1"/>
    <xf numFmtId="0" fontId="0" fillId="0" borderId="35" xfId="0" applyBorder="1" applyAlignment="1">
      <alignment horizontal="left"/>
    </xf>
    <xf numFmtId="0" fontId="0" fillId="0" borderId="36" xfId="0" applyBorder="1" applyAlignment="1">
      <alignment horizontal="left"/>
    </xf>
    <xf numFmtId="1" fontId="0" fillId="0" borderId="35" xfId="0" applyNumberFormat="1" applyBorder="1"/>
    <xf numFmtId="1" fontId="0" fillId="0" borderId="34" xfId="0" applyNumberFormat="1" applyBorder="1"/>
    <xf numFmtId="1" fontId="0" fillId="0" borderId="36" xfId="0" applyNumberFormat="1" applyBorder="1"/>
    <xf numFmtId="0" fontId="16" fillId="33" borderId="37" xfId="0" applyFont="1" applyFill="1" applyBorder="1" applyAlignment="1">
      <alignment horizontal="center"/>
    </xf>
    <xf numFmtId="0" fontId="16" fillId="33" borderId="38" xfId="0" applyFont="1" applyFill="1" applyBorder="1" applyAlignment="1">
      <alignment horizontal="center"/>
    </xf>
    <xf numFmtId="0" fontId="0" fillId="0" borderId="34"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1E6EAFB6-95CD-4C84-AFDC-E0D15BB08238}">
      <tableStyleElement type="wholeTable" dxfId="570"/>
      <tableStyleElement type="headerRow" dxfId="569"/>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81-4078-8AA2-DDBB517204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81-4078-8AA2-DDBB51720400}"/>
              </c:ext>
            </c:extLst>
          </c:dPt>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1F07-49AD-8F34-D284AD733D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6B3-4CF9-8E1A-0F1175E675D5}"/>
            </c:ext>
          </c:extLst>
        </c:ser>
        <c:ser>
          <c:idx val="1"/>
          <c:order val="1"/>
          <c:tx>
            <c:strRef>
              <c:f>'Sheets Design'!$C$23:$C$24</c:f>
              <c:strCache>
                <c:ptCount val="1"/>
                <c:pt idx="0">
                  <c:v>Low Fat</c:v>
                </c:pt>
              </c:strCache>
            </c:strRef>
          </c:tx>
          <c:spPr>
            <a:solidFill>
              <a:srgbClr val="D09E00"/>
            </a:solidFill>
            <a:ln>
              <a:noFill/>
            </a:ln>
            <a:effectLst/>
          </c:spPr>
          <c:invertIfNegative val="0"/>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6B3-4CF9-8E1A-0F1175E675D5}"/>
            </c:ext>
          </c:extLst>
        </c:ser>
        <c:dLbls>
          <c:showLegendKey val="0"/>
          <c:showVal val="0"/>
          <c:showCatName val="0"/>
          <c:showSerName val="0"/>
          <c:showPercent val="0"/>
          <c:showBubbleSize val="0"/>
        </c:dLbls>
        <c:gapWidth val="60"/>
        <c:axId val="899297455"/>
        <c:axId val="899296015"/>
      </c:barChart>
      <c:catAx>
        <c:axId val="89929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296015"/>
        <c:crosses val="autoZero"/>
        <c:auto val="1"/>
        <c:lblAlgn val="ctr"/>
        <c:lblOffset val="100"/>
        <c:noMultiLvlLbl val="0"/>
      </c:catAx>
      <c:valAx>
        <c:axId val="899296015"/>
        <c:scaling>
          <c:orientation val="minMax"/>
        </c:scaling>
        <c:delete val="1"/>
        <c:axPos val="b"/>
        <c:numFmt formatCode="&quot;$&quot;0.0,&quot;K&quot;" sourceLinked="1"/>
        <c:majorTickMark val="none"/>
        <c:minorTickMark val="none"/>
        <c:tickLblPos val="nextTo"/>
        <c:crossAx val="899297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0E6-45D7-8F41-1FF678DA9A9F}"/>
            </c:ext>
          </c:extLst>
        </c:ser>
        <c:dLbls>
          <c:dLblPos val="outEnd"/>
          <c:showLegendKey val="0"/>
          <c:showVal val="1"/>
          <c:showCatName val="0"/>
          <c:showSerName val="0"/>
          <c:showPercent val="0"/>
          <c:showBubbleSize val="0"/>
        </c:dLbls>
        <c:gapWidth val="50"/>
        <c:axId val="516782384"/>
        <c:axId val="516779984"/>
      </c:barChart>
      <c:catAx>
        <c:axId val="51678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16779984"/>
        <c:crosses val="autoZero"/>
        <c:auto val="1"/>
        <c:lblAlgn val="ctr"/>
        <c:lblOffset val="100"/>
        <c:noMultiLvlLbl val="0"/>
      </c:catAx>
      <c:valAx>
        <c:axId val="516779984"/>
        <c:scaling>
          <c:orientation val="minMax"/>
        </c:scaling>
        <c:delete val="1"/>
        <c:axPos val="b"/>
        <c:numFmt formatCode="&quot;$&quot;0.0,&quot;K&quot;" sourceLinked="1"/>
        <c:majorTickMark val="none"/>
        <c:minorTickMark val="none"/>
        <c:tickLblPos val="nextTo"/>
        <c:crossAx val="5167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lt1">
                <a:shade val="50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4.3663460611174992E-3"/>
              <c:y val="-0.275931261973920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8.7326921222349984E-3"/>
              <c:y val="-0.2146132037574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0"/>
              <c:y val="-0.26979945615227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2.1831730305587097E-3"/>
              <c:y val="-0.275931261973920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0"/>
              <c:y val="-0.282063067795562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1.5282211213911327E-2"/>
              <c:y val="-0.28819487361720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2.1831730305588298E-3"/>
              <c:y val="-0.380171960941845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4.3663460611174992E-3"/>
              <c:y val="-0.27593126197392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lt1">
                <a:shade val="50000"/>
              </a:schemeClr>
            </a:solidFill>
          </a:ln>
          <a:effectLst>
            <a:innerShdw dist="12700" dir="16200000">
              <a:schemeClr val="lt1">
                <a:alpha val="75000"/>
              </a:schemeClr>
            </a:innerShdw>
          </a:effectLst>
        </c:spPr>
        <c:dLbl>
          <c:idx val="0"/>
          <c:layout>
            <c:manualLayout>
              <c:x val="-6.5495190916764088E-3"/>
              <c:y val="-0.282063067795562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Design'!$B$55</c:f>
              <c:strCache>
                <c:ptCount val="1"/>
                <c:pt idx="0">
                  <c:v>Total</c:v>
                </c:pt>
              </c:strCache>
            </c:strRef>
          </c:tx>
          <c:spPr>
            <a:solidFill>
              <a:srgbClr val="FFD200">
                <a:alpha val="80000"/>
              </a:srgbClr>
            </a:solidFill>
            <a:ln w="25400">
              <a:solidFill>
                <a:schemeClr val="lt1">
                  <a:shade val="50000"/>
                </a:schemeClr>
              </a:solidFill>
            </a:ln>
            <a:effectLst>
              <a:innerShdw dist="12700" dir="16200000">
                <a:schemeClr val="lt1">
                  <a:alpha val="75000"/>
                </a:schemeClr>
              </a:innerShdw>
            </a:effectLst>
          </c:spPr>
          <c:dLbls>
            <c:dLbl>
              <c:idx val="0"/>
              <c:layout>
                <c:manualLayout>
                  <c:x val="-8.7326921222349984E-3"/>
                  <c:y val="-0.21461320375749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8B-4A80-93FA-A1CBA20A2A5F}"/>
                </c:ext>
              </c:extLst>
            </c:dLbl>
            <c:dLbl>
              <c:idx val="1"/>
              <c:layout>
                <c:manualLayout>
                  <c:x val="-4.3663460611174992E-3"/>
                  <c:y val="-0.27593126197392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8B-4A80-93FA-A1CBA20A2A5F}"/>
                </c:ext>
              </c:extLst>
            </c:dLbl>
            <c:dLbl>
              <c:idx val="2"/>
              <c:layout>
                <c:manualLayout>
                  <c:x val="0"/>
                  <c:y val="-0.26979945615227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8B-4A80-93FA-A1CBA20A2A5F}"/>
                </c:ext>
              </c:extLst>
            </c:dLbl>
            <c:dLbl>
              <c:idx val="3"/>
              <c:layout>
                <c:manualLayout>
                  <c:x val="2.1831730305587097E-3"/>
                  <c:y val="-0.275931261973920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8B-4A80-93FA-A1CBA20A2A5F}"/>
                </c:ext>
              </c:extLst>
            </c:dLbl>
            <c:dLbl>
              <c:idx val="4"/>
              <c:layout>
                <c:manualLayout>
                  <c:x val="0"/>
                  <c:y val="-0.282063067795562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8B-4A80-93FA-A1CBA20A2A5F}"/>
                </c:ext>
              </c:extLst>
            </c:dLbl>
            <c:dLbl>
              <c:idx val="5"/>
              <c:layout>
                <c:manualLayout>
                  <c:x val="-1.5282211213911327E-2"/>
                  <c:y val="-0.288194873617205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8B-4A80-93FA-A1CBA20A2A5F}"/>
                </c:ext>
              </c:extLst>
            </c:dLbl>
            <c:dLbl>
              <c:idx val="6"/>
              <c:layout>
                <c:manualLayout>
                  <c:x val="-2.1831730305588298E-3"/>
                  <c:y val="-0.380171960941845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8B-4A80-93FA-A1CBA20A2A5F}"/>
                </c:ext>
              </c:extLst>
            </c:dLbl>
            <c:dLbl>
              <c:idx val="7"/>
              <c:layout>
                <c:manualLayout>
                  <c:x val="4.3663460611174992E-3"/>
                  <c:y val="-0.27593126197392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8B-4A80-93FA-A1CBA20A2A5F}"/>
                </c:ext>
              </c:extLst>
            </c:dLbl>
            <c:dLbl>
              <c:idx val="8"/>
              <c:layout>
                <c:manualLayout>
                  <c:x val="-6.5495190916764088E-3"/>
                  <c:y val="-0.282063067795562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8B-4A80-93FA-A1CBA20A2A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08B-4A80-93FA-A1CBA20A2A5F}"/>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2057362144"/>
        <c:axId val="2057361184"/>
      </c:areaChart>
      <c:catAx>
        <c:axId val="205736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2057361184"/>
        <c:crosses val="autoZero"/>
        <c:auto val="1"/>
        <c:lblAlgn val="ctr"/>
        <c:lblOffset val="100"/>
        <c:noMultiLvlLbl val="0"/>
      </c:catAx>
      <c:valAx>
        <c:axId val="20573611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205736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528685548293391"/>
              <c:y val="-2.8222222222222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601307189542483"/>
              <c:y val="3.3866666666666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7.8395061728395068E-2"/>
              <c:y val="-6.77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643572984749454"/>
          <c:y val="0.12710266666666667"/>
          <c:w val="0.70096296296296301"/>
          <c:h val="0.85797866666666667"/>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6A4-4F0B-841A-63A61D22BC1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6A4-4F0B-841A-63A61D22BC12}"/>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B6A4-4F0B-841A-63A61D22BC12}"/>
              </c:ext>
            </c:extLst>
          </c:dPt>
          <c:dLbls>
            <c:dLbl>
              <c:idx val="0"/>
              <c:layout>
                <c:manualLayout>
                  <c:x val="0.11528685548293391"/>
                  <c:y val="-2.822222222222224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A4-4F0B-841A-63A61D22BC12}"/>
                </c:ext>
              </c:extLst>
            </c:dLbl>
            <c:dLbl>
              <c:idx val="1"/>
              <c:layout>
                <c:manualLayout>
                  <c:x val="0.16601307189542483"/>
                  <c:y val="3.38666666666667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A4-4F0B-841A-63A61D22BC12}"/>
                </c:ext>
              </c:extLst>
            </c:dLbl>
            <c:dLbl>
              <c:idx val="2"/>
              <c:layout>
                <c:manualLayout>
                  <c:x val="-7.8395061728395068E-2"/>
                  <c:y val="-6.7733333333333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A4-4F0B-841A-63A61D22BC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B6A4-4F0B-841A-63A61D22BC12}"/>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10579834484628"/>
          <c:y val="6.9295634920634924E-2"/>
          <c:w val="0.4732047301898975"/>
          <c:h val="0.86140873015873021"/>
        </c:manualLayout>
      </c:layout>
      <c:barChart>
        <c:barDir val="bar"/>
        <c:grouping val="clustered"/>
        <c:varyColors val="0"/>
        <c:ser>
          <c:idx val="0"/>
          <c:order val="0"/>
          <c:tx>
            <c:strRef>
              <c:f>'Sheets Design'!$B$88</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Design'!$A$89:$A$92</c:f>
              <c:strCache>
                <c:ptCount val="4"/>
                <c:pt idx="0">
                  <c:v>Grocery Store</c:v>
                </c:pt>
                <c:pt idx="1">
                  <c:v>Supermarket Type3</c:v>
                </c:pt>
                <c:pt idx="2">
                  <c:v>Supermarket Type2</c:v>
                </c:pt>
                <c:pt idx="3">
                  <c:v>Supermarket Type1</c:v>
                </c:pt>
              </c:strCache>
            </c:strRef>
          </c:cat>
          <c:val>
            <c:numRef>
              <c:f>'Sheets Design'!$B$89:$B$92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4B7-499A-B19F-3B16FA573577}"/>
            </c:ext>
          </c:extLst>
        </c:ser>
        <c:dLbls>
          <c:dLblPos val="outEnd"/>
          <c:showLegendKey val="0"/>
          <c:showVal val="1"/>
          <c:showCatName val="0"/>
          <c:showSerName val="0"/>
          <c:showPercent val="0"/>
          <c:showBubbleSize val="0"/>
        </c:dLbls>
        <c:gapWidth val="60"/>
        <c:axId val="581288624"/>
        <c:axId val="581295344"/>
      </c:barChart>
      <c:catAx>
        <c:axId val="58128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95344"/>
        <c:crosses val="autoZero"/>
        <c:auto val="1"/>
        <c:lblAlgn val="ctr"/>
        <c:lblOffset val="100"/>
        <c:noMultiLvlLbl val="0"/>
      </c:catAx>
      <c:valAx>
        <c:axId val="581295344"/>
        <c:scaling>
          <c:orientation val="minMax"/>
        </c:scaling>
        <c:delete val="1"/>
        <c:axPos val="b"/>
        <c:numFmt formatCode="&quot;$&quot;0.0,&quot;K&quot;" sourceLinked="1"/>
        <c:majorTickMark val="none"/>
        <c:minorTickMark val="none"/>
        <c:tickLblPos val="nextTo"/>
        <c:crossAx val="5812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62270474560558E-2"/>
          <c:y val="4.120605025948456E-2"/>
          <c:w val="0.81887545905087888"/>
          <c:h val="0.84891114904855658"/>
        </c:manualLayout>
      </c:layout>
      <c:barChart>
        <c:barDir val="bar"/>
        <c:grouping val="clustered"/>
        <c:varyColors val="0"/>
        <c:ser>
          <c:idx val="0"/>
          <c:order val="0"/>
          <c:tx>
            <c:strRef>
              <c:f>'Sheets Design'!$B$95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Design'!$A$96:$A$99</c:f>
              <c:strCache>
                <c:ptCount val="4"/>
                <c:pt idx="0">
                  <c:v>Grocery Store</c:v>
                </c:pt>
                <c:pt idx="1">
                  <c:v>Supermarket Type3</c:v>
                </c:pt>
                <c:pt idx="2">
                  <c:v>Supermarket Type2</c:v>
                </c:pt>
                <c:pt idx="3">
                  <c:v>Supermarket Type1</c:v>
                </c:pt>
              </c:strCache>
            </c:strRef>
          </c:cat>
          <c:val>
            <c:numRef>
              <c:f>'Sheets Design'!$B$96:$B$99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D78-4A26-A837-41DDB9510D07}"/>
            </c:ext>
          </c:extLst>
        </c:ser>
        <c:dLbls>
          <c:dLblPos val="outEnd"/>
          <c:showLegendKey val="0"/>
          <c:showVal val="1"/>
          <c:showCatName val="0"/>
          <c:showSerName val="0"/>
          <c:showPercent val="0"/>
          <c:showBubbleSize val="0"/>
        </c:dLbls>
        <c:gapWidth val="60"/>
        <c:axId val="1930822096"/>
        <c:axId val="1930826896"/>
      </c:barChart>
      <c:catAx>
        <c:axId val="1930822096"/>
        <c:scaling>
          <c:orientation val="minMax"/>
        </c:scaling>
        <c:delete val="1"/>
        <c:axPos val="l"/>
        <c:numFmt formatCode="General" sourceLinked="1"/>
        <c:majorTickMark val="none"/>
        <c:minorTickMark val="none"/>
        <c:tickLblPos val="nextTo"/>
        <c:crossAx val="1930826896"/>
        <c:crosses val="autoZero"/>
        <c:auto val="1"/>
        <c:lblAlgn val="ctr"/>
        <c:lblOffset val="100"/>
        <c:noMultiLvlLbl val="0"/>
      </c:catAx>
      <c:valAx>
        <c:axId val="1930826896"/>
        <c:scaling>
          <c:orientation val="minMax"/>
        </c:scaling>
        <c:delete val="1"/>
        <c:axPos val="b"/>
        <c:numFmt formatCode="\$0" sourceLinked="1"/>
        <c:majorTickMark val="none"/>
        <c:minorTickMark val="none"/>
        <c:tickLblPos val="nextTo"/>
        <c:crossAx val="193082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84B-4691-B196-7CC385382188}"/>
            </c:ext>
          </c:extLst>
        </c:ser>
        <c:dLbls>
          <c:dLblPos val="outEnd"/>
          <c:showLegendKey val="0"/>
          <c:showVal val="1"/>
          <c:showCatName val="0"/>
          <c:showSerName val="0"/>
          <c:showPercent val="0"/>
          <c:showBubbleSize val="0"/>
        </c:dLbls>
        <c:gapWidth val="60"/>
        <c:axId val="748848336"/>
        <c:axId val="748846896"/>
      </c:barChart>
      <c:catAx>
        <c:axId val="748848336"/>
        <c:scaling>
          <c:orientation val="minMax"/>
        </c:scaling>
        <c:delete val="1"/>
        <c:axPos val="l"/>
        <c:numFmt formatCode="General" sourceLinked="1"/>
        <c:majorTickMark val="none"/>
        <c:minorTickMark val="none"/>
        <c:tickLblPos val="nextTo"/>
        <c:crossAx val="748846896"/>
        <c:crosses val="autoZero"/>
        <c:auto val="1"/>
        <c:lblAlgn val="ctr"/>
        <c:lblOffset val="100"/>
        <c:noMultiLvlLbl val="0"/>
      </c:catAx>
      <c:valAx>
        <c:axId val="748846896"/>
        <c:scaling>
          <c:orientation val="minMax"/>
        </c:scaling>
        <c:delete val="1"/>
        <c:axPos val="b"/>
        <c:numFmt formatCode="0" sourceLinked="1"/>
        <c:majorTickMark val="none"/>
        <c:minorTickMark val="none"/>
        <c:tickLblPos val="nextTo"/>
        <c:crossAx val="74884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Design'!$B$23:$B$24</c:f>
              <c:strCache>
                <c:ptCount val="1"/>
                <c:pt idx="0">
                  <c:v>Regular</c:v>
                </c:pt>
              </c:strCache>
            </c:strRef>
          </c:tx>
          <c:spPr>
            <a:solidFill>
              <a:schemeClr val="accent1"/>
            </a:solidFill>
            <a:ln>
              <a:noFill/>
            </a:ln>
            <a:effectLst/>
          </c:spPr>
          <c:invertIfNegative val="0"/>
          <c:cat>
            <c:strRef>
              <c:f>'Sheets Design'!$A$25:$A$27</c:f>
              <c:strCache>
                <c:ptCount val="3"/>
                <c:pt idx="0">
                  <c:v>Tier 1</c:v>
                </c:pt>
                <c:pt idx="1">
                  <c:v>Tier 2</c:v>
                </c:pt>
                <c:pt idx="2">
                  <c:v>Tier 3</c:v>
                </c:pt>
              </c:strCache>
            </c:strRef>
          </c:cat>
          <c:val>
            <c:numRef>
              <c:f>'Sheets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86A-4E0B-97BE-6DD470A0A374}"/>
            </c:ext>
          </c:extLst>
        </c:ser>
        <c:ser>
          <c:idx val="1"/>
          <c:order val="1"/>
          <c:tx>
            <c:strRef>
              <c:f>'Sheets Design'!$C$23:$C$24</c:f>
              <c:strCache>
                <c:ptCount val="1"/>
                <c:pt idx="0">
                  <c:v>Low Fat</c:v>
                </c:pt>
              </c:strCache>
            </c:strRef>
          </c:tx>
          <c:spPr>
            <a:solidFill>
              <a:schemeClr val="accent2"/>
            </a:solidFill>
            <a:ln>
              <a:noFill/>
            </a:ln>
            <a:effectLst/>
          </c:spPr>
          <c:invertIfNegative val="0"/>
          <c:cat>
            <c:strRef>
              <c:f>'Sheets Design'!$A$25:$A$27</c:f>
              <c:strCache>
                <c:ptCount val="3"/>
                <c:pt idx="0">
                  <c:v>Tier 1</c:v>
                </c:pt>
                <c:pt idx="1">
                  <c:v>Tier 2</c:v>
                </c:pt>
                <c:pt idx="2">
                  <c:v>Tier 3</c:v>
                </c:pt>
              </c:strCache>
            </c:strRef>
          </c:cat>
          <c:val>
            <c:numRef>
              <c:f>'Sheets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86A-4E0B-97BE-6DD470A0A374}"/>
            </c:ext>
          </c:extLst>
        </c:ser>
        <c:dLbls>
          <c:showLegendKey val="0"/>
          <c:showVal val="0"/>
          <c:showCatName val="0"/>
          <c:showSerName val="0"/>
          <c:showPercent val="0"/>
          <c:showBubbleSize val="0"/>
        </c:dLbls>
        <c:gapWidth val="182"/>
        <c:axId val="899297455"/>
        <c:axId val="899296015"/>
      </c:barChart>
      <c:catAx>
        <c:axId val="89929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296015"/>
        <c:crosses val="autoZero"/>
        <c:auto val="1"/>
        <c:lblAlgn val="ctr"/>
        <c:lblOffset val="100"/>
        <c:noMultiLvlLbl val="0"/>
      </c:catAx>
      <c:valAx>
        <c:axId val="899296015"/>
        <c:scaling>
          <c:orientation val="minMax"/>
        </c:scaling>
        <c:delete val="1"/>
        <c:axPos val="b"/>
        <c:numFmt formatCode="&quot;$&quot;0.0,&quot;K&quot;" sourceLinked="1"/>
        <c:majorTickMark val="none"/>
        <c:minorTickMark val="none"/>
        <c:tickLblPos val="nextTo"/>
        <c:crossAx val="899297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chemeClr val="accent1"/>
            </a:solidFill>
            <a:ln>
              <a:noFill/>
            </a:ln>
            <a:effectLst/>
          </c:spPr>
          <c:invertIfNegative val="0"/>
          <c:cat>
            <c:strRef>
              <c:f>'Sheets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107-48C1-8F02-6D6F3F5D1244}"/>
            </c:ext>
          </c:extLst>
        </c:ser>
        <c:dLbls>
          <c:showLegendKey val="0"/>
          <c:showVal val="0"/>
          <c:showCatName val="0"/>
          <c:showSerName val="0"/>
          <c:showPercent val="0"/>
          <c:showBubbleSize val="0"/>
        </c:dLbls>
        <c:gapWidth val="182"/>
        <c:axId val="516782384"/>
        <c:axId val="516779984"/>
      </c:barChart>
      <c:catAx>
        <c:axId val="51678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79984"/>
        <c:crosses val="autoZero"/>
        <c:auto val="1"/>
        <c:lblAlgn val="ctr"/>
        <c:lblOffset val="100"/>
        <c:noMultiLvlLbl val="0"/>
      </c:catAx>
      <c:valAx>
        <c:axId val="516779984"/>
        <c:scaling>
          <c:orientation val="minMax"/>
        </c:scaling>
        <c:delete val="1"/>
        <c:axPos val="b"/>
        <c:numFmt formatCode="&quot;$&quot;0.0,&quot;K&quot;" sourceLinked="1"/>
        <c:majorTickMark val="none"/>
        <c:minorTickMark val="none"/>
        <c:tickLblPos val="nextTo"/>
        <c:crossAx val="5167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Design'!$B$55</c:f>
              <c:strCache>
                <c:ptCount val="1"/>
                <c:pt idx="0">
                  <c:v>Total</c:v>
                </c:pt>
              </c:strCache>
            </c:strRef>
          </c:tx>
          <c:spPr>
            <a:solidFill>
              <a:schemeClr val="accent1"/>
            </a:solidFill>
            <a:ln>
              <a:noFill/>
            </a:ln>
            <a:effectLst/>
          </c:spPr>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508-4AD4-B29F-FBE742628F99}"/>
            </c:ext>
          </c:extLst>
        </c:ser>
        <c:dLbls>
          <c:showLegendKey val="0"/>
          <c:showVal val="0"/>
          <c:showCatName val="0"/>
          <c:showSerName val="0"/>
          <c:showPercent val="0"/>
          <c:showBubbleSize val="0"/>
        </c:dLbls>
        <c:axId val="2057362144"/>
        <c:axId val="2057361184"/>
      </c:areaChart>
      <c:catAx>
        <c:axId val="205736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61184"/>
        <c:crosses val="autoZero"/>
        <c:auto val="1"/>
        <c:lblAlgn val="ctr"/>
        <c:lblOffset val="100"/>
        <c:noMultiLvlLbl val="0"/>
      </c:catAx>
      <c:valAx>
        <c:axId val="2057361184"/>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6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Design!PivotTable6</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EE4-47C1-A2FE-9328C40454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Design'!$B$88</c:f>
              <c:strCache>
                <c:ptCount val="1"/>
                <c:pt idx="0">
                  <c:v>Total</c:v>
                </c:pt>
              </c:strCache>
            </c:strRef>
          </c:tx>
          <c:spPr>
            <a:solidFill>
              <a:schemeClr val="accent1"/>
            </a:solidFill>
            <a:ln>
              <a:noFill/>
            </a:ln>
            <a:effectLst/>
          </c:spPr>
          <c:invertIfNegative val="0"/>
          <c:cat>
            <c:strRef>
              <c:f>'Sheets Design'!$A$89:$A$92</c:f>
              <c:strCache>
                <c:ptCount val="4"/>
                <c:pt idx="0">
                  <c:v>Grocery Store</c:v>
                </c:pt>
                <c:pt idx="1">
                  <c:v>Supermarket Type3</c:v>
                </c:pt>
                <c:pt idx="2">
                  <c:v>Supermarket Type2</c:v>
                </c:pt>
                <c:pt idx="3">
                  <c:v>Supermarket Type1</c:v>
                </c:pt>
              </c:strCache>
            </c:strRef>
          </c:cat>
          <c:val>
            <c:numRef>
              <c:f>'Sheets Design'!$B$89:$B$92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084-4CF4-93C1-E087C894F094}"/>
            </c:ext>
          </c:extLst>
        </c:ser>
        <c:dLbls>
          <c:showLegendKey val="0"/>
          <c:showVal val="0"/>
          <c:showCatName val="0"/>
          <c:showSerName val="0"/>
          <c:showPercent val="0"/>
          <c:showBubbleSize val="0"/>
        </c:dLbls>
        <c:gapWidth val="182"/>
        <c:axId val="581288624"/>
        <c:axId val="581295344"/>
      </c:barChart>
      <c:catAx>
        <c:axId val="58128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95344"/>
        <c:crosses val="autoZero"/>
        <c:auto val="1"/>
        <c:lblAlgn val="ctr"/>
        <c:lblOffset val="100"/>
        <c:noMultiLvlLbl val="0"/>
      </c:catAx>
      <c:valAx>
        <c:axId val="581295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Design'!$A$96:$A$99</c:f>
              <c:strCache>
                <c:ptCount val="4"/>
                <c:pt idx="0">
                  <c:v>Grocery Store</c:v>
                </c:pt>
                <c:pt idx="1">
                  <c:v>Supermarket Type3</c:v>
                </c:pt>
                <c:pt idx="2">
                  <c:v>Supermarket Type2</c:v>
                </c:pt>
                <c:pt idx="3">
                  <c:v>Supermarket Type1</c:v>
                </c:pt>
              </c:strCache>
            </c:strRef>
          </c:cat>
          <c:val>
            <c:numRef>
              <c:f>'Sheets Design'!$B$96:$B$99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2B6-4F89-A7D9-7CCE678523DA}"/>
            </c:ext>
          </c:extLst>
        </c:ser>
        <c:dLbls>
          <c:dLblPos val="outEnd"/>
          <c:showLegendKey val="0"/>
          <c:showVal val="1"/>
          <c:showCatName val="0"/>
          <c:showSerName val="0"/>
          <c:showPercent val="0"/>
          <c:showBubbleSize val="0"/>
        </c:dLbls>
        <c:gapWidth val="182"/>
        <c:axId val="1930822096"/>
        <c:axId val="1930826896"/>
      </c:barChart>
      <c:catAx>
        <c:axId val="19308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26896"/>
        <c:crosses val="autoZero"/>
        <c:auto val="1"/>
        <c:lblAlgn val="ctr"/>
        <c:lblOffset val="100"/>
        <c:noMultiLvlLbl val="0"/>
      </c:catAx>
      <c:valAx>
        <c:axId val="1930826896"/>
        <c:scaling>
          <c:orientation val="minMax"/>
        </c:scaling>
        <c:delete val="1"/>
        <c:axPos val="b"/>
        <c:numFmt formatCode="\$0" sourceLinked="1"/>
        <c:majorTickMark val="none"/>
        <c:minorTickMark val="none"/>
        <c:tickLblPos val="nextTo"/>
        <c:crossAx val="193082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373-47D7-934E-71A46B2D000F}"/>
            </c:ext>
          </c:extLst>
        </c:ser>
        <c:dLbls>
          <c:showLegendKey val="0"/>
          <c:showVal val="0"/>
          <c:showCatName val="0"/>
          <c:showSerName val="0"/>
          <c:showPercent val="0"/>
          <c:showBubbleSize val="0"/>
        </c:dLbls>
        <c:gapWidth val="182"/>
        <c:axId val="748848336"/>
        <c:axId val="748846896"/>
      </c:barChart>
      <c:catAx>
        <c:axId val="74884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46896"/>
        <c:crosses val="autoZero"/>
        <c:auto val="1"/>
        <c:lblAlgn val="ctr"/>
        <c:lblOffset val="100"/>
        <c:noMultiLvlLbl val="0"/>
      </c:catAx>
      <c:valAx>
        <c:axId val="748846896"/>
        <c:scaling>
          <c:orientation val="minMax"/>
        </c:scaling>
        <c:delete val="1"/>
        <c:axPos val="b"/>
        <c:numFmt formatCode="0" sourceLinked="1"/>
        <c:majorTickMark val="none"/>
        <c:minorTickMark val="none"/>
        <c:tickLblPos val="nextTo"/>
        <c:crossAx val="74884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126736111111101"/>
              <c:y val="0.109638431850497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1575520833333333"/>
              <c:y val="-0.1354357099329677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470225694444443"/>
          <c:y val="0.14276406662604102"/>
          <c:w val="0.67610763888888892"/>
          <c:h val="0.79105829778590286"/>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7B1F-4E82-A31A-50F9C56F5ED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B1F-4E82-A31A-50F9C56F5EDE}"/>
              </c:ext>
            </c:extLst>
          </c:dPt>
          <c:dLbls>
            <c:dLbl>
              <c:idx val="0"/>
              <c:layout>
                <c:manualLayout>
                  <c:x val="0.12126736111111101"/>
                  <c:y val="0.1096384318504975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B1F-4E82-A31A-50F9C56F5EDE}"/>
                </c:ext>
              </c:extLst>
            </c:dLbl>
            <c:dLbl>
              <c:idx val="1"/>
              <c:layout>
                <c:manualLayout>
                  <c:x val="-0.11575520833333333"/>
                  <c:y val="-0.1354357099329677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1F-4E82-A31A-50F9C56F5ED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7B1F-4E82-A31A-50F9C56F5E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2322157-2027-427E-A20F-C04A6B23B6AF}">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2322157-2027-427E-A20F-C04A6B23B6AF}">
          <cx:tx>
            <cx:txData>
              <cx:f>_xlchart.v2.4</cx:f>
              <cx:v>Sales</cx:v>
            </cx:txData>
          </cx:tx>
          <cx:spPr>
            <a:solidFill>
              <a:srgbClr val="D09E00"/>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1</xdr:row>
      <xdr:rowOff>83820</xdr:rowOff>
    </xdr:from>
    <xdr:to>
      <xdr:col>6</xdr:col>
      <xdr:colOff>228600</xdr:colOff>
      <xdr:row>7</xdr:row>
      <xdr:rowOff>114300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BA852A4-2C88-B469-6BAE-6F9E8B0B442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680460" y="281940"/>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502920</xdr:colOff>
      <xdr:row>11</xdr:row>
      <xdr:rowOff>0</xdr:rowOff>
    </xdr:from>
    <xdr:to>
      <xdr:col>5</xdr:col>
      <xdr:colOff>53340</xdr:colOff>
      <xdr:row>18</xdr:row>
      <xdr:rowOff>175260</xdr:rowOff>
    </xdr:to>
    <xdr:graphicFrame macro="">
      <xdr:nvGraphicFramePr>
        <xdr:cNvPr id="3" name="Chart 2">
          <a:extLst>
            <a:ext uri="{FF2B5EF4-FFF2-40B4-BE49-F238E27FC236}">
              <a16:creationId xmlns:a16="http://schemas.microsoft.com/office/drawing/2014/main" id="{59F90281-0813-112B-0A48-798C7DAD1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179070</xdr:colOff>
      <xdr:row>21</xdr:row>
      <xdr:rowOff>49530</xdr:rowOff>
    </xdr:from>
    <xdr:to>
      <xdr:col>6</xdr:col>
      <xdr:colOff>533400</xdr:colOff>
      <xdr:row>29</xdr:row>
      <xdr:rowOff>121920</xdr:rowOff>
    </xdr:to>
    <xdr:graphicFrame macro="">
      <xdr:nvGraphicFramePr>
        <xdr:cNvPr id="5" name="Chart 4">
          <a:extLst>
            <a:ext uri="{FF2B5EF4-FFF2-40B4-BE49-F238E27FC236}">
              <a16:creationId xmlns:a16="http://schemas.microsoft.com/office/drawing/2014/main" id="{8B0FD561-B858-8AF1-31D8-EF2A0D804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240030</xdr:colOff>
      <xdr:row>33</xdr:row>
      <xdr:rowOff>194310</xdr:rowOff>
    </xdr:from>
    <xdr:to>
      <xdr:col>7</xdr:col>
      <xdr:colOff>7620</xdr:colOff>
      <xdr:row>49</xdr:row>
      <xdr:rowOff>121920</xdr:rowOff>
    </xdr:to>
    <xdr:graphicFrame macro="">
      <xdr:nvGraphicFramePr>
        <xdr:cNvPr id="4" name="Chart 3">
          <a:extLst>
            <a:ext uri="{FF2B5EF4-FFF2-40B4-BE49-F238E27FC236}">
              <a16:creationId xmlns:a16="http://schemas.microsoft.com/office/drawing/2014/main" id="{B298FE66-2CCA-8CDB-E0E4-B4830B035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278130</xdr:colOff>
      <xdr:row>54</xdr:row>
      <xdr:rowOff>53340</xdr:rowOff>
    </xdr:from>
    <xdr:to>
      <xdr:col>7</xdr:col>
      <xdr:colOff>38100</xdr:colOff>
      <xdr:row>63</xdr:row>
      <xdr:rowOff>137160</xdr:rowOff>
    </xdr:to>
    <xdr:graphicFrame macro="">
      <xdr:nvGraphicFramePr>
        <xdr:cNvPr id="6" name="Chart 5">
          <a:extLst>
            <a:ext uri="{FF2B5EF4-FFF2-40B4-BE49-F238E27FC236}">
              <a16:creationId xmlns:a16="http://schemas.microsoft.com/office/drawing/2014/main" id="{7D051390-64AB-AC74-20B0-05448772F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300990</xdr:colOff>
      <xdr:row>67</xdr:row>
      <xdr:rowOff>15240</xdr:rowOff>
    </xdr:from>
    <xdr:to>
      <xdr:col>4</xdr:col>
      <xdr:colOff>1074420</xdr:colOff>
      <xdr:row>74</xdr:row>
      <xdr:rowOff>7620</xdr:rowOff>
    </xdr:to>
    <xdr:graphicFrame macro="">
      <xdr:nvGraphicFramePr>
        <xdr:cNvPr id="7" name="Chart 6">
          <a:extLst>
            <a:ext uri="{FF2B5EF4-FFF2-40B4-BE49-F238E27FC236}">
              <a16:creationId xmlns:a16="http://schemas.microsoft.com/office/drawing/2014/main" id="{669FA7CC-1385-56E5-07B8-DA56417BD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255270</xdr:colOff>
      <xdr:row>75</xdr:row>
      <xdr:rowOff>83820</xdr:rowOff>
    </xdr:from>
    <xdr:to>
      <xdr:col>8</xdr:col>
      <xdr:colOff>617220</xdr:colOff>
      <xdr:row>83</xdr:row>
      <xdr:rowOff>167640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DBB6CAE9-492D-85EA-D3A2-13C3261BFA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17770" y="15079980"/>
              <a:ext cx="2373630" cy="1668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247650</xdr:colOff>
      <xdr:row>87</xdr:row>
      <xdr:rowOff>7620</xdr:rowOff>
    </xdr:from>
    <xdr:to>
      <xdr:col>4</xdr:col>
      <xdr:colOff>830580</xdr:colOff>
      <xdr:row>92</xdr:row>
      <xdr:rowOff>15240</xdr:rowOff>
    </xdr:to>
    <xdr:graphicFrame macro="">
      <xdr:nvGraphicFramePr>
        <xdr:cNvPr id="10" name="Chart 9">
          <a:extLst>
            <a:ext uri="{FF2B5EF4-FFF2-40B4-BE49-F238E27FC236}">
              <a16:creationId xmlns:a16="http://schemas.microsoft.com/office/drawing/2014/main" id="{63CFF94E-7465-9597-0E5B-80A10B79A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179070</xdr:colOff>
      <xdr:row>94</xdr:row>
      <xdr:rowOff>53340</xdr:rowOff>
    </xdr:from>
    <xdr:to>
      <xdr:col>4</xdr:col>
      <xdr:colOff>807720</xdr:colOff>
      <xdr:row>99</xdr:row>
      <xdr:rowOff>118110</xdr:rowOff>
    </xdr:to>
    <xdr:graphicFrame macro="">
      <xdr:nvGraphicFramePr>
        <xdr:cNvPr id="11" name="Chart 10">
          <a:extLst>
            <a:ext uri="{FF2B5EF4-FFF2-40B4-BE49-F238E27FC236}">
              <a16:creationId xmlns:a16="http://schemas.microsoft.com/office/drawing/2014/main" id="{968B63C6-40E1-4414-4385-1B67D8894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179070</xdr:colOff>
      <xdr:row>102</xdr:row>
      <xdr:rowOff>22860</xdr:rowOff>
    </xdr:from>
    <xdr:to>
      <xdr:col>4</xdr:col>
      <xdr:colOff>381000</xdr:colOff>
      <xdr:row>107</xdr:row>
      <xdr:rowOff>106680</xdr:rowOff>
    </xdr:to>
    <xdr:graphicFrame macro="">
      <xdr:nvGraphicFramePr>
        <xdr:cNvPr id="12" name="Chart 11">
          <a:extLst>
            <a:ext uri="{FF2B5EF4-FFF2-40B4-BE49-F238E27FC236}">
              <a16:creationId xmlns:a16="http://schemas.microsoft.com/office/drawing/2014/main" id="{6EC213B9-A922-9610-0EB9-9D38A51B2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662940</xdr:colOff>
      <xdr:row>1</xdr:row>
      <xdr:rowOff>68581</xdr:rowOff>
    </xdr:from>
    <xdr:to>
      <xdr:col>9</xdr:col>
      <xdr:colOff>480060</xdr:colOff>
      <xdr:row>9</xdr:row>
      <xdr:rowOff>91441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E781F823-0313-FEF4-C78B-B94F4BBF105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019800" y="26670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0</xdr:row>
      <xdr:rowOff>182880</xdr:rowOff>
    </xdr:from>
    <xdr:to>
      <xdr:col>13</xdr:col>
      <xdr:colOff>327660</xdr:colOff>
      <xdr:row>14</xdr:row>
      <xdr:rowOff>43815</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74354AB4-98CA-0F04-B0C8-AD5E0A0BF2C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549640" y="1828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649450</xdr:colOff>
      <xdr:row>0</xdr:row>
      <xdr:rowOff>42239</xdr:rowOff>
    </xdr:from>
    <xdr:to>
      <xdr:col>23</xdr:col>
      <xdr:colOff>657130</xdr:colOff>
      <xdr:row>39</xdr:row>
      <xdr:rowOff>152759</xdr:rowOff>
    </xdr:to>
    <xdr:sp macro="" textlink="">
      <xdr:nvSpPr>
        <xdr:cNvPr id="2" name="Rectangle 1">
          <a:extLst>
            <a:ext uri="{FF2B5EF4-FFF2-40B4-BE49-F238E27FC236}">
              <a16:creationId xmlns:a16="http://schemas.microsoft.com/office/drawing/2014/main" id="{A1A55BB0-47D6-9B49-047F-009192F70D37}"/>
            </a:ext>
          </a:extLst>
        </xdr:cNvPr>
        <xdr:cNvSpPr/>
      </xdr:nvSpPr>
      <xdr:spPr>
        <a:xfrm>
          <a:off x="1320010" y="42239"/>
          <a:ext cx="14760000" cy="803532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247480</xdr:colOff>
      <xdr:row>1</xdr:row>
      <xdr:rowOff>50802</xdr:rowOff>
    </xdr:from>
    <xdr:to>
      <xdr:col>5</xdr:col>
      <xdr:colOff>431800</xdr:colOff>
      <xdr:row>39</xdr:row>
      <xdr:rowOff>65052</xdr:rowOff>
    </xdr:to>
    <xdr:sp macro="" textlink="">
      <xdr:nvSpPr>
        <xdr:cNvPr id="3" name="Rectangle: Top Corners Rounded 2">
          <a:extLst>
            <a:ext uri="{FF2B5EF4-FFF2-40B4-BE49-F238E27FC236}">
              <a16:creationId xmlns:a16="http://schemas.microsoft.com/office/drawing/2014/main" id="{19940A08-1A75-9C04-967F-9720966590B1}"/>
            </a:ext>
          </a:extLst>
        </xdr:cNvPr>
        <xdr:cNvSpPr/>
      </xdr:nvSpPr>
      <xdr:spPr>
        <a:xfrm rot="5400000">
          <a:off x="-1033510" y="2865084"/>
          <a:ext cx="7429811" cy="219154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487680</xdr:colOff>
      <xdr:row>3</xdr:row>
      <xdr:rowOff>193040</xdr:rowOff>
    </xdr:from>
    <xdr:to>
      <xdr:col>5</xdr:col>
      <xdr:colOff>355600</xdr:colOff>
      <xdr:row>6</xdr:row>
      <xdr:rowOff>172720</xdr:rowOff>
    </xdr:to>
    <xdr:sp macro="" textlink="">
      <xdr:nvSpPr>
        <xdr:cNvPr id="4" name="TextBox 3">
          <a:extLst>
            <a:ext uri="{FF2B5EF4-FFF2-40B4-BE49-F238E27FC236}">
              <a16:creationId xmlns:a16="http://schemas.microsoft.com/office/drawing/2014/main" id="{EE3DB4EB-D4A4-FF84-BAB6-E8245AD9DA91}"/>
            </a:ext>
          </a:extLst>
        </xdr:cNvPr>
        <xdr:cNvSpPr txBox="1"/>
      </xdr:nvSpPr>
      <xdr:spPr>
        <a:xfrm>
          <a:off x="1828800" y="802640"/>
          <a:ext cx="1879600" cy="589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467360</xdr:colOff>
      <xdr:row>5</xdr:row>
      <xdr:rowOff>111760</xdr:rowOff>
    </xdr:from>
    <xdr:to>
      <xdr:col>5</xdr:col>
      <xdr:colOff>335280</xdr:colOff>
      <xdr:row>8</xdr:row>
      <xdr:rowOff>91440</xdr:rowOff>
    </xdr:to>
    <xdr:sp macro="" textlink="">
      <xdr:nvSpPr>
        <xdr:cNvPr id="5" name="TextBox 4">
          <a:extLst>
            <a:ext uri="{FF2B5EF4-FFF2-40B4-BE49-F238E27FC236}">
              <a16:creationId xmlns:a16="http://schemas.microsoft.com/office/drawing/2014/main" id="{AF69932D-7B90-402F-85FF-DEB9FAE3C3EC}"/>
            </a:ext>
          </a:extLst>
        </xdr:cNvPr>
        <xdr:cNvSpPr txBox="1"/>
      </xdr:nvSpPr>
      <xdr:spPr>
        <a:xfrm>
          <a:off x="1808480" y="1127760"/>
          <a:ext cx="1879600" cy="589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30480</xdr:colOff>
      <xdr:row>1</xdr:row>
      <xdr:rowOff>45720</xdr:rowOff>
    </xdr:from>
    <xdr:to>
      <xdr:col>10</xdr:col>
      <xdr:colOff>84240</xdr:colOff>
      <xdr:row>6</xdr:row>
      <xdr:rowOff>77320</xdr:rowOff>
    </xdr:to>
    <xdr:sp macro="" textlink="">
      <xdr:nvSpPr>
        <xdr:cNvPr id="6" name="Rectangle: Rounded Corners 5">
          <a:extLst>
            <a:ext uri="{FF2B5EF4-FFF2-40B4-BE49-F238E27FC236}">
              <a16:creationId xmlns:a16="http://schemas.microsoft.com/office/drawing/2014/main" id="{CB514684-8FD1-2F7B-102F-ECC43CA014D9}"/>
            </a:ext>
          </a:extLst>
        </xdr:cNvPr>
        <xdr:cNvSpPr/>
      </xdr:nvSpPr>
      <xdr:spPr>
        <a:xfrm>
          <a:off x="4053840" y="248920"/>
          <a:ext cx="2736000" cy="1047600"/>
        </a:xfrm>
        <a:prstGeom prst="roundRect">
          <a:avLst/>
        </a:prstGeom>
        <a:gradFill>
          <a:gsLst>
            <a:gs pos="0">
              <a:srgbClr val="FFD200">
                <a:alpha val="60000"/>
              </a:srgbClr>
            </a:gs>
            <a:gs pos="42000">
              <a:schemeClr val="accent6">
                <a:lumMod val="75000"/>
                <a:alpha val="45000"/>
              </a:schemeClr>
            </a:gs>
            <a:gs pos="97000">
              <a:schemeClr val="accent6">
                <a:lumMod val="50000"/>
                <a:alpha val="50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264160</xdr:colOff>
      <xdr:row>1</xdr:row>
      <xdr:rowOff>66040</xdr:rowOff>
    </xdr:from>
    <xdr:to>
      <xdr:col>14</xdr:col>
      <xdr:colOff>317920</xdr:colOff>
      <xdr:row>6</xdr:row>
      <xdr:rowOff>97640</xdr:rowOff>
    </xdr:to>
    <xdr:sp macro="" textlink="">
      <xdr:nvSpPr>
        <xdr:cNvPr id="7" name="Rectangle: Rounded Corners 6">
          <a:extLst>
            <a:ext uri="{FF2B5EF4-FFF2-40B4-BE49-F238E27FC236}">
              <a16:creationId xmlns:a16="http://schemas.microsoft.com/office/drawing/2014/main" id="{1D87E60C-6F43-43D8-9AF7-DF4500326A78}"/>
            </a:ext>
          </a:extLst>
        </xdr:cNvPr>
        <xdr:cNvSpPr/>
      </xdr:nvSpPr>
      <xdr:spPr>
        <a:xfrm>
          <a:off x="6969760" y="26924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20320</xdr:colOff>
      <xdr:row>7</xdr:row>
      <xdr:rowOff>198120</xdr:rowOff>
    </xdr:from>
    <xdr:to>
      <xdr:col>10</xdr:col>
      <xdr:colOff>74080</xdr:colOff>
      <xdr:row>13</xdr:row>
      <xdr:rowOff>26520</xdr:rowOff>
    </xdr:to>
    <xdr:sp macro="" textlink="">
      <xdr:nvSpPr>
        <xdr:cNvPr id="8" name="Rectangle: Rounded Corners 7">
          <a:extLst>
            <a:ext uri="{FF2B5EF4-FFF2-40B4-BE49-F238E27FC236}">
              <a16:creationId xmlns:a16="http://schemas.microsoft.com/office/drawing/2014/main" id="{A60DA30E-A9AE-4697-8E02-6D9A07012A8E}"/>
            </a:ext>
          </a:extLst>
        </xdr:cNvPr>
        <xdr:cNvSpPr/>
      </xdr:nvSpPr>
      <xdr:spPr>
        <a:xfrm>
          <a:off x="4043680" y="1620520"/>
          <a:ext cx="2736000" cy="1047600"/>
        </a:xfrm>
        <a:prstGeom prst="roundRect">
          <a:avLst/>
        </a:prstGeom>
        <a:solidFill>
          <a:srgbClr val="FAFA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254000</xdr:colOff>
      <xdr:row>7</xdr:row>
      <xdr:rowOff>177800</xdr:rowOff>
    </xdr:from>
    <xdr:to>
      <xdr:col>14</xdr:col>
      <xdr:colOff>307760</xdr:colOff>
      <xdr:row>13</xdr:row>
      <xdr:rowOff>6200</xdr:rowOff>
    </xdr:to>
    <xdr:sp macro="" textlink="">
      <xdr:nvSpPr>
        <xdr:cNvPr id="9" name="Rectangle: Rounded Corners 8">
          <a:extLst>
            <a:ext uri="{FF2B5EF4-FFF2-40B4-BE49-F238E27FC236}">
              <a16:creationId xmlns:a16="http://schemas.microsoft.com/office/drawing/2014/main" id="{DB84FEB8-D085-4056-AE54-004E5B416170}"/>
            </a:ext>
          </a:extLst>
        </xdr:cNvPr>
        <xdr:cNvSpPr/>
      </xdr:nvSpPr>
      <xdr:spPr>
        <a:xfrm>
          <a:off x="6959600" y="16002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250902</xdr:colOff>
      <xdr:row>1</xdr:row>
      <xdr:rowOff>176438</xdr:rowOff>
    </xdr:from>
    <xdr:to>
      <xdr:col>8</xdr:col>
      <xdr:colOff>204439</xdr:colOff>
      <xdr:row>3</xdr:row>
      <xdr:rowOff>120682</xdr:rowOff>
    </xdr:to>
    <xdr:sp macro="" textlink="'Sheets Design'!A8">
      <xdr:nvSpPr>
        <xdr:cNvPr id="10" name="TextBox 9">
          <a:extLst>
            <a:ext uri="{FF2B5EF4-FFF2-40B4-BE49-F238E27FC236}">
              <a16:creationId xmlns:a16="http://schemas.microsoft.com/office/drawing/2014/main" id="{B9A85837-12D6-4183-E3E8-5DFE484D3B6C}"/>
            </a:ext>
          </a:extLst>
        </xdr:cNvPr>
        <xdr:cNvSpPr txBox="1"/>
      </xdr:nvSpPr>
      <xdr:spPr>
        <a:xfrm>
          <a:off x="4265341" y="371584"/>
          <a:ext cx="1291683" cy="33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8A4AB4-88CD-41C8-8497-3289C7B3493E}" type="TxLink">
            <a:rPr lang="en-US"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rPr>
            <a:pPr algn="ctr"/>
            <a:t>$1.20M</a:t>
          </a:fld>
          <a:endParaRPr lang="en-IN" sz="2400">
            <a:latin typeface="Segoe UI Black" panose="020B0A02040204020203" pitchFamily="34" charset="0"/>
            <a:ea typeface="Segoe UI Black" panose="020B0A02040204020203" pitchFamily="34" charset="0"/>
            <a:cs typeface="Latha" panose="020B0604020202020204" pitchFamily="34" charset="0"/>
          </a:endParaRPr>
        </a:p>
      </xdr:txBody>
    </xdr:sp>
    <xdr:clientData/>
  </xdr:twoCellAnchor>
  <xdr:twoCellAnchor editAs="oneCell">
    <xdr:from>
      <xdr:col>2</xdr:col>
      <xdr:colOff>436756</xdr:colOff>
      <xdr:row>10</xdr:row>
      <xdr:rowOff>37171</xdr:rowOff>
    </xdr:from>
    <xdr:to>
      <xdr:col>5</xdr:col>
      <xdr:colOff>297365</xdr:colOff>
      <xdr:row>16</xdr:row>
      <xdr:rowOff>108353</xdr:rowOff>
    </xdr:to>
    <mc:AlternateContent xmlns:mc="http://schemas.openxmlformats.org/markup-compatibility/2006">
      <mc:Choice xmlns:a14="http://schemas.microsoft.com/office/drawing/2010/main" Requires="a14">
        <xdr:graphicFrame macro="">
          <xdr:nvGraphicFramePr>
            <xdr:cNvPr id="17" name="Outlet Size 1">
              <a:extLst>
                <a:ext uri="{FF2B5EF4-FFF2-40B4-BE49-F238E27FC236}">
                  <a16:creationId xmlns:a16="http://schemas.microsoft.com/office/drawing/2014/main" id="{5214E223-EBAE-4317-A6B3-6D0D103C89E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774902" y="1988634"/>
              <a:ext cx="1867829"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343828</xdr:colOff>
      <xdr:row>4</xdr:row>
      <xdr:rowOff>37171</xdr:rowOff>
    </xdr:from>
    <xdr:to>
      <xdr:col>8</xdr:col>
      <xdr:colOff>157976</xdr:colOff>
      <xdr:row>4</xdr:row>
      <xdr:rowOff>167268</xdr:rowOff>
    </xdr:to>
    <xdr:sp macro="" textlink="">
      <xdr:nvSpPr>
        <xdr:cNvPr id="19" name="TextBox 18">
          <a:extLst>
            <a:ext uri="{FF2B5EF4-FFF2-40B4-BE49-F238E27FC236}">
              <a16:creationId xmlns:a16="http://schemas.microsoft.com/office/drawing/2014/main" id="{A1B7B10A-EEC7-D130-FFA7-EE4D9FBA10A0}"/>
            </a:ext>
          </a:extLst>
        </xdr:cNvPr>
        <xdr:cNvSpPr txBox="1"/>
      </xdr:nvSpPr>
      <xdr:spPr>
        <a:xfrm>
          <a:off x="4358267" y="817756"/>
          <a:ext cx="1152294" cy="130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279028</xdr:colOff>
      <xdr:row>1</xdr:row>
      <xdr:rowOff>176438</xdr:rowOff>
    </xdr:from>
    <xdr:to>
      <xdr:col>12</xdr:col>
      <xdr:colOff>232565</xdr:colOff>
      <xdr:row>3</xdr:row>
      <xdr:rowOff>120682</xdr:rowOff>
    </xdr:to>
    <xdr:sp macro="" textlink="'Sheets Design'!B8">
      <xdr:nvSpPr>
        <xdr:cNvPr id="20" name="TextBox 19">
          <a:extLst>
            <a:ext uri="{FF2B5EF4-FFF2-40B4-BE49-F238E27FC236}">
              <a16:creationId xmlns:a16="http://schemas.microsoft.com/office/drawing/2014/main" id="{2CF49D4C-72CB-43ED-BEEA-982002AB19DB}"/>
            </a:ext>
          </a:extLst>
        </xdr:cNvPr>
        <xdr:cNvSpPr txBox="1"/>
      </xdr:nvSpPr>
      <xdr:spPr>
        <a:xfrm>
          <a:off x="6969760" y="371584"/>
          <a:ext cx="1291683" cy="33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261001-D653-44E0-9AE0-58B6ED3552DA}" type="TxLink">
            <a:rPr lang="en-US"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endParaRPr>
        </a:p>
      </xdr:txBody>
    </xdr:sp>
    <xdr:clientData/>
  </xdr:twoCellAnchor>
  <xdr:twoCellAnchor>
    <xdr:from>
      <xdr:col>10</xdr:col>
      <xdr:colOff>464634</xdr:colOff>
      <xdr:row>3</xdr:row>
      <xdr:rowOff>157975</xdr:rowOff>
    </xdr:from>
    <xdr:to>
      <xdr:col>12</xdr:col>
      <xdr:colOff>102220</xdr:colOff>
      <xdr:row>5</xdr:row>
      <xdr:rowOff>46463</xdr:rowOff>
    </xdr:to>
    <xdr:sp macro="" textlink="">
      <xdr:nvSpPr>
        <xdr:cNvPr id="28" name="TextBox 27">
          <a:extLst>
            <a:ext uri="{FF2B5EF4-FFF2-40B4-BE49-F238E27FC236}">
              <a16:creationId xmlns:a16="http://schemas.microsoft.com/office/drawing/2014/main" id="{31984252-A093-17FF-2509-EBBFE34E7EA7}"/>
            </a:ext>
          </a:extLst>
        </xdr:cNvPr>
        <xdr:cNvSpPr txBox="1"/>
      </xdr:nvSpPr>
      <xdr:spPr>
        <a:xfrm>
          <a:off x="7155366" y="743414"/>
          <a:ext cx="975732" cy="278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AVG </a:t>
          </a:r>
          <a:r>
            <a:rPr lang="en-IN" sz="1200">
              <a:latin typeface="Segoe UI Semibold" panose="020B0702040204020203" pitchFamily="34" charset="0"/>
              <a:cs typeface="Segoe UI Semibold" panose="020B0702040204020203" pitchFamily="34" charset="0"/>
            </a:rPr>
            <a:t>SALES</a:t>
          </a:r>
        </a:p>
      </xdr:txBody>
    </xdr:sp>
    <xdr:clientData/>
  </xdr:twoCellAnchor>
  <xdr:twoCellAnchor>
    <xdr:from>
      <xdr:col>6</xdr:col>
      <xdr:colOff>150046</xdr:colOff>
      <xdr:row>8</xdr:row>
      <xdr:rowOff>115105</xdr:rowOff>
    </xdr:from>
    <xdr:to>
      <xdr:col>8</xdr:col>
      <xdr:colOff>103583</xdr:colOff>
      <xdr:row>10</xdr:row>
      <xdr:rowOff>59350</xdr:rowOff>
    </xdr:to>
    <xdr:sp macro="" textlink="'Sheets Design'!C8">
      <xdr:nvSpPr>
        <xdr:cNvPr id="29" name="TextBox 28">
          <a:extLst>
            <a:ext uri="{FF2B5EF4-FFF2-40B4-BE49-F238E27FC236}">
              <a16:creationId xmlns:a16="http://schemas.microsoft.com/office/drawing/2014/main" id="{903A3248-89CF-46B3-BDF0-CEB1F593213C}"/>
            </a:ext>
          </a:extLst>
        </xdr:cNvPr>
        <xdr:cNvSpPr txBox="1"/>
      </xdr:nvSpPr>
      <xdr:spPr>
        <a:xfrm>
          <a:off x="4164485" y="1676276"/>
          <a:ext cx="1291683" cy="33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49F863-293F-4DAF-A4F7-F8B338084ED3}" type="TxLink">
            <a:rPr lang="en-US"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endParaRPr>
        </a:p>
      </xdr:txBody>
    </xdr:sp>
    <xdr:clientData/>
  </xdr:twoCellAnchor>
  <xdr:twoCellAnchor>
    <xdr:from>
      <xdr:col>6</xdr:col>
      <xdr:colOff>260195</xdr:colOff>
      <xdr:row>10</xdr:row>
      <xdr:rowOff>102220</xdr:rowOff>
    </xdr:from>
    <xdr:to>
      <xdr:col>7</xdr:col>
      <xdr:colOff>641195</xdr:colOff>
      <xdr:row>12</xdr:row>
      <xdr:rowOff>18585</xdr:rowOff>
    </xdr:to>
    <xdr:sp macro="" textlink="">
      <xdr:nvSpPr>
        <xdr:cNvPr id="32" name="TextBox 31">
          <a:extLst>
            <a:ext uri="{FF2B5EF4-FFF2-40B4-BE49-F238E27FC236}">
              <a16:creationId xmlns:a16="http://schemas.microsoft.com/office/drawing/2014/main" id="{FB4A17D8-2BFE-E493-EA7B-31751B32C6BA}"/>
            </a:ext>
          </a:extLst>
        </xdr:cNvPr>
        <xdr:cNvSpPr txBox="1"/>
      </xdr:nvSpPr>
      <xdr:spPr>
        <a:xfrm>
          <a:off x="4274634" y="2053683"/>
          <a:ext cx="1050073" cy="306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ea typeface="Segoe UI Black" panose="020B0A02040204020203" pitchFamily="34" charset="0"/>
              <a:cs typeface="Segoe UI Semibold" panose="020B0702040204020203" pitchFamily="34" charset="0"/>
            </a:rPr>
            <a:t>NO</a:t>
          </a:r>
          <a:r>
            <a:rPr lang="en-IN" sz="11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1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268868</xdr:colOff>
      <xdr:row>8</xdr:row>
      <xdr:rowOff>39029</xdr:rowOff>
    </xdr:from>
    <xdr:to>
      <xdr:col>12</xdr:col>
      <xdr:colOff>222405</xdr:colOff>
      <xdr:row>9</xdr:row>
      <xdr:rowOff>178420</xdr:rowOff>
    </xdr:to>
    <xdr:sp macro="" textlink="'Sheets Design'!D8">
      <xdr:nvSpPr>
        <xdr:cNvPr id="33" name="TextBox 32">
          <a:extLst>
            <a:ext uri="{FF2B5EF4-FFF2-40B4-BE49-F238E27FC236}">
              <a16:creationId xmlns:a16="http://schemas.microsoft.com/office/drawing/2014/main" id="{66B9DBDC-87A5-4C71-9158-57FB3B7B47B0}"/>
            </a:ext>
          </a:extLst>
        </xdr:cNvPr>
        <xdr:cNvSpPr txBox="1"/>
      </xdr:nvSpPr>
      <xdr:spPr>
        <a:xfrm>
          <a:off x="6959600" y="1600200"/>
          <a:ext cx="1291683" cy="334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B8FBDA-E15F-437C-953D-6FFCA8C63C48}" type="TxLink">
            <a:rPr lang="en-US"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Latha" panose="020B0604020202020204" pitchFamily="34" charset="0"/>
          </a:endParaRPr>
        </a:p>
      </xdr:txBody>
    </xdr:sp>
    <xdr:clientData/>
  </xdr:twoCellAnchor>
  <xdr:twoCellAnchor>
    <xdr:from>
      <xdr:col>10</xdr:col>
      <xdr:colOff>464635</xdr:colOff>
      <xdr:row>10</xdr:row>
      <xdr:rowOff>55758</xdr:rowOff>
    </xdr:from>
    <xdr:to>
      <xdr:col>12</xdr:col>
      <xdr:colOff>157976</xdr:colOff>
      <xdr:row>11</xdr:row>
      <xdr:rowOff>139391</xdr:rowOff>
    </xdr:to>
    <xdr:sp macro="" textlink="">
      <xdr:nvSpPr>
        <xdr:cNvPr id="34" name="TextBox 33">
          <a:extLst>
            <a:ext uri="{FF2B5EF4-FFF2-40B4-BE49-F238E27FC236}">
              <a16:creationId xmlns:a16="http://schemas.microsoft.com/office/drawing/2014/main" id="{CA096391-CBBC-A17C-1D05-CCCE216C7F90}"/>
            </a:ext>
          </a:extLst>
        </xdr:cNvPr>
        <xdr:cNvSpPr txBox="1"/>
      </xdr:nvSpPr>
      <xdr:spPr>
        <a:xfrm>
          <a:off x="7155367" y="2007221"/>
          <a:ext cx="1031487"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AVG</a:t>
          </a:r>
          <a:r>
            <a:rPr lang="en-IN" sz="1100" baseline="0">
              <a:latin typeface="Segoe UI Semibold" panose="020B0702040204020203" pitchFamily="34" charset="0"/>
              <a:cs typeface="Segoe UI Semibold" panose="020B0702040204020203" pitchFamily="34" charset="0"/>
            </a:rPr>
            <a:t> RATING</a:t>
          </a:r>
          <a:endParaRPr lang="en-IN" sz="1100">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529683</xdr:colOff>
      <xdr:row>1</xdr:row>
      <xdr:rowOff>172690</xdr:rowOff>
    </xdr:from>
    <xdr:to>
      <xdr:col>14</xdr:col>
      <xdr:colOff>204439</xdr:colOff>
      <xdr:row>3</xdr:row>
      <xdr:rowOff>121919</xdr:rowOff>
    </xdr:to>
    <xdr:pic>
      <xdr:nvPicPr>
        <xdr:cNvPr id="35" name="Picture 34">
          <a:extLst>
            <a:ext uri="{FF2B5EF4-FFF2-40B4-BE49-F238E27FC236}">
              <a16:creationId xmlns:a16="http://schemas.microsoft.com/office/drawing/2014/main" id="{F607E8A6-D66A-1EDF-5D8A-ADD9C049AD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27634" y="367836"/>
          <a:ext cx="343829" cy="339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250903</xdr:colOff>
      <xdr:row>8</xdr:row>
      <xdr:rowOff>109038</xdr:rowOff>
    </xdr:from>
    <xdr:to>
      <xdr:col>9</xdr:col>
      <xdr:colOff>604023</xdr:colOff>
      <xdr:row>10</xdr:row>
      <xdr:rowOff>67443</xdr:rowOff>
    </xdr:to>
    <xdr:pic>
      <xdr:nvPicPr>
        <xdr:cNvPr id="36" name="Picture 35">
          <a:extLst>
            <a:ext uri="{FF2B5EF4-FFF2-40B4-BE49-F238E27FC236}">
              <a16:creationId xmlns:a16="http://schemas.microsoft.com/office/drawing/2014/main" id="{C9A608FD-B88B-5AC5-09B9-929CD32609F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72562" y="1670209"/>
          <a:ext cx="353120" cy="348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501805</xdr:colOff>
      <xdr:row>8</xdr:row>
      <xdr:rowOff>61876</xdr:rowOff>
    </xdr:from>
    <xdr:to>
      <xdr:col>14</xdr:col>
      <xdr:colOff>174725</xdr:colOff>
      <xdr:row>10</xdr:row>
      <xdr:rowOff>9293</xdr:rowOff>
    </xdr:to>
    <xdr:pic>
      <xdr:nvPicPr>
        <xdr:cNvPr id="37" name="Picture 36">
          <a:extLst>
            <a:ext uri="{FF2B5EF4-FFF2-40B4-BE49-F238E27FC236}">
              <a16:creationId xmlns:a16="http://schemas.microsoft.com/office/drawing/2014/main" id="{1F54E654-3EC1-3F82-3F2A-B1A08F44A09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199756" y="1623047"/>
          <a:ext cx="341993" cy="337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343830</xdr:colOff>
      <xdr:row>1</xdr:row>
      <xdr:rowOff>125760</xdr:rowOff>
    </xdr:from>
    <xdr:to>
      <xdr:col>9</xdr:col>
      <xdr:colOff>650488</xdr:colOff>
      <xdr:row>3</xdr:row>
      <xdr:rowOff>38284</xdr:rowOff>
    </xdr:to>
    <xdr:pic>
      <xdr:nvPicPr>
        <xdr:cNvPr id="38" name="Picture 37">
          <a:extLst>
            <a:ext uri="{FF2B5EF4-FFF2-40B4-BE49-F238E27FC236}">
              <a16:creationId xmlns:a16="http://schemas.microsoft.com/office/drawing/2014/main" id="{96C4A749-8FF9-73CD-1B44-AB4BD0B7C4B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65489" y="320906"/>
          <a:ext cx="306658" cy="302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27878</xdr:colOff>
      <xdr:row>14</xdr:row>
      <xdr:rowOff>74340</xdr:rowOff>
    </xdr:from>
    <xdr:to>
      <xdr:col>14</xdr:col>
      <xdr:colOff>297366</xdr:colOff>
      <xdr:row>39</xdr:row>
      <xdr:rowOff>46463</xdr:rowOff>
    </xdr:to>
    <xdr:sp macro="" textlink="">
      <xdr:nvSpPr>
        <xdr:cNvPr id="39" name="Rectangle: Rounded Corners 38">
          <a:extLst>
            <a:ext uri="{FF2B5EF4-FFF2-40B4-BE49-F238E27FC236}">
              <a16:creationId xmlns:a16="http://schemas.microsoft.com/office/drawing/2014/main" id="{212B12F9-AFDC-4EE6-9B28-D8C684DF4768}"/>
            </a:ext>
          </a:extLst>
        </xdr:cNvPr>
        <xdr:cNvSpPr/>
      </xdr:nvSpPr>
      <xdr:spPr>
        <a:xfrm>
          <a:off x="4042317" y="2806389"/>
          <a:ext cx="5622073" cy="4850781"/>
        </a:xfrm>
        <a:prstGeom prst="roundRect">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241609</xdr:colOff>
      <xdr:row>16</xdr:row>
      <xdr:rowOff>111512</xdr:rowOff>
    </xdr:from>
    <xdr:to>
      <xdr:col>9</xdr:col>
      <xdr:colOff>538389</xdr:colOff>
      <xdr:row>26</xdr:row>
      <xdr:rowOff>129248</xdr:rowOff>
    </xdr:to>
    <xdr:graphicFrame macro="">
      <xdr:nvGraphicFramePr>
        <xdr:cNvPr id="40" name="Chart 39">
          <a:extLst>
            <a:ext uri="{FF2B5EF4-FFF2-40B4-BE49-F238E27FC236}">
              <a16:creationId xmlns:a16="http://schemas.microsoft.com/office/drawing/2014/main" id="{6B9DC47D-D055-42A5-BA76-B1504DC79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278781</xdr:colOff>
      <xdr:row>14</xdr:row>
      <xdr:rowOff>176561</xdr:rowOff>
    </xdr:from>
    <xdr:to>
      <xdr:col>8</xdr:col>
      <xdr:colOff>37171</xdr:colOff>
      <xdr:row>16</xdr:row>
      <xdr:rowOff>83634</xdr:rowOff>
    </xdr:to>
    <xdr:sp macro="" textlink="">
      <xdr:nvSpPr>
        <xdr:cNvPr id="41" name="TextBox 40">
          <a:extLst>
            <a:ext uri="{FF2B5EF4-FFF2-40B4-BE49-F238E27FC236}">
              <a16:creationId xmlns:a16="http://schemas.microsoft.com/office/drawing/2014/main" id="{489C083D-EB63-6DEE-7D20-5108A8695E76}"/>
            </a:ext>
          </a:extLst>
        </xdr:cNvPr>
        <xdr:cNvSpPr txBox="1"/>
      </xdr:nvSpPr>
      <xdr:spPr>
        <a:xfrm>
          <a:off x="4293220" y="2908610"/>
          <a:ext cx="1096536" cy="297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FAT CONTENT</a:t>
          </a:r>
        </a:p>
      </xdr:txBody>
    </xdr:sp>
    <xdr:clientData/>
  </xdr:twoCellAnchor>
  <xdr:twoCellAnchor>
    <xdr:from>
      <xdr:col>10</xdr:col>
      <xdr:colOff>162622</xdr:colOff>
      <xdr:row>14</xdr:row>
      <xdr:rowOff>74340</xdr:rowOff>
    </xdr:from>
    <xdr:to>
      <xdr:col>10</xdr:col>
      <xdr:colOff>162622</xdr:colOff>
      <xdr:row>39</xdr:row>
      <xdr:rowOff>46463</xdr:rowOff>
    </xdr:to>
    <xdr:cxnSp macro="">
      <xdr:nvCxnSpPr>
        <xdr:cNvPr id="43" name="Straight Connector 42">
          <a:extLst>
            <a:ext uri="{FF2B5EF4-FFF2-40B4-BE49-F238E27FC236}">
              <a16:creationId xmlns:a16="http://schemas.microsoft.com/office/drawing/2014/main" id="{DEF4C6A3-416E-7078-DF10-917FB8F7CF4F}"/>
            </a:ext>
          </a:extLst>
        </xdr:cNvPr>
        <xdr:cNvCxnSpPr>
          <a:stCxn id="39" idx="0"/>
          <a:endCxn id="39" idx="2"/>
        </xdr:cNvCxnSpPr>
      </xdr:nvCxnSpPr>
      <xdr:spPr>
        <a:xfrm>
          <a:off x="6853354" y="2806389"/>
          <a:ext cx="0" cy="485078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157976</xdr:colOff>
      <xdr:row>26</xdr:row>
      <xdr:rowOff>102219</xdr:rowOff>
    </xdr:from>
    <xdr:to>
      <xdr:col>10</xdr:col>
      <xdr:colOff>46463</xdr:colOff>
      <xdr:row>26</xdr:row>
      <xdr:rowOff>130097</xdr:rowOff>
    </xdr:to>
    <xdr:cxnSp macro="">
      <xdr:nvCxnSpPr>
        <xdr:cNvPr id="45" name="Straight Connector 44">
          <a:extLst>
            <a:ext uri="{FF2B5EF4-FFF2-40B4-BE49-F238E27FC236}">
              <a16:creationId xmlns:a16="http://schemas.microsoft.com/office/drawing/2014/main" id="{92013D6D-0601-4A4F-B6EB-210463D0BD25}"/>
            </a:ext>
          </a:extLst>
        </xdr:cNvPr>
        <xdr:cNvCxnSpPr/>
      </xdr:nvCxnSpPr>
      <xdr:spPr>
        <a:xfrm flipV="1">
          <a:off x="4172415" y="5176024"/>
          <a:ext cx="2564780" cy="2787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185853</xdr:colOff>
      <xdr:row>28</xdr:row>
      <xdr:rowOff>130097</xdr:rowOff>
    </xdr:from>
    <xdr:to>
      <xdr:col>10</xdr:col>
      <xdr:colOff>167267</xdr:colOff>
      <xdr:row>38</xdr:row>
      <xdr:rowOff>18585</xdr:rowOff>
    </xdr:to>
    <xdr:graphicFrame macro="">
      <xdr:nvGraphicFramePr>
        <xdr:cNvPr id="50" name="Chart 49">
          <a:extLst>
            <a:ext uri="{FF2B5EF4-FFF2-40B4-BE49-F238E27FC236}">
              <a16:creationId xmlns:a16="http://schemas.microsoft.com/office/drawing/2014/main" id="{04A757CE-DB91-4F92-B401-8F9243866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111513</xdr:colOff>
      <xdr:row>27</xdr:row>
      <xdr:rowOff>27879</xdr:rowOff>
    </xdr:from>
    <xdr:to>
      <xdr:col>7</xdr:col>
      <xdr:colOff>622610</xdr:colOff>
      <xdr:row>28</xdr:row>
      <xdr:rowOff>111512</xdr:rowOff>
    </xdr:to>
    <xdr:sp macro="" textlink="">
      <xdr:nvSpPr>
        <xdr:cNvPr id="11" name="TextBox 10">
          <a:extLst>
            <a:ext uri="{FF2B5EF4-FFF2-40B4-BE49-F238E27FC236}">
              <a16:creationId xmlns:a16="http://schemas.microsoft.com/office/drawing/2014/main" id="{2BE85AD4-8698-B5AE-5561-69772A03E1C1}"/>
            </a:ext>
          </a:extLst>
        </xdr:cNvPr>
        <xdr:cNvSpPr txBox="1"/>
      </xdr:nvSpPr>
      <xdr:spPr>
        <a:xfrm>
          <a:off x="4125952" y="5296830"/>
          <a:ext cx="1180170" cy="278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FAT BY OUTLET</a:t>
          </a:r>
        </a:p>
      </xdr:txBody>
    </xdr:sp>
    <xdr:clientData/>
  </xdr:twoCellAnchor>
  <xdr:twoCellAnchor>
    <xdr:from>
      <xdr:col>10</xdr:col>
      <xdr:colOff>306658</xdr:colOff>
      <xdr:row>15</xdr:row>
      <xdr:rowOff>37171</xdr:rowOff>
    </xdr:from>
    <xdr:to>
      <xdr:col>11</xdr:col>
      <xdr:colOff>511097</xdr:colOff>
      <xdr:row>16</xdr:row>
      <xdr:rowOff>46464</xdr:rowOff>
    </xdr:to>
    <xdr:sp macro="" textlink="">
      <xdr:nvSpPr>
        <xdr:cNvPr id="12" name="TextBox 11">
          <a:extLst>
            <a:ext uri="{FF2B5EF4-FFF2-40B4-BE49-F238E27FC236}">
              <a16:creationId xmlns:a16="http://schemas.microsoft.com/office/drawing/2014/main" id="{D7CD99D1-D736-4158-0BE8-61A08507DD0A}"/>
            </a:ext>
          </a:extLst>
        </xdr:cNvPr>
        <xdr:cNvSpPr txBox="1"/>
      </xdr:nvSpPr>
      <xdr:spPr>
        <a:xfrm>
          <a:off x="6997390" y="2964366"/>
          <a:ext cx="873512" cy="204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ITEM TYPE</a:t>
          </a:r>
        </a:p>
      </xdr:txBody>
    </xdr:sp>
    <xdr:clientData/>
  </xdr:twoCellAnchor>
  <xdr:twoCellAnchor>
    <xdr:from>
      <xdr:col>10</xdr:col>
      <xdr:colOff>241608</xdr:colOff>
      <xdr:row>16</xdr:row>
      <xdr:rowOff>74342</xdr:rowOff>
    </xdr:from>
    <xdr:to>
      <xdr:col>14</xdr:col>
      <xdr:colOff>167269</xdr:colOff>
      <xdr:row>38</xdr:row>
      <xdr:rowOff>65049</xdr:rowOff>
    </xdr:to>
    <xdr:graphicFrame macro="">
      <xdr:nvGraphicFramePr>
        <xdr:cNvPr id="13" name="Chart 12">
          <a:extLst>
            <a:ext uri="{FF2B5EF4-FFF2-40B4-BE49-F238E27FC236}">
              <a16:creationId xmlns:a16="http://schemas.microsoft.com/office/drawing/2014/main" id="{26838703-9F4B-49AE-AC62-263C39190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511098</xdr:colOff>
      <xdr:row>0</xdr:row>
      <xdr:rowOff>111512</xdr:rowOff>
    </xdr:from>
    <xdr:to>
      <xdr:col>23</xdr:col>
      <xdr:colOff>446048</xdr:colOff>
      <xdr:row>39</xdr:row>
      <xdr:rowOff>46464</xdr:rowOff>
    </xdr:to>
    <xdr:sp macro="" textlink="">
      <xdr:nvSpPr>
        <xdr:cNvPr id="14" name="Rectangle: Rounded Corners 13">
          <a:extLst>
            <a:ext uri="{FF2B5EF4-FFF2-40B4-BE49-F238E27FC236}">
              <a16:creationId xmlns:a16="http://schemas.microsoft.com/office/drawing/2014/main" id="{4AFE9A58-32BD-41C4-8031-B3690323D34C}"/>
            </a:ext>
          </a:extLst>
        </xdr:cNvPr>
        <xdr:cNvSpPr/>
      </xdr:nvSpPr>
      <xdr:spPr>
        <a:xfrm>
          <a:off x="9878122" y="111512"/>
          <a:ext cx="5956609" cy="7545659"/>
        </a:xfrm>
        <a:prstGeom prst="roundRect">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176560</xdr:colOff>
      <xdr:row>2</xdr:row>
      <xdr:rowOff>18584</xdr:rowOff>
    </xdr:from>
    <xdr:to>
      <xdr:col>17</xdr:col>
      <xdr:colOff>650487</xdr:colOff>
      <xdr:row>3</xdr:row>
      <xdr:rowOff>139390</xdr:rowOff>
    </xdr:to>
    <xdr:sp macro="" textlink="">
      <xdr:nvSpPr>
        <xdr:cNvPr id="16" name="TextBox 15">
          <a:extLst>
            <a:ext uri="{FF2B5EF4-FFF2-40B4-BE49-F238E27FC236}">
              <a16:creationId xmlns:a16="http://schemas.microsoft.com/office/drawing/2014/main" id="{4445FC89-BA2A-3B36-61B8-AC53401B1274}"/>
            </a:ext>
          </a:extLst>
        </xdr:cNvPr>
        <xdr:cNvSpPr txBox="1"/>
      </xdr:nvSpPr>
      <xdr:spPr>
        <a:xfrm>
          <a:off x="10212658" y="408877"/>
          <a:ext cx="1812073" cy="315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OUTLET</a:t>
          </a:r>
          <a:r>
            <a:rPr lang="en-IN" sz="1100" baseline="0">
              <a:latin typeface="Segoe UI Semibold" panose="020B0702040204020203" pitchFamily="34" charset="0"/>
              <a:cs typeface="Segoe UI Semibold" panose="020B0702040204020203" pitchFamily="34" charset="0"/>
            </a:rPr>
            <a:t> ESTABLISHMENT </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14</xdr:col>
      <xdr:colOff>538975</xdr:colOff>
      <xdr:row>3</xdr:row>
      <xdr:rowOff>157976</xdr:rowOff>
    </xdr:from>
    <xdr:to>
      <xdr:col>23</xdr:col>
      <xdr:colOff>334537</xdr:colOff>
      <xdr:row>14</xdr:row>
      <xdr:rowOff>82534</xdr:rowOff>
    </xdr:to>
    <xdr:graphicFrame macro="">
      <xdr:nvGraphicFramePr>
        <xdr:cNvPr id="18" name="Chart 17">
          <a:extLst>
            <a:ext uri="{FF2B5EF4-FFF2-40B4-BE49-F238E27FC236}">
              <a16:creationId xmlns:a16="http://schemas.microsoft.com/office/drawing/2014/main" id="{6138A284-D8A7-4891-AD71-55A70F811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613317</xdr:colOff>
      <xdr:row>14</xdr:row>
      <xdr:rowOff>167268</xdr:rowOff>
    </xdr:from>
    <xdr:to>
      <xdr:col>23</xdr:col>
      <xdr:colOff>371707</xdr:colOff>
      <xdr:row>14</xdr:row>
      <xdr:rowOff>185853</xdr:rowOff>
    </xdr:to>
    <xdr:cxnSp macro="">
      <xdr:nvCxnSpPr>
        <xdr:cNvPr id="23" name="Straight Connector 22">
          <a:extLst>
            <a:ext uri="{FF2B5EF4-FFF2-40B4-BE49-F238E27FC236}">
              <a16:creationId xmlns:a16="http://schemas.microsoft.com/office/drawing/2014/main" id="{96D7BB85-E63C-96F2-2BED-E9518AF15E9E}"/>
            </a:ext>
          </a:extLst>
        </xdr:cNvPr>
        <xdr:cNvCxnSpPr/>
      </xdr:nvCxnSpPr>
      <xdr:spPr>
        <a:xfrm flipH="1">
          <a:off x="9980341" y="2899317"/>
          <a:ext cx="5780049" cy="185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604024</xdr:colOff>
      <xdr:row>15</xdr:row>
      <xdr:rowOff>74344</xdr:rowOff>
    </xdr:from>
    <xdr:to>
      <xdr:col>16</xdr:col>
      <xdr:colOff>260194</xdr:colOff>
      <xdr:row>16</xdr:row>
      <xdr:rowOff>130100</xdr:rowOff>
    </xdr:to>
    <xdr:sp macro="" textlink="">
      <xdr:nvSpPr>
        <xdr:cNvPr id="51" name="TextBox 50">
          <a:extLst>
            <a:ext uri="{FF2B5EF4-FFF2-40B4-BE49-F238E27FC236}">
              <a16:creationId xmlns:a16="http://schemas.microsoft.com/office/drawing/2014/main" id="{FC138127-3A1E-0BF6-77C4-1C21106BB0A9}"/>
            </a:ext>
          </a:extLst>
        </xdr:cNvPr>
        <xdr:cNvSpPr txBox="1"/>
      </xdr:nvSpPr>
      <xdr:spPr>
        <a:xfrm>
          <a:off x="9971048" y="3001539"/>
          <a:ext cx="994317" cy="250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OUTLET SIZE</a:t>
          </a:r>
        </a:p>
      </xdr:txBody>
    </xdr:sp>
    <xdr:clientData/>
  </xdr:twoCellAnchor>
  <xdr:twoCellAnchor>
    <xdr:from>
      <xdr:col>14</xdr:col>
      <xdr:colOff>520389</xdr:colOff>
      <xdr:row>16</xdr:row>
      <xdr:rowOff>185853</xdr:rowOff>
    </xdr:from>
    <xdr:to>
      <xdr:col>18</xdr:col>
      <xdr:colOff>650487</xdr:colOff>
      <xdr:row>27</xdr:row>
      <xdr:rowOff>120805</xdr:rowOff>
    </xdr:to>
    <xdr:graphicFrame macro="">
      <xdr:nvGraphicFramePr>
        <xdr:cNvPr id="54" name="Chart 53">
          <a:extLst>
            <a:ext uri="{FF2B5EF4-FFF2-40B4-BE49-F238E27FC236}">
              <a16:creationId xmlns:a16="http://schemas.microsoft.com/office/drawing/2014/main" id="{01A04B6A-4231-4220-A89F-EE1BD2920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566854</xdr:colOff>
      <xdr:row>27</xdr:row>
      <xdr:rowOff>167269</xdr:rowOff>
    </xdr:from>
    <xdr:to>
      <xdr:col>23</xdr:col>
      <xdr:colOff>390293</xdr:colOff>
      <xdr:row>28</xdr:row>
      <xdr:rowOff>18585</xdr:rowOff>
    </xdr:to>
    <xdr:cxnSp macro="">
      <xdr:nvCxnSpPr>
        <xdr:cNvPr id="56" name="Straight Connector 55">
          <a:extLst>
            <a:ext uri="{FF2B5EF4-FFF2-40B4-BE49-F238E27FC236}">
              <a16:creationId xmlns:a16="http://schemas.microsoft.com/office/drawing/2014/main" id="{0F86898B-B1FB-3C5A-4B79-4059A55CC54A}"/>
            </a:ext>
          </a:extLst>
        </xdr:cNvPr>
        <xdr:cNvCxnSpPr/>
      </xdr:nvCxnSpPr>
      <xdr:spPr>
        <a:xfrm flipV="1">
          <a:off x="9933878" y="5436220"/>
          <a:ext cx="5845098" cy="464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130098</xdr:colOff>
      <xdr:row>15</xdr:row>
      <xdr:rowOff>37171</xdr:rowOff>
    </xdr:from>
    <xdr:to>
      <xdr:col>19</xdr:col>
      <xdr:colOff>148683</xdr:colOff>
      <xdr:row>27</xdr:row>
      <xdr:rowOff>148683</xdr:rowOff>
    </xdr:to>
    <xdr:cxnSp macro="">
      <xdr:nvCxnSpPr>
        <xdr:cNvPr id="60" name="Straight Connector 59">
          <a:extLst>
            <a:ext uri="{FF2B5EF4-FFF2-40B4-BE49-F238E27FC236}">
              <a16:creationId xmlns:a16="http://schemas.microsoft.com/office/drawing/2014/main" id="{F1D6D160-A3A0-DB63-D8F6-D23654D0B8EA}"/>
            </a:ext>
          </a:extLst>
        </xdr:cNvPr>
        <xdr:cNvCxnSpPr/>
      </xdr:nvCxnSpPr>
      <xdr:spPr>
        <a:xfrm>
          <a:off x="12842488" y="2964366"/>
          <a:ext cx="18585" cy="24532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139390</xdr:colOff>
      <xdr:row>15</xdr:row>
      <xdr:rowOff>9292</xdr:rowOff>
    </xdr:from>
    <xdr:to>
      <xdr:col>21</xdr:col>
      <xdr:colOff>241609</xdr:colOff>
      <xdr:row>16</xdr:row>
      <xdr:rowOff>55756</xdr:rowOff>
    </xdr:to>
    <xdr:sp macro="" textlink="">
      <xdr:nvSpPr>
        <xdr:cNvPr id="63" name="TextBox 62">
          <a:extLst>
            <a:ext uri="{FF2B5EF4-FFF2-40B4-BE49-F238E27FC236}">
              <a16:creationId xmlns:a16="http://schemas.microsoft.com/office/drawing/2014/main" id="{8F0454E9-F7EE-9249-4481-DF8832621882}"/>
            </a:ext>
          </a:extLst>
        </xdr:cNvPr>
        <xdr:cNvSpPr txBox="1"/>
      </xdr:nvSpPr>
      <xdr:spPr>
        <a:xfrm>
          <a:off x="12851780" y="2936487"/>
          <a:ext cx="1440366" cy="241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OUTLET LOCATION</a:t>
          </a:r>
        </a:p>
      </xdr:txBody>
    </xdr:sp>
    <xdr:clientData/>
  </xdr:twoCellAnchor>
  <xdr:twoCellAnchor>
    <xdr:from>
      <xdr:col>19</xdr:col>
      <xdr:colOff>260195</xdr:colOff>
      <xdr:row>16</xdr:row>
      <xdr:rowOff>92927</xdr:rowOff>
    </xdr:from>
    <xdr:to>
      <xdr:col>23</xdr:col>
      <xdr:colOff>343829</xdr:colOff>
      <xdr:row>27</xdr:row>
      <xdr:rowOff>120805</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B50F9CE0-D8E0-4872-BCB8-79C36451FD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72585" y="3215268"/>
              <a:ext cx="2759927" cy="21744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446049</xdr:colOff>
      <xdr:row>28</xdr:row>
      <xdr:rowOff>88535</xdr:rowOff>
    </xdr:from>
    <xdr:to>
      <xdr:col>18</xdr:col>
      <xdr:colOff>483220</xdr:colOff>
      <xdr:row>38</xdr:row>
      <xdr:rowOff>153072</xdr:rowOff>
    </xdr:to>
    <xdr:graphicFrame macro="">
      <xdr:nvGraphicFramePr>
        <xdr:cNvPr id="67" name="Chart 66">
          <a:extLst>
            <a:ext uri="{FF2B5EF4-FFF2-40B4-BE49-F238E27FC236}">
              <a16:creationId xmlns:a16="http://schemas.microsoft.com/office/drawing/2014/main" id="{CB286EAC-736A-44EC-8885-AB73BB53E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566854</xdr:colOff>
      <xdr:row>28</xdr:row>
      <xdr:rowOff>65047</xdr:rowOff>
    </xdr:from>
    <xdr:to>
      <xdr:col>16</xdr:col>
      <xdr:colOff>167268</xdr:colOff>
      <xdr:row>29</xdr:row>
      <xdr:rowOff>92926</xdr:rowOff>
    </xdr:to>
    <xdr:sp macro="" textlink="">
      <xdr:nvSpPr>
        <xdr:cNvPr id="68" name="TextBox 67">
          <a:extLst>
            <a:ext uri="{FF2B5EF4-FFF2-40B4-BE49-F238E27FC236}">
              <a16:creationId xmlns:a16="http://schemas.microsoft.com/office/drawing/2014/main" id="{B4218BB2-08A5-A47B-AC6D-D7619091F98C}"/>
            </a:ext>
          </a:extLst>
        </xdr:cNvPr>
        <xdr:cNvSpPr txBox="1"/>
      </xdr:nvSpPr>
      <xdr:spPr>
        <a:xfrm>
          <a:off x="9933878" y="5529145"/>
          <a:ext cx="938561" cy="22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OUTLET TYPE</a:t>
          </a:r>
        </a:p>
      </xdr:txBody>
    </xdr:sp>
    <xdr:clientData/>
  </xdr:twoCellAnchor>
  <xdr:twoCellAnchor>
    <xdr:from>
      <xdr:col>18</xdr:col>
      <xdr:colOff>390294</xdr:colOff>
      <xdr:row>28</xdr:row>
      <xdr:rowOff>106865</xdr:rowOff>
    </xdr:from>
    <xdr:to>
      <xdr:col>20</xdr:col>
      <xdr:colOff>594733</xdr:colOff>
      <xdr:row>38</xdr:row>
      <xdr:rowOff>134742</xdr:rowOff>
    </xdr:to>
    <xdr:graphicFrame macro="">
      <xdr:nvGraphicFramePr>
        <xdr:cNvPr id="70" name="Chart 69">
          <a:extLst>
            <a:ext uri="{FF2B5EF4-FFF2-40B4-BE49-F238E27FC236}">
              <a16:creationId xmlns:a16="http://schemas.microsoft.com/office/drawing/2014/main" id="{E19D058C-495E-46D9-B05F-F368AA63F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204439</xdr:colOff>
      <xdr:row>37</xdr:row>
      <xdr:rowOff>130098</xdr:rowOff>
    </xdr:from>
    <xdr:to>
      <xdr:col>17</xdr:col>
      <xdr:colOff>650488</xdr:colOff>
      <xdr:row>39</xdr:row>
      <xdr:rowOff>1</xdr:rowOff>
    </xdr:to>
    <xdr:sp macro="" textlink="">
      <xdr:nvSpPr>
        <xdr:cNvPr id="71" name="TextBox 70">
          <a:extLst>
            <a:ext uri="{FF2B5EF4-FFF2-40B4-BE49-F238E27FC236}">
              <a16:creationId xmlns:a16="http://schemas.microsoft.com/office/drawing/2014/main" id="{0D48444E-372E-6D5D-1AEF-2060493BB896}"/>
            </a:ext>
          </a:extLst>
        </xdr:cNvPr>
        <xdr:cNvSpPr txBox="1"/>
      </xdr:nvSpPr>
      <xdr:spPr>
        <a:xfrm>
          <a:off x="10909610" y="7350513"/>
          <a:ext cx="1115122" cy="260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Total Sales</a:t>
          </a:r>
        </a:p>
      </xdr:txBody>
    </xdr:sp>
    <xdr:clientData/>
  </xdr:twoCellAnchor>
  <xdr:twoCellAnchor>
    <xdr:from>
      <xdr:col>19</xdr:col>
      <xdr:colOff>18587</xdr:colOff>
      <xdr:row>37</xdr:row>
      <xdr:rowOff>92926</xdr:rowOff>
    </xdr:from>
    <xdr:to>
      <xdr:col>20</xdr:col>
      <xdr:colOff>418172</xdr:colOff>
      <xdr:row>38</xdr:row>
      <xdr:rowOff>111512</xdr:rowOff>
    </xdr:to>
    <xdr:sp macro="" textlink="">
      <xdr:nvSpPr>
        <xdr:cNvPr id="72" name="TextBox 71">
          <a:extLst>
            <a:ext uri="{FF2B5EF4-FFF2-40B4-BE49-F238E27FC236}">
              <a16:creationId xmlns:a16="http://schemas.microsoft.com/office/drawing/2014/main" id="{51B387F2-FA42-1E68-6CED-AF4ECE8AC86E}"/>
            </a:ext>
          </a:extLst>
        </xdr:cNvPr>
        <xdr:cNvSpPr txBox="1"/>
      </xdr:nvSpPr>
      <xdr:spPr>
        <a:xfrm>
          <a:off x="12730977" y="7313341"/>
          <a:ext cx="1068658" cy="213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Avg </a:t>
          </a:r>
          <a:r>
            <a:rPr lang="en-IN" sz="1100" baseline="0">
              <a:latin typeface="Segoe UI Semibold" panose="020B0702040204020203" pitchFamily="34" charset="0"/>
              <a:cs typeface="Segoe UI Semibold" panose="020B0702040204020203" pitchFamily="34" charset="0"/>
            </a:rPr>
            <a:t>Sales</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20</xdr:col>
      <xdr:colOff>613317</xdr:colOff>
      <xdr:row>28</xdr:row>
      <xdr:rowOff>18585</xdr:rowOff>
    </xdr:from>
    <xdr:to>
      <xdr:col>23</xdr:col>
      <xdr:colOff>204440</xdr:colOff>
      <xdr:row>38</xdr:row>
      <xdr:rowOff>83122</xdr:rowOff>
    </xdr:to>
    <xdr:graphicFrame macro="">
      <xdr:nvGraphicFramePr>
        <xdr:cNvPr id="73" name="Chart 72">
          <a:extLst>
            <a:ext uri="{FF2B5EF4-FFF2-40B4-BE49-F238E27FC236}">
              <a16:creationId xmlns:a16="http://schemas.microsoft.com/office/drawing/2014/main" id="{6B74806F-3136-42D9-8F3B-4A39AF493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83634</xdr:colOff>
      <xdr:row>37</xdr:row>
      <xdr:rowOff>111512</xdr:rowOff>
    </xdr:from>
    <xdr:to>
      <xdr:col>22</xdr:col>
      <xdr:colOff>464634</xdr:colOff>
      <xdr:row>39</xdr:row>
      <xdr:rowOff>18585</xdr:rowOff>
    </xdr:to>
    <xdr:sp macro="" textlink="">
      <xdr:nvSpPr>
        <xdr:cNvPr id="74" name="TextBox 73">
          <a:extLst>
            <a:ext uri="{FF2B5EF4-FFF2-40B4-BE49-F238E27FC236}">
              <a16:creationId xmlns:a16="http://schemas.microsoft.com/office/drawing/2014/main" id="{4B086AB4-9E0D-3A64-C59A-92DFF73D3E0C}"/>
            </a:ext>
          </a:extLst>
        </xdr:cNvPr>
        <xdr:cNvSpPr txBox="1"/>
      </xdr:nvSpPr>
      <xdr:spPr>
        <a:xfrm>
          <a:off x="14134171" y="7331927"/>
          <a:ext cx="1050073" cy="297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No of Items</a:t>
          </a:r>
        </a:p>
      </xdr:txBody>
    </xdr:sp>
    <xdr:clientData/>
  </xdr:twoCellAnchor>
  <xdr:twoCellAnchor>
    <xdr:from>
      <xdr:col>3</xdr:col>
      <xdr:colOff>232316</xdr:colOff>
      <xdr:row>8</xdr:row>
      <xdr:rowOff>46463</xdr:rowOff>
    </xdr:from>
    <xdr:to>
      <xdr:col>5</xdr:col>
      <xdr:colOff>436756</xdr:colOff>
      <xdr:row>9</xdr:row>
      <xdr:rowOff>83634</xdr:rowOff>
    </xdr:to>
    <xdr:sp macro="" textlink="">
      <xdr:nvSpPr>
        <xdr:cNvPr id="79" name="TextBox 78">
          <a:extLst>
            <a:ext uri="{FF2B5EF4-FFF2-40B4-BE49-F238E27FC236}">
              <a16:creationId xmlns:a16="http://schemas.microsoft.com/office/drawing/2014/main" id="{5B35BED1-0EF8-5303-52AA-B18180CBF2FF}"/>
            </a:ext>
          </a:extLst>
        </xdr:cNvPr>
        <xdr:cNvSpPr txBox="1"/>
      </xdr:nvSpPr>
      <xdr:spPr>
        <a:xfrm>
          <a:off x="2239536" y="1607634"/>
          <a:ext cx="1542586" cy="2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FILTER PANEL</a:t>
          </a:r>
        </a:p>
      </xdr:txBody>
    </xdr:sp>
    <xdr:clientData/>
  </xdr:twoCellAnchor>
  <xdr:twoCellAnchor editAs="oneCell">
    <xdr:from>
      <xdr:col>2</xdr:col>
      <xdr:colOff>650490</xdr:colOff>
      <xdr:row>8</xdr:row>
      <xdr:rowOff>92928</xdr:rowOff>
    </xdr:from>
    <xdr:to>
      <xdr:col>3</xdr:col>
      <xdr:colOff>204440</xdr:colOff>
      <xdr:row>9</xdr:row>
      <xdr:rowOff>120806</xdr:rowOff>
    </xdr:to>
    <xdr:pic>
      <xdr:nvPicPr>
        <xdr:cNvPr id="88" name="Picture 87">
          <a:extLst>
            <a:ext uri="{FF2B5EF4-FFF2-40B4-BE49-F238E27FC236}">
              <a16:creationId xmlns:a16="http://schemas.microsoft.com/office/drawing/2014/main" id="{A84AC2C8-1AEE-6F33-7A76-EBBFF56B490C}"/>
            </a:ext>
          </a:extLst>
        </xdr:cNvPr>
        <xdr:cNvPicPr>
          <a:picLocks noChangeAspect="1"/>
        </xdr:cNvPicPr>
      </xdr:nvPicPr>
      <xdr:blipFill>
        <a:blip xmlns:r="http://schemas.openxmlformats.org/officeDocument/2006/relationships" r:embed="rId14">
          <a:alphaModFix/>
        </a:blip>
        <a:stretch>
          <a:fillRect/>
        </a:stretch>
      </xdr:blipFill>
      <xdr:spPr>
        <a:xfrm>
          <a:off x="1988636" y="1654099"/>
          <a:ext cx="223024" cy="223024"/>
        </a:xfrm>
        <a:prstGeom prst="rect">
          <a:avLst/>
        </a:prstGeom>
        <a:noFill/>
      </xdr:spPr>
    </xdr:pic>
    <xdr:clientData/>
  </xdr:twoCellAnchor>
  <xdr:twoCellAnchor editAs="oneCell">
    <xdr:from>
      <xdr:col>2</xdr:col>
      <xdr:colOff>414749</xdr:colOff>
      <xdr:row>17</xdr:row>
      <xdr:rowOff>4338</xdr:rowOff>
    </xdr:from>
    <xdr:to>
      <xdr:col>5</xdr:col>
      <xdr:colOff>236329</xdr:colOff>
      <xdr:row>24</xdr:row>
      <xdr:rowOff>37171</xdr:rowOff>
    </xdr:to>
    <mc:AlternateContent xmlns:mc="http://schemas.openxmlformats.org/markup-compatibility/2006">
      <mc:Choice xmlns:a14="http://schemas.microsoft.com/office/drawing/2010/main" Requires="a14">
        <xdr:graphicFrame macro="">
          <xdr:nvGraphicFramePr>
            <xdr:cNvPr id="89" name="Outlet Location">
              <a:extLst>
                <a:ext uri="{FF2B5EF4-FFF2-40B4-BE49-F238E27FC236}">
                  <a16:creationId xmlns:a16="http://schemas.microsoft.com/office/drawing/2014/main" id="{87B8AA71-7266-4C38-8A73-7564C73E87E0}"/>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1752895" y="3321826"/>
              <a:ext cx="1828800" cy="1398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414748</xdr:colOff>
      <xdr:row>23</xdr:row>
      <xdr:rowOff>87973</xdr:rowOff>
    </xdr:from>
    <xdr:to>
      <xdr:col>5</xdr:col>
      <xdr:colOff>236328</xdr:colOff>
      <xdr:row>34</xdr:row>
      <xdr:rowOff>1</xdr:rowOff>
    </xdr:to>
    <mc:AlternateContent xmlns:mc="http://schemas.openxmlformats.org/markup-compatibility/2006">
      <mc:Choice xmlns:a14="http://schemas.microsoft.com/office/drawing/2010/main" Requires="a14">
        <xdr:graphicFrame macro="">
          <xdr:nvGraphicFramePr>
            <xdr:cNvPr id="90" name="Item Type 1">
              <a:extLst>
                <a:ext uri="{FF2B5EF4-FFF2-40B4-BE49-F238E27FC236}">
                  <a16:creationId xmlns:a16="http://schemas.microsoft.com/office/drawing/2014/main" id="{D9BCDC55-41F5-4884-8102-224804476C2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52894" y="4576339"/>
              <a:ext cx="1828800" cy="2058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464634</xdr:colOff>
      <xdr:row>35</xdr:row>
      <xdr:rowOff>1</xdr:rowOff>
    </xdr:from>
    <xdr:to>
      <xdr:col>3</xdr:col>
      <xdr:colOff>369604</xdr:colOff>
      <xdr:row>37</xdr:row>
      <xdr:rowOff>176561</xdr:rowOff>
    </xdr:to>
    <xdr:pic>
      <xdr:nvPicPr>
        <xdr:cNvPr id="93" name="Picture 92">
          <a:hlinkClick xmlns:r="http://schemas.openxmlformats.org/officeDocument/2006/relationships" r:id="rId15"/>
          <a:extLst>
            <a:ext uri="{FF2B5EF4-FFF2-40B4-BE49-F238E27FC236}">
              <a16:creationId xmlns:a16="http://schemas.microsoft.com/office/drawing/2014/main" id="{41454728-0314-FBA0-B2D6-203A6B0C81B8}"/>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02780" y="6830123"/>
          <a:ext cx="574044" cy="566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250902</xdr:colOff>
      <xdr:row>35</xdr:row>
      <xdr:rowOff>55757</xdr:rowOff>
    </xdr:from>
    <xdr:to>
      <xdr:col>5</xdr:col>
      <xdr:colOff>80589</xdr:colOff>
      <xdr:row>37</xdr:row>
      <xdr:rowOff>157976</xdr:rowOff>
    </xdr:to>
    <xdr:pic>
      <xdr:nvPicPr>
        <xdr:cNvPr id="94" name="Picture 93">
          <a:hlinkClick xmlns:r="http://schemas.openxmlformats.org/officeDocument/2006/relationships" r:id="rId17"/>
          <a:extLst>
            <a:ext uri="{FF2B5EF4-FFF2-40B4-BE49-F238E27FC236}">
              <a16:creationId xmlns:a16="http://schemas.microsoft.com/office/drawing/2014/main" id="{83D36CCC-5C42-A555-7EE3-001AB8E8C3F7}"/>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927195" y="6885879"/>
          <a:ext cx="498760" cy="492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KUMAR RAUT" refreshedDate="45747.796940277774" createdVersion="8" refreshedVersion="8" minRefreshableVersion="3" recordCount="8523" xr:uid="{E95E75A2-0B9B-4812-A7EF-A7215D225715}">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762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12889A-6556-40AE-91CE-C9F46EF5C702}" name="PivotTable1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103:B10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4">
    <format dxfId="588">
      <pivotArea type="all" dataOnly="0" outline="0" fieldPosition="0"/>
    </format>
    <format dxfId="589">
      <pivotArea outline="0" collapsedLevelsAreSubtotals="1" fieldPosition="0"/>
    </format>
    <format dxfId="590">
      <pivotArea dataOnly="0" labelOnly="1" grandRow="1" outline="0" fieldPosition="0"/>
    </format>
    <format dxfId="591">
      <pivotArea outline="0" collapsedLevelsAreSubtotals="1" fieldPosition="0"/>
    </format>
    <format dxfId="592">
      <pivotArea type="all" dataOnly="0" outline="0" fieldPosition="0"/>
    </format>
    <format dxfId="593">
      <pivotArea outline="0" collapsedLevelsAreSubtotals="1" fieldPosition="0"/>
    </format>
    <format dxfId="594">
      <pivotArea field="6" type="button" dataOnly="0" labelOnly="1" outline="0"/>
    </format>
    <format dxfId="587">
      <pivotArea collapsedLevelsAreSubtotals="1" fieldPosition="0">
        <references count="1">
          <reference field="8" count="1">
            <x v="2"/>
          </reference>
        </references>
      </pivotArea>
    </format>
    <format dxfId="586">
      <pivotArea outline="0" collapsedLevelsAreSubtotals="1" fieldPosition="0"/>
    </format>
    <format dxfId="585">
      <pivotArea type="all" dataOnly="0" outline="0" fieldPosition="0"/>
    </format>
    <format dxfId="584">
      <pivotArea outline="0" collapsedLevelsAreSubtotals="1" fieldPosition="0"/>
    </format>
    <format dxfId="583">
      <pivotArea field="8" type="button" dataOnly="0" labelOnly="1" outline="0" axis="axisRow" fieldPosition="0"/>
    </format>
    <format dxfId="582">
      <pivotArea dataOnly="0" labelOnly="1" fieldPosition="0">
        <references count="1">
          <reference field="8" count="0"/>
        </references>
      </pivotArea>
    </format>
    <format dxfId="581">
      <pivotArea dataOnly="0" labelOnly="1" outline="0" axis="axisValues" fieldPosition="0"/>
    </format>
  </format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2F4274-9499-4532-B2AA-849F4DB103A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2"/>
    <dataField name="Average of Rating" fld="12" subtotal="average" baseField="0" baseItem="2"/>
  </dataFields>
  <formats count="3">
    <format dxfId="673">
      <pivotArea type="all" dataOnly="0" outline="0" fieldPosition="0"/>
    </format>
    <format dxfId="672">
      <pivotArea outline="0" collapsedLevelsAreSubtotals="1" fieldPosition="0"/>
    </format>
    <format dxfId="67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E810C-E5C6-4F38-8E88-FE434678AC2A}"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95:B9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3">
    <format dxfId="596">
      <pivotArea type="all" dataOnly="0" outline="0" fieldPosition="0"/>
    </format>
    <format dxfId="597">
      <pivotArea outline="0" collapsedLevelsAreSubtotals="1" fieldPosition="0"/>
    </format>
    <format dxfId="598">
      <pivotArea dataOnly="0" labelOnly="1" grandRow="1" outline="0" fieldPosition="0"/>
    </format>
    <format dxfId="599">
      <pivotArea outline="0" collapsedLevelsAreSubtotals="1" fieldPosition="0"/>
    </format>
    <format dxfId="600">
      <pivotArea type="all" dataOnly="0" outline="0" fieldPosition="0"/>
    </format>
    <format dxfId="601">
      <pivotArea outline="0" collapsedLevelsAreSubtotals="1" fieldPosition="0"/>
    </format>
    <format dxfId="602">
      <pivotArea field="6" type="button" dataOnly="0" labelOnly="1" outline="0"/>
    </format>
    <format dxfId="595">
      <pivotArea outline="0" collapsedLevelsAreSubtotals="1" fieldPosition="0"/>
    </format>
    <format dxfId="580">
      <pivotArea type="all" dataOnly="0" outline="0" fieldPosition="0"/>
    </format>
    <format dxfId="579">
      <pivotArea outline="0" collapsedLevelsAreSubtotals="1" fieldPosition="0"/>
    </format>
    <format dxfId="578">
      <pivotArea field="8" type="button" dataOnly="0" labelOnly="1" outline="0" axis="axisRow" fieldPosition="0"/>
    </format>
    <format dxfId="577">
      <pivotArea dataOnly="0" labelOnly="1" fieldPosition="0">
        <references count="1">
          <reference field="8" count="0"/>
        </references>
      </pivotArea>
    </format>
    <format dxfId="57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3A6F27-43F3-459E-9347-C0898FE4DF3E}"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88:B9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9">
    <format dxfId="603">
      <pivotArea type="all" dataOnly="0" outline="0" fieldPosition="0"/>
    </format>
    <format dxfId="604">
      <pivotArea outline="0" collapsedLevelsAreSubtotals="1" fieldPosition="0"/>
    </format>
    <format dxfId="605">
      <pivotArea dataOnly="0" labelOnly="1" grandRow="1" outline="0" fieldPosition="0"/>
    </format>
    <format dxfId="606">
      <pivotArea outline="0" collapsedLevelsAreSubtotals="1" fieldPosition="0"/>
    </format>
    <format dxfId="575">
      <pivotArea type="all" dataOnly="0" outline="0" fieldPosition="0"/>
    </format>
    <format dxfId="574">
      <pivotArea outline="0" collapsedLevelsAreSubtotals="1" fieldPosition="0"/>
    </format>
    <format dxfId="573">
      <pivotArea field="8" type="button" dataOnly="0" labelOnly="1" outline="0" axis="axisRow" fieldPosition="0"/>
    </format>
    <format dxfId="572">
      <pivotArea dataOnly="0" labelOnly="1" fieldPosition="0">
        <references count="1">
          <reference field="8" count="0"/>
        </references>
      </pivotArea>
    </format>
    <format dxfId="57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F9B4C5-3557-4E2E-A876-CD217BB1734F}"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77:B8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612">
      <pivotArea type="all" dataOnly="0" outline="0" fieldPosition="0"/>
    </format>
    <format dxfId="613">
      <pivotArea outline="0" collapsedLevelsAreSubtotals="1" fieldPosition="0"/>
    </format>
    <format dxfId="614">
      <pivotArea dataOnly="0" labelOnly="1" grandRow="1" outline="0" fieldPosition="0"/>
    </format>
    <format dxfId="615">
      <pivotArea outline="0" collapsedLevelsAreSubtotals="1" fieldPosition="0"/>
    </format>
    <format dxfId="611">
      <pivotArea type="all" dataOnly="0" outline="0" fieldPosition="0"/>
    </format>
    <format dxfId="610">
      <pivotArea outline="0" collapsedLevelsAreSubtotals="1" fieldPosition="0"/>
    </format>
    <format dxfId="609">
      <pivotArea field="6" type="button" dataOnly="0" labelOnly="1" outline="0" axis="axisRow" fieldPosition="0"/>
    </format>
    <format dxfId="608">
      <pivotArea dataOnly="0" labelOnly="1" fieldPosition="0">
        <references count="1">
          <reference field="6" count="0"/>
        </references>
      </pivotArea>
    </format>
    <format dxfId="60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C4509D-EF90-4D57-BB3C-C596BB06E503}"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68:B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3">
    <format dxfId="621">
      <pivotArea type="all" dataOnly="0" outline="0" fieldPosition="0"/>
    </format>
    <format dxfId="622">
      <pivotArea outline="0" collapsedLevelsAreSubtotals="1" fieldPosition="0"/>
    </format>
    <format dxfId="623">
      <pivotArea dataOnly="0" labelOnly="1" grandRow="1" outline="0" fieldPosition="0"/>
    </format>
    <format dxfId="624">
      <pivotArea outline="0" collapsedLevelsAreSubtotals="1" fieldPosition="0"/>
    </format>
    <format dxfId="625">
      <pivotArea type="all" dataOnly="0" outline="0" fieldPosition="0"/>
    </format>
    <format dxfId="626">
      <pivotArea outline="0" collapsedLevelsAreSubtotals="1" fieldPosition="0"/>
    </format>
    <format dxfId="627">
      <pivotArea field="4" type="button" dataOnly="0" labelOnly="1" outline="0"/>
    </format>
    <format dxfId="628">
      <pivotArea dataOnly="0" labelOnly="1" outline="0" axis="axisValues" fieldPosition="0"/>
    </format>
    <format dxfId="620">
      <pivotArea type="all" dataOnly="0" outline="0" fieldPosition="0"/>
    </format>
    <format dxfId="619">
      <pivotArea outline="0" collapsedLevelsAreSubtotals="1" fieldPosition="0"/>
    </format>
    <format dxfId="618">
      <pivotArea field="7" type="button" dataOnly="0" labelOnly="1" outline="0" axis="axisRow" fieldPosition="0"/>
    </format>
    <format dxfId="617">
      <pivotArea dataOnly="0" labelOnly="1" fieldPosition="0">
        <references count="1">
          <reference field="7" count="0"/>
        </references>
      </pivotArea>
    </format>
    <format dxfId="61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76FD5A-8711-4EAC-87C5-1602AB107D93}"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55:B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9">
    <format dxfId="634">
      <pivotArea type="all" dataOnly="0" outline="0" fieldPosition="0"/>
    </format>
    <format dxfId="635">
      <pivotArea outline="0" collapsedLevelsAreSubtotals="1" fieldPosition="0"/>
    </format>
    <format dxfId="636">
      <pivotArea dataOnly="0" labelOnly="1" grandRow="1" outline="0" fieldPosition="0"/>
    </format>
    <format dxfId="637">
      <pivotArea outline="0" collapsedLevelsAreSubtotals="1" fieldPosition="0"/>
    </format>
    <format dxfId="633">
      <pivotArea type="all" dataOnly="0" outline="0" fieldPosition="0"/>
    </format>
    <format dxfId="632">
      <pivotArea outline="0" collapsedLevelsAreSubtotals="1" fieldPosition="0"/>
    </format>
    <format dxfId="631">
      <pivotArea field="4" type="button" dataOnly="0" labelOnly="1" outline="0" axis="axisRow" fieldPosition="0"/>
    </format>
    <format dxfId="630">
      <pivotArea dataOnly="0" labelOnly="1" fieldPosition="0">
        <references count="1">
          <reference field="4" count="0"/>
        </references>
      </pivotArea>
    </format>
    <format dxfId="62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1"/>
          </reference>
        </references>
      </pivotArea>
    </chartFormat>
    <chartFormat chart="13" format="4">
      <pivotArea type="data" outline="0" fieldPosition="0">
        <references count="2">
          <reference field="4294967294" count="1" selected="0">
            <x v="0"/>
          </reference>
          <reference field="4" count="1" selected="0">
            <x v="0"/>
          </reference>
        </references>
      </pivotArea>
    </chartFormat>
    <chartFormat chart="13" format="5">
      <pivotArea type="data" outline="0" fieldPosition="0">
        <references count="2">
          <reference field="4294967294" count="1" selected="0">
            <x v="0"/>
          </reference>
          <reference field="4" count="1" selected="0">
            <x v="2"/>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3" format="7">
      <pivotArea type="data" outline="0" fieldPosition="0">
        <references count="2">
          <reference field="4294967294" count="1" selected="0">
            <x v="0"/>
          </reference>
          <reference field="4" count="1" selected="0">
            <x v="4"/>
          </reference>
        </references>
      </pivotArea>
    </chartFormat>
    <chartFormat chart="13" format="8">
      <pivotArea type="data" outline="0" fieldPosition="0">
        <references count="2">
          <reference field="4294967294" count="1" selected="0">
            <x v="0"/>
          </reference>
          <reference field="4" count="1" selected="0">
            <x v="5"/>
          </reference>
        </references>
      </pivotArea>
    </chartFormat>
    <chartFormat chart="13" format="9">
      <pivotArea type="data" outline="0" fieldPosition="0">
        <references count="2">
          <reference field="4294967294" count="1" selected="0">
            <x v="0"/>
          </reference>
          <reference field="4" count="1" selected="0">
            <x v="6"/>
          </reference>
        </references>
      </pivotArea>
    </chartFormat>
    <chartFormat chart="13" format="10">
      <pivotArea type="data" outline="0" fieldPosition="0">
        <references count="2">
          <reference field="4294967294" count="1" selected="0">
            <x v="0"/>
          </reference>
          <reference field="4" count="1" selected="0">
            <x v="7"/>
          </reference>
        </references>
      </pivotArea>
    </chartFormat>
    <chartFormat chart="1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ACF0B1-BE80-4130-97B3-184FAFEAC534}"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638">
      <pivotArea type="all" dataOnly="0" outline="0" fieldPosition="0"/>
    </format>
    <format dxfId="639">
      <pivotArea outline="0" collapsedLevelsAreSubtotals="1" fieldPosition="0"/>
    </format>
    <format dxfId="640">
      <pivotArea dataOnly="0" labelOnly="1" grandRow="1" outline="0" fieldPosition="0"/>
    </format>
    <format dxfId="641">
      <pivotArea dataOnly="0" labelOnly="1" outline="0" axis="axisValues" fieldPosition="0"/>
    </format>
    <format dxfId="642">
      <pivotArea outline="0" collapsedLevelsAreSubtotals="1" fieldPosition="0"/>
    </format>
    <format dxfId="643">
      <pivotArea type="all" dataOnly="0" outline="0" fieldPosition="0"/>
    </format>
    <format dxfId="644">
      <pivotArea outline="0" collapsedLevelsAreSubtotals="1" fieldPosition="0"/>
    </format>
    <format dxfId="645">
      <pivotArea type="origin" dataOnly="0" labelOnly="1" outline="0" fieldPosition="0"/>
    </format>
    <format dxfId="646">
      <pivotArea field="0" type="button" dataOnly="0" labelOnly="1" outline="0"/>
    </format>
    <format dxfId="647">
      <pivotArea type="topRight" dataOnly="0" labelOnly="1" outline="0" fieldPosition="0"/>
    </format>
    <format dxfId="648">
      <pivotArea field="6"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C9F401-9F00-46F9-A9DF-FCDA3C9E1E5B}"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3: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661">
      <pivotArea type="all" dataOnly="0" outline="0" fieldPosition="0"/>
    </format>
    <format dxfId="660">
      <pivotArea outline="0" collapsedLevelsAreSubtotals="1" fieldPosition="0"/>
    </format>
    <format dxfId="659">
      <pivotArea dataOnly="0" labelOnly="1" grandRow="1" outline="0" fieldPosition="0"/>
    </format>
    <format dxfId="658">
      <pivotArea dataOnly="0" labelOnly="1" outline="0" axis="axisValues" fieldPosition="0"/>
    </format>
    <format dxfId="657">
      <pivotArea outline="0" collapsedLevelsAreSubtotals="1" fieldPosition="0"/>
    </format>
    <format dxfId="656">
      <pivotArea type="all" dataOnly="0" outline="0" fieldPosition="0"/>
    </format>
    <format dxfId="655">
      <pivotArea outline="0" collapsedLevelsAreSubtotals="1" fieldPosition="0"/>
    </format>
    <format dxfId="654">
      <pivotArea type="origin" dataOnly="0" labelOnly="1" outline="0" fieldPosition="0"/>
    </format>
    <format dxfId="653">
      <pivotArea field="0" type="button" dataOnly="0" labelOnly="1" outline="0" axis="axisCol" fieldPosition="0"/>
    </format>
    <format dxfId="652">
      <pivotArea type="topRight" dataOnly="0" labelOnly="1" outline="0" fieldPosition="0"/>
    </format>
    <format dxfId="651">
      <pivotArea field="6" type="button" dataOnly="0" labelOnly="1" outline="0" axis="axisRow" fieldPosition="0"/>
    </format>
    <format dxfId="650">
      <pivotArea dataOnly="0" labelOnly="1" fieldPosition="0">
        <references count="1">
          <reference field="6" count="0"/>
        </references>
      </pivotArea>
    </format>
    <format dxfId="649">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3ED34E-4801-4C8A-9528-7F9E29F37E6D}"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670">
      <pivotArea type="all" dataOnly="0" outline="0" fieldPosition="0"/>
    </format>
    <format dxfId="669">
      <pivotArea outline="0" collapsedLevelsAreSubtotals="1" fieldPosition="0"/>
    </format>
    <format dxfId="668">
      <pivotArea dataOnly="0" labelOnly="1" grandRow="1" outline="0" fieldPosition="0"/>
    </format>
    <format dxfId="667">
      <pivotArea outline="0" collapsedLevelsAreSubtotals="1" fieldPosition="0"/>
    </format>
    <format dxfId="666">
      <pivotArea type="all" dataOnly="0" outline="0" fieldPosition="0"/>
    </format>
    <format dxfId="665">
      <pivotArea outline="0" collapsedLevelsAreSubtotals="1" fieldPosition="0"/>
    </format>
    <format dxfId="664">
      <pivotArea field="0" type="button" dataOnly="0" labelOnly="1" outline="0" axis="axisRow" fieldPosition="0"/>
    </format>
    <format dxfId="663">
      <pivotArea dataOnly="0" labelOnly="1" fieldPosition="0">
        <references count="1">
          <reference field="0" count="0"/>
        </references>
      </pivotArea>
    </format>
    <format dxfId="66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1B1A8F2-2F95-4C24-9A08-42B07AFF82A1}"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10"/>
    <pivotTable tabId="2" name="PivotTable11"/>
  </pivotTables>
  <data>
    <tabular pivotCacheId="576282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E9F3A39-5965-48F5-BE64-09EE79D1A1B9}" sourceName="Outlet Location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s>
  <data>
    <tabular pivotCacheId="57628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707D47D-9FC9-4C0F-8302-BDC95BECED0A}" sourceName="Item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s>
  <data>
    <tabular pivotCacheId="576282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BE3737A-8221-4EE0-ABAF-F5600140E957}" cache="Slicer_Outlet_Size" caption="Outlet Size" rowHeight="260350"/>
  <slicer name="Outlet Location Type" xr10:uid="{DB44A897-3A79-4139-ADC9-C65DEBBEA854}" cache="Slicer_Outlet_Location_Type" caption="Outlet Location Type" rowHeight="260350"/>
  <slicer name="Item Type" xr10:uid="{EDF7E22A-DC64-4A15-9334-07658B4665E9}"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F04C078-2365-431C-A1DF-1408F51D6B7E}" cache="Slicer_Outlet_Size" caption="Outlet Size" style="Blinkit Analysis" rowHeight="260350"/>
  <slicer name="Outlet Location" xr10:uid="{48D98DEB-9844-4F32-8A9E-B44A70B3DCE1}" cache="Slicer_Outlet_Location_Type" caption="Outlet Location Type" style="Blinkit Analysis" rowHeight="260350"/>
  <slicer name="Item Type 1" xr10:uid="{C6BEAAD0-2F93-4011-BBAE-912B172CBB3D}" cache="Slicer_Item_Type" caption="Item Type" startItem="3"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883A3881-8907-4D37-A6F0-59F22F8412F5}"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7251-F324-4410-83A4-DCC091FC4D3E}">
  <dimension ref="A2:I108"/>
  <sheetViews>
    <sheetView workbookViewId="0"/>
  </sheetViews>
  <sheetFormatPr defaultRowHeight="15.6" x14ac:dyDescent="0.3"/>
  <cols>
    <col min="1" max="1" width="12.296875" bestFit="1" customWidth="1"/>
    <col min="2" max="2" width="11.3984375" bestFit="1" customWidth="1"/>
    <col min="3" max="3" width="7.3984375" bestFit="1" customWidth="1"/>
    <col min="4" max="4" width="15.69921875" bestFit="1" customWidth="1"/>
    <col min="5" max="5" width="14.69921875" customWidth="1"/>
  </cols>
  <sheetData>
    <row r="2" spans="1:6" ht="16.2" thickBot="1" x14ac:dyDescent="0.35">
      <c r="A2" s="25" t="s">
        <v>1619</v>
      </c>
      <c r="B2" s="26"/>
      <c r="C2" s="26"/>
      <c r="D2" s="26"/>
    </row>
    <row r="3" spans="1:6" ht="16.2" thickBot="1" x14ac:dyDescent="0.35">
      <c r="A3" s="8" t="s">
        <v>1610</v>
      </c>
      <c r="B3" s="9" t="s">
        <v>1611</v>
      </c>
      <c r="C3" s="9" t="s">
        <v>1613</v>
      </c>
      <c r="D3" s="10" t="s">
        <v>1614</v>
      </c>
    </row>
    <row r="4" spans="1:6" ht="16.2" thickBot="1" x14ac:dyDescent="0.35">
      <c r="A4" s="39">
        <v>1201681.4928000034</v>
      </c>
      <c r="B4" s="40">
        <v>140.99278338613203</v>
      </c>
      <c r="C4" s="40">
        <v>8523</v>
      </c>
      <c r="D4" s="41">
        <v>3.9658570925731196</v>
      </c>
    </row>
    <row r="5" spans="1:6" x14ac:dyDescent="0.3">
      <c r="A5" s="3"/>
      <c r="D5" s="4"/>
    </row>
    <row r="6" spans="1:6" x14ac:dyDescent="0.3">
      <c r="A6" s="3"/>
      <c r="D6" s="4"/>
    </row>
    <row r="7" spans="1:6" x14ac:dyDescent="0.3">
      <c r="A7" s="3" t="s">
        <v>1615</v>
      </c>
      <c r="B7" t="s">
        <v>1616</v>
      </c>
      <c r="C7" t="s">
        <v>1617</v>
      </c>
      <c r="D7" s="4" t="s">
        <v>1618</v>
      </c>
    </row>
    <row r="8" spans="1:6" ht="16.2" thickBot="1" x14ac:dyDescent="0.35">
      <c r="A8" s="11">
        <f>GETPIVOTDATA("Sum of Sales",$A$3)</f>
        <v>1201681.4928000034</v>
      </c>
      <c r="B8" s="5">
        <f>GETPIVOTDATA("Average Sales",$A$3)</f>
        <v>140.99278338613203</v>
      </c>
      <c r="C8" s="6">
        <f>GETPIVOTDATA("Number of items",$A$3)</f>
        <v>8523</v>
      </c>
      <c r="D8" s="7">
        <f>GETPIVOTDATA("Average of Rating",$A$3)</f>
        <v>3.9658570925731196</v>
      </c>
    </row>
    <row r="10" spans="1:6" ht="16.2" thickBot="1" x14ac:dyDescent="0.35"/>
    <row r="11" spans="1:6" ht="16.2" thickBot="1" x14ac:dyDescent="0.35">
      <c r="A11" s="27" t="s">
        <v>1621</v>
      </c>
      <c r="B11" s="28"/>
      <c r="C11" s="28"/>
      <c r="D11" s="28"/>
      <c r="E11" s="1"/>
      <c r="F11" s="2"/>
    </row>
    <row r="12" spans="1:6" ht="16.2" thickBot="1" x14ac:dyDescent="0.35">
      <c r="A12" s="18" t="s">
        <v>1620</v>
      </c>
      <c r="B12" s="32" t="s">
        <v>1610</v>
      </c>
      <c r="F12" s="4"/>
    </row>
    <row r="13" spans="1:6" x14ac:dyDescent="0.3">
      <c r="A13" s="36" t="s">
        <v>17</v>
      </c>
      <c r="B13" s="33">
        <v>776319.68840000057</v>
      </c>
      <c r="F13" s="4"/>
    </row>
    <row r="14" spans="1:6" ht="16.2" thickBot="1" x14ac:dyDescent="0.35">
      <c r="A14" s="38" t="s">
        <v>10</v>
      </c>
      <c r="B14" s="35">
        <v>425361.8043999995</v>
      </c>
      <c r="F14" s="4"/>
    </row>
    <row r="15" spans="1:6" x14ac:dyDescent="0.3">
      <c r="A15" s="3"/>
      <c r="F15" s="4"/>
    </row>
    <row r="16" spans="1:6" x14ac:dyDescent="0.3">
      <c r="A16" s="3"/>
      <c r="F16" s="4"/>
    </row>
    <row r="17" spans="1:7" x14ac:dyDescent="0.3">
      <c r="A17" s="3"/>
      <c r="F17" s="4"/>
    </row>
    <row r="18" spans="1:7" x14ac:dyDescent="0.3">
      <c r="A18" s="3"/>
      <c r="F18" s="4"/>
    </row>
    <row r="19" spans="1:7" ht="16.2" thickBot="1" x14ac:dyDescent="0.35">
      <c r="A19" s="15"/>
      <c r="B19" s="16"/>
      <c r="C19" s="16"/>
      <c r="D19" s="16"/>
      <c r="E19" s="16"/>
      <c r="F19" s="17"/>
    </row>
    <row r="21" spans="1:7" ht="16.2" thickBot="1" x14ac:dyDescent="0.35"/>
    <row r="22" spans="1:7" ht="16.2" thickBot="1" x14ac:dyDescent="0.35">
      <c r="A22" s="29" t="s">
        <v>1624</v>
      </c>
      <c r="B22" s="30"/>
      <c r="C22" s="30"/>
      <c r="D22" s="31"/>
      <c r="E22" s="1"/>
      <c r="F22" s="1"/>
      <c r="G22" s="2"/>
    </row>
    <row r="23" spans="1:7" ht="16.2" thickBot="1" x14ac:dyDescent="0.35">
      <c r="A23" s="18" t="s">
        <v>1610</v>
      </c>
      <c r="B23" s="18" t="s">
        <v>1623</v>
      </c>
      <c r="C23" s="32"/>
      <c r="G23" s="4"/>
    </row>
    <row r="24" spans="1:7" ht="16.2" thickBot="1" x14ac:dyDescent="0.35">
      <c r="A24" s="18" t="s">
        <v>1620</v>
      </c>
      <c r="B24" s="8" t="s">
        <v>10</v>
      </c>
      <c r="C24" s="10" t="s">
        <v>17</v>
      </c>
      <c r="G24" s="4"/>
    </row>
    <row r="25" spans="1:7" x14ac:dyDescent="0.3">
      <c r="A25" s="36" t="s">
        <v>14</v>
      </c>
      <c r="B25" s="21">
        <v>121349.89940000001</v>
      </c>
      <c r="C25" s="22">
        <v>215047.9126000001</v>
      </c>
      <c r="G25" s="4"/>
    </row>
    <row r="26" spans="1:7" x14ac:dyDescent="0.3">
      <c r="A26" s="37" t="s">
        <v>34</v>
      </c>
      <c r="B26" s="23">
        <v>138685.86819999994</v>
      </c>
      <c r="C26" s="20">
        <v>254464.77940000014</v>
      </c>
      <c r="G26" s="4"/>
    </row>
    <row r="27" spans="1:7" ht="16.2" thickBot="1" x14ac:dyDescent="0.35">
      <c r="A27" s="38" t="s">
        <v>21</v>
      </c>
      <c r="B27" s="24">
        <v>165326.0368</v>
      </c>
      <c r="C27" s="19">
        <v>306806.99640000012</v>
      </c>
      <c r="G27" s="4"/>
    </row>
    <row r="28" spans="1:7" x14ac:dyDescent="0.3">
      <c r="A28" s="3"/>
      <c r="G28" s="4"/>
    </row>
    <row r="29" spans="1:7" x14ac:dyDescent="0.3">
      <c r="A29" s="3"/>
      <c r="G29" s="4"/>
    </row>
    <row r="30" spans="1:7" ht="16.2" thickBot="1" x14ac:dyDescent="0.35">
      <c r="A30" s="15"/>
      <c r="B30" s="16"/>
      <c r="C30" s="16"/>
      <c r="D30" s="16"/>
      <c r="E30" s="16"/>
      <c r="F30" s="16"/>
      <c r="G30" s="17"/>
    </row>
    <row r="33" spans="1:7" ht="16.2" thickBot="1" x14ac:dyDescent="0.35">
      <c r="A33" s="44" t="s">
        <v>1622</v>
      </c>
      <c r="B33" s="45"/>
      <c r="C33" s="45"/>
      <c r="D33" s="45"/>
      <c r="E33" s="45"/>
      <c r="F33" s="45"/>
      <c r="G33" s="45"/>
    </row>
    <row r="34" spans="1:7" ht="16.2" thickBot="1" x14ac:dyDescent="0.35">
      <c r="A34" s="12" t="s">
        <v>1620</v>
      </c>
      <c r="B34" s="32" t="s">
        <v>1610</v>
      </c>
    </row>
    <row r="35" spans="1:7" x14ac:dyDescent="0.3">
      <c r="A35" s="13" t="s">
        <v>153</v>
      </c>
      <c r="B35" s="33">
        <v>9077.869999999999</v>
      </c>
    </row>
    <row r="36" spans="1:7" x14ac:dyDescent="0.3">
      <c r="A36" s="13" t="s">
        <v>74</v>
      </c>
      <c r="B36" s="34">
        <v>15596.696600000001</v>
      </c>
    </row>
    <row r="37" spans="1:7" x14ac:dyDescent="0.3">
      <c r="A37" s="13" t="s">
        <v>159</v>
      </c>
      <c r="B37" s="34">
        <v>21880.027399999992</v>
      </c>
    </row>
    <row r="38" spans="1:7" x14ac:dyDescent="0.3">
      <c r="A38" s="13" t="s">
        <v>64</v>
      </c>
      <c r="B38" s="34">
        <v>22451.891599999999</v>
      </c>
    </row>
    <row r="39" spans="1:7" x14ac:dyDescent="0.3">
      <c r="A39" s="13" t="s">
        <v>61</v>
      </c>
      <c r="B39" s="34">
        <v>29334.680599999996</v>
      </c>
    </row>
    <row r="40" spans="1:7" x14ac:dyDescent="0.3">
      <c r="A40" s="13" t="s">
        <v>57</v>
      </c>
      <c r="B40" s="34">
        <v>35379.119800000015</v>
      </c>
    </row>
    <row r="41" spans="1:7" x14ac:dyDescent="0.3">
      <c r="A41" s="13" t="s">
        <v>32</v>
      </c>
      <c r="B41" s="34">
        <v>58514.166999999987</v>
      </c>
    </row>
    <row r="42" spans="1:7" x14ac:dyDescent="0.3">
      <c r="A42" s="13" t="s">
        <v>54</v>
      </c>
      <c r="B42" s="34">
        <v>59449.863799999992</v>
      </c>
    </row>
    <row r="43" spans="1:7" x14ac:dyDescent="0.3">
      <c r="A43" s="13" t="s">
        <v>19</v>
      </c>
      <c r="B43" s="34">
        <v>68025.838800000012</v>
      </c>
    </row>
    <row r="44" spans="1:7" x14ac:dyDescent="0.3">
      <c r="A44" s="13" t="s">
        <v>95</v>
      </c>
      <c r="B44" s="34">
        <v>81894.736400000009</v>
      </c>
    </row>
    <row r="45" spans="1:7" x14ac:dyDescent="0.3">
      <c r="A45" s="13" t="s">
        <v>28</v>
      </c>
      <c r="B45" s="34">
        <v>90706.728999999992</v>
      </c>
    </row>
    <row r="46" spans="1:7" x14ac:dyDescent="0.3">
      <c r="A46" s="13" t="s">
        <v>67</v>
      </c>
      <c r="B46" s="34">
        <v>101276.46159999995</v>
      </c>
    </row>
    <row r="47" spans="1:7" x14ac:dyDescent="0.3">
      <c r="A47" s="13" t="s">
        <v>24</v>
      </c>
      <c r="B47" s="34">
        <v>118558.88140000009</v>
      </c>
    </row>
    <row r="48" spans="1:7" x14ac:dyDescent="0.3">
      <c r="A48" s="13" t="s">
        <v>42</v>
      </c>
      <c r="B48" s="34">
        <v>135976.52539999998</v>
      </c>
    </row>
    <row r="49" spans="1:8" x14ac:dyDescent="0.3">
      <c r="A49" s="13" t="s">
        <v>48</v>
      </c>
      <c r="B49" s="34">
        <v>175433.92240000021</v>
      </c>
    </row>
    <row r="50" spans="1:8" ht="16.2" thickBot="1" x14ac:dyDescent="0.35">
      <c r="A50" s="14" t="s">
        <v>12</v>
      </c>
      <c r="B50" s="35">
        <v>178124.08099999995</v>
      </c>
    </row>
    <row r="53" spans="1:8" x14ac:dyDescent="0.3">
      <c r="A53" s="48" t="s">
        <v>1625</v>
      </c>
      <c r="B53" s="49"/>
      <c r="C53" s="49"/>
      <c r="D53" s="49"/>
      <c r="E53" s="49"/>
      <c r="F53" s="49"/>
      <c r="G53" s="49"/>
      <c r="H53" s="50"/>
    </row>
    <row r="54" spans="1:8" x14ac:dyDescent="0.3">
      <c r="A54" s="51"/>
      <c r="B54" s="42"/>
      <c r="C54" s="42"/>
      <c r="D54" s="42"/>
      <c r="E54" s="42"/>
      <c r="F54" s="42"/>
      <c r="G54" s="42"/>
      <c r="H54" s="52"/>
    </row>
    <row r="55" spans="1:8" x14ac:dyDescent="0.3">
      <c r="A55" s="47" t="s">
        <v>1620</v>
      </c>
      <c r="B55" s="46" t="s">
        <v>1610</v>
      </c>
      <c r="C55" s="42"/>
      <c r="D55" s="42"/>
      <c r="E55" s="42"/>
      <c r="F55" s="42"/>
      <c r="G55" s="42"/>
      <c r="H55" s="52"/>
    </row>
    <row r="56" spans="1:8" x14ac:dyDescent="0.3">
      <c r="A56" s="75">
        <v>2011</v>
      </c>
      <c r="B56" s="56">
        <v>78131.566599999976</v>
      </c>
      <c r="C56" s="42"/>
      <c r="D56" s="42"/>
      <c r="E56" s="42"/>
      <c r="F56" s="42"/>
      <c r="G56" s="42"/>
      <c r="H56" s="52"/>
    </row>
    <row r="57" spans="1:8" x14ac:dyDescent="0.3">
      <c r="A57" s="68">
        <v>2012</v>
      </c>
      <c r="B57" s="57">
        <v>130476.85979999998</v>
      </c>
      <c r="C57" s="42"/>
      <c r="D57" s="42"/>
      <c r="E57" s="42"/>
      <c r="F57" s="42"/>
      <c r="G57" s="42"/>
      <c r="H57" s="52"/>
    </row>
    <row r="58" spans="1:8" x14ac:dyDescent="0.3">
      <c r="A58" s="68">
        <v>2014</v>
      </c>
      <c r="B58" s="57">
        <v>131809.01560000007</v>
      </c>
      <c r="C58" s="42"/>
      <c r="D58" s="42"/>
      <c r="E58" s="42"/>
      <c r="F58" s="42"/>
      <c r="G58" s="42"/>
      <c r="H58" s="52"/>
    </row>
    <row r="59" spans="1:8" x14ac:dyDescent="0.3">
      <c r="A59" s="68">
        <v>2015</v>
      </c>
      <c r="B59" s="57">
        <v>130942.78019999999</v>
      </c>
      <c r="C59" s="42"/>
      <c r="D59" s="42"/>
      <c r="E59" s="42"/>
      <c r="F59" s="42"/>
      <c r="G59" s="42"/>
      <c r="H59" s="52"/>
    </row>
    <row r="60" spans="1:8" x14ac:dyDescent="0.3">
      <c r="A60" s="68">
        <v>2016</v>
      </c>
      <c r="B60" s="57">
        <v>132113.36980000007</v>
      </c>
      <c r="C60" s="42"/>
      <c r="D60" s="42"/>
      <c r="E60" s="42"/>
      <c r="F60" s="42"/>
      <c r="G60" s="42"/>
      <c r="H60" s="52"/>
    </row>
    <row r="61" spans="1:8" x14ac:dyDescent="0.3">
      <c r="A61" s="68">
        <v>2017</v>
      </c>
      <c r="B61" s="57">
        <v>133103.90699999989</v>
      </c>
      <c r="C61" s="42"/>
      <c r="D61" s="42"/>
      <c r="E61" s="42"/>
      <c r="F61" s="42"/>
      <c r="G61" s="42"/>
      <c r="H61" s="52"/>
    </row>
    <row r="62" spans="1:8" x14ac:dyDescent="0.3">
      <c r="A62" s="68">
        <v>2018</v>
      </c>
      <c r="B62" s="57">
        <v>204522.25700000025</v>
      </c>
      <c r="C62" s="42"/>
      <c r="D62" s="42"/>
      <c r="E62" s="42"/>
      <c r="F62" s="42"/>
      <c r="G62" s="42"/>
      <c r="H62" s="52"/>
    </row>
    <row r="63" spans="1:8" x14ac:dyDescent="0.3">
      <c r="A63" s="68">
        <v>2020</v>
      </c>
      <c r="B63" s="57">
        <v>129103.96039999987</v>
      </c>
      <c r="C63" s="42"/>
      <c r="D63" s="42"/>
      <c r="E63" s="42"/>
      <c r="F63" s="42"/>
      <c r="G63" s="42"/>
      <c r="H63" s="52"/>
    </row>
    <row r="64" spans="1:8" x14ac:dyDescent="0.3">
      <c r="A64" s="69">
        <v>2022</v>
      </c>
      <c r="B64" s="58">
        <v>131477.77639999994</v>
      </c>
      <c r="C64" s="53"/>
      <c r="D64" s="53"/>
      <c r="E64" s="53"/>
      <c r="F64" s="53"/>
      <c r="G64" s="53"/>
      <c r="H64" s="54"/>
    </row>
    <row r="67" spans="1:9" x14ac:dyDescent="0.3">
      <c r="A67" s="48" t="s">
        <v>1626</v>
      </c>
      <c r="B67" s="49"/>
      <c r="C67" s="49"/>
      <c r="D67" s="49"/>
      <c r="E67" s="59"/>
    </row>
    <row r="68" spans="1:9" x14ac:dyDescent="0.3">
      <c r="A68" s="47" t="s">
        <v>1620</v>
      </c>
      <c r="B68" s="46" t="s">
        <v>1610</v>
      </c>
      <c r="C68" s="42"/>
      <c r="D68" s="42"/>
      <c r="E68" s="52"/>
    </row>
    <row r="69" spans="1:9" x14ac:dyDescent="0.3">
      <c r="A69" s="68" t="s">
        <v>30</v>
      </c>
      <c r="B69" s="56">
        <v>248991.58600000024</v>
      </c>
      <c r="C69" s="42"/>
      <c r="D69" s="42"/>
      <c r="E69" s="52"/>
    </row>
    <row r="70" spans="1:9" x14ac:dyDescent="0.3">
      <c r="A70" s="68" t="s">
        <v>15</v>
      </c>
      <c r="B70" s="57">
        <v>507895.7363999993</v>
      </c>
      <c r="C70" s="42"/>
      <c r="D70" s="42"/>
      <c r="E70" s="52"/>
    </row>
    <row r="71" spans="1:9" x14ac:dyDescent="0.3">
      <c r="A71" s="69" t="s">
        <v>26</v>
      </c>
      <c r="B71" s="58">
        <v>444794.17039999936</v>
      </c>
      <c r="C71" s="42"/>
      <c r="D71" s="42"/>
      <c r="E71" s="52"/>
    </row>
    <row r="72" spans="1:9" x14ac:dyDescent="0.3">
      <c r="A72" s="51"/>
      <c r="B72" s="42"/>
      <c r="C72" s="42"/>
      <c r="D72" s="42"/>
      <c r="E72" s="52"/>
    </row>
    <row r="73" spans="1:9" x14ac:dyDescent="0.3">
      <c r="A73" s="51"/>
      <c r="B73" s="42"/>
      <c r="C73" s="42"/>
      <c r="D73" s="42"/>
      <c r="E73" s="52"/>
    </row>
    <row r="74" spans="1:9" x14ac:dyDescent="0.3">
      <c r="A74" s="60"/>
      <c r="B74" s="53"/>
      <c r="C74" s="53"/>
      <c r="D74" s="53"/>
      <c r="E74" s="54"/>
    </row>
    <row r="76" spans="1:9" x14ac:dyDescent="0.3">
      <c r="A76" s="73" t="s">
        <v>1628</v>
      </c>
      <c r="B76" s="62"/>
      <c r="C76" s="63"/>
      <c r="D76" s="63"/>
      <c r="E76" s="63"/>
      <c r="F76" s="63"/>
      <c r="G76" s="63"/>
      <c r="H76" s="63"/>
      <c r="I76" s="55"/>
    </row>
    <row r="77" spans="1:9" x14ac:dyDescent="0.3">
      <c r="A77" s="47" t="s">
        <v>1620</v>
      </c>
      <c r="B77" s="46" t="s">
        <v>1610</v>
      </c>
      <c r="C77" s="42"/>
      <c r="D77" s="64" t="s">
        <v>1627</v>
      </c>
      <c r="E77" s="61" t="s">
        <v>1608</v>
      </c>
      <c r="F77" s="42"/>
      <c r="G77" s="42"/>
      <c r="H77" s="42"/>
      <c r="I77" s="52"/>
    </row>
    <row r="78" spans="1:9" x14ac:dyDescent="0.3">
      <c r="A78" s="75" t="s">
        <v>21</v>
      </c>
      <c r="B78" s="56">
        <v>472133.03319999954</v>
      </c>
      <c r="C78" s="42"/>
      <c r="D78" s="42" t="str">
        <f>A78</f>
        <v>Tier 3</v>
      </c>
      <c r="E78" s="43">
        <f>GETPIVOTDATA("Sales",$A$77,"Outlet Location Type",A78)</f>
        <v>472133.03319999954</v>
      </c>
      <c r="F78" s="42"/>
      <c r="G78" s="42"/>
      <c r="H78" s="42"/>
      <c r="I78" s="52"/>
    </row>
    <row r="79" spans="1:9" x14ac:dyDescent="0.3">
      <c r="A79" s="68" t="s">
        <v>34</v>
      </c>
      <c r="B79" s="57">
        <v>393150.64759999956</v>
      </c>
      <c r="C79" s="42"/>
      <c r="D79" s="42" t="str">
        <f>A79</f>
        <v>Tier 2</v>
      </c>
      <c r="E79" s="43">
        <f>GETPIVOTDATA("Sales",$A$77,"Outlet Location Type",A79)</f>
        <v>393150.64759999956</v>
      </c>
      <c r="F79" s="42"/>
      <c r="G79" s="42"/>
      <c r="H79" s="42"/>
      <c r="I79" s="52"/>
    </row>
    <row r="80" spans="1:9" x14ac:dyDescent="0.3">
      <c r="A80" s="69" t="s">
        <v>14</v>
      </c>
      <c r="B80" s="58">
        <v>336397.81199999945</v>
      </c>
      <c r="C80" s="42"/>
      <c r="D80" s="42" t="str">
        <f>A80</f>
        <v>Tier 1</v>
      </c>
      <c r="E80" s="43">
        <f>GETPIVOTDATA("Sales",$A$77,"Outlet Location Type",A80)</f>
        <v>336397.81199999945</v>
      </c>
      <c r="F80" s="42"/>
      <c r="G80" s="42"/>
      <c r="H80" s="42"/>
      <c r="I80" s="52"/>
    </row>
    <row r="81" spans="1:9" x14ac:dyDescent="0.3">
      <c r="A81" s="51"/>
      <c r="B81" s="42"/>
      <c r="C81" s="42"/>
      <c r="D81" s="42"/>
      <c r="E81" s="42"/>
      <c r="F81" s="42"/>
      <c r="G81" s="42"/>
      <c r="H81" s="42"/>
      <c r="I81" s="52"/>
    </row>
    <row r="82" spans="1:9" x14ac:dyDescent="0.3">
      <c r="A82" s="51"/>
      <c r="B82" s="42"/>
      <c r="C82" s="42"/>
      <c r="D82" s="42"/>
      <c r="E82" s="42"/>
      <c r="F82" s="42"/>
      <c r="G82" s="42"/>
      <c r="H82" s="42"/>
      <c r="I82" s="52"/>
    </row>
    <row r="83" spans="1:9" x14ac:dyDescent="0.3">
      <c r="A83" s="51"/>
      <c r="B83" s="42"/>
      <c r="C83" s="42"/>
      <c r="D83" s="42"/>
      <c r="E83" s="42"/>
      <c r="F83" s="42"/>
      <c r="G83" s="42"/>
      <c r="H83" s="42"/>
      <c r="I83" s="52"/>
    </row>
    <row r="84" spans="1:9" x14ac:dyDescent="0.3">
      <c r="A84" s="60"/>
      <c r="B84" s="53"/>
      <c r="C84" s="53"/>
      <c r="D84" s="53"/>
      <c r="E84" s="53"/>
      <c r="F84" s="53"/>
      <c r="G84" s="53"/>
      <c r="H84" s="53"/>
      <c r="I84" s="54"/>
    </row>
    <row r="87" spans="1:9" x14ac:dyDescent="0.3">
      <c r="A87" s="73" t="s">
        <v>1631</v>
      </c>
      <c r="B87" s="74"/>
      <c r="C87" s="63"/>
      <c r="D87" s="63"/>
      <c r="E87" s="55"/>
    </row>
    <row r="88" spans="1:9" x14ac:dyDescent="0.3">
      <c r="A88" s="47" t="s">
        <v>1620</v>
      </c>
      <c r="B88" s="46" t="s">
        <v>1610</v>
      </c>
      <c r="C88" s="42"/>
      <c r="D88" s="42"/>
      <c r="E88" s="52"/>
    </row>
    <row r="89" spans="1:9" x14ac:dyDescent="0.3">
      <c r="A89" s="75" t="s">
        <v>40</v>
      </c>
      <c r="B89" s="56">
        <v>151939.149</v>
      </c>
      <c r="C89" s="42"/>
      <c r="D89" s="42"/>
      <c r="E89" s="52"/>
    </row>
    <row r="90" spans="1:9" x14ac:dyDescent="0.3">
      <c r="A90" s="68" t="s">
        <v>46</v>
      </c>
      <c r="B90" s="57">
        <v>130714.67460000006</v>
      </c>
      <c r="C90" s="42"/>
      <c r="D90" s="42"/>
      <c r="E90" s="52"/>
    </row>
    <row r="91" spans="1:9" x14ac:dyDescent="0.3">
      <c r="A91" s="68" t="s">
        <v>22</v>
      </c>
      <c r="B91" s="57">
        <v>131477.77639999994</v>
      </c>
      <c r="C91" s="42"/>
      <c r="D91" s="42"/>
      <c r="E91" s="52"/>
    </row>
    <row r="92" spans="1:9" x14ac:dyDescent="0.3">
      <c r="A92" s="69" t="s">
        <v>16</v>
      </c>
      <c r="B92" s="58">
        <v>787549.89280000131</v>
      </c>
      <c r="C92" s="42"/>
      <c r="D92" s="42"/>
      <c r="E92" s="52"/>
    </row>
    <row r="93" spans="1:9" x14ac:dyDescent="0.3">
      <c r="A93" s="51"/>
      <c r="B93" s="42"/>
      <c r="C93" s="42"/>
      <c r="D93" s="42"/>
      <c r="E93" s="52"/>
    </row>
    <row r="94" spans="1:9" x14ac:dyDescent="0.3">
      <c r="A94" s="51"/>
      <c r="B94" s="42"/>
      <c r="C94" s="42"/>
      <c r="D94" s="42"/>
      <c r="E94" s="52"/>
    </row>
    <row r="95" spans="1:9" x14ac:dyDescent="0.3">
      <c r="A95" s="47" t="s">
        <v>1620</v>
      </c>
      <c r="B95" s="46" t="s">
        <v>1629</v>
      </c>
      <c r="C95" s="42"/>
      <c r="D95" s="42"/>
      <c r="E95" s="52"/>
    </row>
    <row r="96" spans="1:9" x14ac:dyDescent="0.3">
      <c r="A96" s="75" t="s">
        <v>40</v>
      </c>
      <c r="B96" s="65">
        <v>140.29468975069253</v>
      </c>
      <c r="C96" s="42"/>
      <c r="D96" s="42"/>
      <c r="E96" s="52"/>
    </row>
    <row r="97" spans="1:5" x14ac:dyDescent="0.3">
      <c r="A97" s="68" t="s">
        <v>46</v>
      </c>
      <c r="B97" s="66">
        <v>139.80179101604284</v>
      </c>
      <c r="C97" s="42"/>
      <c r="D97" s="42"/>
      <c r="E97" s="52"/>
    </row>
    <row r="98" spans="1:5" x14ac:dyDescent="0.3">
      <c r="A98" s="68" t="s">
        <v>22</v>
      </c>
      <c r="B98" s="66">
        <v>141.67863836206891</v>
      </c>
      <c r="C98" s="42"/>
      <c r="D98" s="42"/>
      <c r="E98" s="52"/>
    </row>
    <row r="99" spans="1:5" x14ac:dyDescent="0.3">
      <c r="A99" s="69" t="s">
        <v>16</v>
      </c>
      <c r="B99" s="67">
        <v>141.21389506903375</v>
      </c>
      <c r="C99" s="42"/>
      <c r="D99" s="42"/>
      <c r="E99" s="52"/>
    </row>
    <row r="100" spans="1:5" x14ac:dyDescent="0.3">
      <c r="A100" s="51"/>
      <c r="B100" s="42"/>
      <c r="C100" s="42"/>
      <c r="D100" s="42"/>
      <c r="E100" s="52"/>
    </row>
    <row r="101" spans="1:5" x14ac:dyDescent="0.3">
      <c r="A101" s="51"/>
      <c r="B101" s="42"/>
      <c r="C101" s="42"/>
      <c r="D101" s="42"/>
      <c r="E101" s="52"/>
    </row>
    <row r="102" spans="1:5" x14ac:dyDescent="0.3">
      <c r="A102" s="51"/>
      <c r="B102" s="42"/>
      <c r="C102" s="42"/>
      <c r="D102" s="42"/>
      <c r="E102" s="52"/>
    </row>
    <row r="103" spans="1:5" x14ac:dyDescent="0.3">
      <c r="A103" s="47" t="s">
        <v>1620</v>
      </c>
      <c r="B103" s="46" t="s">
        <v>1630</v>
      </c>
      <c r="C103" s="42"/>
      <c r="D103" s="42"/>
      <c r="E103" s="52"/>
    </row>
    <row r="104" spans="1:5" x14ac:dyDescent="0.3">
      <c r="A104" s="75" t="s">
        <v>40</v>
      </c>
      <c r="B104" s="71">
        <v>1083</v>
      </c>
      <c r="C104" s="42"/>
      <c r="D104" s="42"/>
      <c r="E104" s="52"/>
    </row>
    <row r="105" spans="1:5" x14ac:dyDescent="0.3">
      <c r="A105" s="68" t="s">
        <v>46</v>
      </c>
      <c r="B105" s="70">
        <v>935</v>
      </c>
      <c r="C105" s="42"/>
      <c r="D105" s="42"/>
      <c r="E105" s="52"/>
    </row>
    <row r="106" spans="1:5" x14ac:dyDescent="0.3">
      <c r="A106" s="68" t="s">
        <v>22</v>
      </c>
      <c r="B106" s="70">
        <v>928</v>
      </c>
      <c r="C106" s="42"/>
      <c r="D106" s="42"/>
      <c r="E106" s="52"/>
    </row>
    <row r="107" spans="1:5" x14ac:dyDescent="0.3">
      <c r="A107" s="69" t="s">
        <v>16</v>
      </c>
      <c r="B107" s="72">
        <v>5577</v>
      </c>
      <c r="C107" s="42"/>
      <c r="D107" s="42"/>
      <c r="E107" s="52"/>
    </row>
    <row r="108" spans="1:5" x14ac:dyDescent="0.3">
      <c r="A108" s="60"/>
      <c r="B108" s="53"/>
      <c r="C108" s="53"/>
      <c r="D108" s="53"/>
      <c r="E108" s="54"/>
    </row>
  </sheetData>
  <mergeCells count="8">
    <mergeCell ref="A87:B87"/>
    <mergeCell ref="A53:G53"/>
    <mergeCell ref="A67:E67"/>
    <mergeCell ref="A76:B76"/>
    <mergeCell ref="A2:D2"/>
    <mergeCell ref="A11:D11"/>
    <mergeCell ref="A22:D22"/>
    <mergeCell ref="A33:G3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4E2B-A38F-4BE7-95B6-3A1CDCED419D}">
  <dimension ref="A1"/>
  <sheetViews>
    <sheetView showGridLines="0" tabSelected="1" zoomScale="82" zoomScaleNormal="82" workbookViewId="0">
      <selection activeCell="X4" sqref="X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Mukesh Sahani</cp:lastModifiedBy>
  <dcterms:created xsi:type="dcterms:W3CDTF">2024-06-23T13:11:17Z</dcterms:created>
  <dcterms:modified xsi:type="dcterms:W3CDTF">2025-04-01T10:16:14Z</dcterms:modified>
</cp:coreProperties>
</file>