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1715" activeTab="3"/>
  </bookViews>
  <sheets>
    <sheet name="Instructions" sheetId="5" r:id="rId1"/>
    <sheet name="Performer Info" sheetId="6" r:id="rId2"/>
    <sheet name="Survey Summary" sheetId="1" r:id="rId3"/>
    <sheet name="extrainfo" sheetId="7" r:id="rId4"/>
    <sheet name="Detection Data - Facility Level" sheetId="4" state="hidden" r:id="rId5"/>
    <sheet name="Detection Data-Emission Source" sheetId="2" state="hidden" r:id="rId6"/>
    <sheet name="Data Validation" sheetId="3" state="hidden" r:id="rId7"/>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6">'Data Validation'!$A$1</definedName>
    <definedName name="_xlnm.Print_Area" localSheetId="4">'Detection Data - Facility Level'!$A$1:$C$32</definedName>
    <definedName name="_xlnm.Print_Area" localSheetId="5">'Detection Data-Emission Source'!$B$1:$P$48</definedName>
    <definedName name="_xlnm.Print_Area" localSheetId="2">'Survey Summary'!$A$1:$S$8</definedName>
  </definedNames>
  <calcPr calcId="144525" iterate="1" iterateCount="100" iterateDelta="0.001"/>
</workbook>
</file>

<file path=xl/sharedStrings.xml><?xml version="1.0" encoding="utf-8"?>
<sst xmlns="http://schemas.openxmlformats.org/spreadsheetml/2006/main" count="280" uniqueCount="183">
  <si>
    <t>This work book contains the following spreadsheets:</t>
  </si>
  <si>
    <r>
      <rPr>
        <sz val="11"/>
        <color theme="1"/>
        <rFont val="Calibri"/>
        <charset val="134"/>
        <scheme val="minor"/>
      </rPr>
      <t xml:space="preserve">(1) </t>
    </r>
    <r>
      <rPr>
        <b/>
        <sz val="11"/>
        <color theme="1"/>
        <rFont val="Calibri"/>
        <charset val="134"/>
        <scheme val="minor"/>
      </rPr>
      <t>Performer Info</t>
    </r>
    <r>
      <rPr>
        <sz val="11"/>
        <color theme="1"/>
        <rFont val="Calibri"/>
        <charset val="134"/>
        <scheme val="minor"/>
      </rPr>
      <t>: This spreadsheet is intended to collect information about the performer and the system under test.</t>
    </r>
  </si>
  <si>
    <r>
      <rPr>
        <sz val="11"/>
        <color theme="1"/>
        <rFont val="Calibri"/>
        <charset val="134"/>
        <scheme val="minor"/>
      </rPr>
      <t xml:space="preserve">(2) </t>
    </r>
    <r>
      <rPr>
        <b/>
        <sz val="11"/>
        <color theme="1"/>
        <rFont val="Calibri"/>
        <charset val="134"/>
        <scheme val="minor"/>
      </rPr>
      <t>Survey Summary:</t>
    </r>
    <r>
      <rPr>
        <sz val="11"/>
        <color theme="1"/>
        <rFont val="Calibri"/>
        <charset val="134"/>
        <scheme val="minor"/>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</si>
  <si>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</si>
  <si>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</si>
  <si>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</si>
  <si>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</si>
  <si>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</si>
  <si>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Universitat Politècnica de València</t>
  </si>
  <si>
    <t>Product name</t>
  </si>
  <si>
    <t>Maxa Worldview 3</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</si>
  <si>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</si>
  <si>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</si>
  <si>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Sun-synchronous orbit, altitude = 617 km, inclination = 98º, LTDN (Local Time on Descending Node) = 13:30 hours, period = 97 minutes.
The WV3 angular acquisition (in degrees) is indicated in the columns 'vza' and 'sza' contained in the spreadsheet 'extrainfo'.</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</si>
  <si>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</si>
  <si>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</si>
  <si>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(5) Please provide a detailed description of the methodology used during emission detection/quantification surveys.</t>
  </si>
  <si>
    <t>A single overflight with multispectral imagery (8 band SWIR -WV3 product). The method is based on a ratio of bands or a linear regression of them. Specified for each overpass in the column 'method' contained in the spreadsheet 'extrainfo'.</t>
  </si>
  <si>
    <t>(6) Please provide the confidence level at which emission detection data are reported. (e.g., 95% CI, +/- 1 sigma)</t>
  </si>
  <si>
    <t>+/- 1 sigma (68.27%)</t>
  </si>
  <si>
    <t>(7) Please record the number of personnel participating in the surveys and their roles. Any remote personnel participating in the survey in any fashion should be documented as part of the survey team in this section.  Names of individual personnel are not required.</t>
  </si>
  <si>
    <t>(8) For hyperspectral technologies, describe how plume length is determined for quantification.</t>
  </si>
  <si>
    <t>L is a plume length scale in m (square root of the entire area covered by the plume pixels at 3.7 m resolution).</t>
  </si>
  <si>
    <t>(9) If wind speed is used in computing total emission rate, please describe how the wind estimate is obtained, including the precise instrument or wind reanalysis product used.</t>
  </si>
  <si>
    <t>We averaged the U10 values obtained from the u,v components of the GEOS-FP product at 17.30 and 18.30. Specific values for each GEOS-FP can be found in the spreadsheet 'extrainfo'.</t>
  </si>
  <si>
    <t>PerformerExperimentID</t>
  </si>
  <si>
    <t>FacilityID</t>
  </si>
  <si>
    <t>EquipmentUnitID</t>
  </si>
  <si>
    <t>DateOfSurvey</t>
  </si>
  <si>
    <t>Timestamp</t>
  </si>
  <si>
    <t>StartTime</t>
  </si>
  <si>
    <t>EndTime</t>
  </si>
  <si>
    <t>SurveyTime</t>
  </si>
  <si>
    <t>Gas</t>
  </si>
  <si>
    <t>FacilityEmissionRate</t>
  </si>
  <si>
    <t>FacilityEmissionRateUpper</t>
  </si>
  <si>
    <t>FacilityEmissionRateLower</t>
  </si>
  <si>
    <t>FacilityEmissionRateUncertaintyType</t>
  </si>
  <si>
    <t>WindSpeed</t>
  </si>
  <si>
    <t>WindSpeedUpper</t>
  </si>
  <si>
    <t>WindSpeedLower</t>
  </si>
  <si>
    <t>WindSpeedUncertaintyType</t>
  </si>
  <si>
    <t>WindDirection</t>
  </si>
  <si>
    <t>NumberOfEmissionSourcesReported</t>
  </si>
  <si>
    <t>N/A</t>
  </si>
  <si>
    <t>Methane</t>
  </si>
  <si>
    <t>k=1 (68%)</t>
  </si>
  <si>
    <t>17.30 UV</t>
  </si>
  <si>
    <t>17:30 U10</t>
  </si>
  <si>
    <t>17:30 angle</t>
  </si>
  <si>
    <t>18.30 UV</t>
  </si>
  <si>
    <t>18:30 U10</t>
  </si>
  <si>
    <t>18:30 angle</t>
  </si>
  <si>
    <t>18:30 angle(from North)</t>
  </si>
  <si>
    <t>u10selected</t>
  </si>
  <si>
    <t>pix x</t>
  </si>
  <si>
    <t>pix y</t>
  </si>
  <si>
    <t>vza</t>
  </si>
  <si>
    <t>sza</t>
  </si>
  <si>
    <t>vaa</t>
  </si>
  <si>
    <t>saa</t>
  </si>
  <si>
    <t>method</t>
  </si>
  <si>
    <t>detected</t>
  </si>
  <si>
    <t>(-1.8878284, -0.29154122)</t>
  </si>
  <si>
    <t>(-1.4791617, -0.18550387)</t>
  </si>
  <si>
    <t>repeated with Landsat</t>
  </si>
  <si>
    <t>7vs 5</t>
  </si>
  <si>
    <t>no plume</t>
  </si>
  <si>
    <t>possible plume but finally discarded due to inconsistency of wind and potential effect of human-made paths on the surface (see PAN image)</t>
  </si>
  <si>
    <t>(-2.53606, -0.034347087)</t>
  </si>
  <si>
    <t>(-2.2460382, -0.7470677)</t>
  </si>
  <si>
    <t>8vs lr(1,2,4,5,6)</t>
  </si>
  <si>
    <t>(-2.37598, -0.5395174)</t>
  </si>
  <si>
    <t>(-1.4309967, -0.82435924)</t>
  </si>
  <si>
    <t>(0.2563411, -2.4102483)</t>
  </si>
  <si>
    <t>(0.42016733, -1.6395444)</t>
  </si>
  <si>
    <t>plume</t>
  </si>
  <si>
    <t>(-3.8129065, -0.07794596)</t>
  </si>
  <si>
    <t>(-3.173304, -0.946262)</t>
  </si>
  <si>
    <t>(-1.1179292, 0.30048034)</t>
  </si>
  <si>
    <t>(-1.4856393, -0.46798408)</t>
  </si>
  <si>
    <t>7vs lr(1,2,4,5,6)</t>
  </si>
  <si>
    <t>cloudy</t>
  </si>
  <si>
    <t>the image is cloudy but we see some enhancement (see snapshot)</t>
  </si>
  <si>
    <t>(2.1710958, 3.0209765)</t>
  </si>
  <si>
    <t>(1.3559072, 1.3934305)</t>
  </si>
  <si>
    <r>
      <rPr>
        <sz val="10"/>
        <color rgb="FFA9B7C6"/>
        <rFont val="Arial Unicode MS"/>
        <charset val="134"/>
      </rPr>
      <t>wv3prod = [</t>
    </r>
    <r>
      <rPr>
        <sz val="11"/>
        <color rgb="FF6A8759"/>
        <rFont val="Calibri"/>
        <charset val="134"/>
        <scheme val="minor"/>
      </rPr>
      <t>'22OCT10181729-A1BS-200002950053_01_P001.TIF'</t>
    </r>
    <r>
      <rPr>
        <sz val="11"/>
        <color rgb="FFCC7832"/>
        <rFont val="Calibri"/>
        <charset val="134"/>
        <scheme val="minor"/>
      </rPr>
      <t>,</t>
    </r>
  </si>
  <si>
    <r>
      <rPr>
        <sz val="10"/>
        <color rgb="FF6A8759"/>
        <rFont val="Arial Unicode MS"/>
        <charset val="134"/>
      </rPr>
      <t xml:space="preserve">           </t>
    </r>
    <r>
      <rPr>
        <sz val="11"/>
        <color rgb="FF6A8759"/>
        <rFont val="Calibri"/>
        <charset val="134"/>
        <scheme val="minor"/>
      </rPr>
      <t>'22OCT17182742-A1BS-200002972859_01_P001.TIF'</t>
    </r>
    <r>
      <rPr>
        <sz val="11"/>
        <color rgb="FFCC7832"/>
        <rFont val="Calibri"/>
        <charset val="134"/>
        <scheme val="minor"/>
      </rPr>
      <t>,</t>
    </r>
  </si>
  <si>
    <t>cloudy image on the 22nd of November</t>
  </si>
  <si>
    <t>PAN image on the 10th of October</t>
  </si>
  <si>
    <r>
      <rPr>
        <sz val="10"/>
        <color rgb="FF6A8759"/>
        <rFont val="Arial Unicode MS"/>
        <charset val="134"/>
      </rPr>
      <t xml:space="preserve">           </t>
    </r>
    <r>
      <rPr>
        <sz val="11"/>
        <color rgb="FF6A8759"/>
        <rFont val="Calibri"/>
        <charset val="134"/>
        <scheme val="minor"/>
      </rPr>
      <t>'22OCT29181742-A1BS-200003012981_01_P001.TIF'</t>
    </r>
    <r>
      <rPr>
        <sz val="11"/>
        <color rgb="FFCC7832"/>
        <rFont val="Calibri"/>
        <charset val="134"/>
        <scheme val="minor"/>
      </rPr>
      <t>,</t>
    </r>
  </si>
  <si>
    <r>
      <rPr>
        <sz val="10"/>
        <color rgb="FF6A8759"/>
        <rFont val="Arial Unicode MS"/>
        <charset val="134"/>
      </rPr>
      <t xml:space="preserve">           </t>
    </r>
    <r>
      <rPr>
        <sz val="11"/>
        <color rgb="FF6A8759"/>
        <rFont val="Calibri"/>
        <charset val="134"/>
        <scheme val="minor"/>
      </rPr>
      <t>'22NOV10180843-A1BS-200003059607_01_P001.TIF'</t>
    </r>
    <r>
      <rPr>
        <sz val="11"/>
        <color rgb="FFCC7832"/>
        <rFont val="Calibri"/>
        <charset val="134"/>
        <scheme val="minor"/>
      </rPr>
      <t>,</t>
    </r>
  </si>
  <si>
    <r>
      <rPr>
        <sz val="10"/>
        <color rgb="FF6A8759"/>
        <rFont val="Arial Unicode MS"/>
        <charset val="134"/>
      </rPr>
      <t xml:space="preserve">           </t>
    </r>
    <r>
      <rPr>
        <sz val="11"/>
        <color rgb="FF6A8759"/>
        <rFont val="Calibri"/>
        <charset val="134"/>
        <scheme val="minor"/>
      </rPr>
      <t>'22NOV17181847-A1BS-200003087241_01_P001.TIF'</t>
    </r>
    <r>
      <rPr>
        <sz val="11"/>
        <color rgb="FFCC7832"/>
        <rFont val="Calibri"/>
        <charset val="134"/>
        <scheme val="minor"/>
      </rPr>
      <t>,</t>
    </r>
  </si>
  <si>
    <r>
      <rPr>
        <sz val="10"/>
        <color rgb="FF6A8759"/>
        <rFont val="Arial Unicode MS"/>
        <charset val="134"/>
      </rPr>
      <t xml:space="preserve">           </t>
    </r>
    <r>
      <rPr>
        <sz val="11"/>
        <color rgb="FF6A8759"/>
        <rFont val="Calibri"/>
        <charset val="134"/>
        <scheme val="minor"/>
      </rPr>
      <t>'22NOV22175839-A1BS-200003104037_01_P001.TIF'</t>
    </r>
    <r>
      <rPr>
        <sz val="11"/>
        <color rgb="FFCC7832"/>
        <rFont val="Calibri"/>
        <charset val="134"/>
        <scheme val="minor"/>
      </rPr>
      <t>,</t>
    </r>
  </si>
  <si>
    <r>
      <rPr>
        <sz val="10"/>
        <color rgb="FF6A8759"/>
        <rFont val="Arial Unicode MS"/>
        <charset val="134"/>
      </rPr>
      <t xml:space="preserve">           </t>
    </r>
    <r>
      <rPr>
        <sz val="11"/>
        <color rgb="FF6A8759"/>
        <rFont val="Calibri"/>
        <charset val="134"/>
        <scheme val="minor"/>
      </rPr>
      <t>'22NOV29180846-A1BS-200003126139_01_P001.TIF'</t>
    </r>
  </si>
  <si>
    <r>
      <rPr>
        <sz val="10"/>
        <color rgb="FFA9B7C6"/>
        <rFont val="Arial Unicode MS"/>
        <charset val="134"/>
      </rPr>
      <t xml:space="preserve">           </t>
    </r>
    <r>
      <rPr>
        <sz val="11"/>
        <color rgb="FFA9B7C6"/>
        <rFont val="Calibri"/>
        <charset val="134"/>
        <scheme val="minor"/>
      </rPr>
      <t>]</t>
    </r>
  </si>
  <si>
    <r>
      <rPr>
        <sz val="10"/>
        <color rgb="FFA9B7C6"/>
        <rFont val="Arial Unicode MS"/>
        <charset val="134"/>
      </rPr>
      <t>wv3pix_x = [</t>
    </r>
    <r>
      <rPr>
        <sz val="11"/>
        <color rgb="FF6897BB"/>
        <rFont val="Calibri"/>
        <charset val="134"/>
        <scheme val="minor"/>
      </rPr>
      <t>2272</t>
    </r>
    <r>
      <rPr>
        <sz val="11"/>
        <color rgb="FFCC7832"/>
        <rFont val="Calibri"/>
        <charset val="134"/>
        <scheme val="minor"/>
      </rPr>
      <t>,</t>
    </r>
    <r>
      <rPr>
        <sz val="11"/>
        <color rgb="FF6897BB"/>
        <rFont val="Calibri"/>
        <charset val="134"/>
        <scheme val="minor"/>
      </rPr>
      <t>1791</t>
    </r>
    <r>
      <rPr>
        <sz val="11"/>
        <color rgb="FFCC7832"/>
        <rFont val="Calibri"/>
        <charset val="134"/>
        <scheme val="minor"/>
      </rPr>
      <t>,</t>
    </r>
    <r>
      <rPr>
        <sz val="11"/>
        <color rgb="FF6897BB"/>
        <rFont val="Calibri"/>
        <charset val="134"/>
        <scheme val="minor"/>
      </rPr>
      <t>827</t>
    </r>
    <r>
      <rPr>
        <sz val="11"/>
        <color rgb="FFCC7832"/>
        <rFont val="Calibri"/>
        <charset val="134"/>
        <scheme val="minor"/>
      </rPr>
      <t>,</t>
    </r>
    <r>
      <rPr>
        <sz val="11"/>
        <color rgb="FF6897BB"/>
        <rFont val="Calibri"/>
        <charset val="134"/>
        <scheme val="minor"/>
      </rPr>
      <t>2715</t>
    </r>
    <r>
      <rPr>
        <sz val="11"/>
        <color rgb="FFCC7832"/>
        <rFont val="Calibri"/>
        <charset val="134"/>
        <scheme val="minor"/>
      </rPr>
      <t>,</t>
    </r>
    <r>
      <rPr>
        <sz val="11"/>
        <color rgb="FF6897BB"/>
        <rFont val="Calibri"/>
        <charset val="134"/>
        <scheme val="minor"/>
      </rPr>
      <t>1862</t>
    </r>
    <r>
      <rPr>
        <sz val="11"/>
        <color rgb="FFCC7832"/>
        <rFont val="Calibri"/>
        <charset val="134"/>
        <scheme val="minor"/>
      </rPr>
      <t>,</t>
    </r>
    <r>
      <rPr>
        <sz val="11"/>
        <color rgb="FF6897BB"/>
        <rFont val="Calibri"/>
        <charset val="134"/>
        <scheme val="minor"/>
      </rPr>
      <t>896</t>
    </r>
    <r>
      <rPr>
        <sz val="11"/>
        <color rgb="FFCC7832"/>
        <rFont val="Calibri"/>
        <charset val="134"/>
        <scheme val="minor"/>
      </rPr>
      <t>,</t>
    </r>
    <r>
      <rPr>
        <sz val="11"/>
        <color rgb="FF6897BB"/>
        <rFont val="Calibri"/>
        <charset val="134"/>
        <scheme val="minor"/>
      </rPr>
      <t>1143</t>
    </r>
    <r>
      <rPr>
        <sz val="11"/>
        <color rgb="FFA9B7C6"/>
        <rFont val="Calibri"/>
        <charset val="134"/>
        <scheme val="minor"/>
      </rPr>
      <t>]</t>
    </r>
  </si>
  <si>
    <r>
      <rPr>
        <sz val="10"/>
        <color rgb="FFA9B7C6"/>
        <rFont val="Arial Unicode MS"/>
        <charset val="134"/>
      </rPr>
      <t>wv3pix_y = [</t>
    </r>
    <r>
      <rPr>
        <sz val="11"/>
        <color rgb="FF6897BB"/>
        <rFont val="Calibri"/>
        <charset val="134"/>
        <scheme val="minor"/>
      </rPr>
      <t>13785</t>
    </r>
    <r>
      <rPr>
        <sz val="11"/>
        <color rgb="FFCC7832"/>
        <rFont val="Calibri"/>
        <charset val="134"/>
        <scheme val="minor"/>
      </rPr>
      <t>,</t>
    </r>
    <r>
      <rPr>
        <sz val="11"/>
        <color rgb="FF6897BB"/>
        <rFont val="Calibri"/>
        <charset val="134"/>
        <scheme val="minor"/>
      </rPr>
      <t>14016</t>
    </r>
    <r>
      <rPr>
        <sz val="11"/>
        <color rgb="FFCC7832"/>
        <rFont val="Calibri"/>
        <charset val="134"/>
        <scheme val="minor"/>
      </rPr>
      <t>,</t>
    </r>
    <r>
      <rPr>
        <sz val="11"/>
        <color rgb="FF6897BB"/>
        <rFont val="Calibri"/>
        <charset val="134"/>
        <scheme val="minor"/>
      </rPr>
      <t>13749</t>
    </r>
    <r>
      <rPr>
        <sz val="11"/>
        <color rgb="FFCC7832"/>
        <rFont val="Calibri"/>
        <charset val="134"/>
        <scheme val="minor"/>
      </rPr>
      <t>,</t>
    </r>
    <r>
      <rPr>
        <sz val="11"/>
        <color rgb="FF6897BB"/>
        <rFont val="Calibri"/>
        <charset val="134"/>
        <scheme val="minor"/>
      </rPr>
      <t>13296</t>
    </r>
    <r>
      <rPr>
        <sz val="11"/>
        <color rgb="FFCC7832"/>
        <rFont val="Calibri"/>
        <charset val="134"/>
        <scheme val="minor"/>
      </rPr>
      <t>,</t>
    </r>
    <r>
      <rPr>
        <sz val="11"/>
        <color rgb="FF6897BB"/>
        <rFont val="Calibri"/>
        <charset val="134"/>
        <scheme val="minor"/>
      </rPr>
      <t>13148</t>
    </r>
    <r>
      <rPr>
        <sz val="11"/>
        <color rgb="FFCC7832"/>
        <rFont val="Calibri"/>
        <charset val="134"/>
        <scheme val="minor"/>
      </rPr>
      <t>,</t>
    </r>
    <r>
      <rPr>
        <sz val="11"/>
        <color rgb="FF6897BB"/>
        <rFont val="Calibri"/>
        <charset val="134"/>
        <scheme val="minor"/>
      </rPr>
      <t>14297</t>
    </r>
    <r>
      <rPr>
        <sz val="11"/>
        <color rgb="FFCC7832"/>
        <rFont val="Calibri"/>
        <charset val="134"/>
        <scheme val="minor"/>
      </rPr>
      <t>,</t>
    </r>
    <r>
      <rPr>
        <sz val="11"/>
        <color rgb="FF6897BB"/>
        <rFont val="Calibri"/>
        <charset val="134"/>
        <scheme val="minor"/>
      </rPr>
      <t>14057</t>
    </r>
    <r>
      <rPr>
        <sz val="11"/>
        <color rgb="FFA9B7C6"/>
        <rFont val="Calibri"/>
        <charset val="134"/>
        <scheme val="minor"/>
      </rPr>
      <t>]</t>
    </r>
  </si>
  <si>
    <r>
      <rPr>
        <sz val="10"/>
        <color rgb="FFA9B7C6"/>
        <rFont val="Arial Unicode MS"/>
        <charset val="134"/>
      </rPr>
      <t>u10 = [</t>
    </r>
    <r>
      <rPr>
        <sz val="11"/>
        <color rgb="FF6897BB"/>
        <rFont val="Calibri"/>
        <charset val="134"/>
        <scheme val="minor"/>
      </rPr>
      <t>1.700477938</t>
    </r>
    <r>
      <rPr>
        <sz val="11"/>
        <color rgb="FFCC7832"/>
        <rFont val="Calibri"/>
        <charset val="134"/>
        <scheme val="minor"/>
      </rPr>
      <t>,</t>
    </r>
    <r>
      <rPr>
        <sz val="11"/>
        <color rgb="FF6897BB"/>
        <rFont val="Calibri"/>
        <charset val="134"/>
        <scheme val="minor"/>
      </rPr>
      <t>2.45165782</t>
    </r>
    <r>
      <rPr>
        <sz val="11"/>
        <color rgb="FFCC7832"/>
        <rFont val="Calibri"/>
        <charset val="134"/>
        <scheme val="minor"/>
      </rPr>
      <t>,</t>
    </r>
    <r>
      <rPr>
        <sz val="11"/>
        <color rgb="FF6897BB"/>
        <rFont val="Calibri"/>
        <charset val="134"/>
        <scheme val="minor"/>
      </rPr>
      <t>2.043962193</t>
    </r>
    <r>
      <rPr>
        <sz val="11"/>
        <color rgb="FFCC7832"/>
        <rFont val="Calibri"/>
        <charset val="134"/>
        <scheme val="minor"/>
      </rPr>
      <t>,</t>
    </r>
    <r>
      <rPr>
        <sz val="11"/>
        <color rgb="FF6897BB"/>
        <rFont val="Calibri"/>
        <charset val="134"/>
        <scheme val="minor"/>
      </rPr>
      <t>2.058184045</t>
    </r>
    <r>
      <rPr>
        <sz val="11"/>
        <color rgb="FFCC7832"/>
        <rFont val="Calibri"/>
        <charset val="134"/>
        <scheme val="minor"/>
      </rPr>
      <t>,</t>
    </r>
    <r>
      <rPr>
        <sz val="11"/>
        <color rgb="FF6897BB"/>
        <rFont val="Calibri"/>
        <charset val="134"/>
        <scheme val="minor"/>
      </rPr>
      <t>3.562544062</t>
    </r>
    <r>
      <rPr>
        <sz val="11"/>
        <color rgb="FFCC7832"/>
        <rFont val="Calibri"/>
        <charset val="134"/>
        <scheme val="minor"/>
      </rPr>
      <t>,</t>
    </r>
    <r>
      <rPr>
        <sz val="11"/>
        <color rgb="FF6897BB"/>
        <rFont val="Calibri"/>
        <charset val="134"/>
        <scheme val="minor"/>
      </rPr>
      <t>1.357606044</t>
    </r>
    <r>
      <rPr>
        <sz val="11"/>
        <color rgb="FFCC7832"/>
        <rFont val="Calibri"/>
        <charset val="134"/>
        <scheme val="minor"/>
      </rPr>
      <t>,</t>
    </r>
    <r>
      <rPr>
        <sz val="11"/>
        <color rgb="FF6897BB"/>
        <rFont val="Calibri"/>
        <charset val="134"/>
        <scheme val="minor"/>
      </rPr>
      <t>2.832232781</t>
    </r>
    <r>
      <rPr>
        <sz val="11"/>
        <color rgb="FFA9B7C6"/>
        <rFont val="Calibri"/>
        <charset val="134"/>
        <scheme val="minor"/>
      </rPr>
      <t>]</t>
    </r>
  </si>
  <si>
    <r>
      <rPr>
        <sz val="10"/>
        <color rgb="FFA9B7C6"/>
        <rFont val="Arial Unicode MS"/>
        <charset val="134"/>
      </rPr>
      <t>uang = [-</t>
    </r>
    <r>
      <rPr>
        <sz val="11"/>
        <color rgb="FF6897BB"/>
        <rFont val="Calibri"/>
        <charset val="134"/>
        <scheme val="minor"/>
      </rPr>
      <t>172.85176</t>
    </r>
    <r>
      <rPr>
        <sz val="11"/>
        <color rgb="FFCC7832"/>
        <rFont val="Calibri"/>
        <charset val="134"/>
        <scheme val="minor"/>
      </rPr>
      <t>,</t>
    </r>
    <r>
      <rPr>
        <sz val="11"/>
        <color rgb="FFA9B7C6"/>
        <rFont val="Calibri"/>
        <charset val="134"/>
        <scheme val="minor"/>
      </rPr>
      <t>-</t>
    </r>
    <r>
      <rPr>
        <sz val="11"/>
        <color rgb="FF6897BB"/>
        <rFont val="Calibri"/>
        <charset val="134"/>
        <scheme val="minor"/>
      </rPr>
      <t>161.60205</t>
    </r>
    <r>
      <rPr>
        <sz val="11"/>
        <color rgb="FFCC7832"/>
        <rFont val="Calibri"/>
        <charset val="134"/>
        <scheme val="minor"/>
      </rPr>
      <t>,</t>
    </r>
    <r>
      <rPr>
        <sz val="11"/>
        <color rgb="FFA9B7C6"/>
        <rFont val="Calibri"/>
        <charset val="134"/>
        <scheme val="minor"/>
      </rPr>
      <t>-</t>
    </r>
    <r>
      <rPr>
        <sz val="11"/>
        <color rgb="FF6897BB"/>
        <rFont val="Calibri"/>
        <charset val="134"/>
        <scheme val="minor"/>
      </rPr>
      <t>150.05489</t>
    </r>
    <r>
      <rPr>
        <sz val="11"/>
        <color rgb="FFCC7832"/>
        <rFont val="Calibri"/>
        <charset val="134"/>
        <scheme val="minor"/>
      </rPr>
      <t>,</t>
    </r>
    <r>
      <rPr>
        <sz val="11"/>
        <color rgb="FFA9B7C6"/>
        <rFont val="Calibri"/>
        <charset val="134"/>
        <scheme val="minor"/>
      </rPr>
      <t>-</t>
    </r>
    <r>
      <rPr>
        <sz val="11"/>
        <color rgb="FF6897BB"/>
        <rFont val="Calibri"/>
        <charset val="134"/>
        <scheme val="minor"/>
      </rPr>
      <t>75.6261</t>
    </r>
    <r>
      <rPr>
        <sz val="11"/>
        <color rgb="FFCC7832"/>
        <rFont val="Calibri"/>
        <charset val="134"/>
        <scheme val="minor"/>
      </rPr>
      <t>,</t>
    </r>
    <r>
      <rPr>
        <sz val="11"/>
        <color rgb="FFA9B7C6"/>
        <rFont val="Calibri"/>
        <charset val="134"/>
        <scheme val="minor"/>
      </rPr>
      <t>-</t>
    </r>
    <r>
      <rPr>
        <sz val="11"/>
        <color rgb="FF6897BB"/>
        <rFont val="Calibri"/>
        <charset val="134"/>
        <scheme val="minor"/>
      </rPr>
      <t>163.39569</t>
    </r>
    <r>
      <rPr>
        <sz val="11"/>
        <color rgb="FFCC7832"/>
        <rFont val="Calibri"/>
        <charset val="134"/>
        <scheme val="minor"/>
      </rPr>
      <t>,</t>
    </r>
    <r>
      <rPr>
        <sz val="11"/>
        <color rgb="FFA9B7C6"/>
        <rFont val="Calibri"/>
        <charset val="134"/>
        <scheme val="minor"/>
      </rPr>
      <t>-</t>
    </r>
    <r>
      <rPr>
        <sz val="11"/>
        <color rgb="FF6897BB"/>
        <rFont val="Calibri"/>
        <charset val="134"/>
        <scheme val="minor"/>
      </rPr>
      <t>162.5153</t>
    </r>
    <r>
      <rPr>
        <sz val="11"/>
        <color rgb="FFCC7832"/>
        <rFont val="Calibri"/>
        <charset val="134"/>
        <scheme val="minor"/>
      </rPr>
      <t>,</t>
    </r>
    <r>
      <rPr>
        <sz val="11"/>
        <color rgb="FF6897BB"/>
        <rFont val="Calibri"/>
        <charset val="134"/>
        <scheme val="minor"/>
      </rPr>
      <t>45.78193</t>
    </r>
    <r>
      <rPr>
        <sz val="11"/>
        <color rgb="FFA9B7C6"/>
        <rFont val="Calibri"/>
        <charset val="134"/>
        <scheme val="minor"/>
      </rPr>
      <t>]</t>
    </r>
  </si>
  <si>
    <r>
      <rPr>
        <sz val="10"/>
        <color rgb="FFA9B7C6"/>
        <rFont val="Arial Unicode MS"/>
        <charset val="134"/>
      </rPr>
      <t>vza = [-</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23</t>
    </r>
    <r>
      <rPr>
        <sz val="11"/>
        <color rgb="FFCC7832"/>
        <rFont val="Calibri"/>
        <charset val="134"/>
        <scheme val="minor"/>
      </rPr>
      <t xml:space="preserve">, </t>
    </r>
    <r>
      <rPr>
        <sz val="11"/>
        <color rgb="FFA9B7C6"/>
        <rFont val="Calibri"/>
        <charset val="134"/>
        <scheme val="minor"/>
      </rPr>
      <t>-</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28.2</t>
    </r>
    <r>
      <rPr>
        <sz val="11"/>
        <color rgb="FFCC7832"/>
        <rFont val="Calibri"/>
        <charset val="134"/>
        <scheme val="minor"/>
      </rPr>
      <t xml:space="preserve">, </t>
    </r>
    <r>
      <rPr>
        <sz val="11"/>
        <color rgb="FF6897BB"/>
        <rFont val="Calibri"/>
        <charset val="134"/>
        <scheme val="minor"/>
      </rPr>
      <t>8.8</t>
    </r>
    <r>
      <rPr>
        <sz val="11"/>
        <color rgb="FFCC7832"/>
        <rFont val="Calibri"/>
        <charset val="134"/>
        <scheme val="minor"/>
      </rPr>
      <t xml:space="preserve">, </t>
    </r>
    <r>
      <rPr>
        <sz val="11"/>
        <color rgb="FF6897BB"/>
        <rFont val="Calibri"/>
        <charset val="134"/>
        <scheme val="minor"/>
      </rPr>
      <t>39.1</t>
    </r>
    <r>
      <rPr>
        <sz val="11"/>
        <color rgb="FFCC7832"/>
        <rFont val="Calibri"/>
        <charset val="134"/>
        <scheme val="minor"/>
      </rPr>
      <t xml:space="preserve">, </t>
    </r>
    <r>
      <rPr>
        <sz val="11"/>
        <color rgb="FF6897BB"/>
        <rFont val="Calibri"/>
        <charset val="134"/>
        <scheme val="minor"/>
      </rPr>
      <t>20.5</t>
    </r>
    <r>
      <rPr>
        <sz val="11"/>
        <color rgb="FFA9B7C6"/>
        <rFont val="Calibri"/>
        <charset val="134"/>
        <scheme val="minor"/>
      </rPr>
      <t>]</t>
    </r>
  </si>
  <si>
    <r>
      <rPr>
        <sz val="10"/>
        <color rgb="FFA9B7C6"/>
        <rFont val="Arial Unicode MS"/>
        <charset val="134"/>
      </rPr>
      <t>sza = [-</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43.4</t>
    </r>
    <r>
      <rPr>
        <sz val="11"/>
        <color rgb="FFCC7832"/>
        <rFont val="Calibri"/>
        <charset val="134"/>
        <scheme val="minor"/>
      </rPr>
      <t xml:space="preserve">, </t>
    </r>
    <r>
      <rPr>
        <sz val="11"/>
        <color rgb="FFA9B7C6"/>
        <rFont val="Calibri"/>
        <charset val="134"/>
        <scheme val="minor"/>
      </rPr>
      <t>-</t>
    </r>
    <r>
      <rPr>
        <sz val="11"/>
        <color rgb="FF6897BB"/>
        <rFont val="Calibri"/>
        <charset val="134"/>
        <scheme val="minor"/>
      </rPr>
      <t>1</t>
    </r>
    <r>
      <rPr>
        <sz val="11"/>
        <color rgb="FFCC7832"/>
        <rFont val="Calibri"/>
        <charset val="134"/>
        <scheme val="minor"/>
      </rPr>
      <t xml:space="preserve">, </t>
    </r>
    <r>
      <rPr>
        <sz val="11"/>
        <color rgb="FF6897BB"/>
        <rFont val="Calibri"/>
        <charset val="134"/>
        <scheme val="minor"/>
      </rPr>
      <t>52.1</t>
    </r>
    <r>
      <rPr>
        <sz val="11"/>
        <color rgb="FFCC7832"/>
        <rFont val="Calibri"/>
        <charset val="134"/>
        <scheme val="minor"/>
      </rPr>
      <t xml:space="preserve">, </t>
    </r>
    <r>
      <rPr>
        <sz val="11"/>
        <color rgb="FF6897BB"/>
        <rFont val="Calibri"/>
        <charset val="134"/>
        <scheme val="minor"/>
      </rPr>
      <t>53.3</t>
    </r>
    <r>
      <rPr>
        <sz val="11"/>
        <color rgb="FFCC7832"/>
        <rFont val="Calibri"/>
        <charset val="134"/>
        <scheme val="minor"/>
      </rPr>
      <t xml:space="preserve">, </t>
    </r>
    <r>
      <rPr>
        <sz val="11"/>
        <color rgb="FF6897BB"/>
        <rFont val="Calibri"/>
        <charset val="134"/>
        <scheme val="minor"/>
      </rPr>
      <t>55.7</t>
    </r>
    <r>
      <rPr>
        <sz val="11"/>
        <color rgb="FFCC7832"/>
        <rFont val="Calibri"/>
        <charset val="134"/>
        <scheme val="minor"/>
      </rPr>
      <t xml:space="preserve">, </t>
    </r>
    <r>
      <rPr>
        <sz val="11"/>
        <color rgb="FF6897BB"/>
        <rFont val="Calibri"/>
        <charset val="134"/>
        <scheme val="minor"/>
      </rPr>
      <t>56.4</t>
    </r>
    <r>
      <rPr>
        <sz val="11"/>
        <color rgb="FFA9B7C6"/>
        <rFont val="Calibri"/>
        <charset val="134"/>
        <scheme val="minor"/>
      </rPr>
      <t>]</t>
    </r>
  </si>
  <si>
    <r>
      <rPr>
        <sz val="10"/>
        <color rgb="FFCC7832"/>
        <rFont val="Arial Unicode MS"/>
        <charset val="134"/>
      </rPr>
      <t xml:space="preserve">import </t>
    </r>
    <r>
      <rPr>
        <sz val="11"/>
        <color rgb="FFA9B7C6"/>
        <rFont val="Calibri"/>
        <charset val="134"/>
        <scheme val="minor"/>
      </rPr>
      <t>os</t>
    </r>
  </si>
  <si>
    <r>
      <rPr>
        <sz val="10"/>
        <color rgb="FFA9B7C6"/>
        <rFont val="Arial Unicode MS"/>
        <charset val="134"/>
      </rPr>
      <t xml:space="preserve">PRODUCT_FOLDER = </t>
    </r>
    <r>
      <rPr>
        <sz val="11"/>
        <color rgb="FF6A8759"/>
        <rFont val="Calibri"/>
        <charset val="134"/>
        <scheme val="minor"/>
      </rPr>
      <t>'/home/gorrono/Desktop/UPV/Stanford2ndexperiment/WV3products/wv3_stanfordexpv2/'</t>
    </r>
  </si>
  <si>
    <r>
      <rPr>
        <sz val="10"/>
        <color rgb="FFCC7832"/>
        <rFont val="Arial Unicode MS"/>
        <charset val="134"/>
      </rPr>
      <t xml:space="preserve">import </t>
    </r>
    <r>
      <rPr>
        <sz val="11"/>
        <color rgb="FFA9B7C6"/>
        <rFont val="Calibri"/>
        <charset val="134"/>
        <scheme val="minor"/>
      </rPr>
      <t>wv3_methane</t>
    </r>
  </si>
  <si>
    <r>
      <rPr>
        <sz val="10"/>
        <color rgb="FFA9B7C6"/>
        <rFont val="Arial Unicode MS"/>
        <charset val="134"/>
      </rPr>
      <t>i=</t>
    </r>
    <r>
      <rPr>
        <sz val="11"/>
        <color rgb="FF6897BB"/>
        <rFont val="Calibri"/>
        <charset val="134"/>
        <scheme val="minor"/>
      </rPr>
      <t>5</t>
    </r>
  </si>
  <si>
    <t>wv3 = wv3_methane.WV3Methane()</t>
  </si>
  <si>
    <t>wv3.u10 = u10[i]</t>
  </si>
  <si>
    <t>wv3.x = wv3pix_x[i]</t>
  </si>
  <si>
    <t>wv3.y = wv3pix_y[i]</t>
  </si>
  <si>
    <t>wv3.uang = uang[i]</t>
  </si>
  <si>
    <t>wv3.sza = sza[i]</t>
  </si>
  <si>
    <t>wv3.vza = vza[i]</t>
  </si>
  <si>
    <r>
      <rPr>
        <sz val="10"/>
        <color rgb="FFA9B7C6"/>
        <rFont val="Arial Unicode MS"/>
        <charset val="134"/>
      </rPr>
      <t>wv3.wv3file = os.path.join(PRODUCT_FOLDER</t>
    </r>
    <r>
      <rPr>
        <sz val="11"/>
        <color rgb="FFCC7832"/>
        <rFont val="Calibri"/>
        <charset val="134"/>
        <scheme val="minor"/>
      </rPr>
      <t>,</t>
    </r>
    <r>
      <rPr>
        <sz val="11"/>
        <color rgb="FFA9B7C6"/>
        <rFont val="Calibri"/>
        <charset val="134"/>
        <scheme val="minor"/>
      </rPr>
      <t>wv3prod[i])</t>
    </r>
  </si>
  <si>
    <t>wv3.wv3methane()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</si>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</sst>
</file>

<file path=xl/styles.xml><?xml version="1.0" encoding="utf-8"?>
<styleSheet xmlns="http://schemas.openxmlformats.org/spreadsheetml/2006/main">
  <numFmts count="7">
    <numFmt numFmtId="176" formatCode="0.00_ "/>
    <numFmt numFmtId="177" formatCode="0.0000000"/>
    <numFmt numFmtId="178" formatCode="h:mm;@"/>
    <numFmt numFmtId="179" formatCode="_ * #,##0_ ;_ * \-#,##0_ ;_ * &quot;-&quot;_ ;_ @_ "/>
    <numFmt numFmtId="42" formatCode="_(&quot;$&quot;* #,##0_);_(&quot;$&quot;* \(#,##0\);_(&quot;$&quot;* &quot;-&quot;_);_(@_)"/>
    <numFmt numFmtId="180" formatCode="_ * #,##0.00_ ;_ * \-#,##0.00_ ;_ * &quot;-&quot;??_ ;_ @_ "/>
    <numFmt numFmtId="44" formatCode="_(&quot;$&quot;* #,##0.00_);_(&quot;$&quot;* \(#,##0.00\);_(&quot;$&quot;* &quot;-&quot;??_);_(@_)"/>
  </numFmts>
  <fonts count="29">
    <font>
      <sz val="11"/>
      <color theme="1"/>
      <name val="Calibri"/>
      <charset val="134"/>
      <scheme val="minor"/>
    </font>
    <font>
      <b/>
      <sz val="11"/>
      <color theme="1"/>
      <name val="Calibri"/>
      <charset val="134"/>
      <scheme val="minor"/>
    </font>
    <font>
      <sz val="10"/>
      <color rgb="FFA9B7C6"/>
      <name val="Arial Unicode MS"/>
      <charset val="134"/>
    </font>
    <font>
      <sz val="10"/>
      <color rgb="FF6A8759"/>
      <name val="Arial Unicode MS"/>
      <charset val="134"/>
    </font>
    <font>
      <sz val="10"/>
      <color rgb="FFCC7832"/>
      <name val="Arial Unicode MS"/>
      <charset val="134"/>
    </font>
    <font>
      <sz val="11"/>
      <color rgb="FF000000"/>
      <name val="Calibri"/>
      <charset val="134"/>
      <scheme val="minor"/>
    </font>
    <font>
      <u/>
      <sz val="11"/>
      <color rgb="FF0000FF"/>
      <name val="Calibri"/>
      <charset val="0"/>
      <scheme val="minor"/>
    </font>
    <font>
      <sz val="11"/>
      <color theme="0"/>
      <name val="Calibri"/>
      <charset val="0"/>
      <scheme val="minor"/>
    </font>
    <font>
      <b/>
      <sz val="11"/>
      <color rgb="FFFFFFFF"/>
      <name val="Calibri"/>
      <charset val="0"/>
      <scheme val="minor"/>
    </font>
    <font>
      <sz val="11"/>
      <color rgb="FFFA7D00"/>
      <name val="Calibri"/>
      <charset val="0"/>
      <scheme val="minor"/>
    </font>
    <font>
      <b/>
      <sz val="13"/>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i/>
      <sz val="11"/>
      <color rgb="FF7F7F7F"/>
      <name val="Calibri"/>
      <charset val="0"/>
      <scheme val="minor"/>
    </font>
    <font>
      <sz val="11"/>
      <color rgb="FF006100"/>
      <name val="Calibri"/>
      <charset val="0"/>
      <scheme val="minor"/>
    </font>
    <font>
      <b/>
      <sz val="11"/>
      <color rgb="FFFA7D00"/>
      <name val="Calibri"/>
      <charset val="0"/>
      <scheme val="minor"/>
    </font>
    <font>
      <b/>
      <sz val="18"/>
      <color theme="3"/>
      <name val="Calibri"/>
      <charset val="134"/>
      <scheme val="minor"/>
    </font>
    <font>
      <b/>
      <sz val="15"/>
      <color theme="3"/>
      <name val="Calibri"/>
      <charset val="134"/>
      <scheme val="minor"/>
    </font>
    <font>
      <b/>
      <sz val="11"/>
      <color rgb="FF3F3F3F"/>
      <name val="Calibri"/>
      <charset val="0"/>
      <scheme val="minor"/>
    </font>
    <font>
      <sz val="11"/>
      <color rgb="FF9C0006"/>
      <name val="Calibri"/>
      <charset val="0"/>
      <scheme val="minor"/>
    </font>
    <font>
      <sz val="11"/>
      <color rgb="FF9C6500"/>
      <name val="Calibri"/>
      <charset val="0"/>
      <scheme val="minor"/>
    </font>
    <font>
      <b/>
      <sz val="11"/>
      <color theme="3"/>
      <name val="Calibri"/>
      <charset val="134"/>
      <scheme val="minor"/>
    </font>
    <font>
      <sz val="11"/>
      <color rgb="FF3F3F76"/>
      <name val="Calibri"/>
      <charset val="0"/>
      <scheme val="minor"/>
    </font>
    <font>
      <b/>
      <sz val="11"/>
      <color theme="1"/>
      <name val="Calibri"/>
      <charset val="0"/>
      <scheme val="minor"/>
    </font>
    <font>
      <sz val="11"/>
      <color rgb="FF6A8759"/>
      <name val="Calibri"/>
      <charset val="134"/>
      <scheme val="minor"/>
    </font>
    <font>
      <sz val="11"/>
      <color rgb="FFCC7832"/>
      <name val="Calibri"/>
      <charset val="134"/>
      <scheme val="minor"/>
    </font>
    <font>
      <sz val="11"/>
      <color rgb="FFA9B7C6"/>
      <name val="Calibri"/>
      <charset val="134"/>
      <scheme val="minor"/>
    </font>
    <font>
      <sz val="11"/>
      <color rgb="FF6897BB"/>
      <name val="Calibri"/>
      <charset val="134"/>
      <scheme val="minor"/>
    </font>
  </fonts>
  <fills count="35">
    <fill>
      <patternFill patternType="none"/>
    </fill>
    <fill>
      <patternFill patternType="gray125"/>
    </fill>
    <fill>
      <patternFill patternType="solid">
        <fgColor theme="2" tint="-0.249977111117893"/>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0"/>
        <bgColor indexed="64"/>
      </patternFill>
    </fill>
    <fill>
      <patternFill patternType="solid">
        <fgColor theme="9" tint="0.399975585192419"/>
        <bgColor indexed="64"/>
      </patternFill>
    </fill>
    <fill>
      <patternFill patternType="solid">
        <fgColor rgb="FFA5A5A5"/>
        <bgColor indexed="64"/>
      </patternFill>
    </fill>
    <fill>
      <patternFill patternType="solid">
        <fgColor theme="6"/>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FFCC"/>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FEB9C"/>
        <bgColor indexed="64"/>
      </patternFill>
    </fill>
    <fill>
      <patternFill patternType="solid">
        <fgColor theme="5"/>
        <bgColor indexed="64"/>
      </patternFill>
    </fill>
    <fill>
      <patternFill patternType="solid">
        <fgColor theme="6" tint="0.399975585192419"/>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7"/>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7" fillId="6" borderId="0" applyNumberFormat="0" applyBorder="0" applyAlignment="0" applyProtection="0">
      <alignment vertical="center"/>
    </xf>
    <xf numFmtId="0" fontId="11" fillId="29" borderId="0" applyNumberFormat="0" applyBorder="0" applyAlignment="0" applyProtection="0">
      <alignment vertical="center"/>
    </xf>
    <xf numFmtId="0" fontId="7" fillId="34" borderId="0" applyNumberFormat="0" applyBorder="0" applyAlignment="0" applyProtection="0">
      <alignment vertical="center"/>
    </xf>
    <xf numFmtId="0" fontId="7" fillId="25" borderId="0" applyNumberFormat="0" applyBorder="0" applyAlignment="0" applyProtection="0">
      <alignment vertical="center"/>
    </xf>
    <xf numFmtId="0" fontId="11" fillId="30" borderId="0" applyNumberFormat="0" applyBorder="0" applyAlignment="0" applyProtection="0">
      <alignment vertical="center"/>
    </xf>
    <xf numFmtId="0" fontId="11" fillId="17" borderId="0" applyNumberFormat="0" applyBorder="0" applyAlignment="0" applyProtection="0">
      <alignment vertical="center"/>
    </xf>
    <xf numFmtId="0" fontId="7" fillId="24" borderId="0" applyNumberFormat="0" applyBorder="0" applyAlignment="0" applyProtection="0">
      <alignment vertical="center"/>
    </xf>
    <xf numFmtId="0" fontId="7" fillId="11" borderId="0" applyNumberFormat="0" applyBorder="0" applyAlignment="0" applyProtection="0">
      <alignment vertical="center"/>
    </xf>
    <xf numFmtId="0" fontId="11" fillId="32" borderId="0" applyNumberFormat="0" applyBorder="0" applyAlignment="0" applyProtection="0">
      <alignment vertical="center"/>
    </xf>
    <xf numFmtId="0" fontId="7" fillId="26" borderId="0" applyNumberFormat="0" applyBorder="0" applyAlignment="0" applyProtection="0">
      <alignment vertical="center"/>
    </xf>
    <xf numFmtId="0" fontId="9" fillId="0" borderId="6" applyNumberFormat="0" applyFill="0" applyAlignment="0" applyProtection="0">
      <alignment vertical="center"/>
    </xf>
    <xf numFmtId="0" fontId="11" fillId="27" borderId="0" applyNumberFormat="0" applyBorder="0" applyAlignment="0" applyProtection="0">
      <alignment vertical="center"/>
    </xf>
    <xf numFmtId="0" fontId="7" fillId="10" borderId="0" applyNumberFormat="0" applyBorder="0" applyAlignment="0" applyProtection="0">
      <alignment vertical="center"/>
    </xf>
    <xf numFmtId="0" fontId="7" fillId="8" borderId="0" applyNumberFormat="0" applyBorder="0" applyAlignment="0" applyProtection="0">
      <alignment vertical="center"/>
    </xf>
    <xf numFmtId="0" fontId="11" fillId="18" borderId="0" applyNumberFormat="0" applyBorder="0" applyAlignment="0" applyProtection="0">
      <alignment vertical="center"/>
    </xf>
    <xf numFmtId="0" fontId="11" fillId="28" borderId="0" applyNumberFormat="0" applyBorder="0" applyAlignment="0" applyProtection="0">
      <alignment vertical="center"/>
    </xf>
    <xf numFmtId="0" fontId="7" fillId="21" borderId="0" applyNumberFormat="0" applyBorder="0" applyAlignment="0" applyProtection="0">
      <alignment vertical="center"/>
    </xf>
    <xf numFmtId="0" fontId="11" fillId="19" borderId="0" applyNumberFormat="0" applyBorder="0" applyAlignment="0" applyProtection="0">
      <alignment vertical="center"/>
    </xf>
    <xf numFmtId="0" fontId="11" fillId="14" borderId="0" applyNumberFormat="0" applyBorder="0" applyAlignment="0" applyProtection="0">
      <alignment vertical="center"/>
    </xf>
    <xf numFmtId="0" fontId="7" fillId="23" borderId="0" applyNumberFormat="0" applyBorder="0" applyAlignment="0" applyProtection="0">
      <alignment vertical="center"/>
    </xf>
    <xf numFmtId="0" fontId="21" fillId="20" borderId="0" applyNumberFormat="0" applyBorder="0" applyAlignment="0" applyProtection="0">
      <alignment vertical="center"/>
    </xf>
    <xf numFmtId="0" fontId="7" fillId="31" borderId="0" applyNumberFormat="0" applyBorder="0" applyAlignment="0" applyProtection="0">
      <alignment vertical="center"/>
    </xf>
    <xf numFmtId="0" fontId="20" fillId="16" borderId="0" applyNumberFormat="0" applyBorder="0" applyAlignment="0" applyProtection="0">
      <alignment vertical="center"/>
    </xf>
    <xf numFmtId="0" fontId="11" fillId="3" borderId="0" applyNumberFormat="0" applyBorder="0" applyAlignment="0" applyProtection="0">
      <alignment vertical="center"/>
    </xf>
    <xf numFmtId="0" fontId="24" fillId="0" borderId="12" applyNumberFormat="0" applyFill="0" applyAlignment="0" applyProtection="0">
      <alignment vertical="center"/>
    </xf>
    <xf numFmtId="0" fontId="19" fillId="13" borderId="10" applyNumberFormat="0" applyAlignment="0" applyProtection="0">
      <alignment vertical="center"/>
    </xf>
    <xf numFmtId="44" fontId="0" fillId="0" borderId="0" applyFont="0" applyFill="0" applyBorder="0" applyAlignment="0" applyProtection="0">
      <alignment vertical="center"/>
    </xf>
    <xf numFmtId="0" fontId="11" fillId="4" borderId="0" applyNumberFormat="0" applyBorder="0" applyAlignment="0" applyProtection="0">
      <alignment vertical="center"/>
    </xf>
    <xf numFmtId="0" fontId="0" fillId="15" borderId="9" applyNumberFormat="0" applyFont="0" applyAlignment="0" applyProtection="0">
      <alignment vertical="center"/>
    </xf>
    <xf numFmtId="0" fontId="23" fillId="33" borderId="8" applyNumberFormat="0" applyAlignment="0" applyProtection="0">
      <alignment vertical="center"/>
    </xf>
    <xf numFmtId="0" fontId="22" fillId="0" borderId="0" applyNumberFormat="0" applyFill="0" applyBorder="0" applyAlignment="0" applyProtection="0">
      <alignment vertical="center"/>
    </xf>
    <xf numFmtId="0" fontId="16" fillId="13" borderId="8" applyNumberFormat="0" applyAlignment="0" applyProtection="0">
      <alignment vertical="center"/>
    </xf>
    <xf numFmtId="0" fontId="15" fillId="12" borderId="0" applyNumberFormat="0" applyBorder="0" applyAlignment="0" applyProtection="0">
      <alignment vertical="center"/>
    </xf>
    <xf numFmtId="0" fontId="22" fillId="0" borderId="11" applyNumberFormat="0" applyFill="0" applyAlignment="0" applyProtection="0">
      <alignment vertical="center"/>
    </xf>
    <xf numFmtId="0" fontId="14" fillId="0" borderId="0" applyNumberFormat="0" applyFill="0" applyBorder="0" applyAlignment="0" applyProtection="0">
      <alignment vertical="center"/>
    </xf>
    <xf numFmtId="0" fontId="18" fillId="0" borderId="7" applyNumberFormat="0" applyFill="0" applyAlignment="0" applyProtection="0">
      <alignment vertical="center"/>
    </xf>
    <xf numFmtId="179" fontId="0" fillId="0" borderId="0" applyFont="0" applyFill="0" applyBorder="0" applyAlignment="0" applyProtection="0">
      <alignment vertical="center"/>
    </xf>
    <xf numFmtId="0" fontId="11" fillId="9"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0" borderId="7" applyNumberFormat="0" applyFill="0" applyAlignment="0" applyProtection="0">
      <alignment vertical="center"/>
    </xf>
    <xf numFmtId="180" fontId="0" fillId="0" borderId="0" applyFont="0" applyFill="0" applyBorder="0" applyAlignment="0" applyProtection="0">
      <alignment vertical="center"/>
    </xf>
    <xf numFmtId="0" fontId="8" fillId="7" borderId="5" applyNumberFormat="0" applyAlignment="0" applyProtection="0">
      <alignment vertical="center"/>
    </xf>
    <xf numFmtId="0" fontId="7" fillId="22"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45">
    <xf numFmtId="0" fontId="0" fillId="0" borderId="0" xfId="0"/>
    <xf numFmtId="0" fontId="1" fillId="0" borderId="0" xfId="0" applyFont="1"/>
    <xf numFmtId="49" fontId="0" fillId="0" borderId="0" xfId="0" applyNumberFormat="1"/>
    <xf numFmtId="0" fontId="0" fillId="2" borderId="0" xfId="0" applyFill="1" applyAlignment="1">
      <alignment wrapText="1"/>
    </xf>
    <xf numFmtId="0" fontId="0" fillId="0" borderId="1" xfId="0" applyBorder="1" applyAlignment="1" applyProtection="1">
      <alignment horizontal="center"/>
      <protection locked="0"/>
    </xf>
    <xf numFmtId="0" fontId="0" fillId="3" borderId="1" xfId="0" applyFill="1" applyBorder="1" applyAlignment="1">
      <alignment horizontal="center"/>
    </xf>
    <xf numFmtId="177"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2" borderId="0" xfId="0" applyFill="1"/>
    <xf numFmtId="0" fontId="1" fillId="0" borderId="1" xfId="0" applyFont="1" applyBorder="1" applyAlignment="1">
      <alignment horizontal="center" wrapText="1"/>
    </xf>
    <xf numFmtId="0" fontId="1" fillId="3" borderId="1" xfId="0" applyFont="1" applyFill="1" applyBorder="1" applyAlignment="1">
      <alignment horizontal="center" wrapText="1"/>
    </xf>
    <xf numFmtId="0" fontId="0" fillId="3" borderId="2" xfId="0" applyFill="1" applyBorder="1" applyAlignment="1">
      <alignment horizontal="center"/>
    </xf>
    <xf numFmtId="0" fontId="1" fillId="4" borderId="1" xfId="0" applyFont="1" applyFill="1" applyBorder="1" applyAlignment="1">
      <alignment horizontal="center" wrapText="1"/>
    </xf>
    <xf numFmtId="0" fontId="1" fillId="0" borderId="3" xfId="0" applyFont="1" applyBorder="1" applyAlignment="1">
      <alignment horizontal="center" wrapText="1"/>
    </xf>
    <xf numFmtId="0" fontId="1" fillId="3" borderId="3" xfId="0" applyFont="1" applyFill="1" applyBorder="1" applyAlignment="1">
      <alignment horizontal="center" wrapText="1"/>
    </xf>
    <xf numFmtId="0" fontId="0" fillId="0" borderId="2" xfId="0" applyBorder="1" applyAlignment="1" applyProtection="1">
      <alignment horizontal="center"/>
      <protection locked="0"/>
    </xf>
    <xf numFmtId="58" fontId="0" fillId="0" borderId="1" xfId="0" applyNumberFormat="1" applyFont="1" applyFill="1" applyBorder="1" applyAlignment="1" applyProtection="1">
      <alignment horizontal="center"/>
      <protection locked="0"/>
    </xf>
    <xf numFmtId="35" fontId="0" fillId="0" borderId="1" xfId="0" applyNumberFormat="1" applyFont="1" applyFill="1" applyBorder="1" applyAlignment="1" applyProtection="1">
      <alignment horizontal="center"/>
      <protection locked="0"/>
    </xf>
    <xf numFmtId="0" fontId="2" fillId="0" borderId="0" xfId="0" applyFont="1"/>
    <xf numFmtId="0" fontId="3" fillId="0" borderId="0" xfId="0" applyFont="1"/>
    <xf numFmtId="0" fontId="4" fillId="0" borderId="0" xfId="0" applyFont="1"/>
    <xf numFmtId="58" fontId="5" fillId="0" borderId="1" xfId="0" applyNumberFormat="1" applyFont="1" applyBorder="1" applyAlignment="1">
      <alignment horizontal="center"/>
    </xf>
    <xf numFmtId="178" fontId="0" fillId="0" borderId="1" xfId="0" applyNumberFormat="1" applyBorder="1" applyAlignment="1" applyProtection="1">
      <alignment horizontal="center"/>
      <protection locked="0"/>
    </xf>
    <xf numFmtId="178" fontId="0" fillId="3" borderId="1" xfId="0" applyNumberFormat="1" applyFill="1" applyBorder="1" applyAlignment="1">
      <alignment horizontal="center"/>
    </xf>
    <xf numFmtId="0" fontId="1" fillId="5" borderId="3" xfId="0" applyFont="1" applyFill="1" applyBorder="1" applyAlignment="1">
      <alignment horizontal="center" wrapText="1"/>
    </xf>
    <xf numFmtId="0" fontId="1" fillId="4" borderId="3" xfId="0" applyFont="1" applyFill="1" applyBorder="1" applyAlignment="1">
      <alignment horizontal="center" wrapText="1"/>
    </xf>
    <xf numFmtId="0" fontId="0" fillId="5" borderId="2" xfId="0" applyFill="1" applyBorder="1" applyAlignment="1" applyProtection="1">
      <alignment horizontal="center"/>
      <protection locked="0"/>
    </xf>
    <xf numFmtId="0" fontId="0" fillId="4" borderId="2" xfId="0" applyFill="1" applyBorder="1" applyAlignment="1" applyProtection="1">
      <alignment horizontal="center"/>
      <protection locked="0"/>
    </xf>
    <xf numFmtId="0" fontId="0" fillId="5" borderId="1" xfId="0" applyFill="1" applyBorder="1" applyAlignment="1" applyProtection="1">
      <alignment horizontal="center"/>
      <protection locked="0"/>
    </xf>
    <xf numFmtId="9" fontId="0" fillId="4" borderId="2" xfId="0" applyNumberFormat="1" applyFill="1" applyBorder="1" applyAlignment="1" applyProtection="1">
      <alignment horizontal="center"/>
      <protection locked="0"/>
    </xf>
    <xf numFmtId="176" fontId="0" fillId="5" borderId="2" xfId="0" applyNumberFormat="1" applyFill="1" applyBorder="1" applyAlignment="1" applyProtection="1">
      <alignment horizontal="center"/>
      <protection locked="0"/>
    </xf>
    <xf numFmtId="0" fontId="1" fillId="3" borderId="4" xfId="0" applyFont="1" applyFill="1" applyBorder="1" applyAlignment="1">
      <alignment horizontal="center" wrapText="1"/>
    </xf>
    <xf numFmtId="178" fontId="0" fillId="3" borderId="2" xfId="0" applyNumberFormat="1" applyFill="1" applyBorder="1" applyAlignment="1">
      <alignment horizontal="center"/>
    </xf>
    <xf numFmtId="176" fontId="0" fillId="5" borderId="1" xfId="0" applyNumberFormat="1" applyFill="1" applyBorder="1" applyAlignment="1" applyProtection="1">
      <alignment horizontal="center"/>
      <protection locked="0"/>
    </xf>
    <xf numFmtId="0" fontId="0" fillId="2" borderId="0" xfId="0" applyFill="1" applyAlignment="1">
      <alignment horizontal="left" vertical="top"/>
    </xf>
    <xf numFmtId="0" fontId="0" fillId="2" borderId="0" xfId="0" applyFill="1" applyAlignment="1">
      <alignment vertical="top" wrapText="1"/>
    </xf>
    <xf numFmtId="0" fontId="0" fillId="0" borderId="1" xfId="0" applyBorder="1" applyAlignment="1">
      <alignment horizontal="left" vertical="top"/>
    </xf>
    <xf numFmtId="49" fontId="0" fillId="0" borderId="1" xfId="0" applyNumberFormat="1" applyBorder="1" applyAlignment="1" applyProtection="1">
      <alignment vertical="top" wrapText="1"/>
      <protection locked="0"/>
    </xf>
    <xf numFmtId="0" fontId="0" fillId="0" borderId="1" xfId="0"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0" fillId="4" borderId="1" xfId="0" applyFill="1" applyBorder="1" applyAlignment="1">
      <alignment wrapText="1"/>
    </xf>
    <xf numFmtId="0" fontId="0" fillId="3" borderId="1" xfId="0" applyFill="1" applyBorder="1" applyAlignment="1">
      <alignment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7">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numFmt numFmtId="49" formatCode="@"/>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95250</xdr:colOff>
      <xdr:row>2</xdr:row>
      <xdr:rowOff>285750</xdr:rowOff>
    </xdr:from>
    <xdr:to>
      <xdr:col>1</xdr:col>
      <xdr:colOff>4568190</xdr:colOff>
      <xdr:row>2</xdr:row>
      <xdr:rowOff>4578350</xdr:rowOff>
    </xdr:to>
    <xdr:pic>
      <xdr:nvPicPr>
        <xdr:cNvPr id="2" name="Imagen 1"/>
        <xdr:cNvPicPr>
          <a:picLocks noChangeAspect="1"/>
        </xdr:cNvPicPr>
      </xdr:nvPicPr>
      <xdr:blipFill>
        <a:blip r:embed="rId1"/>
        <a:stretch>
          <a:fillRect/>
        </a:stretch>
      </xdr:blipFill>
      <xdr:spPr>
        <a:xfrm>
          <a:off x="3867150" y="723900"/>
          <a:ext cx="4472940" cy="429260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13</xdr:col>
      <xdr:colOff>286385</xdr:colOff>
      <xdr:row>19</xdr:row>
      <xdr:rowOff>41275</xdr:rowOff>
    </xdr:from>
    <xdr:to>
      <xdr:col>25</xdr:col>
      <xdr:colOff>347980</xdr:colOff>
      <xdr:row>50</xdr:row>
      <xdr:rowOff>139065</xdr:rowOff>
    </xdr:to>
    <xdr:pic>
      <xdr:nvPicPr>
        <xdr:cNvPr id="2" name="Picture 1"/>
        <xdr:cNvPicPr>
          <a:picLocks noChangeAspect="1"/>
        </xdr:cNvPicPr>
      </xdr:nvPicPr>
      <xdr:blipFill>
        <a:blip r:embed="rId1"/>
        <a:stretch>
          <a:fillRect/>
        </a:stretch>
      </xdr:blipFill>
      <xdr:spPr>
        <a:xfrm>
          <a:off x="12306935" y="3841750"/>
          <a:ext cx="8843645" cy="5708015"/>
        </a:xfrm>
        <a:prstGeom prst="rect">
          <a:avLst/>
        </a:prstGeom>
        <a:noFill/>
        <a:ln w="9525">
          <a:noFill/>
        </a:ln>
      </xdr:spPr>
    </xdr:pic>
    <xdr:clientData/>
  </xdr:twoCellAnchor>
  <xdr:twoCellAnchor editAs="oneCell">
    <xdr:from>
      <xdr:col>25</xdr:col>
      <xdr:colOff>700405</xdr:colOff>
      <xdr:row>16</xdr:row>
      <xdr:rowOff>146050</xdr:rowOff>
    </xdr:from>
    <xdr:to>
      <xdr:col>33</xdr:col>
      <xdr:colOff>454660</xdr:colOff>
      <xdr:row>43</xdr:row>
      <xdr:rowOff>93345</xdr:rowOff>
    </xdr:to>
    <xdr:pic>
      <xdr:nvPicPr>
        <xdr:cNvPr id="3" name="Picture 2" descr="arizona"/>
        <xdr:cNvPicPr>
          <a:picLocks noChangeAspect="1"/>
        </xdr:cNvPicPr>
      </xdr:nvPicPr>
      <xdr:blipFill>
        <a:blip r:embed="rId2"/>
        <a:stretch>
          <a:fillRect/>
        </a:stretch>
      </xdr:blipFill>
      <xdr:spPr>
        <a:xfrm>
          <a:off x="21503005" y="3403600"/>
          <a:ext cx="6345555" cy="4833620"/>
        </a:xfrm>
        <a:prstGeom prst="rect">
          <a:avLst/>
        </a:prstGeom>
      </xdr:spPr>
    </xdr:pic>
    <xdr:clientData/>
  </xdr:twoCellAnchor>
</xdr:wsDr>
</file>

<file path=xl/tables/table1.xml><?xml version="1.0" encoding="utf-8"?>
<table xmlns="http://schemas.openxmlformats.org/spreadsheetml/2006/main" id="1" name="Table1" displayName="Table1" ref="A1:A7" totalsRowShown="0">
  <autoFilter ref="A1:A7"/>
  <tableColumns count="1">
    <tableColumn id="1" name="FacilityID" dataDxfId="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dataDxfId="2"/>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dataDxfId="3"/>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dataDxfId="4"/>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dataDxfId="5"/>
  </tableColumns>
  <tableStyleInfo name="TableStyleMedium2"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1"/>
  <sheetViews>
    <sheetView workbookViewId="0">
      <selection activeCell="A14" sqref="A14"/>
    </sheetView>
  </sheetViews>
  <sheetFormatPr defaultColWidth="9.16666666666667" defaultRowHeight="14.25"/>
  <cols>
    <col min="1" max="1" width="91.5" style="3" customWidth="1"/>
    <col min="2" max="16384" width="9.16666666666667" style="8"/>
  </cols>
  <sheetData>
    <row r="1" spans="1:1">
      <c r="A1" s="40" t="s">
        <v>0</v>
      </c>
    </row>
    <row r="2" ht="28.5" spans="1:1">
      <c r="A2" s="40" t="s">
        <v>1</v>
      </c>
    </row>
    <row r="3" ht="28.5" spans="1:1">
      <c r="A3" s="40" t="s">
        <v>2</v>
      </c>
    </row>
    <row r="4" spans="1:1">
      <c r="A4" s="40"/>
    </row>
    <row r="5" spans="1:1">
      <c r="A5" s="41" t="s">
        <v>3</v>
      </c>
    </row>
    <row r="6" ht="28.5" spans="1:1">
      <c r="A6" s="42" t="s">
        <v>4</v>
      </c>
    </row>
    <row r="7" ht="28.5" spans="1:1">
      <c r="A7" s="43" t="s">
        <v>5</v>
      </c>
    </row>
    <row r="8" ht="28.5" spans="1:1">
      <c r="A8" s="44" t="s">
        <v>6</v>
      </c>
    </row>
    <row r="9" spans="1:1">
      <c r="A9" s="40"/>
    </row>
    <row r="10" spans="1:1">
      <c r="A10" s="40"/>
    </row>
    <row r="11" spans="1:1">
      <c r="A11" s="40"/>
    </row>
  </sheetData>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topLeftCell="A3" workbookViewId="0">
      <selection activeCell="A3" sqref="A3"/>
    </sheetView>
  </sheetViews>
  <sheetFormatPr defaultColWidth="9.16666666666667" defaultRowHeight="84.75" customHeight="1" outlineLevelCol="1"/>
  <cols>
    <col min="1" max="1" width="49.5" style="34" customWidth="1"/>
    <col min="2" max="2" width="96.1666666666667" style="35" customWidth="1"/>
    <col min="3" max="16384" width="9.16666666666667" style="8"/>
  </cols>
  <sheetData>
    <row r="1" ht="16.5" customHeight="1" spans="1:2">
      <c r="A1" s="36" t="s">
        <v>7</v>
      </c>
      <c r="B1" s="37" t="s">
        <v>8</v>
      </c>
    </row>
    <row r="2" ht="18" customHeight="1" spans="1:2">
      <c r="A2" s="36" t="s">
        <v>9</v>
      </c>
      <c r="B2" s="37" t="s">
        <v>10</v>
      </c>
    </row>
    <row r="3" ht="393" customHeight="1" spans="1:2">
      <c r="A3" s="38" t="s">
        <v>11</v>
      </c>
      <c r="B3" s="37"/>
    </row>
    <row r="4" ht="123.75" customHeight="1" spans="1:2">
      <c r="A4" s="38" t="s">
        <v>12</v>
      </c>
      <c r="B4" s="37" t="s">
        <v>13</v>
      </c>
    </row>
    <row r="5" ht="123.75" customHeight="1" spans="1:2">
      <c r="A5" s="38" t="s">
        <v>14</v>
      </c>
      <c r="B5" s="37"/>
    </row>
    <row r="6" ht="123.75" customHeight="1" spans="1:2">
      <c r="A6" s="38" t="s">
        <v>15</v>
      </c>
      <c r="B6" s="37"/>
    </row>
    <row r="7" ht="123.75" customHeight="1" spans="1:2">
      <c r="A7" s="38" t="s">
        <v>16</v>
      </c>
      <c r="B7" s="37" t="s">
        <v>17</v>
      </c>
    </row>
    <row r="8" ht="123.75" customHeight="1" spans="1:2">
      <c r="A8" s="38" t="s">
        <v>18</v>
      </c>
      <c r="B8" s="37" t="s">
        <v>19</v>
      </c>
    </row>
    <row r="9" ht="123.75" customHeight="1" spans="1:2">
      <c r="A9" s="38" t="s">
        <v>20</v>
      </c>
      <c r="B9" s="37"/>
    </row>
    <row r="10" ht="123.75" customHeight="1" spans="1:2">
      <c r="A10" s="38" t="s">
        <v>21</v>
      </c>
      <c r="B10" s="37" t="s">
        <v>22</v>
      </c>
    </row>
    <row r="11" ht="123.75" customHeight="1" spans="1:2">
      <c r="A11" s="39" t="s">
        <v>23</v>
      </c>
      <c r="B11" s="37" t="s">
        <v>24</v>
      </c>
    </row>
  </sheetData>
  <pageMargins left="0.7" right="0.7" top="0.75" bottom="0.75" header="0.3" footer="0.3"/>
  <pageSetup paperSize="1" scale="62"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
  <sheetViews>
    <sheetView topLeftCell="K1" workbookViewId="0">
      <pane ySplit="1" topLeftCell="A2" activePane="bottomLeft" state="frozen"/>
      <selection/>
      <selection pane="bottomLeft" activeCell="P15" sqref="P15"/>
    </sheetView>
  </sheetViews>
  <sheetFormatPr defaultColWidth="9.16666666666667" defaultRowHeight="25.5" customHeight="1" outlineLevelRow="7"/>
  <cols>
    <col min="1" max="1" width="23.3333333333333" customWidth="1"/>
    <col min="2" max="2" width="19.6666666666667" customWidth="1"/>
    <col min="3" max="3" width="16.1666666666667" customWidth="1"/>
    <col min="4" max="4" width="19.3333333333333" customWidth="1"/>
    <col min="5" max="5" width="31.3333333333333" customWidth="1"/>
    <col min="6" max="8" width="19.3333333333333" customWidth="1"/>
    <col min="10" max="10" width="19.5" customWidth="1"/>
    <col min="11" max="11" width="24.6666666666667" customWidth="1"/>
    <col min="12" max="14" width="25" customWidth="1"/>
    <col min="15" max="15" width="24.6666666666667" customWidth="1"/>
    <col min="16" max="18" width="25" customWidth="1"/>
    <col min="19" max="19" width="19.3333333333333" customWidth="1"/>
    <col min="20" max="20" width="10.1666666666667" customWidth="1"/>
  </cols>
  <sheetData>
    <row r="1" s="3" customFormat="1" ht="53.25" customHeight="1" spans="1:19">
      <c r="A1" s="9" t="s">
        <v>25</v>
      </c>
      <c r="B1" s="9" t="s">
        <v>26</v>
      </c>
      <c r="C1" s="9" t="s">
        <v>27</v>
      </c>
      <c r="D1" s="9" t="s">
        <v>28</v>
      </c>
      <c r="E1" s="9" t="s">
        <v>29</v>
      </c>
      <c r="F1" s="9" t="s">
        <v>30</v>
      </c>
      <c r="G1" s="9" t="s">
        <v>31</v>
      </c>
      <c r="H1" s="10" t="s">
        <v>32</v>
      </c>
      <c r="I1" s="24" t="s">
        <v>33</v>
      </c>
      <c r="J1" s="24" t="s">
        <v>34</v>
      </c>
      <c r="K1" s="25" t="s">
        <v>35</v>
      </c>
      <c r="L1" s="25" t="s">
        <v>36</v>
      </c>
      <c r="M1" s="25" t="s">
        <v>37</v>
      </c>
      <c r="N1" s="24" t="s">
        <v>38</v>
      </c>
      <c r="O1" s="25" t="s">
        <v>39</v>
      </c>
      <c r="P1" s="25" t="s">
        <v>40</v>
      </c>
      <c r="Q1" s="25" t="s">
        <v>41</v>
      </c>
      <c r="R1" s="24" t="s">
        <v>42</v>
      </c>
      <c r="S1" s="31" t="s">
        <v>43</v>
      </c>
    </row>
    <row r="2" s="8" customFormat="1" customHeight="1" spans="1:19">
      <c r="A2" s="4">
        <v>1</v>
      </c>
      <c r="B2" s="4">
        <v>1</v>
      </c>
      <c r="C2" s="4">
        <v>1</v>
      </c>
      <c r="D2" s="21">
        <v>44844</v>
      </c>
      <c r="E2" s="17">
        <v>0.7625</v>
      </c>
      <c r="F2" s="22" t="s">
        <v>44</v>
      </c>
      <c r="G2" s="22" t="s">
        <v>44</v>
      </c>
      <c r="H2" s="23" t="s">
        <v>44</v>
      </c>
      <c r="I2" s="26" t="s">
        <v>45</v>
      </c>
      <c r="J2" s="26"/>
      <c r="K2" s="27"/>
      <c r="L2" s="27"/>
      <c r="M2" s="29" t="s">
        <v>46</v>
      </c>
      <c r="N2" s="30">
        <v>1.70047793828398</v>
      </c>
      <c r="O2" s="27"/>
      <c r="P2" s="27"/>
      <c r="Q2" s="29"/>
      <c r="R2" s="30">
        <v>262.85176</v>
      </c>
      <c r="S2" s="32" t="s">
        <v>44</v>
      </c>
    </row>
    <row r="3" s="8" customFormat="1" customHeight="1" spans="1:19">
      <c r="A3" s="4">
        <v>2</v>
      </c>
      <c r="B3" s="4">
        <v>1</v>
      </c>
      <c r="C3" s="4">
        <v>1</v>
      </c>
      <c r="D3" s="21">
        <v>44851</v>
      </c>
      <c r="E3" s="17">
        <v>0.770833333333333</v>
      </c>
      <c r="F3" s="22" t="s">
        <v>44</v>
      </c>
      <c r="G3" s="22" t="s">
        <v>44</v>
      </c>
      <c r="H3" s="23" t="s">
        <v>44</v>
      </c>
      <c r="I3" s="26" t="s">
        <v>45</v>
      </c>
      <c r="J3" s="28"/>
      <c r="K3" s="7"/>
      <c r="L3" s="7"/>
      <c r="M3" s="7" t="s">
        <v>46</v>
      </c>
      <c r="N3" s="30">
        <v>2.45165781995778</v>
      </c>
      <c r="O3" s="7"/>
      <c r="P3" s="7"/>
      <c r="Q3" s="7"/>
      <c r="R3" s="33">
        <v>251.60205</v>
      </c>
      <c r="S3" s="32" t="s">
        <v>44</v>
      </c>
    </row>
    <row r="4" s="8" customFormat="1" customHeight="1" spans="1:19">
      <c r="A4" s="4">
        <v>3</v>
      </c>
      <c r="B4" s="4">
        <v>1</v>
      </c>
      <c r="C4" s="4">
        <v>1</v>
      </c>
      <c r="D4" s="21">
        <v>44863</v>
      </c>
      <c r="E4" s="17">
        <v>0.764583333333333</v>
      </c>
      <c r="F4" s="22" t="s">
        <v>44</v>
      </c>
      <c r="G4" s="22" t="s">
        <v>44</v>
      </c>
      <c r="H4" s="23" t="s">
        <v>44</v>
      </c>
      <c r="I4" s="26" t="s">
        <v>45</v>
      </c>
      <c r="J4" s="28"/>
      <c r="K4" s="7"/>
      <c r="L4" s="7"/>
      <c r="M4" s="7" t="s">
        <v>46</v>
      </c>
      <c r="N4" s="30">
        <v>2.04396219329004</v>
      </c>
      <c r="O4" s="7"/>
      <c r="P4" s="7"/>
      <c r="Q4" s="7"/>
      <c r="R4" s="33">
        <v>240.05489</v>
      </c>
      <c r="S4" s="32" t="s">
        <v>44</v>
      </c>
    </row>
    <row r="5" s="8" customFormat="1" customHeight="1" spans="1:19">
      <c r="A5" s="4">
        <v>4</v>
      </c>
      <c r="B5" s="4">
        <v>1</v>
      </c>
      <c r="C5" s="4">
        <v>1</v>
      </c>
      <c r="D5" s="21">
        <v>44875</v>
      </c>
      <c r="E5" s="17">
        <v>0.755856481481481</v>
      </c>
      <c r="F5" s="22" t="s">
        <v>44</v>
      </c>
      <c r="G5" s="22" t="s">
        <v>44</v>
      </c>
      <c r="H5" s="23" t="s">
        <v>44</v>
      </c>
      <c r="I5" s="26" t="s">
        <v>45</v>
      </c>
      <c r="J5" s="28">
        <v>762</v>
      </c>
      <c r="K5" s="7">
        <v>914</v>
      </c>
      <c r="L5" s="7">
        <v>610</v>
      </c>
      <c r="M5" s="7" t="s">
        <v>46</v>
      </c>
      <c r="N5" s="30">
        <v>2.05818404454125</v>
      </c>
      <c r="O5" s="7"/>
      <c r="P5" s="7"/>
      <c r="Q5" s="7"/>
      <c r="R5" s="33">
        <v>165.6261</v>
      </c>
      <c r="S5" s="32" t="s">
        <v>44</v>
      </c>
    </row>
    <row r="6" s="8" customFormat="1" customHeight="1" spans="1:19">
      <c r="A6" s="4">
        <v>5</v>
      </c>
      <c r="B6" s="4">
        <v>1</v>
      </c>
      <c r="C6" s="4">
        <v>1</v>
      </c>
      <c r="D6" s="21">
        <v>44882</v>
      </c>
      <c r="E6" s="17">
        <v>0.763032407407407</v>
      </c>
      <c r="F6" s="22" t="s">
        <v>44</v>
      </c>
      <c r="G6" s="22" t="s">
        <v>44</v>
      </c>
      <c r="H6" s="23" t="s">
        <v>44</v>
      </c>
      <c r="I6" s="26" t="s">
        <v>45</v>
      </c>
      <c r="J6" s="28">
        <v>132</v>
      </c>
      <c r="K6" s="7">
        <v>167</v>
      </c>
      <c r="L6" s="7">
        <v>97</v>
      </c>
      <c r="M6" s="7" t="s">
        <v>46</v>
      </c>
      <c r="N6" s="30">
        <v>3.56254406209699</v>
      </c>
      <c r="O6" s="7"/>
      <c r="P6" s="7"/>
      <c r="Q6" s="7"/>
      <c r="R6" s="33">
        <v>253.39569</v>
      </c>
      <c r="S6" s="32" t="s">
        <v>44</v>
      </c>
    </row>
    <row r="7" s="8" customFormat="1" customHeight="1" spans="1:19">
      <c r="A7" s="4">
        <v>6</v>
      </c>
      <c r="B7" s="4">
        <v>1</v>
      </c>
      <c r="C7" s="4">
        <v>1</v>
      </c>
      <c r="D7" s="21">
        <v>44887</v>
      </c>
      <c r="E7" s="17">
        <v>0.749050925925926</v>
      </c>
      <c r="F7" s="22" t="s">
        <v>44</v>
      </c>
      <c r="G7" s="22" t="s">
        <v>44</v>
      </c>
      <c r="H7" s="23" t="s">
        <v>44</v>
      </c>
      <c r="I7" s="26" t="s">
        <v>45</v>
      </c>
      <c r="J7" s="28"/>
      <c r="K7" s="7"/>
      <c r="L7" s="7"/>
      <c r="M7" s="7" t="s">
        <v>46</v>
      </c>
      <c r="N7" s="30">
        <v>1.35760604367867</v>
      </c>
      <c r="O7" s="7"/>
      <c r="P7" s="7"/>
      <c r="Q7" s="7"/>
      <c r="R7" s="33">
        <v>252.5153</v>
      </c>
      <c r="S7" s="32" t="s">
        <v>44</v>
      </c>
    </row>
    <row r="8" s="8" customFormat="1" customHeight="1" spans="1:19">
      <c r="A8" s="4">
        <v>7</v>
      </c>
      <c r="B8" s="4">
        <v>1</v>
      </c>
      <c r="C8" s="4">
        <v>1</v>
      </c>
      <c r="D8" s="21">
        <v>44894</v>
      </c>
      <c r="E8" s="17">
        <v>0.759722222222222</v>
      </c>
      <c r="F8" s="22" t="s">
        <v>44</v>
      </c>
      <c r="G8" s="22" t="s">
        <v>44</v>
      </c>
      <c r="H8" s="23" t="s">
        <v>44</v>
      </c>
      <c r="I8" s="26" t="s">
        <v>45</v>
      </c>
      <c r="J8" s="28">
        <v>635</v>
      </c>
      <c r="K8" s="7">
        <v>787</v>
      </c>
      <c r="L8" s="7">
        <v>483</v>
      </c>
      <c r="M8" s="7" t="s">
        <v>46</v>
      </c>
      <c r="N8" s="30">
        <v>2.83223278092291</v>
      </c>
      <c r="O8" s="7"/>
      <c r="P8" s="7"/>
      <c r="Q8" s="7"/>
      <c r="R8" s="33">
        <v>45</v>
      </c>
      <c r="S8" s="32" t="s">
        <v>44</v>
      </c>
    </row>
  </sheetData>
  <conditionalFormatting sqref="A2:A8">
    <cfRule type="duplicateValues" dxfId="0" priority="2"/>
  </conditionalFormatting>
  <dataValidations count="15">
    <dataValidation allowBlank="1" showInputMessage="1" showErrorMessage="1" promptTitle="WindSpeedUncertaintyType" prompt="Select the form of uncertainty presnted (e.g. min/max, 95% confidence interval, standard deviation) for WindSpeed." sqref="Q2:Q8"/>
    <dataValidation type="decimal" operator="between" allowBlank="1" showInputMessage="1" showErrorMessage="1" error="Value must be between 0 and FacilityEmissionRate" promptTitle="WindSpeedLower" prompt="Enter the lower uncertainty estimate of wind speed in m/s.&#10;Select the form of uncertainty (min/max, 95% confidence interval in WindSpeedUncertaintyType)" sqref="P2:P8">
      <formula1>0</formula1>
      <formula2>N2</formula2>
    </dataValidation>
    <dataValidation type="decimal" operator="greaterThanOrEqual" allowBlank="1" showInputMessage="1" showErrorMessage="1" error="Value must be greater than FacilityEmissionRate" promptTitle="WindSpeedUpper" prompt="Enter the upper uncertainty estimate of wind speed in m/s.&#10;Select the form of uncertainty (min/max, 95% confidence interval in WindSpeedUncertaintyType)" sqref="O2:O8">
      <formula1>N2</formula1>
    </dataValidation>
    <dataValidation type="decimal" operator="greaterThanOrEqual" allowBlank="1" showInputMessage="1" showErrorMessage="1" error="Value must be greater than or equal to 0. " promptTitle="FacilityEmissionRate" prompt="Enter the mass emission rate in kg/hr.&#10;&#10;This field will be interpretted as the total emission estimate for the facility." sqref="J2:J8">
      <formula1>0</formula1>
    </dataValidation>
    <dataValidation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N2:N8"/>
    <dataValidation type="decimal" operator="greaterThanOrEqual" allowBlank="1" showInputMessage="1" showErrorMessage="1" error="Value must be greater than FacilityEmissionRate" promptTitle="FacilityEmissionRateUpper" prompt="Enter the upper bound estimate of mass emission rate in kg/hr.&#10;&#10;Upper Bound = FacilityEmissionRate + Uncertainty" sqref="K2:K8">
      <formula1>J2</formula1>
    </dataValidation>
    <dataValidation type="list" allowBlank="1" showInputMessage="1" showErrorMessage="1" prompt="Please select" sqref="I2:I8">
      <formula1>Gas_type</formula1>
    </dataValidation>
    <dataValidation type="time" operator="greaterThan" allowBlank="1" showInputMessage="1" showErrorMessage="1" error="EndTime must be greater than StartTime" promptTitle="EndTime" prompt="Enter the time you completed this survey.&#10;Please enter local time (Mountain Time)." sqref="G2:G8">
      <formula1>F2</formula1>
    </dataValidation>
    <dataValidation type="date" operator="greaterThan" allowBlank="1" showInputMessage="1" showErrorMessage="1" promptTitle="DateOfSurvey" prompt="Enter the date you completed this survey.&#10;Format mm/dd/yyyy" sqref="E2:E3 E4:E8">
      <formula1>44317</formula1>
    </dataValidation>
    <dataValidation type="list" allowBlank="1" showInputMessage="1" showErrorMessage="1" error="Please select a pad ID from the drop down list." promptTitle="FacilityID" prompt="Select the assigned pad ID for the experiment." sqref="B2:B8 C2:C8">
      <formula1>Facility</formula1>
    </dataValidation>
    <dataValidation allowBlank="1" showInputMessage="1" showErrorMessage="1" promptTitle="WindDirection" prompt="Wind direction in degrees from true North." sqref="R2:R8"/>
    <dataValidation allowBlank="1" showInputMessage="1" showErrorMessage="1" promptTitle="FacilityEmissionRateUncertaintyT" prompt="Select the form of uncertainty presnted (e.g. min/max, 95% confidence interval, standard deviation) for FacilityEmissionRate." sqref="M2:M8"/>
    <dataValidation type="decimal" operator="between" allowBlank="1" showInputMessage="1" showErrorMessage="1" error="Value must be between 0 and FacilityEmissionRate" promptTitle="FacilityEmissionRateLower" prompt="Enter the lower bound estimate of mass emission rate in kg/hr.&#10;&#10;Lower Bound = FacilityEmissionRate - Uncertainty" sqref="L2:L8">
      <formula1>0</formula1>
      <formula2>J2</formula2>
    </dataValidation>
    <dataValidation type="time" operator="greaterThan" allowBlank="1" showInputMessage="1" showErrorMessage="1" promptTitle="StartTime" prompt="Enter the time you started this survey.&#10;Please enter local time (Mountain Time)." sqref="F2:F8">
      <formula1>0</formula1>
    </dataValidation>
    <dataValidation allowBlank="1" showInputMessage="1" showErrorMessage="1" promptTitle="PerformerExperimentID" prompt="A unique ID assigned by the performer to the individual release measured. This number should be incremented for every release measured" sqref="A2:A8"/>
  </dataValidations>
  <pageMargins left="0.7" right="0.7" top="0.75" bottom="0.75" header="0.3" footer="0.3"/>
  <pageSetup paperSize="1" scale="65"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AB40"/>
  <sheetViews>
    <sheetView tabSelected="1" zoomScale="55" zoomScaleNormal="55" topLeftCell="G1" workbookViewId="0">
      <selection activeCell="Y17" sqref="Y17"/>
    </sheetView>
  </sheetViews>
  <sheetFormatPr defaultColWidth="9" defaultRowHeight="14.25"/>
  <cols>
    <col min="2" max="2" width="10.375" customWidth="1"/>
    <col min="4" max="4" width="24.375" customWidth="1"/>
    <col min="6" max="6" width="12.625"/>
    <col min="7" max="7" width="24.375" customWidth="1"/>
    <col min="10" max="10" width="10.375" customWidth="1"/>
    <col min="11" max="11" width="12.625"/>
    <col min="24" max="24" width="11.5"/>
    <col min="25" max="25" width="13.75"/>
    <col min="26" max="26" width="11.5"/>
    <col min="27" max="28" width="12.625"/>
    <col min="29" max="29" width="13.75"/>
  </cols>
  <sheetData>
    <row r="3" ht="42.75" spans="2:23">
      <c r="B3" s="9" t="s">
        <v>28</v>
      </c>
      <c r="C3" s="9" t="s">
        <v>29</v>
      </c>
      <c r="D3" s="9" t="s">
        <v>47</v>
      </c>
      <c r="E3" s="9" t="s">
        <v>48</v>
      </c>
      <c r="F3" s="9" t="s">
        <v>49</v>
      </c>
      <c r="G3" s="9" t="s">
        <v>50</v>
      </c>
      <c r="H3" s="9" t="s">
        <v>51</v>
      </c>
      <c r="I3" s="9" t="s">
        <v>52</v>
      </c>
      <c r="J3" s="9" t="s">
        <v>53</v>
      </c>
      <c r="K3" s="9" t="s">
        <v>54</v>
      </c>
      <c r="L3" s="9"/>
      <c r="M3" s="9"/>
      <c r="N3" s="9"/>
      <c r="O3" s="9" t="s">
        <v>55</v>
      </c>
      <c r="P3" s="9" t="s">
        <v>56</v>
      </c>
      <c r="Q3" s="9" t="s">
        <v>57</v>
      </c>
      <c r="R3" s="9" t="s">
        <v>58</v>
      </c>
      <c r="S3" s="9" t="s">
        <v>59</v>
      </c>
      <c r="T3" s="9" t="s">
        <v>60</v>
      </c>
      <c r="U3" s="9" t="s">
        <v>61</v>
      </c>
      <c r="V3" s="9"/>
      <c r="W3" s="9" t="s">
        <v>62</v>
      </c>
    </row>
    <row r="4" spans="2:24">
      <c r="B4" s="16">
        <v>44844</v>
      </c>
      <c r="C4" s="17">
        <v>0.7625</v>
      </c>
      <c r="D4" t="s">
        <v>63</v>
      </c>
      <c r="E4">
        <v>1.91020736087784</v>
      </c>
      <c r="F4">
        <v>-171.22102</v>
      </c>
      <c r="G4" t="s">
        <v>64</v>
      </c>
      <c r="H4">
        <v>1.49074851569012</v>
      </c>
      <c r="I4">
        <v>-172.85176</v>
      </c>
      <c r="J4">
        <v>262.85176</v>
      </c>
      <c r="K4">
        <f t="shared" ref="K4:K11" si="0">AVERAGE(E4,H4)</f>
        <v>1.70047793828398</v>
      </c>
      <c r="L4" t="s">
        <v>65</v>
      </c>
      <c r="O4">
        <v>2272</v>
      </c>
      <c r="P4">
        <v>13785</v>
      </c>
      <c r="Q4">
        <v>10.7</v>
      </c>
      <c r="R4">
        <v>41.7</v>
      </c>
      <c r="S4">
        <v>172</v>
      </c>
      <c r="T4">
        <v>158.6</v>
      </c>
      <c r="U4" t="s">
        <v>66</v>
      </c>
      <c r="W4" t="s">
        <v>67</v>
      </c>
      <c r="X4" t="s">
        <v>68</v>
      </c>
    </row>
    <row r="5" spans="2:23">
      <c r="B5" s="16">
        <v>44851</v>
      </c>
      <c r="C5" s="17">
        <v>0.770833333333333</v>
      </c>
      <c r="D5" t="s">
        <v>69</v>
      </c>
      <c r="E5">
        <v>2.53629267376649</v>
      </c>
      <c r="F5">
        <v>-179.22406</v>
      </c>
      <c r="G5" t="s">
        <v>70</v>
      </c>
      <c r="H5">
        <v>2.36702296614907</v>
      </c>
      <c r="I5">
        <v>-161.60205</v>
      </c>
      <c r="J5">
        <v>251.60205</v>
      </c>
      <c r="K5">
        <f t="shared" si="0"/>
        <v>2.45165781995778</v>
      </c>
      <c r="L5" t="s">
        <v>65</v>
      </c>
      <c r="O5">
        <v>1791</v>
      </c>
      <c r="P5">
        <v>14016</v>
      </c>
      <c r="Q5">
        <v>23</v>
      </c>
      <c r="R5">
        <v>43.4</v>
      </c>
      <c r="S5">
        <v>296.8</v>
      </c>
      <c r="T5">
        <v>163.9</v>
      </c>
      <c r="U5" t="s">
        <v>71</v>
      </c>
      <c r="W5" t="s">
        <v>67</v>
      </c>
    </row>
    <row r="6" spans="2:23">
      <c r="B6" s="16">
        <v>44863</v>
      </c>
      <c r="C6" s="17">
        <v>0.764583333333333</v>
      </c>
      <c r="D6" t="s">
        <v>72</v>
      </c>
      <c r="E6">
        <v>2.43646455231268</v>
      </c>
      <c r="F6">
        <v>-167.20668</v>
      </c>
      <c r="G6" t="s">
        <v>73</v>
      </c>
      <c r="H6">
        <v>1.65145983426741</v>
      </c>
      <c r="I6">
        <v>-150.05489</v>
      </c>
      <c r="J6">
        <v>240.05489</v>
      </c>
      <c r="K6">
        <f t="shared" si="0"/>
        <v>2.04396219329004</v>
      </c>
      <c r="O6">
        <v>827</v>
      </c>
      <c r="P6">
        <v>13749</v>
      </c>
      <c r="Q6">
        <v>5</v>
      </c>
      <c r="R6">
        <v>48</v>
      </c>
      <c r="S6">
        <v>178.5</v>
      </c>
      <c r="T6">
        <v>162.6</v>
      </c>
      <c r="U6" t="s">
        <v>66</v>
      </c>
      <c r="W6" t="s">
        <v>67</v>
      </c>
    </row>
    <row r="7" spans="2:23">
      <c r="B7" s="16">
        <v>44875</v>
      </c>
      <c r="C7" s="17">
        <v>0.755856481481481</v>
      </c>
      <c r="D7" t="s">
        <v>74</v>
      </c>
      <c r="E7">
        <v>2.42384148173781</v>
      </c>
      <c r="F7">
        <v>-83.92914</v>
      </c>
      <c r="G7" t="s">
        <v>75</v>
      </c>
      <c r="H7">
        <v>1.6925266073447</v>
      </c>
      <c r="I7">
        <v>-75.6261</v>
      </c>
      <c r="J7">
        <v>165.6261</v>
      </c>
      <c r="K7">
        <f t="shared" si="0"/>
        <v>2.05818404454125</v>
      </c>
      <c r="L7" t="s">
        <v>65</v>
      </c>
      <c r="O7">
        <v>2715</v>
      </c>
      <c r="P7">
        <v>13296</v>
      </c>
      <c r="Q7">
        <v>28.2</v>
      </c>
      <c r="R7">
        <v>52.1</v>
      </c>
      <c r="S7">
        <v>141.5</v>
      </c>
      <c r="T7">
        <v>161</v>
      </c>
      <c r="U7" t="s">
        <v>66</v>
      </c>
      <c r="W7" t="s">
        <v>76</v>
      </c>
    </row>
    <row r="8" spans="2:23">
      <c r="B8" s="16">
        <v>44882</v>
      </c>
      <c r="C8" s="17">
        <v>0.763032407407407</v>
      </c>
      <c r="D8" t="s">
        <v>77</v>
      </c>
      <c r="E8">
        <v>3.81370313197851</v>
      </c>
      <c r="F8">
        <v>-178.82887</v>
      </c>
      <c r="G8" t="s">
        <v>78</v>
      </c>
      <c r="H8">
        <v>3.31138499221546</v>
      </c>
      <c r="I8">
        <v>-163.39569</v>
      </c>
      <c r="J8">
        <v>253.39569</v>
      </c>
      <c r="K8">
        <f t="shared" si="0"/>
        <v>3.56254406209699</v>
      </c>
      <c r="O8">
        <v>1862</v>
      </c>
      <c r="P8">
        <v>13148</v>
      </c>
      <c r="Q8">
        <v>8.8</v>
      </c>
      <c r="R8">
        <v>53.3</v>
      </c>
      <c r="S8">
        <v>207.9</v>
      </c>
      <c r="T8">
        <v>164.2</v>
      </c>
      <c r="U8" t="s">
        <v>66</v>
      </c>
      <c r="W8" t="s">
        <v>76</v>
      </c>
    </row>
    <row r="9" spans="2:24">
      <c r="B9" s="16">
        <v>44887</v>
      </c>
      <c r="C9" s="17">
        <v>0.749050925925926</v>
      </c>
      <c r="D9" t="s">
        <v>79</v>
      </c>
      <c r="E9">
        <v>1.15760708950368</v>
      </c>
      <c r="F9">
        <v>164.95543</v>
      </c>
      <c r="G9" t="s">
        <v>80</v>
      </c>
      <c r="H9">
        <v>1.55760499785366</v>
      </c>
      <c r="I9">
        <v>-162.5153</v>
      </c>
      <c r="J9">
        <v>252.5153</v>
      </c>
      <c r="K9">
        <f t="shared" si="0"/>
        <v>1.35760604367867</v>
      </c>
      <c r="O9">
        <v>896</v>
      </c>
      <c r="P9">
        <v>14297</v>
      </c>
      <c r="Q9">
        <v>39.1</v>
      </c>
      <c r="R9">
        <v>55.7</v>
      </c>
      <c r="S9">
        <v>107</v>
      </c>
      <c r="T9">
        <v>158.8</v>
      </c>
      <c r="U9" t="s">
        <v>81</v>
      </c>
      <c r="W9" t="s">
        <v>82</v>
      </c>
      <c r="X9" t="s">
        <v>83</v>
      </c>
    </row>
    <row r="10" spans="2:23">
      <c r="B10" s="16">
        <v>44894</v>
      </c>
      <c r="C10" s="17">
        <v>0.759722222222222</v>
      </c>
      <c r="D10" t="s">
        <v>84</v>
      </c>
      <c r="E10">
        <v>3.7202091953946</v>
      </c>
      <c r="F10">
        <v>54.296196</v>
      </c>
      <c r="G10" t="s">
        <v>85</v>
      </c>
      <c r="H10">
        <v>1.94425636645121</v>
      </c>
      <c r="I10">
        <v>45.78193</v>
      </c>
      <c r="J10">
        <v>45</v>
      </c>
      <c r="K10">
        <f t="shared" si="0"/>
        <v>2.83223278092291</v>
      </c>
      <c r="O10">
        <v>1143</v>
      </c>
      <c r="P10">
        <v>14057</v>
      </c>
      <c r="Q10">
        <v>20.5</v>
      </c>
      <c r="R10">
        <v>56.4</v>
      </c>
      <c r="S10">
        <v>104.3</v>
      </c>
      <c r="T10">
        <v>161.4</v>
      </c>
      <c r="U10" t="s">
        <v>66</v>
      </c>
      <c r="W10" t="s">
        <v>76</v>
      </c>
    </row>
    <row r="14" spans="7:7">
      <c r="G14" s="18" t="s">
        <v>86</v>
      </c>
    </row>
    <row r="15" spans="7:28">
      <c r="G15" s="19" t="s">
        <v>87</v>
      </c>
      <c r="P15" s="1" t="s">
        <v>88</v>
      </c>
      <c r="AB15" s="1" t="s">
        <v>89</v>
      </c>
    </row>
    <row r="16" spans="7:7">
      <c r="G16" s="19" t="s">
        <v>90</v>
      </c>
    </row>
    <row r="17" spans="7:7">
      <c r="G17" s="19" t="s">
        <v>91</v>
      </c>
    </row>
    <row r="18" spans="7:7">
      <c r="G18" s="19" t="s">
        <v>92</v>
      </c>
    </row>
    <row r="19" spans="7:7">
      <c r="G19" s="19" t="s">
        <v>93</v>
      </c>
    </row>
    <row r="20" spans="7:7">
      <c r="G20" s="19" t="s">
        <v>94</v>
      </c>
    </row>
    <row r="21" spans="7:7">
      <c r="G21" s="18" t="s">
        <v>95</v>
      </c>
    </row>
    <row r="22" spans="7:7">
      <c r="G22" s="18" t="s">
        <v>96</v>
      </c>
    </row>
    <row r="23" spans="7:7">
      <c r="G23" s="18" t="s">
        <v>97</v>
      </c>
    </row>
    <row r="24" spans="7:7">
      <c r="G24" s="18" t="s">
        <v>98</v>
      </c>
    </row>
    <row r="25" spans="7:7">
      <c r="G25" s="18" t="s">
        <v>99</v>
      </c>
    </row>
    <row r="26" spans="7:7">
      <c r="G26" s="18" t="s">
        <v>100</v>
      </c>
    </row>
    <row r="27" spans="7:7">
      <c r="G27" s="18" t="s">
        <v>101</v>
      </c>
    </row>
    <row r="28" spans="7:7">
      <c r="G28" s="20" t="s">
        <v>102</v>
      </c>
    </row>
    <row r="29" spans="7:7">
      <c r="G29" s="18" t="s">
        <v>103</v>
      </c>
    </row>
    <row r="30" spans="7:7">
      <c r="G30" s="20" t="s">
        <v>104</v>
      </c>
    </row>
    <row r="31" spans="7:7">
      <c r="G31" s="18" t="s">
        <v>105</v>
      </c>
    </row>
    <row r="32" spans="7:7">
      <c r="G32" s="18" t="s">
        <v>106</v>
      </c>
    </row>
    <row r="33" spans="7:7">
      <c r="G33" s="18" t="s">
        <v>107</v>
      </c>
    </row>
    <row r="34" spans="7:7">
      <c r="G34" s="18" t="s">
        <v>108</v>
      </c>
    </row>
    <row r="35" spans="7:7">
      <c r="G35" s="18" t="s">
        <v>109</v>
      </c>
    </row>
    <row r="36" spans="7:7">
      <c r="G36" s="18" t="s">
        <v>110</v>
      </c>
    </row>
    <row r="37" spans="7:7">
      <c r="G37" s="18" t="s">
        <v>111</v>
      </c>
    </row>
    <row r="38" spans="7:7">
      <c r="G38" s="18" t="s">
        <v>112</v>
      </c>
    </row>
    <row r="39" spans="7:7">
      <c r="G39" s="18" t="s">
        <v>113</v>
      </c>
    </row>
    <row r="40" spans="7:7">
      <c r="G40" s="18" t="s">
        <v>114</v>
      </c>
    </row>
  </sheetData>
  <dataValidations count="1">
    <dataValidation type="date" operator="greaterThan" allowBlank="1" showInputMessage="1" showErrorMessage="1" promptTitle="DateOfSurvey" prompt="Enter the date you completed this survey.&#10;Format mm/dd/yyyy" sqref="B4:B5 B6:B10 C4:C5 C6:C10">
      <formula1>44317</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500"/>
  <sheetViews>
    <sheetView workbookViewId="0">
      <pane ySplit="1" topLeftCell="A2" activePane="bottomLeft" state="frozen"/>
      <selection/>
      <selection pane="bottomLeft" activeCell="J14" sqref="J14"/>
    </sheetView>
  </sheetViews>
  <sheetFormatPr defaultColWidth="9.16666666666667" defaultRowHeight="27" customHeight="1" outlineLevelCol="1"/>
  <cols>
    <col min="1" max="1" width="13.3333333333333" style="4" customWidth="1"/>
    <col min="2" max="2" width="10.6666666666667" style="5" customWidth="1"/>
    <col min="7" max="16384" width="9.16666666666667" style="8"/>
  </cols>
  <sheetData>
    <row r="1" s="3" customFormat="1" ht="49.5" customHeight="1" spans="1:2">
      <c r="A1" s="13" t="s">
        <v>25</v>
      </c>
      <c r="B1" s="14" t="s">
        <v>26</v>
      </c>
    </row>
    <row r="2" customHeight="1" spans="1:2">
      <c r="A2" s="15"/>
      <c r="B2" s="11" t="str">
        <f>IF(ISBLANK(A2),"",VLOOKUP(A2,'Survey Summary'!$A$2:$H$1048056,2,FALSE))</f>
        <v/>
      </c>
    </row>
    <row r="3" customHeight="1" spans="2:2">
      <c r="B3" s="5" t="str">
        <f>IF(ISBLANK(A3),"",VLOOKUP(A3,'Survey Summary'!$A$2:$H$1048056,2,FALSE))</f>
        <v/>
      </c>
    </row>
    <row r="4" customHeight="1" spans="2:2">
      <c r="B4" s="5" t="str">
        <f>IF(ISBLANK(A4),"",VLOOKUP(A4,'Survey Summary'!$A$2:$H$1048056,2,FALSE))</f>
        <v/>
      </c>
    </row>
    <row r="5" customHeight="1" spans="2:2">
      <c r="B5" s="5" t="str">
        <f>IF(ISBLANK(A5),"",VLOOKUP(A5,'Survey Summary'!$A$2:$H$1048056,2,FALSE))</f>
        <v/>
      </c>
    </row>
    <row r="6" customHeight="1" spans="2:2">
      <c r="B6" s="5" t="str">
        <f>IF(ISBLANK(A6),"",VLOOKUP(A6,'Survey Summary'!$A$2:$H$1048056,2,FALSE))</f>
        <v/>
      </c>
    </row>
    <row r="7" customHeight="1" spans="2:2">
      <c r="B7" s="5" t="str">
        <f>IF(ISBLANK(A7),"",VLOOKUP(A7,'Survey Summary'!$A$2:$H$1048056,2,FALSE))</f>
        <v/>
      </c>
    </row>
    <row r="8" customHeight="1" spans="2:2">
      <c r="B8" s="5" t="str">
        <f>IF(ISBLANK(A8),"",VLOOKUP(A8,'Survey Summary'!$A$2:$H$1048056,2,FALSE))</f>
        <v/>
      </c>
    </row>
    <row r="9" customHeight="1" spans="2:2">
      <c r="B9" s="5" t="str">
        <f>IF(ISBLANK(A9),"",VLOOKUP(A9,'Survey Summary'!$A$2:$H$1048056,2,FALSE))</f>
        <v/>
      </c>
    </row>
    <row r="10" customHeight="1" spans="2:2">
      <c r="B10" s="5" t="str">
        <f>IF(ISBLANK(A10),"",VLOOKUP(A10,'Survey Summary'!$A$2:$H$1048056,2,FALSE))</f>
        <v/>
      </c>
    </row>
    <row r="11" customHeight="1" spans="2:2">
      <c r="B11" s="5" t="str">
        <f>IF(ISBLANK(A11),"",VLOOKUP(A11,'Survey Summary'!$A$2:$H$1048056,2,FALSE))</f>
        <v/>
      </c>
    </row>
    <row r="12" customHeight="1" spans="2:2">
      <c r="B12" s="5" t="str">
        <f>IF(ISBLANK(A12),"",VLOOKUP(A12,'Survey Summary'!$A$2:$H$1048056,2,FALSE))</f>
        <v/>
      </c>
    </row>
    <row r="13" customHeight="1" spans="2:2">
      <c r="B13" s="5" t="str">
        <f>IF(ISBLANK(A13),"",VLOOKUP(A13,'Survey Summary'!$A$2:$H$1048056,2,FALSE))</f>
        <v/>
      </c>
    </row>
    <row r="14" customHeight="1" spans="2:2">
      <c r="B14" s="5" t="str">
        <f>IF(ISBLANK(A14),"",VLOOKUP(A14,'Survey Summary'!$A$2:$H$1048056,2,FALSE))</f>
        <v/>
      </c>
    </row>
    <row r="15" customHeight="1" spans="2:2">
      <c r="B15" s="5" t="str">
        <f>IF(ISBLANK(A15),"",VLOOKUP(A15,'Survey Summary'!$A$2:$H$1048056,2,FALSE))</f>
        <v/>
      </c>
    </row>
    <row r="16" customHeight="1" spans="2:2">
      <c r="B16" s="5" t="str">
        <f>IF(ISBLANK(A16),"",VLOOKUP(A16,'Survey Summary'!$A$2:$H$1048056,2,FALSE))</f>
        <v/>
      </c>
    </row>
    <row r="17" customHeight="1" spans="2:2">
      <c r="B17" s="5" t="str">
        <f>IF(ISBLANK(A17),"",VLOOKUP(A17,'Survey Summary'!$A$2:$H$1048056,2,FALSE))</f>
        <v/>
      </c>
    </row>
    <row r="18" customHeight="1" spans="2:2">
      <c r="B18" s="5" t="str">
        <f>IF(ISBLANK(A18),"",VLOOKUP(A18,'Survey Summary'!$A$2:$H$1048056,2,FALSE))</f>
        <v/>
      </c>
    </row>
    <row r="19" customHeight="1" spans="2:2">
      <c r="B19" s="5" t="str">
        <f>IF(ISBLANK(A19),"",VLOOKUP(A19,'Survey Summary'!$A$2:$H$1048056,2,FALSE))</f>
        <v/>
      </c>
    </row>
    <row r="20" customHeight="1" spans="2:2">
      <c r="B20" s="5" t="str">
        <f>IF(ISBLANK(A20),"",VLOOKUP(A20,'Survey Summary'!$A$2:$H$1048056,2,FALSE))</f>
        <v/>
      </c>
    </row>
    <row r="21" customHeight="1" spans="2:2">
      <c r="B21" s="5" t="str">
        <f>IF(ISBLANK(A21),"",VLOOKUP(A21,'Survey Summary'!$A$2:$H$1048056,2,FALSE))</f>
        <v/>
      </c>
    </row>
    <row r="22" customHeight="1" spans="2:2">
      <c r="B22" s="5" t="str">
        <f>IF(ISBLANK(A22),"",VLOOKUP(A22,'Survey Summary'!$A$2:$H$1048056,2,FALSE))</f>
        <v/>
      </c>
    </row>
    <row r="23" customHeight="1" spans="2:2">
      <c r="B23" s="5" t="str">
        <f>IF(ISBLANK(A23),"",VLOOKUP(A23,'Survey Summary'!$A$2:$H$1048056,2,FALSE))</f>
        <v/>
      </c>
    </row>
    <row r="24" customHeight="1" spans="2:2">
      <c r="B24" s="5" t="str">
        <f>IF(ISBLANK(A24),"",VLOOKUP(A24,'Survey Summary'!$A$2:$H$1048056,2,FALSE))</f>
        <v/>
      </c>
    </row>
    <row r="25" customHeight="1" spans="2:2">
      <c r="B25" s="5" t="str">
        <f>IF(ISBLANK(A25),"",VLOOKUP(A25,'Survey Summary'!$A$2:$H$1048056,2,FALSE))</f>
        <v/>
      </c>
    </row>
    <row r="26" customHeight="1" spans="2:2">
      <c r="B26" s="5" t="str">
        <f>IF(ISBLANK(A26),"",VLOOKUP(A26,'Survey Summary'!$A$2:$H$1048056,2,FALSE))</f>
        <v/>
      </c>
    </row>
    <row r="27" customHeight="1" spans="2:2">
      <c r="B27" s="5" t="str">
        <f>IF(ISBLANK(A27),"",VLOOKUP(A27,'Survey Summary'!$A$2:$H$1048056,2,FALSE))</f>
        <v/>
      </c>
    </row>
    <row r="28" customHeight="1" spans="2:2">
      <c r="B28" s="5" t="str">
        <f>IF(ISBLANK(A28),"",VLOOKUP(A28,'Survey Summary'!$A$2:$H$1048056,2,FALSE))</f>
        <v/>
      </c>
    </row>
    <row r="29" customHeight="1" spans="2:2">
      <c r="B29" s="5" t="str">
        <f>IF(ISBLANK(A29),"",VLOOKUP(A29,'Survey Summary'!$A$2:$H$1048056,2,FALSE))</f>
        <v/>
      </c>
    </row>
    <row r="30" customHeight="1" spans="2:2">
      <c r="B30" s="5" t="str">
        <f>IF(ISBLANK(A30),"",VLOOKUP(A30,'Survey Summary'!$A$2:$H$1048056,2,FALSE))</f>
        <v/>
      </c>
    </row>
    <row r="31" customHeight="1" spans="2:2">
      <c r="B31" s="5" t="str">
        <f>IF(ISBLANK(A31),"",VLOOKUP(A31,'Survey Summary'!$A$2:$H$1048056,2,FALSE))</f>
        <v/>
      </c>
    </row>
    <row r="32" customHeight="1" spans="2:2">
      <c r="B32" s="5" t="str">
        <f>IF(ISBLANK(A32),"",VLOOKUP(A32,'Survey Summary'!$A$2:$H$1048056,2,FALSE))</f>
        <v/>
      </c>
    </row>
    <row r="33" customHeight="1" spans="2:2">
      <c r="B33" s="5" t="str">
        <f>IF(ISBLANK(A33),"",VLOOKUP(A33,'Survey Summary'!$A$2:$H$1048056,2,FALSE))</f>
        <v/>
      </c>
    </row>
    <row r="34" customHeight="1" spans="2:2">
      <c r="B34" s="5" t="str">
        <f>IF(ISBLANK(A34),"",VLOOKUP(A34,'Survey Summary'!$A$2:$H$1048056,2,FALSE))</f>
        <v/>
      </c>
    </row>
    <row r="35" customHeight="1" spans="2:2">
      <c r="B35" s="5" t="str">
        <f>IF(ISBLANK(A35),"",VLOOKUP(A35,'Survey Summary'!$A$2:$H$1048056,2,FALSE))</f>
        <v/>
      </c>
    </row>
    <row r="36" customHeight="1" spans="2:2">
      <c r="B36" s="5" t="str">
        <f>IF(ISBLANK(A36),"",VLOOKUP(A36,'Survey Summary'!$A$2:$H$1048056,2,FALSE))</f>
        <v/>
      </c>
    </row>
    <row r="37" customHeight="1" spans="2:2">
      <c r="B37" s="5" t="str">
        <f>IF(ISBLANK(A37),"",VLOOKUP(A37,'Survey Summary'!$A$2:$H$1048056,2,FALSE))</f>
        <v/>
      </c>
    </row>
    <row r="38" customHeight="1" spans="2:2">
      <c r="B38" s="5" t="str">
        <f>IF(ISBLANK(A38),"",VLOOKUP(A38,'Survey Summary'!$A$2:$H$1048056,2,FALSE))</f>
        <v/>
      </c>
    </row>
    <row r="39" customHeight="1" spans="2:2">
      <c r="B39" s="5" t="str">
        <f>IF(ISBLANK(A39),"",VLOOKUP(A39,'Survey Summary'!$A$2:$H$1048056,2,FALSE))</f>
        <v/>
      </c>
    </row>
    <row r="40" customHeight="1" spans="2:2">
      <c r="B40" s="5" t="str">
        <f>IF(ISBLANK(A40),"",VLOOKUP(A40,'Survey Summary'!$A$2:$H$1048056,2,FALSE))</f>
        <v/>
      </c>
    </row>
    <row r="41" customHeight="1" spans="2:2">
      <c r="B41" s="5" t="str">
        <f>IF(ISBLANK(A41),"",VLOOKUP(A41,'Survey Summary'!$A$2:$H$1048056,2,FALSE))</f>
        <v/>
      </c>
    </row>
    <row r="42" customHeight="1" spans="2:2">
      <c r="B42" s="5" t="str">
        <f>IF(ISBLANK(A42),"",VLOOKUP(A42,'Survey Summary'!$A$2:$H$1048056,2,FALSE))</f>
        <v/>
      </c>
    </row>
    <row r="43" customHeight="1" spans="2:2">
      <c r="B43" s="5" t="str">
        <f>IF(ISBLANK(A43),"",VLOOKUP(A43,'Survey Summary'!$A$2:$H$1048056,2,FALSE))</f>
        <v/>
      </c>
    </row>
    <row r="44" customHeight="1" spans="2:2">
      <c r="B44" s="5" t="str">
        <f>IF(ISBLANK(A44),"",VLOOKUP(A44,'Survey Summary'!$A$2:$H$1048056,2,FALSE))</f>
        <v/>
      </c>
    </row>
    <row r="45" customHeight="1" spans="2:2">
      <c r="B45" s="5" t="str">
        <f>IF(ISBLANK(A45),"",VLOOKUP(A45,'Survey Summary'!$A$2:$H$1048056,2,FALSE))</f>
        <v/>
      </c>
    </row>
    <row r="46" customHeight="1" spans="2:2">
      <c r="B46" s="5" t="str">
        <f>IF(ISBLANK(A46),"",VLOOKUP(A46,'Survey Summary'!$A$2:$H$1048056,2,FALSE))</f>
        <v/>
      </c>
    </row>
    <row r="47" customHeight="1" spans="2:2">
      <c r="B47" s="5" t="str">
        <f>IF(ISBLANK(A47),"",VLOOKUP(A47,'Survey Summary'!$A$2:$H$1048056,2,FALSE))</f>
        <v/>
      </c>
    </row>
    <row r="48" customHeight="1" spans="2:2">
      <c r="B48" s="5" t="str">
        <f>IF(ISBLANK(A48),"",VLOOKUP(A48,'Survey Summary'!$A$2:$H$1048056,2,FALSE))</f>
        <v/>
      </c>
    </row>
    <row r="49" customHeight="1" spans="2:2">
      <c r="B49" s="5" t="str">
        <f>IF(ISBLANK(A49),"",VLOOKUP(A49,'Survey Summary'!$A$2:$H$1048056,2,FALSE))</f>
        <v/>
      </c>
    </row>
    <row r="50" customHeight="1" spans="2:2">
      <c r="B50" s="5" t="str">
        <f>IF(ISBLANK(A50),"",VLOOKUP(A50,'Survey Summary'!$A$2:$H$1048056,2,FALSE))</f>
        <v/>
      </c>
    </row>
    <row r="51" customHeight="1" spans="2:2">
      <c r="B51" s="5" t="str">
        <f>IF(ISBLANK(A51),"",VLOOKUP(A51,'Survey Summary'!$A$2:$H$1048056,2,FALSE))</f>
        <v/>
      </c>
    </row>
    <row r="52" customHeight="1" spans="2:2">
      <c r="B52" s="5" t="str">
        <f>IF(ISBLANK(A52),"",VLOOKUP(A52,'Survey Summary'!$A$2:$H$1048056,2,FALSE))</f>
        <v/>
      </c>
    </row>
    <row r="53" customHeight="1" spans="2:2">
      <c r="B53" s="5" t="str">
        <f>IF(ISBLANK(A53),"",VLOOKUP(A53,'Survey Summary'!$A$2:$H$1048056,2,FALSE))</f>
        <v/>
      </c>
    </row>
    <row r="54" customHeight="1" spans="2:2">
      <c r="B54" s="5" t="str">
        <f>IF(ISBLANK(A54),"",VLOOKUP(A54,'Survey Summary'!$A$2:$H$1048056,2,FALSE))</f>
        <v/>
      </c>
    </row>
    <row r="55" customHeight="1" spans="2:2">
      <c r="B55" s="5" t="str">
        <f>IF(ISBLANK(A55),"",VLOOKUP(A55,'Survey Summary'!$A$2:$H$1048056,2,FALSE))</f>
        <v/>
      </c>
    </row>
    <row r="56" customHeight="1" spans="2:2">
      <c r="B56" s="5" t="str">
        <f>IF(ISBLANK(A56),"",VLOOKUP(A56,'Survey Summary'!$A$2:$H$1048056,2,FALSE))</f>
        <v/>
      </c>
    </row>
    <row r="57" customHeight="1" spans="2:2">
      <c r="B57" s="5" t="str">
        <f>IF(ISBLANK(A57),"",VLOOKUP(A57,'Survey Summary'!$A$2:$H$1048056,2,FALSE))</f>
        <v/>
      </c>
    </row>
    <row r="58" customHeight="1" spans="2:2">
      <c r="B58" s="5" t="str">
        <f>IF(ISBLANK(A58),"",VLOOKUP(A58,'Survey Summary'!$A$2:$H$1048056,2,FALSE))</f>
        <v/>
      </c>
    </row>
    <row r="59" customHeight="1" spans="2:2">
      <c r="B59" s="5" t="str">
        <f>IF(ISBLANK(A59),"",VLOOKUP(A59,'Survey Summary'!$A$2:$H$1048056,2,FALSE))</f>
        <v/>
      </c>
    </row>
    <row r="60" customHeight="1" spans="2:2">
      <c r="B60" s="5" t="str">
        <f>IF(ISBLANK(A60),"",VLOOKUP(A60,'Survey Summary'!$A$2:$H$1048056,2,FALSE))</f>
        <v/>
      </c>
    </row>
    <row r="61" customHeight="1" spans="2:2">
      <c r="B61" s="5" t="str">
        <f>IF(ISBLANK(A61),"",VLOOKUP(A61,'Survey Summary'!$A$2:$H$1048056,2,FALSE))</f>
        <v/>
      </c>
    </row>
    <row r="62" customHeight="1" spans="2:2">
      <c r="B62" s="5" t="str">
        <f>IF(ISBLANK(A62),"",VLOOKUP(A62,'Survey Summary'!$A$2:$H$1048056,2,FALSE))</f>
        <v/>
      </c>
    </row>
    <row r="63" customHeight="1" spans="2:2">
      <c r="B63" s="5" t="str">
        <f>IF(ISBLANK(A63),"",VLOOKUP(A63,'Survey Summary'!$A$2:$H$1048056,2,FALSE))</f>
        <v/>
      </c>
    </row>
    <row r="64" customHeight="1" spans="2:2">
      <c r="B64" s="5" t="str">
        <f>IF(ISBLANK(A64),"",VLOOKUP(A64,'Survey Summary'!$A$2:$H$1048056,2,FALSE))</f>
        <v/>
      </c>
    </row>
    <row r="65" customHeight="1" spans="2:2">
      <c r="B65" s="5" t="str">
        <f>IF(ISBLANK(A65),"",VLOOKUP(A65,'Survey Summary'!$A$2:$H$1048056,2,FALSE))</f>
        <v/>
      </c>
    </row>
    <row r="66" customHeight="1" spans="2:2">
      <c r="B66" s="5" t="str">
        <f>IF(ISBLANK(A66),"",VLOOKUP(A66,'Survey Summary'!$A$2:$H$1048056,2,FALSE))</f>
        <v/>
      </c>
    </row>
    <row r="67" customHeight="1" spans="2:2">
      <c r="B67" s="5" t="str">
        <f>IF(ISBLANK(A67),"",VLOOKUP(A67,'Survey Summary'!$A$2:$H$1048056,2,FALSE))</f>
        <v/>
      </c>
    </row>
    <row r="68" customHeight="1" spans="2:2">
      <c r="B68" s="5" t="str">
        <f>IF(ISBLANK(A68),"",VLOOKUP(A68,'Survey Summary'!$A$2:$H$1048056,2,FALSE))</f>
        <v/>
      </c>
    </row>
    <row r="69" customHeight="1" spans="2:2">
      <c r="B69" s="5" t="str">
        <f>IF(ISBLANK(A69),"",VLOOKUP(A69,'Survey Summary'!$A$2:$H$1048056,2,FALSE))</f>
        <v/>
      </c>
    </row>
    <row r="70" customHeight="1" spans="2:2">
      <c r="B70" s="5" t="str">
        <f>IF(ISBLANK(A70),"",VLOOKUP(A70,'Survey Summary'!$A$2:$H$1048056,2,FALSE))</f>
        <v/>
      </c>
    </row>
    <row r="71" customHeight="1" spans="2:2">
      <c r="B71" s="5" t="str">
        <f>IF(ISBLANK(A71),"",VLOOKUP(A71,'Survey Summary'!$A$2:$H$1048056,2,FALSE))</f>
        <v/>
      </c>
    </row>
    <row r="72" customHeight="1" spans="2:2">
      <c r="B72" s="5" t="str">
        <f>IF(ISBLANK(A72),"",VLOOKUP(A72,'Survey Summary'!$A$2:$H$1048056,2,FALSE))</f>
        <v/>
      </c>
    </row>
    <row r="73" customHeight="1" spans="2:2">
      <c r="B73" s="5" t="str">
        <f>IF(ISBLANK(A73),"",VLOOKUP(A73,'Survey Summary'!$A$2:$H$1048056,2,FALSE))</f>
        <v/>
      </c>
    </row>
    <row r="74" customHeight="1" spans="2:2">
      <c r="B74" s="5" t="str">
        <f>IF(ISBLANK(A74),"",VLOOKUP(A74,'Survey Summary'!$A$2:$H$1048056,2,FALSE))</f>
        <v/>
      </c>
    </row>
    <row r="75" customHeight="1" spans="2:2">
      <c r="B75" s="5" t="str">
        <f>IF(ISBLANK(A75),"",VLOOKUP(A75,'Survey Summary'!$A$2:$H$1048056,2,FALSE))</f>
        <v/>
      </c>
    </row>
    <row r="76" customHeight="1" spans="2:2">
      <c r="B76" s="5" t="str">
        <f>IF(ISBLANK(A76),"",VLOOKUP(A76,'Survey Summary'!$A$2:$H$1048056,2,FALSE))</f>
        <v/>
      </c>
    </row>
    <row r="77" customHeight="1" spans="2:2">
      <c r="B77" s="5" t="str">
        <f>IF(ISBLANK(A77),"",VLOOKUP(A77,'Survey Summary'!$A$2:$H$1048056,2,FALSE))</f>
        <v/>
      </c>
    </row>
    <row r="78" customHeight="1" spans="2:2">
      <c r="B78" s="5" t="str">
        <f>IF(ISBLANK(A78),"",VLOOKUP(A78,'Survey Summary'!$A$2:$H$1048056,2,FALSE))</f>
        <v/>
      </c>
    </row>
    <row r="79" customHeight="1" spans="2:2">
      <c r="B79" s="5" t="str">
        <f>IF(ISBLANK(A79),"",VLOOKUP(A79,'Survey Summary'!$A$2:$H$1048056,2,FALSE))</f>
        <v/>
      </c>
    </row>
    <row r="80" customHeight="1" spans="2:2">
      <c r="B80" s="5" t="str">
        <f>IF(ISBLANK(A80),"",VLOOKUP(A80,'Survey Summary'!$A$2:$H$1048056,2,FALSE))</f>
        <v/>
      </c>
    </row>
    <row r="81" customHeight="1" spans="2:2">
      <c r="B81" s="5" t="str">
        <f>IF(ISBLANK(A81),"",VLOOKUP(A81,'Survey Summary'!$A$2:$H$1048056,2,FALSE))</f>
        <v/>
      </c>
    </row>
    <row r="82" customHeight="1" spans="2:2">
      <c r="B82" s="5" t="str">
        <f>IF(ISBLANK(A82),"",VLOOKUP(A82,'Survey Summary'!$A$2:$H$1048056,2,FALSE))</f>
        <v/>
      </c>
    </row>
    <row r="83" customHeight="1" spans="2:2">
      <c r="B83" s="5" t="str">
        <f>IF(ISBLANK(A83),"",VLOOKUP(A83,'Survey Summary'!$A$2:$H$1048056,2,FALSE))</f>
        <v/>
      </c>
    </row>
    <row r="84" customHeight="1" spans="2:2">
      <c r="B84" s="5" t="str">
        <f>IF(ISBLANK(A84),"",VLOOKUP(A84,'Survey Summary'!$A$2:$H$1048056,2,FALSE))</f>
        <v/>
      </c>
    </row>
    <row r="85" customHeight="1" spans="2:2">
      <c r="B85" s="5" t="str">
        <f>IF(ISBLANK(A85),"",VLOOKUP(A85,'Survey Summary'!$A$2:$H$1048056,2,FALSE))</f>
        <v/>
      </c>
    </row>
    <row r="86" customHeight="1" spans="2:2">
      <c r="B86" s="5" t="str">
        <f>IF(ISBLANK(A86),"",VLOOKUP(A86,'Survey Summary'!$A$2:$H$1048056,2,FALSE))</f>
        <v/>
      </c>
    </row>
    <row r="87" customHeight="1" spans="2:2">
      <c r="B87" s="5" t="str">
        <f>IF(ISBLANK(A87),"",VLOOKUP(A87,'Survey Summary'!$A$2:$H$1048056,2,FALSE))</f>
        <v/>
      </c>
    </row>
    <row r="88" customHeight="1" spans="2:2">
      <c r="B88" s="5" t="str">
        <f>IF(ISBLANK(A88),"",VLOOKUP(A88,'Survey Summary'!$A$2:$H$1048056,2,FALSE))</f>
        <v/>
      </c>
    </row>
    <row r="89" customHeight="1" spans="2:2">
      <c r="B89" s="5" t="str">
        <f>IF(ISBLANK(A89),"",VLOOKUP(A89,'Survey Summary'!$A$2:$H$1048056,2,FALSE))</f>
        <v/>
      </c>
    </row>
    <row r="90" customHeight="1" spans="2:2">
      <c r="B90" s="5" t="str">
        <f>IF(ISBLANK(A90),"",VLOOKUP(A90,'Survey Summary'!$A$2:$H$1048056,2,FALSE))</f>
        <v/>
      </c>
    </row>
    <row r="91" customHeight="1" spans="2:2">
      <c r="B91" s="5" t="str">
        <f>IF(ISBLANK(A91),"",VLOOKUP(A91,'Survey Summary'!$A$2:$H$1048056,2,FALSE))</f>
        <v/>
      </c>
    </row>
    <row r="92" customHeight="1" spans="2:2">
      <c r="B92" s="5" t="str">
        <f>IF(ISBLANK(A92),"",VLOOKUP(A92,'Survey Summary'!$A$2:$H$1048056,2,FALSE))</f>
        <v/>
      </c>
    </row>
    <row r="93" customHeight="1" spans="2:2">
      <c r="B93" s="5" t="str">
        <f>IF(ISBLANK(A93),"",VLOOKUP(A93,'Survey Summary'!$A$2:$H$1048056,2,FALSE))</f>
        <v/>
      </c>
    </row>
    <row r="94" customHeight="1" spans="2:2">
      <c r="B94" s="5" t="str">
        <f>IF(ISBLANK(A94),"",VLOOKUP(A94,'Survey Summary'!$A$2:$H$1048056,2,FALSE))</f>
        <v/>
      </c>
    </row>
    <row r="95" customHeight="1" spans="2:2">
      <c r="B95" s="5" t="str">
        <f>IF(ISBLANK(A95),"",VLOOKUP(A95,'Survey Summary'!$A$2:$H$1048056,2,FALSE))</f>
        <v/>
      </c>
    </row>
    <row r="96" customHeight="1" spans="2:2">
      <c r="B96" s="5" t="str">
        <f>IF(ISBLANK(A96),"",VLOOKUP(A96,'Survey Summary'!$A$2:$H$1048056,2,FALSE))</f>
        <v/>
      </c>
    </row>
    <row r="97" customHeight="1" spans="2:2">
      <c r="B97" s="5" t="str">
        <f>IF(ISBLANK(A97),"",VLOOKUP(A97,'Survey Summary'!$A$2:$H$1048056,2,FALSE))</f>
        <v/>
      </c>
    </row>
    <row r="98" customHeight="1" spans="2:2">
      <c r="B98" s="5" t="str">
        <f>IF(ISBLANK(A98),"",VLOOKUP(A98,'Survey Summary'!$A$2:$H$1048056,2,FALSE))</f>
        <v/>
      </c>
    </row>
    <row r="99" customHeight="1" spans="2:2">
      <c r="B99" s="5" t="str">
        <f>IF(ISBLANK(A99),"",VLOOKUP(A99,'Survey Summary'!$A$2:$H$1048056,2,FALSE))</f>
        <v/>
      </c>
    </row>
    <row r="100" customHeight="1" spans="2:2">
      <c r="B100" s="5" t="str">
        <f>IF(ISBLANK(A100),"",VLOOKUP(A100,'Survey Summary'!$A$2:$H$1048056,2,FALSE))</f>
        <v/>
      </c>
    </row>
    <row r="101" customHeight="1" spans="2:2">
      <c r="B101" s="5" t="str">
        <f>IF(ISBLANK(A101),"",VLOOKUP(A101,'Survey Summary'!$A$2:$H$1048056,2,FALSE))</f>
        <v/>
      </c>
    </row>
    <row r="102" customHeight="1" spans="2:2">
      <c r="B102" s="5" t="str">
        <f>IF(ISBLANK(A102),"",VLOOKUP(A102,'Survey Summary'!$A$2:$H$1048056,2,FALSE))</f>
        <v/>
      </c>
    </row>
    <row r="103" customHeight="1" spans="2:2">
      <c r="B103" s="5" t="str">
        <f>IF(ISBLANK(A103),"",VLOOKUP(A103,'Survey Summary'!$A$2:$H$1048056,2,FALSE))</f>
        <v/>
      </c>
    </row>
    <row r="104" customHeight="1" spans="2:2">
      <c r="B104" s="5" t="str">
        <f>IF(ISBLANK(A104),"",VLOOKUP(A104,'Survey Summary'!$A$2:$H$1048056,2,FALSE))</f>
        <v/>
      </c>
    </row>
    <row r="105" customHeight="1" spans="2:2">
      <c r="B105" s="5" t="str">
        <f>IF(ISBLANK(A105),"",VLOOKUP(A105,'Survey Summary'!$A$2:$H$1048056,2,FALSE))</f>
        <v/>
      </c>
    </row>
    <row r="106" customHeight="1" spans="2:2">
      <c r="B106" s="5" t="str">
        <f>IF(ISBLANK(A106),"",VLOOKUP(A106,'Survey Summary'!$A$2:$H$1048056,2,FALSE))</f>
        <v/>
      </c>
    </row>
    <row r="107" customHeight="1" spans="2:2">
      <c r="B107" s="5" t="str">
        <f>IF(ISBLANK(A107),"",VLOOKUP(A107,'Survey Summary'!$A$2:$H$1048056,2,FALSE))</f>
        <v/>
      </c>
    </row>
    <row r="108" customHeight="1" spans="2:2">
      <c r="B108" s="5" t="str">
        <f>IF(ISBLANK(A108),"",VLOOKUP(A108,'Survey Summary'!$A$2:$H$1048056,2,FALSE))</f>
        <v/>
      </c>
    </row>
    <row r="109" customHeight="1" spans="2:2">
      <c r="B109" s="5" t="str">
        <f>IF(ISBLANK(A109),"",VLOOKUP(A109,'Survey Summary'!$A$2:$H$1048056,2,FALSE))</f>
        <v/>
      </c>
    </row>
    <row r="110" customHeight="1" spans="2:2">
      <c r="B110" s="5" t="str">
        <f>IF(ISBLANK(A110),"",VLOOKUP(A110,'Survey Summary'!$A$2:$H$1048056,2,FALSE))</f>
        <v/>
      </c>
    </row>
    <row r="111" customHeight="1" spans="2:2">
      <c r="B111" s="5" t="str">
        <f>IF(ISBLANK(A111),"",VLOOKUP(A111,'Survey Summary'!$A$2:$H$1048056,2,FALSE))</f>
        <v/>
      </c>
    </row>
    <row r="112" customHeight="1" spans="2:2">
      <c r="B112" s="5" t="str">
        <f>IF(ISBLANK(A112),"",VLOOKUP(A112,'Survey Summary'!$A$2:$H$1048056,2,FALSE))</f>
        <v/>
      </c>
    </row>
    <row r="113" customHeight="1" spans="2:2">
      <c r="B113" s="5" t="str">
        <f>IF(ISBLANK(A113),"",VLOOKUP(A113,'Survey Summary'!$A$2:$H$1048056,2,FALSE))</f>
        <v/>
      </c>
    </row>
    <row r="114" customHeight="1" spans="2:2">
      <c r="B114" s="5" t="str">
        <f>IF(ISBLANK(A114),"",VLOOKUP(A114,'Survey Summary'!$A$2:$H$1048056,2,FALSE))</f>
        <v/>
      </c>
    </row>
    <row r="115" customHeight="1" spans="2:2">
      <c r="B115" s="5" t="str">
        <f>IF(ISBLANK(A115),"",VLOOKUP(A115,'Survey Summary'!$A$2:$H$1048056,2,FALSE))</f>
        <v/>
      </c>
    </row>
    <row r="116" customHeight="1" spans="2:2">
      <c r="B116" s="5" t="str">
        <f>IF(ISBLANK(A116),"",VLOOKUP(A116,'Survey Summary'!$A$2:$H$1048056,2,FALSE))</f>
        <v/>
      </c>
    </row>
    <row r="117" customHeight="1" spans="2:2">
      <c r="B117" s="5" t="str">
        <f>IF(ISBLANK(A117),"",VLOOKUP(A117,'Survey Summary'!$A$2:$H$1048056,2,FALSE))</f>
        <v/>
      </c>
    </row>
    <row r="118" customHeight="1" spans="2:2">
      <c r="B118" s="5" t="str">
        <f>IF(ISBLANK(A118),"",VLOOKUP(A118,'Survey Summary'!$A$2:$H$1048056,2,FALSE))</f>
        <v/>
      </c>
    </row>
    <row r="119" customHeight="1" spans="2:2">
      <c r="B119" s="5" t="str">
        <f>IF(ISBLANK(A119),"",VLOOKUP(A119,'Survey Summary'!$A$2:$H$1048056,2,FALSE))</f>
        <v/>
      </c>
    </row>
    <row r="120" customHeight="1" spans="2:2">
      <c r="B120" s="5" t="str">
        <f>IF(ISBLANK(A120),"",VLOOKUP(A120,'Survey Summary'!$A$2:$H$1048056,2,FALSE))</f>
        <v/>
      </c>
    </row>
    <row r="121" customHeight="1" spans="2:2">
      <c r="B121" s="5" t="str">
        <f>IF(ISBLANK(A121),"",VLOOKUP(A121,'Survey Summary'!$A$2:$H$1048056,2,FALSE))</f>
        <v/>
      </c>
    </row>
    <row r="122" customHeight="1" spans="2:2">
      <c r="B122" s="5" t="str">
        <f>IF(ISBLANK(A122),"",VLOOKUP(A122,'Survey Summary'!$A$2:$H$1048056,2,FALSE))</f>
        <v/>
      </c>
    </row>
    <row r="123" customHeight="1" spans="2:2">
      <c r="B123" s="5" t="str">
        <f>IF(ISBLANK(A123),"",VLOOKUP(A123,'Survey Summary'!$A$2:$H$1048056,2,FALSE))</f>
        <v/>
      </c>
    </row>
    <row r="124" customHeight="1" spans="2:2">
      <c r="B124" s="5" t="str">
        <f>IF(ISBLANK(A124),"",VLOOKUP(A124,'Survey Summary'!$A$2:$H$1048056,2,FALSE))</f>
        <v/>
      </c>
    </row>
    <row r="125" customHeight="1" spans="2:2">
      <c r="B125" s="5" t="str">
        <f>IF(ISBLANK(A125),"",VLOOKUP(A125,'Survey Summary'!$A$2:$H$1048056,2,FALSE))</f>
        <v/>
      </c>
    </row>
    <row r="126" customHeight="1" spans="2:2">
      <c r="B126" s="5" t="str">
        <f>IF(ISBLANK(A126),"",VLOOKUP(A126,'Survey Summary'!$A$2:$H$1048056,2,FALSE))</f>
        <v/>
      </c>
    </row>
    <row r="127" customHeight="1" spans="2:2">
      <c r="B127" s="5" t="str">
        <f>IF(ISBLANK(A127),"",VLOOKUP(A127,'Survey Summary'!$A$2:$H$1048056,2,FALSE))</f>
        <v/>
      </c>
    </row>
    <row r="128" customHeight="1" spans="2:2">
      <c r="B128" s="5" t="str">
        <f>IF(ISBLANK(A128),"",VLOOKUP(A128,'Survey Summary'!$A$2:$H$1048056,2,FALSE))</f>
        <v/>
      </c>
    </row>
    <row r="129" customHeight="1" spans="2:2">
      <c r="B129" s="5" t="str">
        <f>IF(ISBLANK(A129),"",VLOOKUP(A129,'Survey Summary'!$A$2:$H$1048056,2,FALSE))</f>
        <v/>
      </c>
    </row>
    <row r="130" customHeight="1" spans="2:2">
      <c r="B130" s="5" t="str">
        <f>IF(ISBLANK(A130),"",VLOOKUP(A130,'Survey Summary'!$A$2:$H$1048056,2,FALSE))</f>
        <v/>
      </c>
    </row>
    <row r="131" customHeight="1" spans="2:2">
      <c r="B131" s="5" t="str">
        <f>IF(ISBLANK(A131),"",VLOOKUP(A131,'Survey Summary'!$A$2:$H$1048056,2,FALSE))</f>
        <v/>
      </c>
    </row>
    <row r="132" customHeight="1" spans="2:2">
      <c r="B132" s="5" t="str">
        <f>IF(ISBLANK(A132),"",VLOOKUP(A132,'Survey Summary'!$A$2:$H$1048056,2,FALSE))</f>
        <v/>
      </c>
    </row>
    <row r="133" customHeight="1" spans="2:2">
      <c r="B133" s="5" t="str">
        <f>IF(ISBLANK(A133),"",VLOOKUP(A133,'Survey Summary'!$A$2:$H$1048056,2,FALSE))</f>
        <v/>
      </c>
    </row>
    <row r="134" customHeight="1" spans="2:2">
      <c r="B134" s="5" t="str">
        <f>IF(ISBLANK(A134),"",VLOOKUP(A134,'Survey Summary'!$A$2:$H$1048056,2,FALSE))</f>
        <v/>
      </c>
    </row>
    <row r="135" customHeight="1" spans="2:2">
      <c r="B135" s="5" t="str">
        <f>IF(ISBLANK(A135),"",VLOOKUP(A135,'Survey Summary'!$A$2:$H$1048056,2,FALSE))</f>
        <v/>
      </c>
    </row>
    <row r="136" customHeight="1" spans="2:2">
      <c r="B136" s="5" t="str">
        <f>IF(ISBLANK(A136),"",VLOOKUP(A136,'Survey Summary'!$A$2:$H$1048056,2,FALSE))</f>
        <v/>
      </c>
    </row>
    <row r="137" customHeight="1" spans="2:2">
      <c r="B137" s="5" t="str">
        <f>IF(ISBLANK(A137),"",VLOOKUP(A137,'Survey Summary'!$A$2:$H$1048056,2,FALSE))</f>
        <v/>
      </c>
    </row>
    <row r="138" customHeight="1" spans="2:2">
      <c r="B138" s="5" t="str">
        <f>IF(ISBLANK(A138),"",VLOOKUP(A138,'Survey Summary'!$A$2:$H$1048056,2,FALSE))</f>
        <v/>
      </c>
    </row>
    <row r="139" customHeight="1" spans="2:2">
      <c r="B139" s="5" t="str">
        <f>IF(ISBLANK(A139),"",VLOOKUP(A139,'Survey Summary'!$A$2:$H$1048056,2,FALSE))</f>
        <v/>
      </c>
    </row>
    <row r="140" customHeight="1" spans="2:2">
      <c r="B140" s="5" t="str">
        <f>IF(ISBLANK(A140),"",VLOOKUP(A140,'Survey Summary'!$A$2:$H$1048056,2,FALSE))</f>
        <v/>
      </c>
    </row>
    <row r="141" customHeight="1" spans="2:2">
      <c r="B141" s="5" t="str">
        <f>IF(ISBLANK(A141),"",VLOOKUP(A141,'Survey Summary'!$A$2:$H$1048056,2,FALSE))</f>
        <v/>
      </c>
    </row>
    <row r="142" customHeight="1" spans="2:2">
      <c r="B142" s="5" t="str">
        <f>IF(ISBLANK(A142),"",VLOOKUP(A142,'Survey Summary'!$A$2:$H$1048056,2,FALSE))</f>
        <v/>
      </c>
    </row>
    <row r="143" customHeight="1" spans="2:2">
      <c r="B143" s="5" t="str">
        <f>IF(ISBLANK(A143),"",VLOOKUP(A143,'Survey Summary'!$A$2:$H$1048056,2,FALSE))</f>
        <v/>
      </c>
    </row>
    <row r="144" customHeight="1" spans="2:2">
      <c r="B144" s="5" t="str">
        <f>IF(ISBLANK(A144),"",VLOOKUP(A144,'Survey Summary'!$A$2:$H$1048056,2,FALSE))</f>
        <v/>
      </c>
    </row>
    <row r="145" customHeight="1" spans="2:2">
      <c r="B145" s="5" t="str">
        <f>IF(ISBLANK(A145),"",VLOOKUP(A145,'Survey Summary'!$A$2:$H$1048056,2,FALSE))</f>
        <v/>
      </c>
    </row>
    <row r="146" customHeight="1" spans="2:2">
      <c r="B146" s="5" t="str">
        <f>IF(ISBLANK(A146),"",VLOOKUP(A146,'Survey Summary'!$A$2:$H$1048056,2,FALSE))</f>
        <v/>
      </c>
    </row>
    <row r="147" customHeight="1" spans="2:2">
      <c r="B147" s="5" t="str">
        <f>IF(ISBLANK(A147),"",VLOOKUP(A147,'Survey Summary'!$A$2:$H$1048056,2,FALSE))</f>
        <v/>
      </c>
    </row>
    <row r="148" customHeight="1" spans="2:2">
      <c r="B148" s="5" t="str">
        <f>IF(ISBLANK(A148),"",VLOOKUP(A148,'Survey Summary'!$A$2:$H$1048056,2,FALSE))</f>
        <v/>
      </c>
    </row>
    <row r="149" customHeight="1" spans="2:2">
      <c r="B149" s="5" t="str">
        <f>IF(ISBLANK(A149),"",VLOOKUP(A149,'Survey Summary'!$A$2:$H$1048056,2,FALSE))</f>
        <v/>
      </c>
    </row>
    <row r="150" customHeight="1" spans="2:2">
      <c r="B150" s="5" t="str">
        <f>IF(ISBLANK(A150),"",VLOOKUP(A150,'Survey Summary'!$A$2:$H$1048056,2,FALSE))</f>
        <v/>
      </c>
    </row>
    <row r="151" customHeight="1" spans="2:2">
      <c r="B151" s="5" t="str">
        <f>IF(ISBLANK(A151),"",VLOOKUP(A151,'Survey Summary'!$A$2:$H$1048056,2,FALSE))</f>
        <v/>
      </c>
    </row>
    <row r="152" customHeight="1" spans="2:2">
      <c r="B152" s="5" t="str">
        <f>IF(ISBLANK(A152),"",VLOOKUP(A152,'Survey Summary'!$A$2:$H$1048056,2,FALSE))</f>
        <v/>
      </c>
    </row>
    <row r="153" customHeight="1" spans="2:2">
      <c r="B153" s="5" t="str">
        <f>IF(ISBLANK(A153),"",VLOOKUP(A153,'Survey Summary'!$A$2:$H$1048056,2,FALSE))</f>
        <v/>
      </c>
    </row>
    <row r="154" customHeight="1" spans="2:2">
      <c r="B154" s="5" t="str">
        <f>IF(ISBLANK(A154),"",VLOOKUP(A154,'Survey Summary'!$A$2:$H$1048056,2,FALSE))</f>
        <v/>
      </c>
    </row>
    <row r="155" customHeight="1" spans="2:2">
      <c r="B155" s="5" t="str">
        <f>IF(ISBLANK(A155),"",VLOOKUP(A155,'Survey Summary'!$A$2:$H$1048056,2,FALSE))</f>
        <v/>
      </c>
    </row>
    <row r="156" customHeight="1" spans="2:2">
      <c r="B156" s="5" t="str">
        <f>IF(ISBLANK(A156),"",VLOOKUP(A156,'Survey Summary'!$A$2:$H$1048056,2,FALSE))</f>
        <v/>
      </c>
    </row>
    <row r="157" customHeight="1" spans="2:2">
      <c r="B157" s="5" t="str">
        <f>IF(ISBLANK(A157),"",VLOOKUP(A157,'Survey Summary'!$A$2:$H$1048056,2,FALSE))</f>
        <v/>
      </c>
    </row>
    <row r="158" customHeight="1" spans="2:2">
      <c r="B158" s="5" t="str">
        <f>IF(ISBLANK(A158),"",VLOOKUP(A158,'Survey Summary'!$A$2:$H$1048056,2,FALSE))</f>
        <v/>
      </c>
    </row>
    <row r="159" customHeight="1" spans="2:2">
      <c r="B159" s="5" t="str">
        <f>IF(ISBLANK(A159),"",VLOOKUP(A159,'Survey Summary'!$A$2:$H$1048056,2,FALSE))</f>
        <v/>
      </c>
    </row>
    <row r="160" customHeight="1" spans="2:2">
      <c r="B160" s="5" t="str">
        <f>IF(ISBLANK(A160),"",VLOOKUP(A160,'Survey Summary'!$A$2:$H$1048056,2,FALSE))</f>
        <v/>
      </c>
    </row>
    <row r="161" customHeight="1" spans="2:2">
      <c r="B161" s="5" t="str">
        <f>IF(ISBLANK(A161),"",VLOOKUP(A161,'Survey Summary'!$A$2:$H$1048056,2,FALSE))</f>
        <v/>
      </c>
    </row>
    <row r="162" customHeight="1" spans="2:2">
      <c r="B162" s="5" t="str">
        <f>IF(ISBLANK(A162),"",VLOOKUP(A162,'Survey Summary'!$A$2:$H$1048056,2,FALSE))</f>
        <v/>
      </c>
    </row>
    <row r="163" customHeight="1" spans="2:2">
      <c r="B163" s="5" t="str">
        <f>IF(ISBLANK(A163),"",VLOOKUP(A163,'Survey Summary'!$A$2:$H$1048056,2,FALSE))</f>
        <v/>
      </c>
    </row>
    <row r="164" customHeight="1" spans="2:2">
      <c r="B164" s="5" t="str">
        <f>IF(ISBLANK(A164),"",VLOOKUP(A164,'Survey Summary'!$A$2:$H$1048056,2,FALSE))</f>
        <v/>
      </c>
    </row>
    <row r="165" customHeight="1" spans="2:2">
      <c r="B165" s="5" t="str">
        <f>IF(ISBLANK(A165),"",VLOOKUP(A165,'Survey Summary'!$A$2:$H$1048056,2,FALSE))</f>
        <v/>
      </c>
    </row>
    <row r="166" customHeight="1" spans="2:2">
      <c r="B166" s="5" t="str">
        <f>IF(ISBLANK(A166),"",VLOOKUP(A166,'Survey Summary'!$A$2:$H$1048056,2,FALSE))</f>
        <v/>
      </c>
    </row>
    <row r="167" customHeight="1" spans="2:2">
      <c r="B167" s="5" t="str">
        <f>IF(ISBLANK(A167),"",VLOOKUP(A167,'Survey Summary'!$A$2:$H$1048056,2,FALSE))</f>
        <v/>
      </c>
    </row>
    <row r="168" customHeight="1" spans="2:2">
      <c r="B168" s="5" t="str">
        <f>IF(ISBLANK(A168),"",VLOOKUP(A168,'Survey Summary'!$A$2:$H$1048056,2,FALSE))</f>
        <v/>
      </c>
    </row>
    <row r="169" customHeight="1" spans="2:2">
      <c r="B169" s="5" t="str">
        <f>IF(ISBLANK(A169),"",VLOOKUP(A169,'Survey Summary'!$A$2:$H$1048056,2,FALSE))</f>
        <v/>
      </c>
    </row>
    <row r="170" customHeight="1" spans="2:2">
      <c r="B170" s="5" t="str">
        <f>IF(ISBLANK(A170),"",VLOOKUP(A170,'Survey Summary'!$A$2:$H$1048056,2,FALSE))</f>
        <v/>
      </c>
    </row>
    <row r="171" customHeight="1" spans="2:2">
      <c r="B171" s="5" t="str">
        <f>IF(ISBLANK(A171),"",VLOOKUP(A171,'Survey Summary'!$A$2:$H$1048056,2,FALSE))</f>
        <v/>
      </c>
    </row>
    <row r="172" customHeight="1" spans="2:2">
      <c r="B172" s="5" t="str">
        <f>IF(ISBLANK(A172),"",VLOOKUP(A172,'Survey Summary'!$A$2:$H$1048056,2,FALSE))</f>
        <v/>
      </c>
    </row>
    <row r="173" customHeight="1" spans="2:2">
      <c r="B173" s="5" t="str">
        <f>IF(ISBLANK(A173),"",VLOOKUP(A173,'Survey Summary'!$A$2:$H$1048056,2,FALSE))</f>
        <v/>
      </c>
    </row>
    <row r="174" customHeight="1" spans="2:2">
      <c r="B174" s="5" t="str">
        <f>IF(ISBLANK(A174),"",VLOOKUP(A174,'Survey Summary'!$A$2:$H$1048056,2,FALSE))</f>
        <v/>
      </c>
    </row>
    <row r="175" customHeight="1" spans="2:2">
      <c r="B175" s="5" t="str">
        <f>IF(ISBLANK(A175),"",VLOOKUP(A175,'Survey Summary'!$A$2:$H$1048056,2,FALSE))</f>
        <v/>
      </c>
    </row>
    <row r="176" customHeight="1" spans="2:2">
      <c r="B176" s="5" t="str">
        <f>IF(ISBLANK(A176),"",VLOOKUP(A176,'Survey Summary'!$A$2:$H$1048056,2,FALSE))</f>
        <v/>
      </c>
    </row>
    <row r="177" customHeight="1" spans="2:2">
      <c r="B177" s="5" t="str">
        <f>IF(ISBLANK(A177),"",VLOOKUP(A177,'Survey Summary'!$A$2:$H$1048056,2,FALSE))</f>
        <v/>
      </c>
    </row>
    <row r="178" customHeight="1" spans="2:2">
      <c r="B178" s="5" t="str">
        <f>IF(ISBLANK(A178),"",VLOOKUP(A178,'Survey Summary'!$A$2:$H$1048056,2,FALSE))</f>
        <v/>
      </c>
    </row>
    <row r="179" customHeight="1" spans="2:2">
      <c r="B179" s="5" t="str">
        <f>IF(ISBLANK(A179),"",VLOOKUP(A179,'Survey Summary'!$A$2:$H$1048056,2,FALSE))</f>
        <v/>
      </c>
    </row>
    <row r="180" customHeight="1" spans="2:2">
      <c r="B180" s="5" t="str">
        <f>IF(ISBLANK(A180),"",VLOOKUP(A180,'Survey Summary'!$A$2:$H$1048056,2,FALSE))</f>
        <v/>
      </c>
    </row>
    <row r="181" customHeight="1" spans="2:2">
      <c r="B181" s="5" t="str">
        <f>IF(ISBLANK(A181),"",VLOOKUP(A181,'Survey Summary'!$A$2:$H$1048056,2,FALSE))</f>
        <v/>
      </c>
    </row>
    <row r="182" customHeight="1" spans="2:2">
      <c r="B182" s="5" t="str">
        <f>IF(ISBLANK(A182),"",VLOOKUP(A182,'Survey Summary'!$A$2:$H$1048056,2,FALSE))</f>
        <v/>
      </c>
    </row>
    <row r="183" customHeight="1" spans="2:2">
      <c r="B183" s="5" t="str">
        <f>IF(ISBLANK(A183),"",VLOOKUP(A183,'Survey Summary'!$A$2:$H$1048056,2,FALSE))</f>
        <v/>
      </c>
    </row>
    <row r="184" customHeight="1" spans="2:2">
      <c r="B184" s="5" t="str">
        <f>IF(ISBLANK(A184),"",VLOOKUP(A184,'Survey Summary'!$A$2:$H$1048056,2,FALSE))</f>
        <v/>
      </c>
    </row>
    <row r="185" customHeight="1" spans="2:2">
      <c r="B185" s="5" t="str">
        <f>IF(ISBLANK(A185),"",VLOOKUP(A185,'Survey Summary'!$A$2:$H$1048056,2,FALSE))</f>
        <v/>
      </c>
    </row>
    <row r="186" customHeight="1" spans="2:2">
      <c r="B186" s="5" t="str">
        <f>IF(ISBLANK(A186),"",VLOOKUP(A186,'Survey Summary'!$A$2:$H$1048056,2,FALSE))</f>
        <v/>
      </c>
    </row>
    <row r="187" customHeight="1" spans="2:2">
      <c r="B187" s="5" t="str">
        <f>IF(ISBLANK(A187),"",VLOOKUP(A187,'Survey Summary'!$A$2:$H$1048056,2,FALSE))</f>
        <v/>
      </c>
    </row>
    <row r="188" customHeight="1" spans="2:2">
      <c r="B188" s="5" t="str">
        <f>IF(ISBLANK(A188),"",VLOOKUP(A188,'Survey Summary'!$A$2:$H$1048056,2,FALSE))</f>
        <v/>
      </c>
    </row>
    <row r="189" customHeight="1" spans="2:2">
      <c r="B189" s="5" t="str">
        <f>IF(ISBLANK(A189),"",VLOOKUP(A189,'Survey Summary'!$A$2:$H$1048056,2,FALSE))</f>
        <v/>
      </c>
    </row>
    <row r="190" customHeight="1" spans="2:2">
      <c r="B190" s="5" t="str">
        <f>IF(ISBLANK(A190),"",VLOOKUP(A190,'Survey Summary'!$A$2:$H$1048056,2,FALSE))</f>
        <v/>
      </c>
    </row>
    <row r="191" customHeight="1" spans="2:2">
      <c r="B191" s="5" t="str">
        <f>IF(ISBLANK(A191),"",VLOOKUP(A191,'Survey Summary'!$A$2:$H$1048056,2,FALSE))</f>
        <v/>
      </c>
    </row>
    <row r="192" customHeight="1" spans="2:2">
      <c r="B192" s="5" t="str">
        <f>IF(ISBLANK(A192),"",VLOOKUP(A192,'Survey Summary'!$A$2:$H$1048056,2,FALSE))</f>
        <v/>
      </c>
    </row>
    <row r="193" customHeight="1" spans="2:2">
      <c r="B193" s="5" t="str">
        <f>IF(ISBLANK(A193),"",VLOOKUP(A193,'Survey Summary'!$A$2:$H$1048056,2,FALSE))</f>
        <v/>
      </c>
    </row>
    <row r="194" customHeight="1" spans="2:2">
      <c r="B194" s="5" t="str">
        <f>IF(ISBLANK(A194),"",VLOOKUP(A194,'Survey Summary'!$A$2:$H$1048056,2,FALSE))</f>
        <v/>
      </c>
    </row>
    <row r="195" customHeight="1" spans="2:2">
      <c r="B195" s="5" t="str">
        <f>IF(ISBLANK(A195),"",VLOOKUP(A195,'Survey Summary'!$A$2:$H$1048056,2,FALSE))</f>
        <v/>
      </c>
    </row>
    <row r="196" customHeight="1" spans="2:2">
      <c r="B196" s="5" t="str">
        <f>IF(ISBLANK(A196),"",VLOOKUP(A196,'Survey Summary'!$A$2:$H$1048056,2,FALSE))</f>
        <v/>
      </c>
    </row>
    <row r="197" customHeight="1" spans="2:2">
      <c r="B197" s="5" t="str">
        <f>IF(ISBLANK(A197),"",VLOOKUP(A197,'Survey Summary'!$A$2:$H$1048056,2,FALSE))</f>
        <v/>
      </c>
    </row>
    <row r="198" customHeight="1" spans="2:2">
      <c r="B198" s="5" t="str">
        <f>IF(ISBLANK(A198),"",VLOOKUP(A198,'Survey Summary'!$A$2:$H$1048056,2,FALSE))</f>
        <v/>
      </c>
    </row>
    <row r="199" customHeight="1" spans="2:2">
      <c r="B199" s="5" t="str">
        <f>IF(ISBLANK(A199),"",VLOOKUP(A199,'Survey Summary'!$A$2:$H$1048056,2,FALSE))</f>
        <v/>
      </c>
    </row>
    <row r="200" customHeight="1" spans="2:2">
      <c r="B200" s="5" t="str">
        <f>IF(ISBLANK(A200),"",VLOOKUP(A200,'Survey Summary'!$A$2:$H$1048056,2,FALSE))</f>
        <v/>
      </c>
    </row>
    <row r="201" customHeight="1" spans="2:2">
      <c r="B201" s="5" t="str">
        <f>IF(ISBLANK(A201),"",VLOOKUP(A201,'Survey Summary'!$A$2:$H$1048056,2,FALSE))</f>
        <v/>
      </c>
    </row>
    <row r="202" customHeight="1" spans="2:2">
      <c r="B202" s="5" t="str">
        <f>IF(ISBLANK(A202),"",VLOOKUP(A202,'Survey Summary'!$A$2:$H$1048056,2,FALSE))</f>
        <v/>
      </c>
    </row>
    <row r="203" customHeight="1" spans="2:2">
      <c r="B203" s="5" t="str">
        <f>IF(ISBLANK(A203),"",VLOOKUP(A203,'Survey Summary'!$A$2:$H$1048056,2,FALSE))</f>
        <v/>
      </c>
    </row>
    <row r="204" customHeight="1" spans="2:2">
      <c r="B204" s="5" t="str">
        <f>IF(ISBLANK(A204),"",VLOOKUP(A204,'Survey Summary'!$A$2:$H$1048056,2,FALSE))</f>
        <v/>
      </c>
    </row>
    <row r="205" customHeight="1" spans="2:2">
      <c r="B205" s="5" t="str">
        <f>IF(ISBLANK(A205),"",VLOOKUP(A205,'Survey Summary'!$A$2:$H$1048056,2,FALSE))</f>
        <v/>
      </c>
    </row>
    <row r="206" customHeight="1" spans="2:2">
      <c r="B206" s="5" t="str">
        <f>IF(ISBLANK(A206),"",VLOOKUP(A206,'Survey Summary'!$A$2:$H$1048056,2,FALSE))</f>
        <v/>
      </c>
    </row>
    <row r="207" customHeight="1" spans="2:2">
      <c r="B207" s="5" t="str">
        <f>IF(ISBLANK(A207),"",VLOOKUP(A207,'Survey Summary'!$A$2:$H$1048056,2,FALSE))</f>
        <v/>
      </c>
    </row>
    <row r="208" customHeight="1" spans="2:2">
      <c r="B208" s="5" t="str">
        <f>IF(ISBLANK(A208),"",VLOOKUP(A208,'Survey Summary'!$A$2:$H$1048056,2,FALSE))</f>
        <v/>
      </c>
    </row>
    <row r="209" customHeight="1" spans="2:2">
      <c r="B209" s="5" t="str">
        <f>IF(ISBLANK(A209),"",VLOOKUP(A209,'Survey Summary'!$A$2:$H$1048056,2,FALSE))</f>
        <v/>
      </c>
    </row>
    <row r="210" customHeight="1" spans="2:2">
      <c r="B210" s="5" t="str">
        <f>IF(ISBLANK(A210),"",VLOOKUP(A210,'Survey Summary'!$A$2:$H$1048056,2,FALSE))</f>
        <v/>
      </c>
    </row>
    <row r="211" customHeight="1" spans="2:2">
      <c r="B211" s="5" t="str">
        <f>IF(ISBLANK(A211),"",VLOOKUP(A211,'Survey Summary'!$A$2:$H$1048056,2,FALSE))</f>
        <v/>
      </c>
    </row>
    <row r="212" customHeight="1" spans="2:2">
      <c r="B212" s="5" t="str">
        <f>IF(ISBLANK(A212),"",VLOOKUP(A212,'Survey Summary'!$A$2:$H$1048056,2,FALSE))</f>
        <v/>
      </c>
    </row>
    <row r="213" customHeight="1" spans="2:2">
      <c r="B213" s="5" t="str">
        <f>IF(ISBLANK(A213),"",VLOOKUP(A213,'Survey Summary'!$A$2:$H$1048056,2,FALSE))</f>
        <v/>
      </c>
    </row>
    <row r="214" customHeight="1" spans="2:2">
      <c r="B214" s="5" t="str">
        <f>IF(ISBLANK(A214),"",VLOOKUP(A214,'Survey Summary'!$A$2:$H$1048056,2,FALSE))</f>
        <v/>
      </c>
    </row>
    <row r="215" customHeight="1" spans="2:2">
      <c r="B215" s="5" t="str">
        <f>IF(ISBLANK(A215),"",VLOOKUP(A215,'Survey Summary'!$A$2:$H$1048056,2,FALSE))</f>
        <v/>
      </c>
    </row>
    <row r="216" customHeight="1" spans="2:2">
      <c r="B216" s="5" t="str">
        <f>IF(ISBLANK(A216),"",VLOOKUP(A216,'Survey Summary'!$A$2:$H$1048056,2,FALSE))</f>
        <v/>
      </c>
    </row>
    <row r="217" customHeight="1" spans="2:2">
      <c r="B217" s="5" t="str">
        <f>IF(ISBLANK(A217),"",VLOOKUP(A217,'Survey Summary'!$A$2:$H$1048056,2,FALSE))</f>
        <v/>
      </c>
    </row>
    <row r="218" customHeight="1" spans="2:2">
      <c r="B218" s="5" t="str">
        <f>IF(ISBLANK(A218),"",VLOOKUP(A218,'Survey Summary'!$A$2:$H$1048056,2,FALSE))</f>
        <v/>
      </c>
    </row>
    <row r="219" customHeight="1" spans="2:2">
      <c r="B219" s="5" t="str">
        <f>IF(ISBLANK(A219),"",VLOOKUP(A219,'Survey Summary'!$A$2:$H$1048056,2,FALSE))</f>
        <v/>
      </c>
    </row>
    <row r="220" customHeight="1" spans="2:2">
      <c r="B220" s="5" t="str">
        <f>IF(ISBLANK(A220),"",VLOOKUP(A220,'Survey Summary'!$A$2:$H$1048056,2,FALSE))</f>
        <v/>
      </c>
    </row>
    <row r="221" customHeight="1" spans="2:2">
      <c r="B221" s="5" t="str">
        <f>IF(ISBLANK(A221),"",VLOOKUP(A221,'Survey Summary'!$A$2:$H$1048056,2,FALSE))</f>
        <v/>
      </c>
    </row>
    <row r="222" customHeight="1" spans="2:2">
      <c r="B222" s="5" t="str">
        <f>IF(ISBLANK(A222),"",VLOOKUP(A222,'Survey Summary'!$A$2:$H$1048056,2,FALSE))</f>
        <v/>
      </c>
    </row>
    <row r="223" customHeight="1" spans="2:2">
      <c r="B223" s="5" t="str">
        <f>IF(ISBLANK(A223),"",VLOOKUP(A223,'Survey Summary'!$A$2:$H$1048056,2,FALSE))</f>
        <v/>
      </c>
    </row>
    <row r="224" customHeight="1" spans="2:2">
      <c r="B224" s="5" t="str">
        <f>IF(ISBLANK(A224),"",VLOOKUP(A224,'Survey Summary'!$A$2:$H$1048056,2,FALSE))</f>
        <v/>
      </c>
    </row>
    <row r="225" customHeight="1" spans="2:2">
      <c r="B225" s="5" t="str">
        <f>IF(ISBLANK(A225),"",VLOOKUP(A225,'Survey Summary'!$A$2:$H$1048056,2,FALSE))</f>
        <v/>
      </c>
    </row>
    <row r="226" customHeight="1" spans="2:2">
      <c r="B226" s="5" t="str">
        <f>IF(ISBLANK(A226),"",VLOOKUP(A226,'Survey Summary'!$A$2:$H$1048056,2,FALSE))</f>
        <v/>
      </c>
    </row>
    <row r="227" customHeight="1" spans="2:2">
      <c r="B227" s="5" t="str">
        <f>IF(ISBLANK(A227),"",VLOOKUP(A227,'Survey Summary'!$A$2:$H$1048056,2,FALSE))</f>
        <v/>
      </c>
    </row>
    <row r="228" customHeight="1" spans="2:2">
      <c r="B228" s="5" t="str">
        <f>IF(ISBLANK(A228),"",VLOOKUP(A228,'Survey Summary'!$A$2:$H$1048056,2,FALSE))</f>
        <v/>
      </c>
    </row>
    <row r="229" customHeight="1" spans="2:2">
      <c r="B229" s="5" t="str">
        <f>IF(ISBLANK(A229),"",VLOOKUP(A229,'Survey Summary'!$A$2:$H$1048056,2,FALSE))</f>
        <v/>
      </c>
    </row>
    <row r="230" customHeight="1" spans="2:2">
      <c r="B230" s="5" t="str">
        <f>IF(ISBLANK(A230),"",VLOOKUP(A230,'Survey Summary'!$A$2:$H$1048056,2,FALSE))</f>
        <v/>
      </c>
    </row>
    <row r="231" customHeight="1" spans="2:2">
      <c r="B231" s="5" t="str">
        <f>IF(ISBLANK(A231),"",VLOOKUP(A231,'Survey Summary'!$A$2:$H$1048056,2,FALSE))</f>
        <v/>
      </c>
    </row>
    <row r="232" customHeight="1" spans="2:2">
      <c r="B232" s="5" t="str">
        <f>IF(ISBLANK(A232),"",VLOOKUP(A232,'Survey Summary'!$A$2:$H$1048056,2,FALSE))</f>
        <v/>
      </c>
    </row>
    <row r="233" customHeight="1" spans="2:2">
      <c r="B233" s="5" t="str">
        <f>IF(ISBLANK(A233),"",VLOOKUP(A233,'Survey Summary'!$A$2:$H$1048056,2,FALSE))</f>
        <v/>
      </c>
    </row>
    <row r="234" customHeight="1" spans="2:2">
      <c r="B234" s="5" t="str">
        <f>IF(ISBLANK(A234),"",VLOOKUP(A234,'Survey Summary'!$A$2:$H$1048056,2,FALSE))</f>
        <v/>
      </c>
    </row>
    <row r="235" customHeight="1" spans="2:2">
      <c r="B235" s="5" t="str">
        <f>IF(ISBLANK(A235),"",VLOOKUP(A235,'Survey Summary'!$A$2:$H$1048056,2,FALSE))</f>
        <v/>
      </c>
    </row>
    <row r="236" customHeight="1" spans="2:2">
      <c r="B236" s="5" t="str">
        <f>IF(ISBLANK(A236),"",VLOOKUP(A236,'Survey Summary'!$A$2:$H$1048056,2,FALSE))</f>
        <v/>
      </c>
    </row>
    <row r="237" customHeight="1" spans="2:2">
      <c r="B237" s="5" t="str">
        <f>IF(ISBLANK(A237),"",VLOOKUP(A237,'Survey Summary'!$A$2:$H$1048056,2,FALSE))</f>
        <v/>
      </c>
    </row>
    <row r="238" customHeight="1" spans="2:2">
      <c r="B238" s="5" t="str">
        <f>IF(ISBLANK(A238),"",VLOOKUP(A238,'Survey Summary'!$A$2:$H$1048056,2,FALSE))</f>
        <v/>
      </c>
    </row>
    <row r="239" customHeight="1" spans="2:2">
      <c r="B239" s="5" t="str">
        <f>IF(ISBLANK(A239),"",VLOOKUP(A239,'Survey Summary'!$A$2:$H$1048056,2,FALSE))</f>
        <v/>
      </c>
    </row>
    <row r="240" customHeight="1" spans="2:2">
      <c r="B240" s="5" t="str">
        <f>IF(ISBLANK(A240),"",VLOOKUP(A240,'Survey Summary'!$A$2:$H$1048056,2,FALSE))</f>
        <v/>
      </c>
    </row>
    <row r="241" customHeight="1" spans="2:2">
      <c r="B241" s="5" t="str">
        <f>IF(ISBLANK(A241),"",VLOOKUP(A241,'Survey Summary'!$A$2:$H$1048056,2,FALSE))</f>
        <v/>
      </c>
    </row>
    <row r="242" customHeight="1" spans="2:2">
      <c r="B242" s="5" t="str">
        <f>IF(ISBLANK(A242),"",VLOOKUP(A242,'Survey Summary'!$A$2:$H$1048056,2,FALSE))</f>
        <v/>
      </c>
    </row>
    <row r="243" customHeight="1" spans="2:2">
      <c r="B243" s="5" t="str">
        <f>IF(ISBLANK(A243),"",VLOOKUP(A243,'Survey Summary'!$A$2:$H$1048056,2,FALSE))</f>
        <v/>
      </c>
    </row>
    <row r="244" customHeight="1" spans="2:2">
      <c r="B244" s="5" t="str">
        <f>IF(ISBLANK(A244),"",VLOOKUP(A244,'Survey Summary'!$A$2:$H$1048056,2,FALSE))</f>
        <v/>
      </c>
    </row>
    <row r="245" customHeight="1" spans="2:2">
      <c r="B245" s="5" t="str">
        <f>IF(ISBLANK(A245),"",VLOOKUP(A245,'Survey Summary'!$A$2:$H$1048056,2,FALSE))</f>
        <v/>
      </c>
    </row>
    <row r="246" customHeight="1" spans="2:2">
      <c r="B246" s="5" t="str">
        <f>IF(ISBLANK(A246),"",VLOOKUP(A246,'Survey Summary'!$A$2:$H$1048056,2,FALSE))</f>
        <v/>
      </c>
    </row>
    <row r="247" customHeight="1" spans="2:2">
      <c r="B247" s="5" t="str">
        <f>IF(ISBLANK(A247),"",VLOOKUP(A247,'Survey Summary'!$A$2:$H$1048056,2,FALSE))</f>
        <v/>
      </c>
    </row>
    <row r="248" customHeight="1" spans="2:2">
      <c r="B248" s="5" t="str">
        <f>IF(ISBLANK(A248),"",VLOOKUP(A248,'Survey Summary'!$A$2:$H$1048056,2,FALSE))</f>
        <v/>
      </c>
    </row>
    <row r="249" customHeight="1" spans="2:2">
      <c r="B249" s="5" t="str">
        <f>IF(ISBLANK(A249),"",VLOOKUP(A249,'Survey Summary'!$A$2:$H$1048056,2,FALSE))</f>
        <v/>
      </c>
    </row>
    <row r="250" customHeight="1" spans="2:2">
      <c r="B250" s="5" t="str">
        <f>IF(ISBLANK(A250),"",VLOOKUP(A250,'Survey Summary'!$A$2:$H$1048056,2,FALSE))</f>
        <v/>
      </c>
    </row>
    <row r="251" customHeight="1" spans="2:2">
      <c r="B251" s="5" t="str">
        <f>IF(ISBLANK(A251),"",VLOOKUP(A251,'Survey Summary'!$A$2:$H$1048056,2,FALSE))</f>
        <v/>
      </c>
    </row>
    <row r="252" customHeight="1" spans="2:2">
      <c r="B252" s="5" t="str">
        <f>IF(ISBLANK(A252),"",VLOOKUP(A252,'Survey Summary'!$A$2:$H$1048056,2,FALSE))</f>
        <v/>
      </c>
    </row>
    <row r="253" customHeight="1" spans="2:2">
      <c r="B253" s="5" t="str">
        <f>IF(ISBLANK(A253),"",VLOOKUP(A253,'Survey Summary'!$A$2:$H$1048056,2,FALSE))</f>
        <v/>
      </c>
    </row>
    <row r="254" customHeight="1" spans="2:2">
      <c r="B254" s="5" t="str">
        <f>IF(ISBLANK(A254),"",VLOOKUP(A254,'Survey Summary'!$A$2:$H$1048056,2,FALSE))</f>
        <v/>
      </c>
    </row>
    <row r="255" customHeight="1" spans="2:2">
      <c r="B255" s="5" t="str">
        <f>IF(ISBLANK(A255),"",VLOOKUP(A255,'Survey Summary'!$A$2:$H$1048056,2,FALSE))</f>
        <v/>
      </c>
    </row>
    <row r="256" customHeight="1" spans="2:2">
      <c r="B256" s="5" t="str">
        <f>IF(ISBLANK(A256),"",VLOOKUP(A256,'Survey Summary'!$A$2:$H$1048056,2,FALSE))</f>
        <v/>
      </c>
    </row>
    <row r="257" customHeight="1" spans="2:2">
      <c r="B257" s="5" t="str">
        <f>IF(ISBLANK(A257),"",VLOOKUP(A257,'Survey Summary'!$A$2:$H$1048056,2,FALSE))</f>
        <v/>
      </c>
    </row>
    <row r="258" customHeight="1" spans="2:2">
      <c r="B258" s="5" t="str">
        <f>IF(ISBLANK(A258),"",VLOOKUP(A258,'Survey Summary'!$A$2:$H$1048056,2,FALSE))</f>
        <v/>
      </c>
    </row>
    <row r="259" customHeight="1" spans="2:2">
      <c r="B259" s="5" t="str">
        <f>IF(ISBLANK(A259),"",VLOOKUP(A259,'Survey Summary'!$A$2:$H$1048056,2,FALSE))</f>
        <v/>
      </c>
    </row>
    <row r="260" customHeight="1" spans="2:2">
      <c r="B260" s="5" t="str">
        <f>IF(ISBLANK(A260),"",VLOOKUP(A260,'Survey Summary'!$A$2:$H$1048056,2,FALSE))</f>
        <v/>
      </c>
    </row>
    <row r="261" customHeight="1" spans="2:2">
      <c r="B261" s="5" t="str">
        <f>IF(ISBLANK(A261),"",VLOOKUP(A261,'Survey Summary'!$A$2:$H$1048056,2,FALSE))</f>
        <v/>
      </c>
    </row>
    <row r="262" customHeight="1" spans="2:2">
      <c r="B262" s="5" t="str">
        <f>IF(ISBLANK(A262),"",VLOOKUP(A262,'Survey Summary'!$A$2:$H$1048056,2,FALSE))</f>
        <v/>
      </c>
    </row>
    <row r="263" customHeight="1" spans="2:2">
      <c r="B263" s="5" t="str">
        <f>IF(ISBLANK(A263),"",VLOOKUP(A263,'Survey Summary'!$A$2:$H$1048056,2,FALSE))</f>
        <v/>
      </c>
    </row>
    <row r="264" customHeight="1" spans="2:2">
      <c r="B264" s="5" t="str">
        <f>IF(ISBLANK(A264),"",VLOOKUP(A264,'Survey Summary'!$A$2:$H$1048056,2,FALSE))</f>
        <v/>
      </c>
    </row>
    <row r="265" customHeight="1" spans="2:2">
      <c r="B265" s="5" t="str">
        <f>IF(ISBLANK(A265),"",VLOOKUP(A265,'Survey Summary'!$A$2:$H$1048056,2,FALSE))</f>
        <v/>
      </c>
    </row>
    <row r="266" customHeight="1" spans="2:2">
      <c r="B266" s="5" t="str">
        <f>IF(ISBLANK(A266),"",VLOOKUP(A266,'Survey Summary'!$A$2:$H$1048056,2,FALSE))</f>
        <v/>
      </c>
    </row>
    <row r="267" customHeight="1" spans="2:2">
      <c r="B267" s="5" t="str">
        <f>IF(ISBLANK(A267),"",VLOOKUP(A267,'Survey Summary'!$A$2:$H$1048056,2,FALSE))</f>
        <v/>
      </c>
    </row>
    <row r="268" customHeight="1" spans="2:2">
      <c r="B268" s="5" t="str">
        <f>IF(ISBLANK(A268),"",VLOOKUP(A268,'Survey Summary'!$A$2:$H$1048056,2,FALSE))</f>
        <v/>
      </c>
    </row>
    <row r="269" customHeight="1" spans="2:2">
      <c r="B269" s="5" t="str">
        <f>IF(ISBLANK(A269),"",VLOOKUP(A269,'Survey Summary'!$A$2:$H$1048056,2,FALSE))</f>
        <v/>
      </c>
    </row>
    <row r="270" customHeight="1" spans="2:2">
      <c r="B270" s="5" t="str">
        <f>IF(ISBLANK(A270),"",VLOOKUP(A270,'Survey Summary'!$A$2:$H$1048056,2,FALSE))</f>
        <v/>
      </c>
    </row>
    <row r="271" customHeight="1" spans="2:2">
      <c r="B271" s="5" t="str">
        <f>IF(ISBLANK(A271),"",VLOOKUP(A271,'Survey Summary'!$A$2:$H$1048056,2,FALSE))</f>
        <v/>
      </c>
    </row>
    <row r="272" customHeight="1" spans="2:2">
      <c r="B272" s="5" t="str">
        <f>IF(ISBLANK(A272),"",VLOOKUP(A272,'Survey Summary'!$A$2:$H$1048056,2,FALSE))</f>
        <v/>
      </c>
    </row>
    <row r="273" customHeight="1" spans="2:2">
      <c r="B273" s="5" t="str">
        <f>IF(ISBLANK(A273),"",VLOOKUP(A273,'Survey Summary'!$A$2:$H$1048056,2,FALSE))</f>
        <v/>
      </c>
    </row>
    <row r="274" customHeight="1" spans="2:2">
      <c r="B274" s="5" t="str">
        <f>IF(ISBLANK(A274),"",VLOOKUP(A274,'Survey Summary'!$A$2:$H$1048056,2,FALSE))</f>
        <v/>
      </c>
    </row>
    <row r="275" customHeight="1" spans="2:2">
      <c r="B275" s="5" t="str">
        <f>IF(ISBLANK(A275),"",VLOOKUP(A275,'Survey Summary'!$A$2:$H$1048056,2,FALSE))</f>
        <v/>
      </c>
    </row>
    <row r="276" customHeight="1" spans="2:2">
      <c r="B276" s="5" t="str">
        <f>IF(ISBLANK(A276),"",VLOOKUP(A276,'Survey Summary'!$A$2:$H$1048056,2,FALSE))</f>
        <v/>
      </c>
    </row>
    <row r="277" customHeight="1" spans="2:2">
      <c r="B277" s="5" t="str">
        <f>IF(ISBLANK(A277),"",VLOOKUP(A277,'Survey Summary'!$A$2:$H$1048056,2,FALSE))</f>
        <v/>
      </c>
    </row>
    <row r="278" customHeight="1" spans="2:2">
      <c r="B278" s="5" t="str">
        <f>IF(ISBLANK(A278),"",VLOOKUP(A278,'Survey Summary'!$A$2:$H$1048056,2,FALSE))</f>
        <v/>
      </c>
    </row>
    <row r="279" customHeight="1" spans="2:2">
      <c r="B279" s="5" t="str">
        <f>IF(ISBLANK(A279),"",VLOOKUP(A279,'Survey Summary'!$A$2:$H$1048056,2,FALSE))</f>
        <v/>
      </c>
    </row>
    <row r="280" customHeight="1" spans="2:2">
      <c r="B280" s="5" t="str">
        <f>IF(ISBLANK(A280),"",VLOOKUP(A280,'Survey Summary'!$A$2:$H$1048056,2,FALSE))</f>
        <v/>
      </c>
    </row>
    <row r="281" customHeight="1" spans="2:2">
      <c r="B281" s="5" t="str">
        <f>IF(ISBLANK(A281),"",VLOOKUP(A281,'Survey Summary'!$A$2:$H$1048056,2,FALSE))</f>
        <v/>
      </c>
    </row>
    <row r="282" customHeight="1" spans="2:2">
      <c r="B282" s="5" t="str">
        <f>IF(ISBLANK(A282),"",VLOOKUP(A282,'Survey Summary'!$A$2:$H$1048056,2,FALSE))</f>
        <v/>
      </c>
    </row>
    <row r="283" customHeight="1" spans="2:2">
      <c r="B283" s="5" t="str">
        <f>IF(ISBLANK(A283),"",VLOOKUP(A283,'Survey Summary'!$A$2:$H$1048056,2,FALSE))</f>
        <v/>
      </c>
    </row>
    <row r="284" customHeight="1" spans="2:2">
      <c r="B284" s="5" t="str">
        <f>IF(ISBLANK(A284),"",VLOOKUP(A284,'Survey Summary'!$A$2:$H$1048056,2,FALSE))</f>
        <v/>
      </c>
    </row>
    <row r="285" customHeight="1" spans="2:2">
      <c r="B285" s="5" t="str">
        <f>IF(ISBLANK(A285),"",VLOOKUP(A285,'Survey Summary'!$A$2:$H$1048056,2,FALSE))</f>
        <v/>
      </c>
    </row>
    <row r="286" customHeight="1" spans="2:2">
      <c r="B286" s="5" t="str">
        <f>IF(ISBLANK(A286),"",VLOOKUP(A286,'Survey Summary'!$A$2:$H$1048056,2,FALSE))</f>
        <v/>
      </c>
    </row>
    <row r="287" customHeight="1" spans="2:2">
      <c r="B287" s="5" t="str">
        <f>IF(ISBLANK(A287),"",VLOOKUP(A287,'Survey Summary'!$A$2:$H$1048056,2,FALSE))</f>
        <v/>
      </c>
    </row>
    <row r="288" customHeight="1" spans="2:2">
      <c r="B288" s="5" t="str">
        <f>IF(ISBLANK(A288),"",VLOOKUP(A288,'Survey Summary'!$A$2:$H$1048056,2,FALSE))</f>
        <v/>
      </c>
    </row>
    <row r="289" customHeight="1" spans="2:2">
      <c r="B289" s="5" t="str">
        <f>IF(ISBLANK(A289),"",VLOOKUP(A289,'Survey Summary'!$A$2:$H$1048056,2,FALSE))</f>
        <v/>
      </c>
    </row>
    <row r="290" customHeight="1" spans="2:2">
      <c r="B290" s="5" t="str">
        <f>IF(ISBLANK(A290),"",VLOOKUP(A290,'Survey Summary'!$A$2:$H$1048056,2,FALSE))</f>
        <v/>
      </c>
    </row>
    <row r="291" customHeight="1" spans="2:2">
      <c r="B291" s="5" t="str">
        <f>IF(ISBLANK(A291),"",VLOOKUP(A291,'Survey Summary'!$A$2:$H$1048056,2,FALSE))</f>
        <v/>
      </c>
    </row>
    <row r="292" customHeight="1" spans="2:2">
      <c r="B292" s="5" t="str">
        <f>IF(ISBLANK(A292),"",VLOOKUP(A292,'Survey Summary'!$A$2:$H$1048056,2,FALSE))</f>
        <v/>
      </c>
    </row>
    <row r="293" customHeight="1" spans="2:2">
      <c r="B293" s="5" t="str">
        <f>IF(ISBLANK(A293),"",VLOOKUP(A293,'Survey Summary'!$A$2:$H$1048056,2,FALSE))</f>
        <v/>
      </c>
    </row>
    <row r="294" customHeight="1" spans="2:2">
      <c r="B294" s="5" t="str">
        <f>IF(ISBLANK(A294),"",VLOOKUP(A294,'Survey Summary'!$A$2:$H$1048056,2,FALSE))</f>
        <v/>
      </c>
    </row>
    <row r="295" customHeight="1" spans="2:2">
      <c r="B295" s="5" t="str">
        <f>IF(ISBLANK(A295),"",VLOOKUP(A295,'Survey Summary'!$A$2:$H$1048056,2,FALSE))</f>
        <v/>
      </c>
    </row>
    <row r="296" customHeight="1" spans="2:2">
      <c r="B296" s="5" t="str">
        <f>IF(ISBLANK(A296),"",VLOOKUP(A296,'Survey Summary'!$A$2:$H$1048056,2,FALSE))</f>
        <v/>
      </c>
    </row>
    <row r="297" customHeight="1" spans="2:2">
      <c r="B297" s="5" t="str">
        <f>IF(ISBLANK(A297),"",VLOOKUP(A297,'Survey Summary'!$A$2:$H$1048056,2,FALSE))</f>
        <v/>
      </c>
    </row>
    <row r="298" customHeight="1" spans="2:2">
      <c r="B298" s="5" t="str">
        <f>IF(ISBLANK(A298),"",VLOOKUP(A298,'Survey Summary'!$A$2:$H$1048056,2,FALSE))</f>
        <v/>
      </c>
    </row>
    <row r="299" customHeight="1" spans="2:2">
      <c r="B299" s="5" t="str">
        <f>IF(ISBLANK(A299),"",VLOOKUP(A299,'Survey Summary'!$A$2:$H$1048056,2,FALSE))</f>
        <v/>
      </c>
    </row>
    <row r="300" customHeight="1" spans="2:2">
      <c r="B300" s="5" t="str">
        <f>IF(ISBLANK(A300),"",VLOOKUP(A300,'Survey Summary'!$A$2:$H$1048056,2,FALSE))</f>
        <v/>
      </c>
    </row>
    <row r="301" customHeight="1" spans="2:2">
      <c r="B301" s="5" t="str">
        <f>IF(ISBLANK(A301),"",VLOOKUP(A301,'Survey Summary'!$A$2:$H$1048056,2,FALSE))</f>
        <v/>
      </c>
    </row>
    <row r="302" customHeight="1" spans="2:2">
      <c r="B302" s="5" t="str">
        <f>IF(ISBLANK(A302),"",VLOOKUP(A302,'Survey Summary'!$A$2:$H$1048056,2,FALSE))</f>
        <v/>
      </c>
    </row>
    <row r="303" customHeight="1" spans="2:2">
      <c r="B303" s="5" t="str">
        <f>IF(ISBLANK(A303),"",VLOOKUP(A303,'Survey Summary'!$A$2:$H$1048056,2,FALSE))</f>
        <v/>
      </c>
    </row>
    <row r="304" customHeight="1" spans="2:2">
      <c r="B304" s="5" t="str">
        <f>IF(ISBLANK(A304),"",VLOOKUP(A304,'Survey Summary'!$A$2:$H$1048056,2,FALSE))</f>
        <v/>
      </c>
    </row>
    <row r="305" customHeight="1" spans="2:2">
      <c r="B305" s="5" t="str">
        <f>IF(ISBLANK(A305),"",VLOOKUP(A305,'Survey Summary'!$A$2:$H$1048056,2,FALSE))</f>
        <v/>
      </c>
    </row>
    <row r="306" customHeight="1" spans="2:2">
      <c r="B306" s="5" t="str">
        <f>IF(ISBLANK(A306),"",VLOOKUP(A306,'Survey Summary'!$A$2:$H$1048056,2,FALSE))</f>
        <v/>
      </c>
    </row>
    <row r="307" customHeight="1" spans="2:2">
      <c r="B307" s="5" t="str">
        <f>IF(ISBLANK(A307),"",VLOOKUP(A307,'Survey Summary'!$A$2:$H$1048056,2,FALSE))</f>
        <v/>
      </c>
    </row>
    <row r="308" customHeight="1" spans="2:2">
      <c r="B308" s="5" t="str">
        <f>IF(ISBLANK(A308),"",VLOOKUP(A308,'Survey Summary'!$A$2:$H$1048056,2,FALSE))</f>
        <v/>
      </c>
    </row>
    <row r="309" customHeight="1" spans="2:2">
      <c r="B309" s="5" t="str">
        <f>IF(ISBLANK(A309),"",VLOOKUP(A309,'Survey Summary'!$A$2:$H$1048056,2,FALSE))</f>
        <v/>
      </c>
    </row>
    <row r="310" customHeight="1" spans="2:2">
      <c r="B310" s="5" t="str">
        <f>IF(ISBLANK(A310),"",VLOOKUP(A310,'Survey Summary'!$A$2:$H$1048056,2,FALSE))</f>
        <v/>
      </c>
    </row>
    <row r="311" customHeight="1" spans="2:2">
      <c r="B311" s="5" t="str">
        <f>IF(ISBLANK(A311),"",VLOOKUP(A311,'Survey Summary'!$A$2:$H$1048056,2,FALSE))</f>
        <v/>
      </c>
    </row>
    <row r="312" customHeight="1" spans="2:2">
      <c r="B312" s="5" t="str">
        <f>IF(ISBLANK(A312),"",VLOOKUP(A312,'Survey Summary'!$A$2:$H$1048056,2,FALSE))</f>
        <v/>
      </c>
    </row>
    <row r="313" customHeight="1" spans="2:2">
      <c r="B313" s="5" t="str">
        <f>IF(ISBLANK(A313),"",VLOOKUP(A313,'Survey Summary'!$A$2:$H$1048056,2,FALSE))</f>
        <v/>
      </c>
    </row>
    <row r="314" customHeight="1" spans="2:2">
      <c r="B314" s="5" t="str">
        <f>IF(ISBLANK(A314),"",VLOOKUP(A314,'Survey Summary'!$A$2:$H$1048056,2,FALSE))</f>
        <v/>
      </c>
    </row>
    <row r="315" customHeight="1" spans="2:2">
      <c r="B315" s="5" t="str">
        <f>IF(ISBLANK(A315),"",VLOOKUP(A315,'Survey Summary'!$A$2:$H$1048056,2,FALSE))</f>
        <v/>
      </c>
    </row>
    <row r="316" customHeight="1" spans="2:2">
      <c r="B316" s="5" t="str">
        <f>IF(ISBLANK(A316),"",VLOOKUP(A316,'Survey Summary'!$A$2:$H$1048056,2,FALSE))</f>
        <v/>
      </c>
    </row>
    <row r="317" customHeight="1" spans="2:2">
      <c r="B317" s="5" t="str">
        <f>IF(ISBLANK(A317),"",VLOOKUP(A317,'Survey Summary'!$A$2:$H$1048056,2,FALSE))</f>
        <v/>
      </c>
    </row>
    <row r="318" customHeight="1" spans="2:2">
      <c r="B318" s="5" t="str">
        <f>IF(ISBLANK(A318),"",VLOOKUP(A318,'Survey Summary'!$A$2:$H$1048056,2,FALSE))</f>
        <v/>
      </c>
    </row>
    <row r="319" customHeight="1" spans="2:2">
      <c r="B319" s="5" t="str">
        <f>IF(ISBLANK(A319),"",VLOOKUP(A319,'Survey Summary'!$A$2:$H$1048056,2,FALSE))</f>
        <v/>
      </c>
    </row>
    <row r="320" customHeight="1" spans="2:2">
      <c r="B320" s="5" t="str">
        <f>IF(ISBLANK(A320),"",VLOOKUP(A320,'Survey Summary'!$A$2:$H$1048056,2,FALSE))</f>
        <v/>
      </c>
    </row>
    <row r="321" customHeight="1" spans="2:2">
      <c r="B321" s="5" t="str">
        <f>IF(ISBLANK(A321),"",VLOOKUP(A321,'Survey Summary'!$A$2:$H$1048056,2,FALSE))</f>
        <v/>
      </c>
    </row>
    <row r="322" customHeight="1" spans="2:2">
      <c r="B322" s="5" t="str">
        <f>IF(ISBLANK(A322),"",VLOOKUP(A322,'Survey Summary'!$A$2:$H$1048056,2,FALSE))</f>
        <v/>
      </c>
    </row>
    <row r="323" customHeight="1" spans="2:2">
      <c r="B323" s="5" t="str">
        <f>IF(ISBLANK(A323),"",VLOOKUP(A323,'Survey Summary'!$A$2:$H$1048056,2,FALSE))</f>
        <v/>
      </c>
    </row>
    <row r="324" customHeight="1" spans="2:2">
      <c r="B324" s="5" t="str">
        <f>IF(ISBLANK(A324),"",VLOOKUP(A324,'Survey Summary'!$A$2:$H$1048056,2,FALSE))</f>
        <v/>
      </c>
    </row>
    <row r="325" customHeight="1" spans="2:2">
      <c r="B325" s="5" t="str">
        <f>IF(ISBLANK(A325),"",VLOOKUP(A325,'Survey Summary'!$A$2:$H$1048056,2,FALSE))</f>
        <v/>
      </c>
    </row>
    <row r="326" customHeight="1" spans="2:2">
      <c r="B326" s="5" t="str">
        <f>IF(ISBLANK(A326),"",VLOOKUP(A326,'Survey Summary'!$A$2:$H$1048056,2,FALSE))</f>
        <v/>
      </c>
    </row>
    <row r="327" customHeight="1" spans="2:2">
      <c r="B327" s="5" t="str">
        <f>IF(ISBLANK(A327),"",VLOOKUP(A327,'Survey Summary'!$A$2:$H$1048056,2,FALSE))</f>
        <v/>
      </c>
    </row>
    <row r="328" customHeight="1" spans="2:2">
      <c r="B328" s="5" t="str">
        <f>IF(ISBLANK(A328),"",VLOOKUP(A328,'Survey Summary'!$A$2:$H$1048056,2,FALSE))</f>
        <v/>
      </c>
    </row>
    <row r="329" customHeight="1" spans="2:2">
      <c r="B329" s="5" t="str">
        <f>IF(ISBLANK(A329),"",VLOOKUP(A329,'Survey Summary'!$A$2:$H$1048056,2,FALSE))</f>
        <v/>
      </c>
    </row>
    <row r="330" customHeight="1" spans="2:2">
      <c r="B330" s="5" t="str">
        <f>IF(ISBLANK(A330),"",VLOOKUP(A330,'Survey Summary'!$A$2:$H$1048056,2,FALSE))</f>
        <v/>
      </c>
    </row>
    <row r="331" customHeight="1" spans="2:2">
      <c r="B331" s="5" t="str">
        <f>IF(ISBLANK(A331),"",VLOOKUP(A331,'Survey Summary'!$A$2:$H$1048056,2,FALSE))</f>
        <v/>
      </c>
    </row>
    <row r="332" customHeight="1" spans="2:2">
      <c r="B332" s="5" t="str">
        <f>IF(ISBLANK(A332),"",VLOOKUP(A332,'Survey Summary'!$A$2:$H$1048056,2,FALSE))</f>
        <v/>
      </c>
    </row>
    <row r="333" customHeight="1" spans="2:2">
      <c r="B333" s="5" t="str">
        <f>IF(ISBLANK(A333),"",VLOOKUP(A333,'Survey Summary'!$A$2:$H$1048056,2,FALSE))</f>
        <v/>
      </c>
    </row>
    <row r="334" customHeight="1" spans="2:2">
      <c r="B334" s="5" t="str">
        <f>IF(ISBLANK(A334),"",VLOOKUP(A334,'Survey Summary'!$A$2:$H$1048056,2,FALSE))</f>
        <v/>
      </c>
    </row>
    <row r="335" customHeight="1" spans="2:2">
      <c r="B335" s="5" t="str">
        <f>IF(ISBLANK(A335),"",VLOOKUP(A335,'Survey Summary'!$A$2:$H$1048056,2,FALSE))</f>
        <v/>
      </c>
    </row>
    <row r="336" customHeight="1" spans="2:2">
      <c r="B336" s="5" t="str">
        <f>IF(ISBLANK(A336),"",VLOOKUP(A336,'Survey Summary'!$A$2:$H$1048056,2,FALSE))</f>
        <v/>
      </c>
    </row>
    <row r="337" customHeight="1" spans="2:2">
      <c r="B337" s="5" t="str">
        <f>IF(ISBLANK(A337),"",VLOOKUP(A337,'Survey Summary'!$A$2:$H$1048056,2,FALSE))</f>
        <v/>
      </c>
    </row>
    <row r="338" customHeight="1" spans="2:2">
      <c r="B338" s="5" t="str">
        <f>IF(ISBLANK(A338),"",VLOOKUP(A338,'Survey Summary'!$A$2:$H$1048056,2,FALSE))</f>
        <v/>
      </c>
    </row>
    <row r="339" customHeight="1" spans="2:2">
      <c r="B339" s="5" t="str">
        <f>IF(ISBLANK(A339),"",VLOOKUP(A339,'Survey Summary'!$A$2:$H$1048056,2,FALSE))</f>
        <v/>
      </c>
    </row>
    <row r="340" customHeight="1" spans="2:2">
      <c r="B340" s="5" t="str">
        <f>IF(ISBLANK(A340),"",VLOOKUP(A340,'Survey Summary'!$A$2:$H$1048056,2,FALSE))</f>
        <v/>
      </c>
    </row>
    <row r="341" customHeight="1" spans="2:2">
      <c r="B341" s="5" t="str">
        <f>IF(ISBLANK(A341),"",VLOOKUP(A341,'Survey Summary'!$A$2:$H$1048056,2,FALSE))</f>
        <v/>
      </c>
    </row>
    <row r="342" customHeight="1" spans="2:2">
      <c r="B342" s="5" t="str">
        <f>IF(ISBLANK(A342),"",VLOOKUP(A342,'Survey Summary'!$A$2:$H$1048056,2,FALSE))</f>
        <v/>
      </c>
    </row>
    <row r="343" customHeight="1" spans="2:2">
      <c r="B343" s="5" t="str">
        <f>IF(ISBLANK(A343),"",VLOOKUP(A343,'Survey Summary'!$A$2:$H$1048056,2,FALSE))</f>
        <v/>
      </c>
    </row>
    <row r="344" customHeight="1" spans="2:2">
      <c r="B344" s="5" t="str">
        <f>IF(ISBLANK(A344),"",VLOOKUP(A344,'Survey Summary'!$A$2:$H$1048056,2,FALSE))</f>
        <v/>
      </c>
    </row>
    <row r="345" customHeight="1" spans="2:2">
      <c r="B345" s="5" t="str">
        <f>IF(ISBLANK(A345),"",VLOOKUP(A345,'Survey Summary'!$A$2:$H$1048056,2,FALSE))</f>
        <v/>
      </c>
    </row>
    <row r="346" customHeight="1" spans="2:2">
      <c r="B346" s="5" t="str">
        <f>IF(ISBLANK(A346),"",VLOOKUP(A346,'Survey Summary'!$A$2:$H$1048056,2,FALSE))</f>
        <v/>
      </c>
    </row>
    <row r="347" customHeight="1" spans="2:2">
      <c r="B347" s="5" t="str">
        <f>IF(ISBLANK(A347),"",VLOOKUP(A347,'Survey Summary'!$A$2:$H$1048056,2,FALSE))</f>
        <v/>
      </c>
    </row>
    <row r="348" customHeight="1" spans="2:2">
      <c r="B348" s="5" t="str">
        <f>IF(ISBLANK(A348),"",VLOOKUP(A348,'Survey Summary'!$A$2:$H$1048056,2,FALSE))</f>
        <v/>
      </c>
    </row>
    <row r="349" customHeight="1" spans="2:2">
      <c r="B349" s="5" t="str">
        <f>IF(ISBLANK(A349),"",VLOOKUP(A349,'Survey Summary'!$A$2:$H$1048056,2,FALSE))</f>
        <v/>
      </c>
    </row>
    <row r="350" customHeight="1" spans="2:2">
      <c r="B350" s="5" t="str">
        <f>IF(ISBLANK(A350),"",VLOOKUP(A350,'Survey Summary'!$A$2:$H$1048056,2,FALSE))</f>
        <v/>
      </c>
    </row>
    <row r="351" customHeight="1" spans="2:2">
      <c r="B351" s="5" t="str">
        <f>IF(ISBLANK(A351),"",VLOOKUP(A351,'Survey Summary'!$A$2:$H$1048056,2,FALSE))</f>
        <v/>
      </c>
    </row>
    <row r="352" customHeight="1" spans="2:2">
      <c r="B352" s="5" t="str">
        <f>IF(ISBLANK(A352),"",VLOOKUP(A352,'Survey Summary'!$A$2:$H$1048056,2,FALSE))</f>
        <v/>
      </c>
    </row>
    <row r="353" customHeight="1" spans="2:2">
      <c r="B353" s="5" t="str">
        <f>IF(ISBLANK(A353),"",VLOOKUP(A353,'Survey Summary'!$A$2:$H$1048056,2,FALSE))</f>
        <v/>
      </c>
    </row>
    <row r="354" customHeight="1" spans="2:2">
      <c r="B354" s="5" t="str">
        <f>IF(ISBLANK(A354),"",VLOOKUP(A354,'Survey Summary'!$A$2:$H$1048056,2,FALSE))</f>
        <v/>
      </c>
    </row>
    <row r="355" customHeight="1" spans="2:2">
      <c r="B355" s="5" t="str">
        <f>IF(ISBLANK(A355),"",VLOOKUP(A355,'Survey Summary'!$A$2:$H$1048056,2,FALSE))</f>
        <v/>
      </c>
    </row>
    <row r="356" customHeight="1" spans="2:2">
      <c r="B356" s="5" t="str">
        <f>IF(ISBLANK(A356),"",VLOOKUP(A356,'Survey Summary'!$A$2:$H$1048056,2,FALSE))</f>
        <v/>
      </c>
    </row>
    <row r="357" customHeight="1" spans="2:2">
      <c r="B357" s="5" t="str">
        <f>IF(ISBLANK(A357),"",VLOOKUP(A357,'Survey Summary'!$A$2:$H$1048056,2,FALSE))</f>
        <v/>
      </c>
    </row>
    <row r="358" customHeight="1" spans="2:2">
      <c r="B358" s="5" t="str">
        <f>IF(ISBLANK(A358),"",VLOOKUP(A358,'Survey Summary'!$A$2:$H$1048056,2,FALSE))</f>
        <v/>
      </c>
    </row>
    <row r="359" customHeight="1" spans="2:2">
      <c r="B359" s="5" t="str">
        <f>IF(ISBLANK(A359),"",VLOOKUP(A359,'Survey Summary'!$A$2:$H$1048056,2,FALSE))</f>
        <v/>
      </c>
    </row>
    <row r="360" customHeight="1" spans="2:2">
      <c r="B360" s="5" t="str">
        <f>IF(ISBLANK(A360),"",VLOOKUP(A360,'Survey Summary'!$A$2:$H$1048056,2,FALSE))</f>
        <v/>
      </c>
    </row>
    <row r="361" customHeight="1" spans="2:2">
      <c r="B361" s="5" t="str">
        <f>IF(ISBLANK(A361),"",VLOOKUP(A361,'Survey Summary'!$A$2:$H$1048056,2,FALSE))</f>
        <v/>
      </c>
    </row>
    <row r="362" customHeight="1" spans="2:2">
      <c r="B362" s="5" t="str">
        <f>IF(ISBLANK(A362),"",VLOOKUP(A362,'Survey Summary'!$A$2:$H$1048056,2,FALSE))</f>
        <v/>
      </c>
    </row>
    <row r="363" customHeight="1" spans="2:2">
      <c r="B363" s="5" t="str">
        <f>IF(ISBLANK(A363),"",VLOOKUP(A363,'Survey Summary'!$A$2:$H$1048056,2,FALSE))</f>
        <v/>
      </c>
    </row>
    <row r="364" customHeight="1" spans="2:2">
      <c r="B364" s="5" t="str">
        <f>IF(ISBLANK(A364),"",VLOOKUP(A364,'Survey Summary'!$A$2:$H$1048056,2,FALSE))</f>
        <v/>
      </c>
    </row>
    <row r="365" customHeight="1" spans="2:2">
      <c r="B365" s="5" t="str">
        <f>IF(ISBLANK(A365),"",VLOOKUP(A365,'Survey Summary'!$A$2:$H$1048056,2,FALSE))</f>
        <v/>
      </c>
    </row>
    <row r="366" customHeight="1" spans="2:2">
      <c r="B366" s="5" t="str">
        <f>IF(ISBLANK(A366),"",VLOOKUP(A366,'Survey Summary'!$A$2:$H$1048056,2,FALSE))</f>
        <v/>
      </c>
    </row>
    <row r="367" customHeight="1" spans="2:2">
      <c r="B367" s="5" t="str">
        <f>IF(ISBLANK(A367),"",VLOOKUP(A367,'Survey Summary'!$A$2:$H$1048056,2,FALSE))</f>
        <v/>
      </c>
    </row>
    <row r="368" customHeight="1" spans="2:2">
      <c r="B368" s="5" t="str">
        <f>IF(ISBLANK(A368),"",VLOOKUP(A368,'Survey Summary'!$A$2:$H$1048056,2,FALSE))</f>
        <v/>
      </c>
    </row>
    <row r="369" customHeight="1" spans="2:2">
      <c r="B369" s="5" t="str">
        <f>IF(ISBLANK(A369),"",VLOOKUP(A369,'Survey Summary'!$A$2:$H$1048056,2,FALSE))</f>
        <v/>
      </c>
    </row>
    <row r="370" customHeight="1" spans="2:2">
      <c r="B370" s="5" t="str">
        <f>IF(ISBLANK(A370),"",VLOOKUP(A370,'Survey Summary'!$A$2:$H$1048056,2,FALSE))</f>
        <v/>
      </c>
    </row>
    <row r="371" customHeight="1" spans="2:2">
      <c r="B371" s="5" t="str">
        <f>IF(ISBLANK(A371),"",VLOOKUP(A371,'Survey Summary'!$A$2:$H$1048056,2,FALSE))</f>
        <v/>
      </c>
    </row>
    <row r="372" customHeight="1" spans="2:2">
      <c r="B372" s="5" t="str">
        <f>IF(ISBLANK(A372),"",VLOOKUP(A372,'Survey Summary'!$A$2:$H$1048056,2,FALSE))</f>
        <v/>
      </c>
    </row>
    <row r="373" customHeight="1" spans="2:2">
      <c r="B373" s="5" t="str">
        <f>IF(ISBLANK(A373),"",VLOOKUP(A373,'Survey Summary'!$A$2:$H$1048056,2,FALSE))</f>
        <v/>
      </c>
    </row>
    <row r="374" customHeight="1" spans="2:2">
      <c r="B374" s="5" t="str">
        <f>IF(ISBLANK(A374),"",VLOOKUP(A374,'Survey Summary'!$A$2:$H$1048056,2,FALSE))</f>
        <v/>
      </c>
    </row>
    <row r="375" customHeight="1" spans="2:2">
      <c r="B375" s="5" t="str">
        <f>IF(ISBLANK(A375),"",VLOOKUP(A375,'Survey Summary'!$A$2:$H$1048056,2,FALSE))</f>
        <v/>
      </c>
    </row>
    <row r="376" customHeight="1" spans="2:2">
      <c r="B376" s="5" t="str">
        <f>IF(ISBLANK(A376),"",VLOOKUP(A376,'Survey Summary'!$A$2:$H$1048056,2,FALSE))</f>
        <v/>
      </c>
    </row>
    <row r="377" customHeight="1" spans="2:2">
      <c r="B377" s="5" t="str">
        <f>IF(ISBLANK(A377),"",VLOOKUP(A377,'Survey Summary'!$A$2:$H$1048056,2,FALSE))</f>
        <v/>
      </c>
    </row>
    <row r="378" customHeight="1" spans="2:2">
      <c r="B378" s="5" t="str">
        <f>IF(ISBLANK(A378),"",VLOOKUP(A378,'Survey Summary'!$A$2:$H$1048056,2,FALSE))</f>
        <v/>
      </c>
    </row>
    <row r="379" customHeight="1" spans="2:2">
      <c r="B379" s="5" t="str">
        <f>IF(ISBLANK(A379),"",VLOOKUP(A379,'Survey Summary'!$A$2:$H$1048056,2,FALSE))</f>
        <v/>
      </c>
    </row>
    <row r="380" customHeight="1" spans="2:2">
      <c r="B380" s="5" t="str">
        <f>IF(ISBLANK(A380),"",VLOOKUP(A380,'Survey Summary'!$A$2:$H$1048056,2,FALSE))</f>
        <v/>
      </c>
    </row>
    <row r="381" customHeight="1" spans="2:2">
      <c r="B381" s="5" t="str">
        <f>IF(ISBLANK(A381),"",VLOOKUP(A381,'Survey Summary'!$A$2:$H$1048056,2,FALSE))</f>
        <v/>
      </c>
    </row>
    <row r="382" customHeight="1" spans="2:2">
      <c r="B382" s="5" t="str">
        <f>IF(ISBLANK(A382),"",VLOOKUP(A382,'Survey Summary'!$A$2:$H$1048056,2,FALSE))</f>
        <v/>
      </c>
    </row>
    <row r="383" customHeight="1" spans="2:2">
      <c r="B383" s="5" t="str">
        <f>IF(ISBLANK(A383),"",VLOOKUP(A383,'Survey Summary'!$A$2:$H$1048056,2,FALSE))</f>
        <v/>
      </c>
    </row>
    <row r="384" customHeight="1" spans="2:2">
      <c r="B384" s="5" t="str">
        <f>IF(ISBLANK(A384),"",VLOOKUP(A384,'Survey Summary'!$A$2:$H$1048056,2,FALSE))</f>
        <v/>
      </c>
    </row>
    <row r="385" customHeight="1" spans="2:2">
      <c r="B385" s="5" t="str">
        <f>IF(ISBLANK(A385),"",VLOOKUP(A385,'Survey Summary'!$A$2:$H$1048056,2,FALSE))</f>
        <v/>
      </c>
    </row>
    <row r="386" customHeight="1" spans="2:2">
      <c r="B386" s="5" t="str">
        <f>IF(ISBLANK(A386),"",VLOOKUP(A386,'Survey Summary'!$A$2:$H$1048056,2,FALSE))</f>
        <v/>
      </c>
    </row>
    <row r="387" customHeight="1" spans="2:2">
      <c r="B387" s="5" t="str">
        <f>IF(ISBLANK(A387),"",VLOOKUP(A387,'Survey Summary'!$A$2:$H$1048056,2,FALSE))</f>
        <v/>
      </c>
    </row>
    <row r="388" customHeight="1" spans="2:2">
      <c r="B388" s="5" t="str">
        <f>IF(ISBLANK(A388),"",VLOOKUP(A388,'Survey Summary'!$A$2:$H$1048056,2,FALSE))</f>
        <v/>
      </c>
    </row>
    <row r="389" customHeight="1" spans="2:2">
      <c r="B389" s="5" t="str">
        <f>IF(ISBLANK(A389),"",VLOOKUP(A389,'Survey Summary'!$A$2:$H$1048056,2,FALSE))</f>
        <v/>
      </c>
    </row>
    <row r="390" customHeight="1" spans="2:2">
      <c r="B390" s="5" t="str">
        <f>IF(ISBLANK(A390),"",VLOOKUP(A390,'Survey Summary'!$A$2:$H$1048056,2,FALSE))</f>
        <v/>
      </c>
    </row>
    <row r="391" customHeight="1" spans="2:2">
      <c r="B391" s="5" t="str">
        <f>IF(ISBLANK(A391),"",VLOOKUP(A391,'Survey Summary'!$A$2:$H$1048056,2,FALSE))</f>
        <v/>
      </c>
    </row>
    <row r="392" customHeight="1" spans="2:2">
      <c r="B392" s="5" t="str">
        <f>IF(ISBLANK(A392),"",VLOOKUP(A392,'Survey Summary'!$A$2:$H$1048056,2,FALSE))</f>
        <v/>
      </c>
    </row>
    <row r="393" customHeight="1" spans="2:2">
      <c r="B393" s="5" t="str">
        <f>IF(ISBLANK(A393),"",VLOOKUP(A393,'Survey Summary'!$A$2:$H$1048056,2,FALSE))</f>
        <v/>
      </c>
    </row>
    <row r="394" customHeight="1" spans="2:2">
      <c r="B394" s="5" t="str">
        <f>IF(ISBLANK(A394),"",VLOOKUP(A394,'Survey Summary'!$A$2:$H$1048056,2,FALSE))</f>
        <v/>
      </c>
    </row>
    <row r="395" customHeight="1" spans="2:2">
      <c r="B395" s="5" t="str">
        <f>IF(ISBLANK(A395),"",VLOOKUP(A395,'Survey Summary'!$A$2:$H$1048056,2,FALSE))</f>
        <v/>
      </c>
    </row>
    <row r="396" customHeight="1" spans="2:2">
      <c r="B396" s="5" t="str">
        <f>IF(ISBLANK(A396),"",VLOOKUP(A396,'Survey Summary'!$A$2:$H$1048056,2,FALSE))</f>
        <v/>
      </c>
    </row>
    <row r="397" customHeight="1" spans="2:2">
      <c r="B397" s="5" t="str">
        <f>IF(ISBLANK(A397),"",VLOOKUP(A397,'Survey Summary'!$A$2:$H$1048056,2,FALSE))</f>
        <v/>
      </c>
    </row>
    <row r="398" customHeight="1" spans="2:2">
      <c r="B398" s="5" t="str">
        <f>IF(ISBLANK(A398),"",VLOOKUP(A398,'Survey Summary'!$A$2:$H$1048056,2,FALSE))</f>
        <v/>
      </c>
    </row>
    <row r="399" customHeight="1" spans="2:2">
      <c r="B399" s="5" t="str">
        <f>IF(ISBLANK(A399),"",VLOOKUP(A399,'Survey Summary'!$A$2:$H$1048056,2,FALSE))</f>
        <v/>
      </c>
    </row>
    <row r="400" customHeight="1" spans="2:2">
      <c r="B400" s="5" t="str">
        <f>IF(ISBLANK(A400),"",VLOOKUP(A400,'Survey Summary'!$A$2:$H$1048056,2,FALSE))</f>
        <v/>
      </c>
    </row>
    <row r="401" customHeight="1" spans="2:2">
      <c r="B401" s="5" t="str">
        <f>IF(ISBLANK(A401),"",VLOOKUP(A401,'Survey Summary'!$A$2:$H$1048056,2,FALSE))</f>
        <v/>
      </c>
    </row>
    <row r="402" customHeight="1" spans="2:2">
      <c r="B402" s="5" t="str">
        <f>IF(ISBLANK(A402),"",VLOOKUP(A402,'Survey Summary'!$A$2:$H$1048056,2,FALSE))</f>
        <v/>
      </c>
    </row>
    <row r="403" customHeight="1" spans="2:2">
      <c r="B403" s="5" t="str">
        <f>IF(ISBLANK(A403),"",VLOOKUP(A403,'Survey Summary'!$A$2:$H$1048056,2,FALSE))</f>
        <v/>
      </c>
    </row>
    <row r="404" customHeight="1" spans="2:2">
      <c r="B404" s="5" t="str">
        <f>IF(ISBLANK(A404),"",VLOOKUP(A404,'Survey Summary'!$A$2:$H$1048056,2,FALSE))</f>
        <v/>
      </c>
    </row>
    <row r="405" customHeight="1" spans="2:2">
      <c r="B405" s="5" t="str">
        <f>IF(ISBLANK(A405),"",VLOOKUP(A405,'Survey Summary'!$A$2:$H$1048056,2,FALSE))</f>
        <v/>
      </c>
    </row>
    <row r="406" customHeight="1" spans="2:2">
      <c r="B406" s="5" t="str">
        <f>IF(ISBLANK(A406),"",VLOOKUP(A406,'Survey Summary'!$A$2:$H$1048056,2,FALSE))</f>
        <v/>
      </c>
    </row>
    <row r="407" customHeight="1" spans="2:2">
      <c r="B407" s="5" t="str">
        <f>IF(ISBLANK(A407),"",VLOOKUP(A407,'Survey Summary'!$A$2:$H$1048056,2,FALSE))</f>
        <v/>
      </c>
    </row>
    <row r="408" customHeight="1" spans="2:2">
      <c r="B408" s="5" t="str">
        <f>IF(ISBLANK(A408),"",VLOOKUP(A408,'Survey Summary'!$A$2:$H$1048056,2,FALSE))</f>
        <v/>
      </c>
    </row>
    <row r="409" customHeight="1" spans="2:2">
      <c r="B409" s="5" t="str">
        <f>IF(ISBLANK(A409),"",VLOOKUP(A409,'Survey Summary'!$A$2:$H$1048056,2,FALSE))</f>
        <v/>
      </c>
    </row>
    <row r="410" customHeight="1" spans="2:2">
      <c r="B410" s="5" t="str">
        <f>IF(ISBLANK(A410),"",VLOOKUP(A410,'Survey Summary'!$A$2:$H$1048056,2,FALSE))</f>
        <v/>
      </c>
    </row>
    <row r="411" customHeight="1" spans="2:2">
      <c r="B411" s="5" t="str">
        <f>IF(ISBLANK(A411),"",VLOOKUP(A411,'Survey Summary'!$A$2:$H$1048056,2,FALSE))</f>
        <v/>
      </c>
    </row>
    <row r="412" customHeight="1" spans="2:2">
      <c r="B412" s="5" t="str">
        <f>IF(ISBLANK(A412),"",VLOOKUP(A412,'Survey Summary'!$A$2:$H$1048056,2,FALSE))</f>
        <v/>
      </c>
    </row>
    <row r="413" customHeight="1" spans="2:2">
      <c r="B413" s="5" t="str">
        <f>IF(ISBLANK(A413),"",VLOOKUP(A413,'Survey Summary'!$A$2:$H$1048056,2,FALSE))</f>
        <v/>
      </c>
    </row>
    <row r="414" customHeight="1" spans="2:2">
      <c r="B414" s="5" t="str">
        <f>IF(ISBLANK(A414),"",VLOOKUP(A414,'Survey Summary'!$A$2:$H$1048056,2,FALSE))</f>
        <v/>
      </c>
    </row>
    <row r="415" customHeight="1" spans="2:2">
      <c r="B415" s="5" t="str">
        <f>IF(ISBLANK(A415),"",VLOOKUP(A415,'Survey Summary'!$A$2:$H$1048056,2,FALSE))</f>
        <v/>
      </c>
    </row>
    <row r="416" customHeight="1" spans="2:2">
      <c r="B416" s="5" t="str">
        <f>IF(ISBLANK(A416),"",VLOOKUP(A416,'Survey Summary'!$A$2:$H$1048056,2,FALSE))</f>
        <v/>
      </c>
    </row>
    <row r="417" customHeight="1" spans="2:2">
      <c r="B417" s="5" t="str">
        <f>IF(ISBLANK(A417),"",VLOOKUP(A417,'Survey Summary'!$A$2:$H$1048056,2,FALSE))</f>
        <v/>
      </c>
    </row>
    <row r="418" customHeight="1" spans="2:2">
      <c r="B418" s="5" t="str">
        <f>IF(ISBLANK(A418),"",VLOOKUP(A418,'Survey Summary'!$A$2:$H$1048056,2,FALSE))</f>
        <v/>
      </c>
    </row>
    <row r="419" customHeight="1" spans="2:2">
      <c r="B419" s="5" t="str">
        <f>IF(ISBLANK(A419),"",VLOOKUP(A419,'Survey Summary'!$A$2:$H$1048056,2,FALSE))</f>
        <v/>
      </c>
    </row>
    <row r="420" customHeight="1" spans="2:2">
      <c r="B420" s="5" t="str">
        <f>IF(ISBLANK(A420),"",VLOOKUP(A420,'Survey Summary'!$A$2:$H$1048056,2,FALSE))</f>
        <v/>
      </c>
    </row>
    <row r="421" customHeight="1" spans="2:2">
      <c r="B421" s="5" t="str">
        <f>IF(ISBLANK(A421),"",VLOOKUP(A421,'Survey Summary'!$A$2:$H$1048056,2,FALSE))</f>
        <v/>
      </c>
    </row>
    <row r="422" customHeight="1" spans="2:2">
      <c r="B422" s="5" t="str">
        <f>IF(ISBLANK(A422),"",VLOOKUP(A422,'Survey Summary'!$A$2:$H$1048056,2,FALSE))</f>
        <v/>
      </c>
    </row>
    <row r="423" customHeight="1" spans="2:2">
      <c r="B423" s="5" t="str">
        <f>IF(ISBLANK(A423),"",VLOOKUP(A423,'Survey Summary'!$A$2:$H$1048056,2,FALSE))</f>
        <v/>
      </c>
    </row>
    <row r="424" customHeight="1" spans="2:2">
      <c r="B424" s="5" t="str">
        <f>IF(ISBLANK(A424),"",VLOOKUP(A424,'Survey Summary'!$A$2:$H$1048056,2,FALSE))</f>
        <v/>
      </c>
    </row>
    <row r="425" customHeight="1" spans="2:2">
      <c r="B425" s="5" t="str">
        <f>IF(ISBLANK(A425),"",VLOOKUP(A425,'Survey Summary'!$A$2:$H$1048056,2,FALSE))</f>
        <v/>
      </c>
    </row>
    <row r="426" customHeight="1" spans="2:2">
      <c r="B426" s="5" t="str">
        <f>IF(ISBLANK(A426),"",VLOOKUP(A426,'Survey Summary'!$A$2:$H$1048056,2,FALSE))</f>
        <v/>
      </c>
    </row>
    <row r="427" customHeight="1" spans="2:2">
      <c r="B427" s="5" t="str">
        <f>IF(ISBLANK(A427),"",VLOOKUP(A427,'Survey Summary'!$A$2:$H$1048056,2,FALSE))</f>
        <v/>
      </c>
    </row>
    <row r="428" customHeight="1" spans="2:2">
      <c r="B428" s="5" t="str">
        <f>IF(ISBLANK(A428),"",VLOOKUP(A428,'Survey Summary'!$A$2:$H$1048056,2,FALSE))</f>
        <v/>
      </c>
    </row>
    <row r="429" customHeight="1" spans="2:2">
      <c r="B429" s="5" t="str">
        <f>IF(ISBLANK(A429),"",VLOOKUP(A429,'Survey Summary'!$A$2:$H$1048056,2,FALSE))</f>
        <v/>
      </c>
    </row>
    <row r="430" customHeight="1" spans="2:2">
      <c r="B430" s="5" t="str">
        <f>IF(ISBLANK(A430),"",VLOOKUP(A430,'Survey Summary'!$A$2:$H$1048056,2,FALSE))</f>
        <v/>
      </c>
    </row>
    <row r="431" customHeight="1" spans="2:2">
      <c r="B431" s="5" t="str">
        <f>IF(ISBLANK(A431),"",VLOOKUP(A431,'Survey Summary'!$A$2:$H$1048056,2,FALSE))</f>
        <v/>
      </c>
    </row>
    <row r="432" customHeight="1" spans="2:2">
      <c r="B432" s="5" t="str">
        <f>IF(ISBLANK(A432),"",VLOOKUP(A432,'Survey Summary'!$A$2:$H$1048056,2,FALSE))</f>
        <v/>
      </c>
    </row>
    <row r="433" customHeight="1" spans="2:2">
      <c r="B433" s="5" t="str">
        <f>IF(ISBLANK(A433),"",VLOOKUP(A433,'Survey Summary'!$A$2:$H$1048056,2,FALSE))</f>
        <v/>
      </c>
    </row>
    <row r="434" customHeight="1" spans="2:2">
      <c r="B434" s="5" t="str">
        <f>IF(ISBLANK(A434),"",VLOOKUP(A434,'Survey Summary'!$A$2:$H$1048056,2,FALSE))</f>
        <v/>
      </c>
    </row>
    <row r="435" customHeight="1" spans="2:2">
      <c r="B435" s="5" t="str">
        <f>IF(ISBLANK(A435),"",VLOOKUP(A435,'Survey Summary'!$A$2:$H$1048056,2,FALSE))</f>
        <v/>
      </c>
    </row>
    <row r="436" customHeight="1" spans="2:2">
      <c r="B436" s="5" t="str">
        <f>IF(ISBLANK(A436),"",VLOOKUP(A436,'Survey Summary'!$A$2:$H$1048056,2,FALSE))</f>
        <v/>
      </c>
    </row>
    <row r="437" customHeight="1" spans="2:2">
      <c r="B437" s="5" t="str">
        <f>IF(ISBLANK(A437),"",VLOOKUP(A437,'Survey Summary'!$A$2:$H$1048056,2,FALSE))</f>
        <v/>
      </c>
    </row>
    <row r="438" customHeight="1" spans="2:2">
      <c r="B438" s="5" t="str">
        <f>IF(ISBLANK(A438),"",VLOOKUP(A438,'Survey Summary'!$A$2:$H$1048056,2,FALSE))</f>
        <v/>
      </c>
    </row>
    <row r="439" customHeight="1" spans="2:2">
      <c r="B439" s="5" t="str">
        <f>IF(ISBLANK(A439),"",VLOOKUP(A439,'Survey Summary'!$A$2:$H$1048056,2,FALSE))</f>
        <v/>
      </c>
    </row>
    <row r="440" customHeight="1" spans="2:2">
      <c r="B440" s="5" t="str">
        <f>IF(ISBLANK(A440),"",VLOOKUP(A440,'Survey Summary'!$A$2:$H$1048056,2,FALSE))</f>
        <v/>
      </c>
    </row>
    <row r="441" customHeight="1" spans="2:2">
      <c r="B441" s="5" t="str">
        <f>IF(ISBLANK(A441),"",VLOOKUP(A441,'Survey Summary'!$A$2:$H$1048056,2,FALSE))</f>
        <v/>
      </c>
    </row>
    <row r="442" customHeight="1" spans="2:2">
      <c r="B442" s="5" t="str">
        <f>IF(ISBLANK(A442),"",VLOOKUP(A442,'Survey Summary'!$A$2:$H$1048056,2,FALSE))</f>
        <v/>
      </c>
    </row>
    <row r="443" customHeight="1" spans="2:2">
      <c r="B443" s="5" t="str">
        <f>IF(ISBLANK(A443),"",VLOOKUP(A443,'Survey Summary'!$A$2:$H$1048056,2,FALSE))</f>
        <v/>
      </c>
    </row>
    <row r="444" customHeight="1" spans="2:2">
      <c r="B444" s="5" t="str">
        <f>IF(ISBLANK(A444),"",VLOOKUP(A444,'Survey Summary'!$A$2:$H$1048056,2,FALSE))</f>
        <v/>
      </c>
    </row>
    <row r="445" customHeight="1" spans="2:2">
      <c r="B445" s="5" t="str">
        <f>IF(ISBLANK(A445),"",VLOOKUP(A445,'Survey Summary'!$A$2:$H$1048056,2,FALSE))</f>
        <v/>
      </c>
    </row>
    <row r="446" customHeight="1" spans="2:2">
      <c r="B446" s="5" t="str">
        <f>IF(ISBLANK(A446),"",VLOOKUP(A446,'Survey Summary'!$A$2:$H$1048056,2,FALSE))</f>
        <v/>
      </c>
    </row>
    <row r="447" customHeight="1" spans="2:2">
      <c r="B447" s="5" t="str">
        <f>IF(ISBLANK(A447),"",VLOOKUP(A447,'Survey Summary'!$A$2:$H$1048056,2,FALSE))</f>
        <v/>
      </c>
    </row>
    <row r="448" customHeight="1" spans="2:2">
      <c r="B448" s="5" t="str">
        <f>IF(ISBLANK(A448),"",VLOOKUP(A448,'Survey Summary'!$A$2:$H$1048056,2,FALSE))</f>
        <v/>
      </c>
    </row>
    <row r="449" customHeight="1" spans="2:2">
      <c r="B449" s="5" t="str">
        <f>IF(ISBLANK(A449),"",VLOOKUP(A449,'Survey Summary'!$A$2:$H$1048056,2,FALSE))</f>
        <v/>
      </c>
    </row>
    <row r="450" customHeight="1" spans="2:2">
      <c r="B450" s="5" t="str">
        <f>IF(ISBLANK(A450),"",VLOOKUP(A450,'Survey Summary'!$A$2:$H$1048056,2,FALSE))</f>
        <v/>
      </c>
    </row>
    <row r="451" customHeight="1" spans="2:2">
      <c r="B451" s="5" t="str">
        <f>IF(ISBLANK(A451),"",VLOOKUP(A451,'Survey Summary'!$A$2:$H$1048056,2,FALSE))</f>
        <v/>
      </c>
    </row>
    <row r="452" customHeight="1" spans="2:2">
      <c r="B452" s="5" t="str">
        <f>IF(ISBLANK(A452),"",VLOOKUP(A452,'Survey Summary'!$A$2:$H$1048056,2,FALSE))</f>
        <v/>
      </c>
    </row>
    <row r="453" customHeight="1" spans="2:2">
      <c r="B453" s="5" t="str">
        <f>IF(ISBLANK(A453),"",VLOOKUP(A453,'Survey Summary'!$A$2:$H$1048056,2,FALSE))</f>
        <v/>
      </c>
    </row>
    <row r="454" customHeight="1" spans="2:2">
      <c r="B454" s="5" t="str">
        <f>IF(ISBLANK(A454),"",VLOOKUP(A454,'Survey Summary'!$A$2:$H$1048056,2,FALSE))</f>
        <v/>
      </c>
    </row>
    <row r="455" customHeight="1" spans="2:2">
      <c r="B455" s="5" t="str">
        <f>IF(ISBLANK(A455),"",VLOOKUP(A455,'Survey Summary'!$A$2:$H$1048056,2,FALSE))</f>
        <v/>
      </c>
    </row>
    <row r="456" customHeight="1" spans="2:2">
      <c r="B456" s="5" t="str">
        <f>IF(ISBLANK(A456),"",VLOOKUP(A456,'Survey Summary'!$A$2:$H$1048056,2,FALSE))</f>
        <v/>
      </c>
    </row>
    <row r="457" customHeight="1" spans="2:2">
      <c r="B457" s="5" t="str">
        <f>IF(ISBLANK(A457),"",VLOOKUP(A457,'Survey Summary'!$A$2:$H$1048056,2,FALSE))</f>
        <v/>
      </c>
    </row>
    <row r="458" customHeight="1" spans="2:2">
      <c r="B458" s="5" t="str">
        <f>IF(ISBLANK(A458),"",VLOOKUP(A458,'Survey Summary'!$A$2:$H$1048056,2,FALSE))</f>
        <v/>
      </c>
    </row>
    <row r="459" customHeight="1" spans="2:2">
      <c r="B459" s="5" t="str">
        <f>IF(ISBLANK(A459),"",VLOOKUP(A459,'Survey Summary'!$A$2:$H$1048056,2,FALSE))</f>
        <v/>
      </c>
    </row>
    <row r="460" customHeight="1" spans="2:2">
      <c r="B460" s="5" t="str">
        <f>IF(ISBLANK(A460),"",VLOOKUP(A460,'Survey Summary'!$A$2:$H$1048056,2,FALSE))</f>
        <v/>
      </c>
    </row>
    <row r="461" customHeight="1" spans="2:2">
      <c r="B461" s="5" t="str">
        <f>IF(ISBLANK(A461),"",VLOOKUP(A461,'Survey Summary'!$A$2:$H$1048056,2,FALSE))</f>
        <v/>
      </c>
    </row>
    <row r="462" customHeight="1" spans="2:2">
      <c r="B462" s="5" t="str">
        <f>IF(ISBLANK(A462),"",VLOOKUP(A462,'Survey Summary'!$A$2:$H$1048056,2,FALSE))</f>
        <v/>
      </c>
    </row>
    <row r="463" customHeight="1" spans="2:2">
      <c r="B463" s="5" t="str">
        <f>IF(ISBLANK(A463),"",VLOOKUP(A463,'Survey Summary'!$A$2:$H$1048056,2,FALSE))</f>
        <v/>
      </c>
    </row>
    <row r="464" customHeight="1" spans="2:2">
      <c r="B464" s="5" t="str">
        <f>IF(ISBLANK(A464),"",VLOOKUP(A464,'Survey Summary'!$A$2:$H$1048056,2,FALSE))</f>
        <v/>
      </c>
    </row>
    <row r="465" customHeight="1" spans="2:2">
      <c r="B465" s="5" t="str">
        <f>IF(ISBLANK(A465),"",VLOOKUP(A465,'Survey Summary'!$A$2:$H$1048056,2,FALSE))</f>
        <v/>
      </c>
    </row>
    <row r="466" customHeight="1" spans="2:2">
      <c r="B466" s="5" t="str">
        <f>IF(ISBLANK(A466),"",VLOOKUP(A466,'Survey Summary'!$A$2:$H$1048056,2,FALSE))</f>
        <v/>
      </c>
    </row>
    <row r="467" customHeight="1" spans="2:2">
      <c r="B467" s="5" t="str">
        <f>IF(ISBLANK(A467),"",VLOOKUP(A467,'Survey Summary'!$A$2:$H$1048056,2,FALSE))</f>
        <v/>
      </c>
    </row>
    <row r="468" customHeight="1" spans="2:2">
      <c r="B468" s="5" t="str">
        <f>IF(ISBLANK(A468),"",VLOOKUP(A468,'Survey Summary'!$A$2:$H$1048056,2,FALSE))</f>
        <v/>
      </c>
    </row>
    <row r="469" customHeight="1" spans="2:2">
      <c r="B469" s="5" t="str">
        <f>IF(ISBLANK(A469),"",VLOOKUP(A469,'Survey Summary'!$A$2:$H$1048056,2,FALSE))</f>
        <v/>
      </c>
    </row>
    <row r="470" customHeight="1" spans="2:2">
      <c r="B470" s="5" t="str">
        <f>IF(ISBLANK(A470),"",VLOOKUP(A470,'Survey Summary'!$A$2:$H$1048056,2,FALSE))</f>
        <v/>
      </c>
    </row>
    <row r="471" customHeight="1" spans="2:2">
      <c r="B471" s="5" t="str">
        <f>IF(ISBLANK(A471),"",VLOOKUP(A471,'Survey Summary'!$A$2:$H$1048056,2,FALSE))</f>
        <v/>
      </c>
    </row>
    <row r="472" customHeight="1" spans="2:2">
      <c r="B472" s="5" t="str">
        <f>IF(ISBLANK(A472),"",VLOOKUP(A472,'Survey Summary'!$A$2:$H$1048056,2,FALSE))</f>
        <v/>
      </c>
    </row>
    <row r="473" customHeight="1" spans="2:2">
      <c r="B473" s="5" t="str">
        <f>IF(ISBLANK(A473),"",VLOOKUP(A473,'Survey Summary'!$A$2:$H$1048056,2,FALSE))</f>
        <v/>
      </c>
    </row>
    <row r="474" customHeight="1" spans="2:2">
      <c r="B474" s="5" t="str">
        <f>IF(ISBLANK(A474),"",VLOOKUP(A474,'Survey Summary'!$A$2:$H$1048056,2,FALSE))</f>
        <v/>
      </c>
    </row>
    <row r="475" customHeight="1" spans="2:2">
      <c r="B475" s="5" t="str">
        <f>IF(ISBLANK(A475),"",VLOOKUP(A475,'Survey Summary'!$A$2:$H$1048056,2,FALSE))</f>
        <v/>
      </c>
    </row>
    <row r="476" customHeight="1" spans="2:2">
      <c r="B476" s="5" t="str">
        <f>IF(ISBLANK(A476),"",VLOOKUP(A476,'Survey Summary'!$A$2:$H$1048056,2,FALSE))</f>
        <v/>
      </c>
    </row>
    <row r="477" customHeight="1" spans="2:2">
      <c r="B477" s="5" t="str">
        <f>IF(ISBLANK(A477),"",VLOOKUP(A477,'Survey Summary'!$A$2:$H$1048056,2,FALSE))</f>
        <v/>
      </c>
    </row>
    <row r="478" customHeight="1" spans="2:2">
      <c r="B478" s="5" t="str">
        <f>IF(ISBLANK(A478),"",VLOOKUP(A478,'Survey Summary'!$A$2:$H$1048056,2,FALSE))</f>
        <v/>
      </c>
    </row>
    <row r="479" customHeight="1" spans="2:2">
      <c r="B479" s="5" t="str">
        <f>IF(ISBLANK(A479),"",VLOOKUP(A479,'Survey Summary'!$A$2:$H$1048056,2,FALSE))</f>
        <v/>
      </c>
    </row>
    <row r="480" customHeight="1" spans="2:2">
      <c r="B480" s="5" t="str">
        <f>IF(ISBLANK(A480),"",VLOOKUP(A480,'Survey Summary'!$A$2:$H$1048056,2,FALSE))</f>
        <v/>
      </c>
    </row>
    <row r="481" customHeight="1" spans="2:2">
      <c r="B481" s="5" t="str">
        <f>IF(ISBLANK(A481),"",VLOOKUP(A481,'Survey Summary'!$A$2:$H$1048056,2,FALSE))</f>
        <v/>
      </c>
    </row>
    <row r="482" customHeight="1" spans="2:2">
      <c r="B482" s="5" t="str">
        <f>IF(ISBLANK(A482),"",VLOOKUP(A482,'Survey Summary'!$A$2:$H$1048056,2,FALSE))</f>
        <v/>
      </c>
    </row>
    <row r="483" customHeight="1" spans="2:2">
      <c r="B483" s="5" t="str">
        <f>IF(ISBLANK(A483),"",VLOOKUP(A483,'Survey Summary'!$A$2:$H$1048056,2,FALSE))</f>
        <v/>
      </c>
    </row>
    <row r="484" customHeight="1" spans="2:2">
      <c r="B484" s="5" t="str">
        <f>IF(ISBLANK(A484),"",VLOOKUP(A484,'Survey Summary'!$A$2:$H$1048056,2,FALSE))</f>
        <v/>
      </c>
    </row>
    <row r="485" customHeight="1" spans="2:2">
      <c r="B485" s="5" t="str">
        <f>IF(ISBLANK(A485),"",VLOOKUP(A485,'Survey Summary'!$A$2:$H$1048056,2,FALSE))</f>
        <v/>
      </c>
    </row>
    <row r="486" customHeight="1" spans="2:2">
      <c r="B486" s="5" t="str">
        <f>IF(ISBLANK(A486),"",VLOOKUP(A486,'Survey Summary'!$A$2:$H$1048056,2,FALSE))</f>
        <v/>
      </c>
    </row>
    <row r="487" customHeight="1" spans="2:2">
      <c r="B487" s="5" t="str">
        <f>IF(ISBLANK(A487),"",VLOOKUP(A487,'Survey Summary'!$A$2:$H$1048056,2,FALSE))</f>
        <v/>
      </c>
    </row>
    <row r="488" customHeight="1" spans="2:2">
      <c r="B488" s="5" t="str">
        <f>IF(ISBLANK(A488),"",VLOOKUP(A488,'Survey Summary'!$A$2:$H$1048056,2,FALSE))</f>
        <v/>
      </c>
    </row>
    <row r="489" customHeight="1" spans="2:2">
      <c r="B489" s="5" t="str">
        <f>IF(ISBLANK(A489),"",VLOOKUP(A489,'Survey Summary'!$A$2:$H$1048056,2,FALSE))</f>
        <v/>
      </c>
    </row>
    <row r="490" customHeight="1" spans="2:2">
      <c r="B490" s="5" t="str">
        <f>IF(ISBLANK(A490),"",VLOOKUP(A490,'Survey Summary'!$A$2:$H$1048056,2,FALSE))</f>
        <v/>
      </c>
    </row>
    <row r="491" customHeight="1" spans="2:2">
      <c r="B491" s="5" t="str">
        <f>IF(ISBLANK(A491),"",VLOOKUP(A491,'Survey Summary'!$A$2:$H$1048056,2,FALSE))</f>
        <v/>
      </c>
    </row>
    <row r="492" customHeight="1" spans="2:2">
      <c r="B492" s="5" t="str">
        <f>IF(ISBLANK(A492),"",VLOOKUP(A492,'Survey Summary'!$A$2:$H$1048056,2,FALSE))</f>
        <v/>
      </c>
    </row>
    <row r="493" customHeight="1" spans="2:2">
      <c r="B493" s="5" t="str">
        <f>IF(ISBLANK(A493),"",VLOOKUP(A493,'Survey Summary'!$A$2:$H$1048056,2,FALSE))</f>
        <v/>
      </c>
    </row>
    <row r="494" customHeight="1" spans="2:2">
      <c r="B494" s="5" t="str">
        <f>IF(ISBLANK(A494),"",VLOOKUP(A494,'Survey Summary'!$A$2:$H$1048056,2,FALSE))</f>
        <v/>
      </c>
    </row>
    <row r="495" customHeight="1" spans="2:2">
      <c r="B495" s="5" t="str">
        <f>IF(ISBLANK(A495),"",VLOOKUP(A495,'Survey Summary'!$A$2:$H$1048056,2,FALSE))</f>
        <v/>
      </c>
    </row>
    <row r="496" customHeight="1" spans="2:2">
      <c r="B496" s="5" t="str">
        <f>IF(ISBLANK(A496),"",VLOOKUP(A496,'Survey Summary'!$A$2:$H$1048056,2,FALSE))</f>
        <v/>
      </c>
    </row>
    <row r="497" customHeight="1" spans="2:2">
      <c r="B497" s="5" t="str">
        <f>IF(ISBLANK(A497),"",VLOOKUP(A497,'Survey Summary'!$A$2:$H$1048056,2,FALSE))</f>
        <v/>
      </c>
    </row>
    <row r="498" customHeight="1" spans="2:2">
      <c r="B498" s="5" t="str">
        <f>IF(ISBLANK(A498),"",VLOOKUP(A498,'Survey Summary'!$A$2:$H$1048056,2,FALSE))</f>
        <v/>
      </c>
    </row>
    <row r="499" customHeight="1" spans="2:2">
      <c r="B499" s="5" t="str">
        <f>IF(ISBLANK(A499),"",VLOOKUP(A499,'Survey Summary'!$A$2:$H$1048056,2,FALSE))</f>
        <v/>
      </c>
    </row>
    <row r="500" customHeight="1" spans="2:2">
      <c r="B500" s="5" t="str">
        <f>IF(ISBLANK(A500),"",VLOOKUP(A500,'Survey Summary'!$A$2:$H$1048056,2,FALSE))</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formula1>0</formula1>
    </dataValidation>
  </dataValidations>
  <pageMargins left="0.7" right="0.7" top="0.75" bottom="0.75" header="0.3" footer="0.3"/>
  <pageSetup paperSize="9" scale="85"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P301"/>
  <sheetViews>
    <sheetView workbookViewId="0">
      <pane ySplit="1" topLeftCell="A2" activePane="bottomLeft" state="frozen"/>
      <selection/>
      <selection pane="bottomLeft" activeCell="J14" sqref="J14"/>
    </sheetView>
  </sheetViews>
  <sheetFormatPr defaultColWidth="9.16666666666667" defaultRowHeight="28.5" customHeight="1"/>
  <cols>
    <col min="1" max="1" width="8.66666666666667" style="4" customWidth="1"/>
    <col min="2" max="2" width="19" style="4" customWidth="1"/>
    <col min="3" max="3" width="14" style="4" customWidth="1"/>
    <col min="4" max="4" width="12.6666666666667" style="4" customWidth="1"/>
    <col min="5" max="5" width="10.6666666666667" style="5" customWidth="1"/>
    <col min="6" max="6" width="10.5" style="5" customWidth="1"/>
    <col min="7" max="8" width="14.5" style="6" customWidth="1"/>
    <col min="9" max="9" width="9.5" style="7" customWidth="1"/>
    <col min="10" max="11" width="14.5" style="6" customWidth="1"/>
    <col min="12" max="12" width="9" style="7" customWidth="1"/>
    <col min="13" max="13" width="9.33333333333333" style="7" customWidth="1"/>
    <col min="14" max="14" width="13.5" style="7" customWidth="1"/>
    <col min="15" max="15" width="13.3333333333333" style="7" customWidth="1"/>
    <col min="16" max="16" width="13" style="7" customWidth="1"/>
    <col min="17" max="16384" width="9.16666666666667" style="8"/>
  </cols>
  <sheetData>
    <row r="1" s="3" customFormat="1" ht="54.75" customHeight="1" spans="1:16">
      <c r="A1" s="9" t="s">
        <v>115</v>
      </c>
      <c r="B1" s="9" t="s">
        <v>25</v>
      </c>
      <c r="C1" s="10" t="s">
        <v>26</v>
      </c>
      <c r="D1" s="9" t="s">
        <v>27</v>
      </c>
      <c r="E1" s="10" t="s">
        <v>116</v>
      </c>
      <c r="F1" s="10" t="s">
        <v>117</v>
      </c>
      <c r="G1" s="12" t="s">
        <v>118</v>
      </c>
      <c r="H1" s="12" t="s">
        <v>119</v>
      </c>
      <c r="I1" s="12" t="s">
        <v>120</v>
      </c>
      <c r="J1" s="12" t="s">
        <v>121</v>
      </c>
      <c r="K1" s="12" t="s">
        <v>122</v>
      </c>
      <c r="L1" s="12" t="s">
        <v>123</v>
      </c>
      <c r="M1" s="12" t="s">
        <v>33</v>
      </c>
      <c r="N1" s="12" t="s">
        <v>124</v>
      </c>
      <c r="O1" s="12" t="s">
        <v>125</v>
      </c>
      <c r="P1" s="12" t="s">
        <v>126</v>
      </c>
    </row>
    <row r="2" customHeight="1" spans="3:6">
      <c r="C2" s="11" t="str">
        <f>IF(ISBLANK(B2),"",VLOOKUP(B2,'Survey Summary'!$A$2:$H$1048056,2,FALSE))</f>
        <v/>
      </c>
      <c r="E2" s="5" t="str">
        <f>IF(ISBLANK($D2),"",VLOOKUP($D2,'Data Validation'!$C$2:$E$39,2,FALSE))</f>
        <v/>
      </c>
      <c r="F2" s="5" t="str">
        <f>IF(ISBLANK($D2),"",VLOOKUP($D2,'Data Validation'!$C$2:$E$39,3,FALSE))</f>
        <v/>
      </c>
    </row>
    <row r="3" customHeight="1" spans="3:6">
      <c r="C3" s="11" t="str">
        <f>IF(ISBLANK(B3),"",VLOOKUP(B3,'Survey Summary'!$A$2:$H$1048056,2,FALSE))</f>
        <v/>
      </c>
      <c r="E3" s="5" t="str">
        <f>IF(ISBLANK(D3),"",VLOOKUP($D3,'Data Validation'!$C$2:$E$39,2,FALSE))</f>
        <v/>
      </c>
      <c r="F3" s="5" t="str">
        <f>IF(ISBLANK($D3),"",VLOOKUP($D3,'Data Validation'!$C$2:$E$39,3,FALSE))</f>
        <v/>
      </c>
    </row>
    <row r="4" customHeight="1" spans="3:6">
      <c r="C4" s="11" t="str">
        <f>IF(ISBLANK(B4),"",VLOOKUP(B4,'Survey Summary'!$A$2:$H$1048056,2,FALSE))</f>
        <v/>
      </c>
      <c r="E4" s="5" t="str">
        <f>IF(ISBLANK(D4),"",VLOOKUP($D4,'Data Validation'!$C$2:$E$39,2,FALSE))</f>
        <v/>
      </c>
      <c r="F4" s="5" t="str">
        <f>IF(ISBLANK($D4),"",VLOOKUP($D4,'Data Validation'!$C$2:$E$39,3,FALSE))</f>
        <v/>
      </c>
    </row>
    <row r="5" customHeight="1" spans="3:6">
      <c r="C5" s="11" t="str">
        <f>IF(ISBLANK(B5),"",VLOOKUP(B5,'Survey Summary'!$A$2:$H$1048056,2,FALSE))</f>
        <v/>
      </c>
      <c r="E5" s="5" t="str">
        <f>IF(ISBLANK(D5),"",VLOOKUP($D5,'Data Validation'!$C$2:$E$39,2,FALSE))</f>
        <v/>
      </c>
      <c r="F5" s="5" t="str">
        <f>IF(ISBLANK($D5),"",VLOOKUP($D5,'Data Validation'!$C$2:$E$39,3,FALSE))</f>
        <v/>
      </c>
    </row>
    <row r="6" customHeight="1" spans="3:6">
      <c r="C6" s="11" t="str">
        <f>IF(ISBLANK(B6),"",VLOOKUP(B6,'Survey Summary'!$A$2:$H$1048056,2,FALSE))</f>
        <v/>
      </c>
      <c r="E6" s="5" t="str">
        <f>IF(ISBLANK(D6),"",VLOOKUP($D6,'Data Validation'!$C$2:$E$39,2,FALSE))</f>
        <v/>
      </c>
      <c r="F6" s="5" t="str">
        <f>IF(ISBLANK($D6),"",VLOOKUP($D6,'Data Validation'!$C$2:$E$39,3,FALSE))</f>
        <v/>
      </c>
    </row>
    <row r="7" customHeight="1" spans="3:6">
      <c r="C7" s="11" t="str">
        <f>IF(ISBLANK(B7),"",VLOOKUP(B7,'Survey Summary'!$A$2:$H$1048056,2,FALSE))</f>
        <v/>
      </c>
      <c r="E7" s="5" t="str">
        <f>IF(ISBLANK(D7),"",VLOOKUP($D7,'Data Validation'!$C$2:$E$39,2,FALSE))</f>
        <v/>
      </c>
      <c r="F7" s="5" t="str">
        <f>IF(ISBLANK($D7),"",VLOOKUP($D7,'Data Validation'!$C$2:$E$39,3,FALSE))</f>
        <v/>
      </c>
    </row>
    <row r="8" customHeight="1" spans="3:6">
      <c r="C8" s="11" t="str">
        <f>IF(ISBLANK(B8),"",VLOOKUP(B8,'Survey Summary'!$A$2:$H$1048056,2,FALSE))</f>
        <v/>
      </c>
      <c r="E8" s="5" t="str">
        <f>IF(ISBLANK(D8),"",VLOOKUP($D8,'Data Validation'!$C$2:$E$39,2,FALSE))</f>
        <v/>
      </c>
      <c r="F8" s="5" t="str">
        <f>IF(ISBLANK($D8),"",VLOOKUP($D8,'Data Validation'!$C$2:$E$39,3,FALSE))</f>
        <v/>
      </c>
    </row>
    <row r="9" customHeight="1" spans="3:6">
      <c r="C9" s="11" t="str">
        <f>IF(ISBLANK(B9),"",VLOOKUP(B9,'Survey Summary'!$A$2:$H$1048056,2,FALSE))</f>
        <v/>
      </c>
      <c r="E9" s="5" t="str">
        <f>IF(ISBLANK(D9),"",VLOOKUP($D9,'Data Validation'!$C$2:$E$39,2,FALSE))</f>
        <v/>
      </c>
      <c r="F9" s="5" t="str">
        <f>IF(ISBLANK($D9),"",VLOOKUP($D9,'Data Validation'!$C$2:$E$39,3,FALSE))</f>
        <v/>
      </c>
    </row>
    <row r="10" customHeight="1" spans="3:6">
      <c r="C10" s="11" t="str">
        <f>IF(ISBLANK(B10),"",VLOOKUP(B10,'Survey Summary'!$A$2:$H$1048056,2,FALSE))</f>
        <v/>
      </c>
      <c r="E10" s="5" t="str">
        <f>IF(ISBLANK(D10),"",VLOOKUP($D10,'Data Validation'!$C$2:$E$39,2,FALSE))</f>
        <v/>
      </c>
      <c r="F10" s="5" t="str">
        <f>IF(ISBLANK($D10),"",VLOOKUP($D10,'Data Validation'!$C$2:$E$39,3,FALSE))</f>
        <v/>
      </c>
    </row>
    <row r="11" customHeight="1" spans="3:6">
      <c r="C11" s="11" t="str">
        <f>IF(ISBLANK(B11),"",VLOOKUP(B11,'Survey Summary'!$A$2:$H$1048056,2,FALSE))</f>
        <v/>
      </c>
      <c r="E11" s="5" t="str">
        <f>IF(ISBLANK(D11),"",VLOOKUP($D11,'Data Validation'!$C$2:$E$39,2,FALSE))</f>
        <v/>
      </c>
      <c r="F11" s="5" t="str">
        <f>IF(ISBLANK($D11),"",VLOOKUP($D11,'Data Validation'!$C$2:$E$39,3,FALSE))</f>
        <v/>
      </c>
    </row>
    <row r="12" customHeight="1" spans="3:6">
      <c r="C12" s="11" t="str">
        <f>IF(ISBLANK(B12),"",VLOOKUP(B12,'Survey Summary'!$A$2:$H$1048056,2,FALSE))</f>
        <v/>
      </c>
      <c r="E12" s="5" t="str">
        <f>IF(ISBLANK(D12),"",VLOOKUP($D12,'Data Validation'!$C$2:$E$39,2,FALSE))</f>
        <v/>
      </c>
      <c r="F12" s="5" t="str">
        <f>IF(ISBLANK($D12),"",VLOOKUP($D12,'Data Validation'!$C$2:$E$39,3,FALSE))</f>
        <v/>
      </c>
    </row>
    <row r="13" customHeight="1" spans="3:6">
      <c r="C13" s="11" t="str">
        <f>IF(ISBLANK(B13),"",VLOOKUP(B13,'Survey Summary'!$A$2:$H$1048056,2,FALSE))</f>
        <v/>
      </c>
      <c r="E13" s="5" t="str">
        <f>IF(ISBLANK(D13),"",VLOOKUP($D13,'Data Validation'!$C$2:$E$39,2,FALSE))</f>
        <v/>
      </c>
      <c r="F13" s="5" t="str">
        <f>IF(ISBLANK($D13),"",VLOOKUP($D13,'Data Validation'!$C$2:$E$39,3,FALSE))</f>
        <v/>
      </c>
    </row>
    <row r="14" customHeight="1" spans="3:6">
      <c r="C14" s="11" t="str">
        <f>IF(ISBLANK(B14),"",VLOOKUP(B14,'Survey Summary'!$A$2:$H$1048056,2,FALSE))</f>
        <v/>
      </c>
      <c r="E14" s="5" t="str">
        <f>IF(ISBLANK(D14),"",VLOOKUP($D14,'Data Validation'!$C$2:$E$39,2,FALSE))</f>
        <v/>
      </c>
      <c r="F14" s="5" t="str">
        <f>IF(ISBLANK($D14),"",VLOOKUP($D14,'Data Validation'!$C$2:$E$39,3,FALSE))</f>
        <v/>
      </c>
    </row>
    <row r="15" customHeight="1" spans="3:6">
      <c r="C15" s="11" t="str">
        <f>IF(ISBLANK(B15),"",VLOOKUP(B15,'Survey Summary'!$A$2:$H$1048056,2,FALSE))</f>
        <v/>
      </c>
      <c r="E15" s="5" t="str">
        <f>IF(ISBLANK(D15),"",VLOOKUP($D15,'Data Validation'!$C$2:$E$39,2,FALSE))</f>
        <v/>
      </c>
      <c r="F15" s="5" t="str">
        <f>IF(ISBLANK($D15),"",VLOOKUP($D15,'Data Validation'!$C$2:$E$39,3,FALSE))</f>
        <v/>
      </c>
    </row>
    <row r="16" customHeight="1" spans="3:6">
      <c r="C16" s="11" t="str">
        <f>IF(ISBLANK(B16),"",VLOOKUP(B16,'Survey Summary'!$A$2:$H$1048056,2,FALSE))</f>
        <v/>
      </c>
      <c r="E16" s="5" t="str">
        <f>IF(ISBLANK(D16),"",VLOOKUP($D16,'Data Validation'!$C$2:$E$39,2,FALSE))</f>
        <v/>
      </c>
      <c r="F16" s="5" t="str">
        <f>IF(ISBLANK($D16),"",VLOOKUP($D16,'Data Validation'!$C$2:$E$39,3,FALSE))</f>
        <v/>
      </c>
    </row>
    <row r="17" customHeight="1" spans="3:6">
      <c r="C17" s="11" t="str">
        <f>IF(ISBLANK(B17),"",VLOOKUP(B17,'Survey Summary'!$A$2:$H$1048056,2,FALSE))</f>
        <v/>
      </c>
      <c r="E17" s="5" t="str">
        <f>IF(ISBLANK(D17),"",VLOOKUP($D17,'Data Validation'!$C$2:$E$39,2,FALSE))</f>
        <v/>
      </c>
      <c r="F17" s="5" t="str">
        <f>IF(ISBLANK($D17),"",VLOOKUP($D17,'Data Validation'!$C$2:$E$39,3,FALSE))</f>
        <v/>
      </c>
    </row>
    <row r="18" customHeight="1" spans="3:6">
      <c r="C18" s="11" t="str">
        <f>IF(ISBLANK(B18),"",VLOOKUP(B18,'Survey Summary'!$A$2:$H$1048056,2,FALSE))</f>
        <v/>
      </c>
      <c r="E18" s="5" t="str">
        <f>IF(ISBLANK(D18),"",VLOOKUP($D18,'Data Validation'!$C$2:$E$39,2,FALSE))</f>
        <v/>
      </c>
      <c r="F18" s="5" t="str">
        <f>IF(ISBLANK($D18),"",VLOOKUP($D18,'Data Validation'!$C$2:$E$39,3,FALSE))</f>
        <v/>
      </c>
    </row>
    <row r="19" customHeight="1" spans="3:6">
      <c r="C19" s="11" t="str">
        <f>IF(ISBLANK(B19),"",VLOOKUP(B19,'Survey Summary'!$A$2:$H$1048056,2,FALSE))</f>
        <v/>
      </c>
      <c r="E19" s="5" t="str">
        <f>IF(ISBLANK(D19),"",VLOOKUP($D19,'Data Validation'!$C$2:$E$39,2,FALSE))</f>
        <v/>
      </c>
      <c r="F19" s="5" t="str">
        <f>IF(ISBLANK($D19),"",VLOOKUP($D19,'Data Validation'!$C$2:$E$39,3,FALSE))</f>
        <v/>
      </c>
    </row>
    <row r="20" customHeight="1" spans="3:6">
      <c r="C20" s="11" t="str">
        <f>IF(ISBLANK(B20),"",VLOOKUP(B20,'Survey Summary'!$A$2:$H$1048056,2,FALSE))</f>
        <v/>
      </c>
      <c r="E20" s="5" t="str">
        <f>IF(ISBLANK(D20),"",VLOOKUP($D20,'Data Validation'!$C$2:$E$39,2,FALSE))</f>
        <v/>
      </c>
      <c r="F20" s="5" t="str">
        <f>IF(ISBLANK($D20),"",VLOOKUP($D20,'Data Validation'!$C$2:$E$39,3,FALSE))</f>
        <v/>
      </c>
    </row>
    <row r="21" customHeight="1" spans="3:6">
      <c r="C21" s="11" t="str">
        <f>IF(ISBLANK(B21),"",VLOOKUP(B21,'Survey Summary'!$A$2:$H$1048056,2,FALSE))</f>
        <v/>
      </c>
      <c r="E21" s="5" t="str">
        <f>IF(ISBLANK(D21),"",VLOOKUP($D21,'Data Validation'!$C$2:$E$39,2,FALSE))</f>
        <v/>
      </c>
      <c r="F21" s="5" t="str">
        <f>IF(ISBLANK($D21),"",VLOOKUP($D21,'Data Validation'!$C$2:$E$39,3,FALSE))</f>
        <v/>
      </c>
    </row>
    <row r="22" customHeight="1" spans="3:6">
      <c r="C22" s="11" t="str">
        <f>IF(ISBLANK(B22),"",VLOOKUP(B22,'Survey Summary'!$A$2:$H$1048056,2,FALSE))</f>
        <v/>
      </c>
      <c r="E22" s="5" t="str">
        <f>IF(ISBLANK(D22),"",VLOOKUP($D22,'Data Validation'!$C$2:$E$39,2,FALSE))</f>
        <v/>
      </c>
      <c r="F22" s="5" t="str">
        <f>IF(ISBLANK($D22),"",VLOOKUP($D22,'Data Validation'!$C$2:$E$39,3,FALSE))</f>
        <v/>
      </c>
    </row>
    <row r="23" customHeight="1" spans="3:6">
      <c r="C23" s="11" t="str">
        <f>IF(ISBLANK(B23),"",VLOOKUP(B23,'Survey Summary'!$A$2:$H$1048056,2,FALSE))</f>
        <v/>
      </c>
      <c r="E23" s="5" t="str">
        <f>IF(ISBLANK(D23),"",VLOOKUP($D23,'Data Validation'!$C$2:$E$39,2,FALSE))</f>
        <v/>
      </c>
      <c r="F23" s="5" t="str">
        <f>IF(ISBLANK($D23),"",VLOOKUP($D23,'Data Validation'!$C$2:$E$39,3,FALSE))</f>
        <v/>
      </c>
    </row>
    <row r="24" customHeight="1" spans="3:6">
      <c r="C24" s="11" t="str">
        <f>IF(ISBLANK(B24),"",VLOOKUP(B24,'Survey Summary'!$A$2:$H$1048056,2,FALSE))</f>
        <v/>
      </c>
      <c r="E24" s="5" t="str">
        <f>IF(ISBLANK(D24),"",VLOOKUP($D24,'Data Validation'!$C$2:$E$39,2,FALSE))</f>
        <v/>
      </c>
      <c r="F24" s="5" t="str">
        <f>IF(ISBLANK($D24),"",VLOOKUP($D24,'Data Validation'!$C$2:$E$39,3,FALSE))</f>
        <v/>
      </c>
    </row>
    <row r="25" customHeight="1" spans="3:6">
      <c r="C25" s="11" t="str">
        <f>IF(ISBLANK(B25),"",VLOOKUP(B25,'Survey Summary'!$A$2:$H$1048056,2,FALSE))</f>
        <v/>
      </c>
      <c r="E25" s="5" t="str">
        <f>IF(ISBLANK(D25),"",VLOOKUP($D25,'Data Validation'!$C$2:$E$39,2,FALSE))</f>
        <v/>
      </c>
      <c r="F25" s="5" t="str">
        <f>IF(ISBLANK($D25),"",VLOOKUP($D25,'Data Validation'!$C$2:$E$39,3,FALSE))</f>
        <v/>
      </c>
    </row>
    <row r="26" customHeight="1" spans="3:6">
      <c r="C26" s="11" t="str">
        <f>IF(ISBLANK(B26),"",VLOOKUP(B26,'Survey Summary'!$A$2:$H$1048056,2,FALSE))</f>
        <v/>
      </c>
      <c r="E26" s="5" t="str">
        <f>IF(ISBLANK(D26),"",VLOOKUP($D26,'Data Validation'!$C$2:$E$39,2,FALSE))</f>
        <v/>
      </c>
      <c r="F26" s="5" t="str">
        <f>IF(ISBLANK($D26),"",VLOOKUP($D26,'Data Validation'!$C$2:$E$39,3,FALSE))</f>
        <v/>
      </c>
    </row>
    <row r="27" customHeight="1" spans="3:6">
      <c r="C27" s="11" t="str">
        <f>IF(ISBLANK(B27),"",VLOOKUP(B27,'Survey Summary'!$A$2:$H$1048056,2,FALSE))</f>
        <v/>
      </c>
      <c r="E27" s="5" t="str">
        <f>IF(ISBLANK(D27),"",VLOOKUP($D27,'Data Validation'!$C$2:$E$39,2,FALSE))</f>
        <v/>
      </c>
      <c r="F27" s="5" t="str">
        <f>IF(ISBLANK($D27),"",VLOOKUP($D27,'Data Validation'!$C$2:$E$39,3,FALSE))</f>
        <v/>
      </c>
    </row>
    <row r="28" customHeight="1" spans="3:6">
      <c r="C28" s="11" t="str">
        <f>IF(ISBLANK(B28),"",VLOOKUP(B28,'Survey Summary'!$A$2:$H$1048056,2,FALSE))</f>
        <v/>
      </c>
      <c r="E28" s="5" t="str">
        <f>IF(ISBLANK(D28),"",VLOOKUP($D28,'Data Validation'!$C$2:$E$39,2,FALSE))</f>
        <v/>
      </c>
      <c r="F28" s="5" t="str">
        <f>IF(ISBLANK($D28),"",VLOOKUP($D28,'Data Validation'!$C$2:$E$39,3,FALSE))</f>
        <v/>
      </c>
    </row>
    <row r="29" customHeight="1" spans="3:6">
      <c r="C29" s="11" t="str">
        <f>IF(ISBLANK(B29),"",VLOOKUP(B29,'Survey Summary'!$A$2:$H$1048056,2,FALSE))</f>
        <v/>
      </c>
      <c r="E29" s="5" t="str">
        <f>IF(ISBLANK(D29),"",VLOOKUP($D29,'Data Validation'!$C$2:$E$39,2,FALSE))</f>
        <v/>
      </c>
      <c r="F29" s="5" t="str">
        <f>IF(ISBLANK($D29),"",VLOOKUP($D29,'Data Validation'!$C$2:$E$39,3,FALSE))</f>
        <v/>
      </c>
    </row>
    <row r="30" customHeight="1" spans="3:6">
      <c r="C30" s="11" t="str">
        <f>IF(ISBLANK(B30),"",VLOOKUP(B30,'Survey Summary'!$A$2:$H$1048056,2,FALSE))</f>
        <v/>
      </c>
      <c r="E30" s="5" t="str">
        <f>IF(ISBLANK(D30),"",VLOOKUP($D30,'Data Validation'!$C$2:$E$39,2,FALSE))</f>
        <v/>
      </c>
      <c r="F30" s="5" t="str">
        <f>IF(ISBLANK($D30),"",VLOOKUP($D30,'Data Validation'!$C$2:$E$39,3,FALSE))</f>
        <v/>
      </c>
    </row>
    <row r="31" customHeight="1" spans="3:6">
      <c r="C31" s="11" t="str">
        <f>IF(ISBLANK(B31),"",VLOOKUP(B31,'Survey Summary'!$A$2:$H$1048056,2,FALSE))</f>
        <v/>
      </c>
      <c r="E31" s="5" t="str">
        <f>IF(ISBLANK(D31),"",VLOOKUP($D31,'Data Validation'!$C$2:$E$39,2,FALSE))</f>
        <v/>
      </c>
      <c r="F31" s="5" t="str">
        <f>IF(ISBLANK($D31),"",VLOOKUP($D31,'Data Validation'!$C$2:$E$39,3,FALSE))</f>
        <v/>
      </c>
    </row>
    <row r="32" customHeight="1" spans="3:6">
      <c r="C32" s="11" t="str">
        <f>IF(ISBLANK(B32),"",VLOOKUP(B32,'Survey Summary'!$A$2:$H$1048056,2,FALSE))</f>
        <v/>
      </c>
      <c r="E32" s="5" t="str">
        <f>IF(ISBLANK(D32),"",VLOOKUP($D32,'Data Validation'!$C$2:$E$39,2,FALSE))</f>
        <v/>
      </c>
      <c r="F32" s="5" t="str">
        <f>IF(ISBLANK($D32),"",VLOOKUP($D32,'Data Validation'!$C$2:$E$39,3,FALSE))</f>
        <v/>
      </c>
    </row>
    <row r="33" customHeight="1" spans="3:6">
      <c r="C33" s="11" t="str">
        <f>IF(ISBLANK(B33),"",VLOOKUP(B33,'Survey Summary'!$A$2:$H$1048056,2,FALSE))</f>
        <v/>
      </c>
      <c r="E33" s="5" t="str">
        <f>IF(ISBLANK(D33),"",VLOOKUP($D33,'Data Validation'!$C$2:$E$39,2,FALSE))</f>
        <v/>
      </c>
      <c r="F33" s="5" t="str">
        <f>IF(ISBLANK($D33),"",VLOOKUP($D33,'Data Validation'!$C$2:$E$39,3,FALSE))</f>
        <v/>
      </c>
    </row>
    <row r="34" customHeight="1" spans="3:6">
      <c r="C34" s="11" t="str">
        <f>IF(ISBLANK(B34),"",VLOOKUP(B34,'Survey Summary'!$A$2:$H$1048056,2,FALSE))</f>
        <v/>
      </c>
      <c r="E34" s="5" t="str">
        <f>IF(ISBLANK(D34),"",VLOOKUP($D34,'Data Validation'!$C$2:$E$39,2,FALSE))</f>
        <v/>
      </c>
      <c r="F34" s="5" t="str">
        <f>IF(ISBLANK($D34),"",VLOOKUP($D34,'Data Validation'!$C$2:$E$39,3,FALSE))</f>
        <v/>
      </c>
    </row>
    <row r="35" customHeight="1" spans="3:6">
      <c r="C35" s="11" t="str">
        <f>IF(ISBLANK(B35),"",VLOOKUP(B35,'Survey Summary'!$A$2:$H$1048056,2,FALSE))</f>
        <v/>
      </c>
      <c r="E35" s="5" t="str">
        <f>IF(ISBLANK(D35),"",VLOOKUP($D35,'Data Validation'!$C$2:$E$39,2,FALSE))</f>
        <v/>
      </c>
      <c r="F35" s="5" t="str">
        <f>IF(ISBLANK($D35),"",VLOOKUP($D35,'Data Validation'!$C$2:$E$39,3,FALSE))</f>
        <v/>
      </c>
    </row>
    <row r="36" customHeight="1" spans="3:6">
      <c r="C36" s="11" t="str">
        <f>IF(ISBLANK(B36),"",VLOOKUP(B36,'Survey Summary'!$A$2:$H$1048056,2,FALSE))</f>
        <v/>
      </c>
      <c r="E36" s="5" t="str">
        <f>IF(ISBLANK(D36),"",VLOOKUP($D36,'Data Validation'!$C$2:$E$39,2,FALSE))</f>
        <v/>
      </c>
      <c r="F36" s="5" t="str">
        <f>IF(ISBLANK($D36),"",VLOOKUP($D36,'Data Validation'!$C$2:$E$39,3,FALSE))</f>
        <v/>
      </c>
    </row>
    <row r="37" customHeight="1" spans="3:6">
      <c r="C37" s="11" t="str">
        <f>IF(ISBLANK(B37),"",VLOOKUP(B37,'Survey Summary'!$A$2:$H$1048056,2,FALSE))</f>
        <v/>
      </c>
      <c r="E37" s="5" t="str">
        <f>IF(ISBLANK(D37),"",VLOOKUP($D37,'Data Validation'!$C$2:$E$39,2,FALSE))</f>
        <v/>
      </c>
      <c r="F37" s="5" t="str">
        <f>IF(ISBLANK($D37),"",VLOOKUP($D37,'Data Validation'!$C$2:$E$39,3,FALSE))</f>
        <v/>
      </c>
    </row>
    <row r="38" customHeight="1" spans="3:6">
      <c r="C38" s="11" t="str">
        <f>IF(ISBLANK(B38),"",VLOOKUP(B38,'Survey Summary'!$A$2:$H$1048056,2,FALSE))</f>
        <v/>
      </c>
      <c r="E38" s="5" t="str">
        <f>IF(ISBLANK(D38),"",VLOOKUP($D38,'Data Validation'!$C$2:$E$39,2,FALSE))</f>
        <v/>
      </c>
      <c r="F38" s="5" t="str">
        <f>IF(ISBLANK($D38),"",VLOOKUP($D38,'Data Validation'!$C$2:$E$39,3,FALSE))</f>
        <v/>
      </c>
    </row>
    <row r="39" customHeight="1" spans="3:6">
      <c r="C39" s="11" t="str">
        <f>IF(ISBLANK(B39),"",VLOOKUP(B39,'Survey Summary'!$A$2:$H$1048056,2,FALSE))</f>
        <v/>
      </c>
      <c r="E39" s="5" t="str">
        <f>IF(ISBLANK(D39),"",VLOOKUP($D39,'Data Validation'!$C$2:$E$39,2,FALSE))</f>
        <v/>
      </c>
      <c r="F39" s="5" t="str">
        <f>IF(ISBLANK($D39),"",VLOOKUP($D39,'Data Validation'!$C$2:$E$39,3,FALSE))</f>
        <v/>
      </c>
    </row>
    <row r="40" customHeight="1" spans="3:6">
      <c r="C40" s="11" t="str">
        <f>IF(ISBLANK(B40),"",VLOOKUP(B40,'Survey Summary'!$A$2:$H$1048056,2,FALSE))</f>
        <v/>
      </c>
      <c r="E40" s="5" t="str">
        <f>IF(ISBLANK(D40),"",VLOOKUP($D40,'Data Validation'!$C$2:$E$39,2,FALSE))</f>
        <v/>
      </c>
      <c r="F40" s="5" t="str">
        <f>IF(ISBLANK($D40),"",VLOOKUP($D40,'Data Validation'!$C$2:$E$39,3,FALSE))</f>
        <v/>
      </c>
    </row>
    <row r="41" customHeight="1" spans="3:6">
      <c r="C41" s="11" t="str">
        <f>IF(ISBLANK(B41),"",VLOOKUP(B41,'Survey Summary'!$A$2:$H$1048056,2,FALSE))</f>
        <v/>
      </c>
      <c r="E41" s="5" t="str">
        <f>IF(ISBLANK(D41),"",VLOOKUP($D41,'Data Validation'!$C$2:$E$39,2,FALSE))</f>
        <v/>
      </c>
      <c r="F41" s="5" t="str">
        <f>IF(ISBLANK($D41),"",VLOOKUP($D41,'Data Validation'!$C$2:$E$39,3,FALSE))</f>
        <v/>
      </c>
    </row>
    <row r="42" customHeight="1" spans="3:6">
      <c r="C42" s="11" t="str">
        <f>IF(ISBLANK(B42),"",VLOOKUP(B42,'Survey Summary'!$A$2:$H$1048056,2,FALSE))</f>
        <v/>
      </c>
      <c r="E42" s="5" t="str">
        <f>IF(ISBLANK(D42),"",VLOOKUP($D42,'Data Validation'!$C$2:$E$39,2,FALSE))</f>
        <v/>
      </c>
      <c r="F42" s="5" t="str">
        <f>IF(ISBLANK($D42),"",VLOOKUP($D42,'Data Validation'!$C$2:$E$39,3,FALSE))</f>
        <v/>
      </c>
    </row>
    <row r="43" customHeight="1" spans="3:6">
      <c r="C43" s="11" t="str">
        <f>IF(ISBLANK(B43),"",VLOOKUP(B43,'Survey Summary'!$A$2:$H$1048056,2,FALSE))</f>
        <v/>
      </c>
      <c r="E43" s="5" t="str">
        <f>IF(ISBLANK(D43),"",VLOOKUP($D43,'Data Validation'!$C$2:$E$39,2,FALSE))</f>
        <v/>
      </c>
      <c r="F43" s="5" t="str">
        <f>IF(ISBLANK($D43),"",VLOOKUP($D43,'Data Validation'!$C$2:$E$39,3,FALSE))</f>
        <v/>
      </c>
    </row>
    <row r="44" customHeight="1" spans="3:6">
      <c r="C44" s="11" t="str">
        <f>IF(ISBLANK(B44),"",VLOOKUP(B44,'Survey Summary'!$A$2:$H$1048056,2,FALSE))</f>
        <v/>
      </c>
      <c r="E44" s="5" t="str">
        <f>IF(ISBLANK(D44),"",VLOOKUP($D44,'Data Validation'!$C$2:$E$39,2,FALSE))</f>
        <v/>
      </c>
      <c r="F44" s="5" t="str">
        <f>IF(ISBLANK($D44),"",VLOOKUP($D44,'Data Validation'!$C$2:$E$39,3,FALSE))</f>
        <v/>
      </c>
    </row>
    <row r="45" customHeight="1" spans="3:6">
      <c r="C45" s="11" t="str">
        <f>IF(ISBLANK(B45),"",VLOOKUP(B45,'Survey Summary'!$A$2:$H$1048056,2,FALSE))</f>
        <v/>
      </c>
      <c r="E45" s="5" t="str">
        <f>IF(ISBLANK(D45),"",VLOOKUP($D45,'Data Validation'!$C$2:$E$39,2,FALSE))</f>
        <v/>
      </c>
      <c r="F45" s="5" t="str">
        <f>IF(ISBLANK($D45),"",VLOOKUP($D45,'Data Validation'!$C$2:$E$39,3,FALSE))</f>
        <v/>
      </c>
    </row>
    <row r="46" customHeight="1" spans="3:6">
      <c r="C46" s="11" t="str">
        <f>IF(ISBLANK(B46),"",VLOOKUP(B46,'Survey Summary'!$A$2:$H$1048056,2,FALSE))</f>
        <v/>
      </c>
      <c r="E46" s="5" t="str">
        <f>IF(ISBLANK(D46),"",VLOOKUP($D46,'Data Validation'!$C$2:$E$39,2,FALSE))</f>
        <v/>
      </c>
      <c r="F46" s="5" t="str">
        <f>IF(ISBLANK($D46),"",VLOOKUP($D46,'Data Validation'!$C$2:$E$39,3,FALSE))</f>
        <v/>
      </c>
    </row>
    <row r="47" customHeight="1" spans="3:6">
      <c r="C47" s="11" t="str">
        <f>IF(ISBLANK(B47),"",VLOOKUP(B47,'Survey Summary'!$A$2:$H$1048056,2,FALSE))</f>
        <v/>
      </c>
      <c r="E47" s="5" t="str">
        <f>IF(ISBLANK(D47),"",VLOOKUP($D47,'Data Validation'!$C$2:$E$39,2,FALSE))</f>
        <v/>
      </c>
      <c r="F47" s="5" t="str">
        <f>IF(ISBLANK($D47),"",VLOOKUP($D47,'Data Validation'!$C$2:$E$39,3,FALSE))</f>
        <v/>
      </c>
    </row>
    <row r="48" customHeight="1" spans="3:6">
      <c r="C48" s="11" t="str">
        <f>IF(ISBLANK(B48),"",VLOOKUP(B48,'Survey Summary'!$A$2:$H$1048056,2,FALSE))</f>
        <v/>
      </c>
      <c r="E48" s="5" t="str">
        <f>IF(ISBLANK(D48),"",VLOOKUP($D48,'Data Validation'!$C$2:$E$39,2,FALSE))</f>
        <v/>
      </c>
      <c r="F48" s="5" t="str">
        <f>IF(ISBLANK($D48),"",VLOOKUP($D48,'Data Validation'!$C$2:$E$39,3,FALSE))</f>
        <v/>
      </c>
    </row>
    <row r="49" customHeight="1" spans="3:6">
      <c r="C49" s="11" t="str">
        <f>IF(ISBLANK(B49),"",VLOOKUP(B49,'Survey Summary'!$A$2:$H$1048056,2,FALSE))</f>
        <v/>
      </c>
      <c r="E49" s="5" t="str">
        <f>IF(ISBLANK(D49),"",VLOOKUP($D49,'Data Validation'!$C$2:$E$39,2,FALSE))</f>
        <v/>
      </c>
      <c r="F49" s="5" t="str">
        <f>IF(ISBLANK($D49),"",VLOOKUP($D49,'Data Validation'!$C$2:$E$39,3,FALSE))</f>
        <v/>
      </c>
    </row>
    <row r="50" customHeight="1" spans="3:6">
      <c r="C50" s="11" t="str">
        <f>IF(ISBLANK(B50),"",VLOOKUP(B50,'Survey Summary'!$A$2:$H$1048056,2,FALSE))</f>
        <v/>
      </c>
      <c r="E50" s="5" t="str">
        <f>IF(ISBLANK(D50),"",VLOOKUP($D50,'Data Validation'!$C$2:$E$39,2,FALSE))</f>
        <v/>
      </c>
      <c r="F50" s="5" t="str">
        <f>IF(ISBLANK($D50),"",VLOOKUP($D50,'Data Validation'!$C$2:$E$39,3,FALSE))</f>
        <v/>
      </c>
    </row>
    <row r="51" customHeight="1" spans="3:6">
      <c r="C51" s="11" t="str">
        <f>IF(ISBLANK(B51),"",VLOOKUP(B51,'Survey Summary'!$A$2:$H$1048056,2,FALSE))</f>
        <v/>
      </c>
      <c r="E51" s="5" t="str">
        <f>IF(ISBLANK(D51),"",VLOOKUP($D51,'Data Validation'!$C$2:$E$39,2,FALSE))</f>
        <v/>
      </c>
      <c r="F51" s="5" t="str">
        <f>IF(ISBLANK($D51),"",VLOOKUP($D51,'Data Validation'!$C$2:$E$39,3,FALSE))</f>
        <v/>
      </c>
    </row>
    <row r="52" customHeight="1" spans="3:6">
      <c r="C52" s="11" t="str">
        <f>IF(ISBLANK(B52),"",VLOOKUP(B52,'Survey Summary'!$A$2:$H$1048056,2,FALSE))</f>
        <v/>
      </c>
      <c r="E52" s="5" t="str">
        <f>IF(ISBLANK(D52),"",VLOOKUP($D52,'Data Validation'!$C$2:$E$39,2,FALSE))</f>
        <v/>
      </c>
      <c r="F52" s="5" t="str">
        <f>IF(ISBLANK($D52),"",VLOOKUP($D52,'Data Validation'!$C$2:$E$39,3,FALSE))</f>
        <v/>
      </c>
    </row>
    <row r="53" customHeight="1" spans="3:6">
      <c r="C53" s="11" t="str">
        <f>IF(ISBLANK(B53),"",VLOOKUP(B53,'Survey Summary'!$A$2:$H$1048056,2,FALSE))</f>
        <v/>
      </c>
      <c r="E53" s="5" t="str">
        <f>IF(ISBLANK(D53),"",VLOOKUP($D53,'Data Validation'!$C$2:$E$39,2,FALSE))</f>
        <v/>
      </c>
      <c r="F53" s="5" t="str">
        <f>IF(ISBLANK($D53),"",VLOOKUP($D53,'Data Validation'!$C$2:$E$39,3,FALSE))</f>
        <v/>
      </c>
    </row>
    <row r="54" customHeight="1" spans="3:6">
      <c r="C54" s="11" t="str">
        <f>IF(ISBLANK(B54),"",VLOOKUP(B54,'Survey Summary'!$A$2:$H$1048056,2,FALSE))</f>
        <v/>
      </c>
      <c r="E54" s="5" t="str">
        <f>IF(ISBLANK(D54),"",VLOOKUP($D54,'Data Validation'!$C$2:$E$39,2,FALSE))</f>
        <v/>
      </c>
      <c r="F54" s="5" t="str">
        <f>IF(ISBLANK($D54),"",VLOOKUP($D54,'Data Validation'!$C$2:$E$39,3,FALSE))</f>
        <v/>
      </c>
    </row>
    <row r="55" customHeight="1" spans="3:6">
      <c r="C55" s="11" t="str">
        <f>IF(ISBLANK(B55),"",VLOOKUP(B55,'Survey Summary'!$A$2:$H$1048056,2,FALSE))</f>
        <v/>
      </c>
      <c r="E55" s="5" t="str">
        <f>IF(ISBLANK(D55),"",VLOOKUP($D55,'Data Validation'!$C$2:$E$39,2,FALSE))</f>
        <v/>
      </c>
      <c r="F55" s="5" t="str">
        <f>IF(ISBLANK($D55),"",VLOOKUP($D55,'Data Validation'!$C$2:$E$39,3,FALSE))</f>
        <v/>
      </c>
    </row>
    <row r="56" customHeight="1" spans="3:6">
      <c r="C56" s="11" t="str">
        <f>IF(ISBLANK(B56),"",VLOOKUP(B56,'Survey Summary'!$A$2:$H$1048056,2,FALSE))</f>
        <v/>
      </c>
      <c r="E56" s="5" t="str">
        <f>IF(ISBLANK(D56),"",VLOOKUP($D56,'Data Validation'!$C$2:$E$39,2,FALSE))</f>
        <v/>
      </c>
      <c r="F56" s="5" t="str">
        <f>IF(ISBLANK($D56),"",VLOOKUP($D56,'Data Validation'!$C$2:$E$39,3,FALSE))</f>
        <v/>
      </c>
    </row>
    <row r="57" customHeight="1" spans="3:6">
      <c r="C57" s="11" t="str">
        <f>IF(ISBLANK(B57),"",VLOOKUP(B57,'Survey Summary'!$A$2:$H$1048056,2,FALSE))</f>
        <v/>
      </c>
      <c r="E57" s="5" t="str">
        <f>IF(ISBLANK(D57),"",VLOOKUP($D57,'Data Validation'!$C$2:$E$39,2,FALSE))</f>
        <v/>
      </c>
      <c r="F57" s="5" t="str">
        <f>IF(ISBLANK($D57),"",VLOOKUP($D57,'Data Validation'!$C$2:$E$39,3,FALSE))</f>
        <v/>
      </c>
    </row>
    <row r="58" customHeight="1" spans="3:6">
      <c r="C58" s="11" t="str">
        <f>IF(ISBLANK(B58),"",VLOOKUP(B58,'Survey Summary'!$A$2:$H$1048056,2,FALSE))</f>
        <v/>
      </c>
      <c r="E58" s="5" t="str">
        <f>IF(ISBLANK(D58),"",VLOOKUP($D58,'Data Validation'!$C$2:$E$39,2,FALSE))</f>
        <v/>
      </c>
      <c r="F58" s="5" t="str">
        <f>IF(ISBLANK($D58),"",VLOOKUP($D58,'Data Validation'!$C$2:$E$39,3,FALSE))</f>
        <v/>
      </c>
    </row>
    <row r="59" customHeight="1" spans="3:6">
      <c r="C59" s="11" t="str">
        <f>IF(ISBLANK(B59),"",VLOOKUP(B59,'Survey Summary'!$A$2:$H$1048056,2,FALSE))</f>
        <v/>
      </c>
      <c r="E59" s="5" t="str">
        <f>IF(ISBLANK(D59),"",VLOOKUP($D59,'Data Validation'!$C$2:$E$39,2,FALSE))</f>
        <v/>
      </c>
      <c r="F59" s="5" t="str">
        <f>IF(ISBLANK($D59),"",VLOOKUP($D59,'Data Validation'!$C$2:$E$39,3,FALSE))</f>
        <v/>
      </c>
    </row>
    <row r="60" customHeight="1" spans="3:6">
      <c r="C60" s="11" t="str">
        <f>IF(ISBLANK(B60),"",VLOOKUP(B60,'Survey Summary'!$A$2:$H$1048056,2,FALSE))</f>
        <v/>
      </c>
      <c r="E60" s="5" t="str">
        <f>IF(ISBLANK(D60),"",VLOOKUP($D60,'Data Validation'!$C$2:$E$39,2,FALSE))</f>
        <v/>
      </c>
      <c r="F60" s="5" t="str">
        <f>IF(ISBLANK($D60),"",VLOOKUP($D60,'Data Validation'!$C$2:$E$39,3,FALSE))</f>
        <v/>
      </c>
    </row>
    <row r="61" customHeight="1" spans="3:6">
      <c r="C61" s="11" t="str">
        <f>IF(ISBLANK(B61),"",VLOOKUP(B61,'Survey Summary'!$A$2:$H$1048056,2,FALSE))</f>
        <v/>
      </c>
      <c r="E61" s="5" t="str">
        <f>IF(ISBLANK(D61),"",VLOOKUP($D61,'Data Validation'!$C$2:$E$39,2,FALSE))</f>
        <v/>
      </c>
      <c r="F61" s="5" t="str">
        <f>IF(ISBLANK($D61),"",VLOOKUP($D61,'Data Validation'!$C$2:$E$39,3,FALSE))</f>
        <v/>
      </c>
    </row>
    <row r="62" customHeight="1" spans="3:6">
      <c r="C62" s="11" t="str">
        <f>IF(ISBLANK(B62),"",VLOOKUP(B62,'Survey Summary'!$A$2:$H$1048056,2,FALSE))</f>
        <v/>
      </c>
      <c r="E62" s="5" t="str">
        <f>IF(ISBLANK(D62),"",VLOOKUP($D62,'Data Validation'!$C$2:$E$39,2,FALSE))</f>
        <v/>
      </c>
      <c r="F62" s="5" t="str">
        <f>IF(ISBLANK($D62),"",VLOOKUP($D62,'Data Validation'!$C$2:$E$39,3,FALSE))</f>
        <v/>
      </c>
    </row>
    <row r="63" customHeight="1" spans="3:6">
      <c r="C63" s="11" t="str">
        <f>IF(ISBLANK(B63),"",VLOOKUP(B63,'Survey Summary'!$A$2:$H$1048056,2,FALSE))</f>
        <v/>
      </c>
      <c r="E63" s="5" t="str">
        <f>IF(ISBLANK(D63),"",VLOOKUP($D63,'Data Validation'!$C$2:$E$39,2,FALSE))</f>
        <v/>
      </c>
      <c r="F63" s="5" t="str">
        <f>IF(ISBLANK($D63),"",VLOOKUP($D63,'Data Validation'!$C$2:$E$39,3,FALSE))</f>
        <v/>
      </c>
    </row>
    <row r="64" customHeight="1" spans="3:6">
      <c r="C64" s="11" t="str">
        <f>IF(ISBLANK(B64),"",VLOOKUP(B64,'Survey Summary'!$A$2:$H$1048056,2,FALSE))</f>
        <v/>
      </c>
      <c r="E64" s="5" t="str">
        <f>IF(ISBLANK(D64),"",VLOOKUP($D64,'Data Validation'!$C$2:$E$39,2,FALSE))</f>
        <v/>
      </c>
      <c r="F64" s="5" t="str">
        <f>IF(ISBLANK($D64),"",VLOOKUP($D64,'Data Validation'!$C$2:$E$39,3,FALSE))</f>
        <v/>
      </c>
    </row>
    <row r="65" customHeight="1" spans="3:6">
      <c r="C65" s="11" t="str">
        <f>IF(ISBLANK(B65),"",VLOOKUP(B65,'Survey Summary'!$A$2:$H$1048056,2,FALSE))</f>
        <v/>
      </c>
      <c r="E65" s="5" t="str">
        <f>IF(ISBLANK(D65),"",VLOOKUP($D65,'Data Validation'!$C$2:$E$39,2,FALSE))</f>
        <v/>
      </c>
      <c r="F65" s="5" t="str">
        <f>IF(ISBLANK($D65),"",VLOOKUP($D65,'Data Validation'!$C$2:$E$39,3,FALSE))</f>
        <v/>
      </c>
    </row>
    <row r="66" customHeight="1" spans="3:6">
      <c r="C66" s="11" t="str">
        <f>IF(ISBLANK(B66),"",VLOOKUP(B66,'Survey Summary'!$A$2:$H$1048056,2,FALSE))</f>
        <v/>
      </c>
      <c r="E66" s="5" t="str">
        <f>IF(ISBLANK(D66),"",VLOOKUP($D66,'Data Validation'!$C$2:$E$39,2,FALSE))</f>
        <v/>
      </c>
      <c r="F66" s="5" t="str">
        <f>IF(ISBLANK($D66),"",VLOOKUP($D66,'Data Validation'!$C$2:$E$39,3,FALSE))</f>
        <v/>
      </c>
    </row>
    <row r="67" customHeight="1" spans="3:6">
      <c r="C67" s="11" t="str">
        <f>IF(ISBLANK(B67),"",VLOOKUP(B67,'Survey Summary'!$A$2:$H$1048056,2,FALSE))</f>
        <v/>
      </c>
      <c r="E67" s="5" t="str">
        <f>IF(ISBLANK(D67),"",VLOOKUP($D67,'Data Validation'!$C$2:$E$39,2,FALSE))</f>
        <v/>
      </c>
      <c r="F67" s="5" t="str">
        <f>IF(ISBLANK($D67),"",VLOOKUP($D67,'Data Validation'!$C$2:$E$39,3,FALSE))</f>
        <v/>
      </c>
    </row>
    <row r="68" customHeight="1" spans="3:6">
      <c r="C68" s="11" t="str">
        <f>IF(ISBLANK(B68),"",VLOOKUP(B68,'Survey Summary'!$A$2:$H$1048056,2,FALSE))</f>
        <v/>
      </c>
      <c r="E68" s="5" t="str">
        <f>IF(ISBLANK(D68),"",VLOOKUP($D68,'Data Validation'!$C$2:$E$39,2,FALSE))</f>
        <v/>
      </c>
      <c r="F68" s="5" t="str">
        <f>IF(ISBLANK($D68),"",VLOOKUP($D68,'Data Validation'!$C$2:$E$39,3,FALSE))</f>
        <v/>
      </c>
    </row>
    <row r="69" customHeight="1" spans="3:6">
      <c r="C69" s="11" t="str">
        <f>IF(ISBLANK(B69),"",VLOOKUP(B69,'Survey Summary'!$A$2:$H$1048056,2,FALSE))</f>
        <v/>
      </c>
      <c r="E69" s="5" t="str">
        <f>IF(ISBLANK(D69),"",VLOOKUP($D69,'Data Validation'!$C$2:$E$39,2,FALSE))</f>
        <v/>
      </c>
      <c r="F69" s="5" t="str">
        <f>IF(ISBLANK($D69),"",VLOOKUP($D69,'Data Validation'!$C$2:$E$39,3,FALSE))</f>
        <v/>
      </c>
    </row>
    <row r="70" customHeight="1" spans="3:6">
      <c r="C70" s="11" t="str">
        <f>IF(ISBLANK(B70),"",VLOOKUP(B70,'Survey Summary'!$A$2:$H$1048056,2,FALSE))</f>
        <v/>
      </c>
      <c r="E70" s="5" t="str">
        <f>IF(ISBLANK(D70),"",VLOOKUP($D70,'Data Validation'!$C$2:$E$39,2,FALSE))</f>
        <v/>
      </c>
      <c r="F70" s="5" t="str">
        <f>IF(ISBLANK($D70),"",VLOOKUP($D70,'Data Validation'!$C$2:$E$39,3,FALSE))</f>
        <v/>
      </c>
    </row>
    <row r="71" customHeight="1" spans="3:6">
      <c r="C71" s="11" t="str">
        <f>IF(ISBLANK(B71),"",VLOOKUP(B71,'Survey Summary'!$A$2:$H$1048056,2,FALSE))</f>
        <v/>
      </c>
      <c r="E71" s="5" t="str">
        <f>IF(ISBLANK(D71),"",VLOOKUP($D71,'Data Validation'!$C$2:$E$39,2,FALSE))</f>
        <v/>
      </c>
      <c r="F71" s="5" t="str">
        <f>IF(ISBLANK($D71),"",VLOOKUP($D71,'Data Validation'!$C$2:$E$39,3,FALSE))</f>
        <v/>
      </c>
    </row>
    <row r="72" customHeight="1" spans="3:6">
      <c r="C72" s="11" t="str">
        <f>IF(ISBLANK(B72),"",VLOOKUP(B72,'Survey Summary'!$A$2:$H$1048056,2,FALSE))</f>
        <v/>
      </c>
      <c r="E72" s="5" t="str">
        <f>IF(ISBLANK(D72),"",VLOOKUP($D72,'Data Validation'!$C$2:$E$39,2,FALSE))</f>
        <v/>
      </c>
      <c r="F72" s="5" t="str">
        <f>IF(ISBLANK($D72),"",VLOOKUP($D72,'Data Validation'!$C$2:$E$39,3,FALSE))</f>
        <v/>
      </c>
    </row>
    <row r="73" customHeight="1" spans="3:6">
      <c r="C73" s="11" t="str">
        <f>IF(ISBLANK(B73),"",VLOOKUP(B73,'Survey Summary'!$A$2:$H$1048056,2,FALSE))</f>
        <v/>
      </c>
      <c r="E73" s="5" t="str">
        <f>IF(ISBLANK(D73),"",VLOOKUP($D73,'Data Validation'!$C$2:$E$39,2,FALSE))</f>
        <v/>
      </c>
      <c r="F73" s="5" t="str">
        <f>IF(ISBLANK($D73),"",VLOOKUP($D73,'Data Validation'!$C$2:$E$39,3,FALSE))</f>
        <v/>
      </c>
    </row>
    <row r="74" customHeight="1" spans="3:6">
      <c r="C74" s="11" t="str">
        <f>IF(ISBLANK(B74),"",VLOOKUP(B74,'Survey Summary'!$A$2:$H$1048056,2,FALSE))</f>
        <v/>
      </c>
      <c r="E74" s="5" t="str">
        <f>IF(ISBLANK(D74),"",VLOOKUP($D74,'Data Validation'!$C$2:$E$39,2,FALSE))</f>
        <v/>
      </c>
      <c r="F74" s="5" t="str">
        <f>IF(ISBLANK($D74),"",VLOOKUP($D74,'Data Validation'!$C$2:$E$39,3,FALSE))</f>
        <v/>
      </c>
    </row>
    <row r="75" customHeight="1" spans="3:6">
      <c r="C75" s="11" t="str">
        <f>IF(ISBLANK(B75),"",VLOOKUP(B75,'Survey Summary'!$A$2:$H$1048056,2,FALSE))</f>
        <v/>
      </c>
      <c r="E75" s="5" t="str">
        <f>IF(ISBLANK(D75),"",VLOOKUP($D75,'Data Validation'!$C$2:$E$39,2,FALSE))</f>
        <v/>
      </c>
      <c r="F75" s="5" t="str">
        <f>IF(ISBLANK($D75),"",VLOOKUP($D75,'Data Validation'!$C$2:$E$39,3,FALSE))</f>
        <v/>
      </c>
    </row>
    <row r="76" customHeight="1" spans="3:6">
      <c r="C76" s="11" t="str">
        <f>IF(ISBLANK(B76),"",VLOOKUP(B76,'Survey Summary'!$A$2:$H$1048056,2,FALSE))</f>
        <v/>
      </c>
      <c r="E76" s="5" t="str">
        <f>IF(ISBLANK(D76),"",VLOOKUP($D76,'Data Validation'!$C$2:$E$39,2,FALSE))</f>
        <v/>
      </c>
      <c r="F76" s="5" t="str">
        <f>IF(ISBLANK($D76),"",VLOOKUP($D76,'Data Validation'!$C$2:$E$39,3,FALSE))</f>
        <v/>
      </c>
    </row>
    <row r="77" customHeight="1" spans="3:6">
      <c r="C77" s="11" t="str">
        <f>IF(ISBLANK(B77),"",VLOOKUP(B77,'Survey Summary'!$A$2:$H$1048056,2,FALSE))</f>
        <v/>
      </c>
      <c r="E77" s="5" t="str">
        <f>IF(ISBLANK(D77),"",VLOOKUP($D77,'Data Validation'!$C$2:$E$39,2,FALSE))</f>
        <v/>
      </c>
      <c r="F77" s="5" t="str">
        <f>IF(ISBLANK($D77),"",VLOOKUP($D77,'Data Validation'!$C$2:$E$39,3,FALSE))</f>
        <v/>
      </c>
    </row>
    <row r="78" customHeight="1" spans="3:6">
      <c r="C78" s="11" t="str">
        <f>IF(ISBLANK(B78),"",VLOOKUP(B78,'Survey Summary'!$A$2:$H$1048056,2,FALSE))</f>
        <v/>
      </c>
      <c r="E78" s="5" t="str">
        <f>IF(ISBLANK(D78),"",VLOOKUP($D78,'Data Validation'!$C$2:$E$39,2,FALSE))</f>
        <v/>
      </c>
      <c r="F78" s="5" t="str">
        <f>IF(ISBLANK($D78),"",VLOOKUP($D78,'Data Validation'!$C$2:$E$39,3,FALSE))</f>
        <v/>
      </c>
    </row>
    <row r="79" customHeight="1" spans="3:6">
      <c r="C79" s="11" t="str">
        <f>IF(ISBLANK(B79),"",VLOOKUP(B79,'Survey Summary'!$A$2:$H$1048056,2,FALSE))</f>
        <v/>
      </c>
      <c r="E79" s="5" t="str">
        <f>IF(ISBLANK(D79),"",VLOOKUP($D79,'Data Validation'!$C$2:$E$39,2,FALSE))</f>
        <v/>
      </c>
      <c r="F79" s="5" t="str">
        <f>IF(ISBLANK($D79),"",VLOOKUP($D79,'Data Validation'!$C$2:$E$39,3,FALSE))</f>
        <v/>
      </c>
    </row>
    <row r="80" customHeight="1" spans="3:6">
      <c r="C80" s="11" t="str">
        <f>IF(ISBLANK(B80),"",VLOOKUP(B80,'Survey Summary'!$A$2:$H$1048056,2,FALSE))</f>
        <v/>
      </c>
      <c r="E80" s="5" t="str">
        <f>IF(ISBLANK(D80),"",VLOOKUP($D80,'Data Validation'!$C$2:$E$39,2,FALSE))</f>
        <v/>
      </c>
      <c r="F80" s="5" t="str">
        <f>IF(ISBLANK($D80),"",VLOOKUP($D80,'Data Validation'!$C$2:$E$39,3,FALSE))</f>
        <v/>
      </c>
    </row>
    <row r="81" customHeight="1" spans="3:6">
      <c r="C81" s="11" t="str">
        <f>IF(ISBLANK(B81),"",VLOOKUP(B81,'Survey Summary'!$A$2:$H$1048056,2,FALSE))</f>
        <v/>
      </c>
      <c r="E81" s="5" t="str">
        <f>IF(ISBLANK(D81),"",VLOOKUP($D81,'Data Validation'!$C$2:$E$39,2,FALSE))</f>
        <v/>
      </c>
      <c r="F81" s="5" t="str">
        <f>IF(ISBLANK($D81),"",VLOOKUP($D81,'Data Validation'!$C$2:$E$39,3,FALSE))</f>
        <v/>
      </c>
    </row>
    <row r="82" customHeight="1" spans="3:6">
      <c r="C82" s="11" t="str">
        <f>IF(ISBLANK(B82),"",VLOOKUP(B82,'Survey Summary'!$A$2:$H$1048056,2,FALSE))</f>
        <v/>
      </c>
      <c r="E82" s="5" t="str">
        <f>IF(ISBLANK(D82),"",VLOOKUP($D82,'Data Validation'!$C$2:$E$39,2,FALSE))</f>
        <v/>
      </c>
      <c r="F82" s="5" t="str">
        <f>IF(ISBLANK($D82),"",VLOOKUP($D82,'Data Validation'!$C$2:$E$39,3,FALSE))</f>
        <v/>
      </c>
    </row>
    <row r="83" customHeight="1" spans="3:6">
      <c r="C83" s="11" t="str">
        <f>IF(ISBLANK(B83),"",VLOOKUP(B83,'Survey Summary'!$A$2:$H$1048056,2,FALSE))</f>
        <v/>
      </c>
      <c r="E83" s="5" t="str">
        <f>IF(ISBLANK(D83),"",VLOOKUP($D83,'Data Validation'!$C$2:$E$39,2,FALSE))</f>
        <v/>
      </c>
      <c r="F83" s="5" t="str">
        <f>IF(ISBLANK($D83),"",VLOOKUP($D83,'Data Validation'!$C$2:$E$39,3,FALSE))</f>
        <v/>
      </c>
    </row>
    <row r="84" customHeight="1" spans="3:6">
      <c r="C84" s="11" t="str">
        <f>IF(ISBLANK(B84),"",VLOOKUP(B84,'Survey Summary'!$A$2:$H$1048056,2,FALSE))</f>
        <v/>
      </c>
      <c r="E84" s="5" t="str">
        <f>IF(ISBLANK(D84),"",VLOOKUP($D84,'Data Validation'!$C$2:$E$39,2,FALSE))</f>
        <v/>
      </c>
      <c r="F84" s="5" t="str">
        <f>IF(ISBLANK($D84),"",VLOOKUP($D84,'Data Validation'!$C$2:$E$39,3,FALSE))</f>
        <v/>
      </c>
    </row>
    <row r="85" customHeight="1" spans="3:6">
      <c r="C85" s="11" t="str">
        <f>IF(ISBLANK(B85),"",VLOOKUP(B85,'Survey Summary'!$A$2:$H$1048056,2,FALSE))</f>
        <v/>
      </c>
      <c r="E85" s="5" t="str">
        <f>IF(ISBLANK(D85),"",VLOOKUP($D85,'Data Validation'!$C$2:$E$39,2,FALSE))</f>
        <v/>
      </c>
      <c r="F85" s="5" t="str">
        <f>IF(ISBLANK($D85),"",VLOOKUP($D85,'Data Validation'!$C$2:$E$39,3,FALSE))</f>
        <v/>
      </c>
    </row>
    <row r="86" customHeight="1" spans="3:6">
      <c r="C86" s="11" t="str">
        <f>IF(ISBLANK(B86),"",VLOOKUP(B86,'Survey Summary'!$A$2:$H$1048056,2,FALSE))</f>
        <v/>
      </c>
      <c r="E86" s="5" t="str">
        <f>IF(ISBLANK(D86),"",VLOOKUP($D86,'Data Validation'!$C$2:$E$39,2,FALSE))</f>
        <v/>
      </c>
      <c r="F86" s="5" t="str">
        <f>IF(ISBLANK($D86),"",VLOOKUP($D86,'Data Validation'!$C$2:$E$39,3,FALSE))</f>
        <v/>
      </c>
    </row>
    <row r="87" customHeight="1" spans="3:6">
      <c r="C87" s="11" t="str">
        <f>IF(ISBLANK(B87),"",VLOOKUP(B87,'Survey Summary'!$A$2:$H$1048056,2,FALSE))</f>
        <v/>
      </c>
      <c r="E87" s="5" t="str">
        <f>IF(ISBLANK(D87),"",VLOOKUP($D87,'Data Validation'!$C$2:$E$39,2,FALSE))</f>
        <v/>
      </c>
      <c r="F87" s="5" t="str">
        <f>IF(ISBLANK($D87),"",VLOOKUP($D87,'Data Validation'!$C$2:$E$39,3,FALSE))</f>
        <v/>
      </c>
    </row>
    <row r="88" customHeight="1" spans="3:6">
      <c r="C88" s="11" t="str">
        <f>IF(ISBLANK(B88),"",VLOOKUP(B88,'Survey Summary'!$A$2:$H$1048056,2,FALSE))</f>
        <v/>
      </c>
      <c r="E88" s="5" t="str">
        <f>IF(ISBLANK(D88),"",VLOOKUP($D88,'Data Validation'!$C$2:$E$39,2,FALSE))</f>
        <v/>
      </c>
      <c r="F88" s="5" t="str">
        <f>IF(ISBLANK($D88),"",VLOOKUP($D88,'Data Validation'!$C$2:$E$39,3,FALSE))</f>
        <v/>
      </c>
    </row>
    <row r="89" customHeight="1" spans="3:6">
      <c r="C89" s="11" t="str">
        <f>IF(ISBLANK(B89),"",VLOOKUP(B89,'Survey Summary'!$A$2:$H$1048056,2,FALSE))</f>
        <v/>
      </c>
      <c r="E89" s="5" t="str">
        <f>IF(ISBLANK(D89),"",VLOOKUP($D89,'Data Validation'!$C$2:$E$39,2,FALSE))</f>
        <v/>
      </c>
      <c r="F89" s="5" t="str">
        <f>IF(ISBLANK($D89),"",VLOOKUP($D89,'Data Validation'!$C$2:$E$39,3,FALSE))</f>
        <v/>
      </c>
    </row>
    <row r="90" customHeight="1" spans="3:6">
      <c r="C90" s="11" t="str">
        <f>IF(ISBLANK(B90),"",VLOOKUP(B90,'Survey Summary'!$A$2:$H$1048056,2,FALSE))</f>
        <v/>
      </c>
      <c r="E90" s="5" t="str">
        <f>IF(ISBLANK(D90),"",VLOOKUP($D90,'Data Validation'!$C$2:$E$39,2,FALSE))</f>
        <v/>
      </c>
      <c r="F90" s="5" t="str">
        <f>IF(ISBLANK($D90),"",VLOOKUP($D90,'Data Validation'!$C$2:$E$39,3,FALSE))</f>
        <v/>
      </c>
    </row>
    <row r="91" customHeight="1" spans="3:6">
      <c r="C91" s="11" t="str">
        <f>IF(ISBLANK(B91),"",VLOOKUP(B91,'Survey Summary'!$A$2:$H$1048056,2,FALSE))</f>
        <v/>
      </c>
      <c r="E91" s="5" t="str">
        <f>IF(ISBLANK(D91),"",VLOOKUP($D91,'Data Validation'!$C$2:$E$39,2,FALSE))</f>
        <v/>
      </c>
      <c r="F91" s="5" t="str">
        <f>IF(ISBLANK($D91),"",VLOOKUP($D91,'Data Validation'!$C$2:$E$39,3,FALSE))</f>
        <v/>
      </c>
    </row>
    <row r="92" customHeight="1" spans="3:6">
      <c r="C92" s="11" t="str">
        <f>IF(ISBLANK(B92),"",VLOOKUP(B92,'Survey Summary'!$A$2:$H$1048056,2,FALSE))</f>
        <v/>
      </c>
      <c r="E92" s="5" t="str">
        <f>IF(ISBLANK(D92),"",VLOOKUP($D92,'Data Validation'!$C$2:$E$39,2,FALSE))</f>
        <v/>
      </c>
      <c r="F92" s="5" t="str">
        <f>IF(ISBLANK($D92),"",VLOOKUP($D92,'Data Validation'!$C$2:$E$39,3,FALSE))</f>
        <v/>
      </c>
    </row>
    <row r="93" customHeight="1" spans="3:6">
      <c r="C93" s="11" t="str">
        <f>IF(ISBLANK(B93),"",VLOOKUP(B93,'Survey Summary'!$A$2:$H$1048056,2,FALSE))</f>
        <v/>
      </c>
      <c r="E93" s="5" t="str">
        <f>IF(ISBLANK(D93),"",VLOOKUP($D93,'Data Validation'!$C$2:$E$39,2,FALSE))</f>
        <v/>
      </c>
      <c r="F93" s="5" t="str">
        <f>IF(ISBLANK($D93),"",VLOOKUP($D93,'Data Validation'!$C$2:$E$39,3,FALSE))</f>
        <v/>
      </c>
    </row>
    <row r="94" customHeight="1" spans="3:6">
      <c r="C94" s="11" t="str">
        <f>IF(ISBLANK(B94),"",VLOOKUP(B94,'Survey Summary'!$A$2:$H$1048056,2,FALSE))</f>
        <v/>
      </c>
      <c r="E94" s="5" t="str">
        <f>IF(ISBLANK(D94),"",VLOOKUP($D94,'Data Validation'!$C$2:$E$39,2,FALSE))</f>
        <v/>
      </c>
      <c r="F94" s="5" t="str">
        <f>IF(ISBLANK($D94),"",VLOOKUP($D94,'Data Validation'!$C$2:$E$39,3,FALSE))</f>
        <v/>
      </c>
    </row>
    <row r="95" customHeight="1" spans="3:6">
      <c r="C95" s="11" t="str">
        <f>IF(ISBLANK(B95),"",VLOOKUP(B95,'Survey Summary'!$A$2:$H$1048056,2,FALSE))</f>
        <v/>
      </c>
      <c r="E95" s="5" t="str">
        <f>IF(ISBLANK(D95),"",VLOOKUP($D95,'Data Validation'!$C$2:$E$39,2,FALSE))</f>
        <v/>
      </c>
      <c r="F95" s="5" t="str">
        <f>IF(ISBLANK($D95),"",VLOOKUP($D95,'Data Validation'!$C$2:$E$39,3,FALSE))</f>
        <v/>
      </c>
    </row>
    <row r="96" customHeight="1" spans="3:6">
      <c r="C96" s="11" t="str">
        <f>IF(ISBLANK(B96),"",VLOOKUP(B96,'Survey Summary'!$A$2:$H$1048056,2,FALSE))</f>
        <v/>
      </c>
      <c r="E96" s="5" t="str">
        <f>IF(ISBLANK(D96),"",VLOOKUP($D96,'Data Validation'!$C$2:$E$39,2,FALSE))</f>
        <v/>
      </c>
      <c r="F96" s="5" t="str">
        <f>IF(ISBLANK($D96),"",VLOOKUP($D96,'Data Validation'!$C$2:$E$39,3,FALSE))</f>
        <v/>
      </c>
    </row>
    <row r="97" customHeight="1" spans="3:6">
      <c r="C97" s="11" t="str">
        <f>IF(ISBLANK(B97),"",VLOOKUP(B97,'Survey Summary'!$A$2:$H$1048056,2,FALSE))</f>
        <v/>
      </c>
      <c r="E97" s="5" t="str">
        <f>IF(ISBLANK(D97),"",VLOOKUP($D97,'Data Validation'!$C$2:$E$39,2,FALSE))</f>
        <v/>
      </c>
      <c r="F97" s="5" t="str">
        <f>IF(ISBLANK($D97),"",VLOOKUP($D97,'Data Validation'!$C$2:$E$39,3,FALSE))</f>
        <v/>
      </c>
    </row>
    <row r="98" customHeight="1" spans="3:6">
      <c r="C98" s="11" t="str">
        <f>IF(ISBLANK(B98),"",VLOOKUP(B98,'Survey Summary'!$A$2:$H$1048056,2,FALSE))</f>
        <v/>
      </c>
      <c r="E98" s="5" t="str">
        <f>IF(ISBLANK(D98),"",VLOOKUP($D98,'Data Validation'!$C$2:$E$39,2,FALSE))</f>
        <v/>
      </c>
      <c r="F98" s="5" t="str">
        <f>IF(ISBLANK($D98),"",VLOOKUP($D98,'Data Validation'!$C$2:$E$39,3,FALSE))</f>
        <v/>
      </c>
    </row>
    <row r="99" customHeight="1" spans="3:6">
      <c r="C99" s="11" t="str">
        <f>IF(ISBLANK(B99),"",VLOOKUP(B99,'Survey Summary'!$A$2:$H$1048056,2,FALSE))</f>
        <v/>
      </c>
      <c r="E99" s="5" t="str">
        <f>IF(ISBLANK(D99),"",VLOOKUP($D99,'Data Validation'!$C$2:$E$39,2,FALSE))</f>
        <v/>
      </c>
      <c r="F99" s="5" t="str">
        <f>IF(ISBLANK($D99),"",VLOOKUP($D99,'Data Validation'!$C$2:$E$39,3,FALSE))</f>
        <v/>
      </c>
    </row>
    <row r="100" customHeight="1" spans="3:6">
      <c r="C100" s="11" t="str">
        <f>IF(ISBLANK(B100),"",VLOOKUP(B100,'Survey Summary'!$A$2:$H$1048056,2,FALSE))</f>
        <v/>
      </c>
      <c r="E100" s="5" t="str">
        <f>IF(ISBLANK(D100),"",VLOOKUP($D100,'Data Validation'!$C$2:$E$39,2,FALSE))</f>
        <v/>
      </c>
      <c r="F100" s="5" t="str">
        <f>IF(ISBLANK($D100),"",VLOOKUP($D100,'Data Validation'!$C$2:$E$39,3,FALSE))</f>
        <v/>
      </c>
    </row>
    <row r="101" customHeight="1" spans="3:6">
      <c r="C101" s="11" t="str">
        <f>IF(ISBLANK(B101),"",VLOOKUP(B101,'Survey Summary'!$A$2:$H$1048056,2,FALSE))</f>
        <v/>
      </c>
      <c r="E101" s="5" t="str">
        <f>IF(ISBLANK(D101),"",VLOOKUP($D101,'Data Validation'!$C$2:$E$39,2,FALSE))</f>
        <v/>
      </c>
      <c r="F101" s="5" t="str">
        <f>IF(ISBLANK($D101),"",VLOOKUP($D101,'Data Validation'!$C$2:$E$39,3,FALSE))</f>
        <v/>
      </c>
    </row>
    <row r="102" customHeight="1" spans="3:6">
      <c r="C102" s="11" t="str">
        <f>IF(ISBLANK(B102),"",VLOOKUP(B102,'Survey Summary'!$A$2:$H$1048056,2,FALSE))</f>
        <v/>
      </c>
      <c r="E102" s="5" t="str">
        <f>IF(ISBLANK(D102),"",VLOOKUP($D102,'Data Validation'!$C$2:$E$39,2,FALSE))</f>
        <v/>
      </c>
      <c r="F102" s="5" t="str">
        <f>IF(ISBLANK($D102),"",VLOOKUP($D102,'Data Validation'!$C$2:$E$39,3,FALSE))</f>
        <v/>
      </c>
    </row>
    <row r="103" customHeight="1" spans="3:6">
      <c r="C103" s="11" t="str">
        <f>IF(ISBLANK(B103),"",VLOOKUP(B103,'Survey Summary'!$A$2:$H$1048056,2,FALSE))</f>
        <v/>
      </c>
      <c r="E103" s="5" t="str">
        <f>IF(ISBLANK(D103),"",VLOOKUP($D103,'Data Validation'!$C$2:$E$39,2,FALSE))</f>
        <v/>
      </c>
      <c r="F103" s="5" t="str">
        <f>IF(ISBLANK($D103),"",VLOOKUP($D103,'Data Validation'!$C$2:$E$39,3,FALSE))</f>
        <v/>
      </c>
    </row>
    <row r="104" customHeight="1" spans="3:6">
      <c r="C104" s="11" t="str">
        <f>IF(ISBLANK(B104),"",VLOOKUP(B104,'Survey Summary'!$A$2:$H$1048056,2,FALSE))</f>
        <v/>
      </c>
      <c r="E104" s="5" t="str">
        <f>IF(ISBLANK(D104),"",VLOOKUP($D104,'Data Validation'!$C$2:$E$39,2,FALSE))</f>
        <v/>
      </c>
      <c r="F104" s="5" t="str">
        <f>IF(ISBLANK($D104),"",VLOOKUP($D104,'Data Validation'!$C$2:$E$39,3,FALSE))</f>
        <v/>
      </c>
    </row>
    <row r="105" customHeight="1" spans="3:6">
      <c r="C105" s="11" t="str">
        <f>IF(ISBLANK(B105),"",VLOOKUP(B105,'Survey Summary'!$A$2:$H$1048056,2,FALSE))</f>
        <v/>
      </c>
      <c r="E105" s="5" t="str">
        <f>IF(ISBLANK(D105),"",VLOOKUP($D105,'Data Validation'!$C$2:$E$39,2,FALSE))</f>
        <v/>
      </c>
      <c r="F105" s="5" t="str">
        <f>IF(ISBLANK($D105),"",VLOOKUP($D105,'Data Validation'!$C$2:$E$39,3,FALSE))</f>
        <v/>
      </c>
    </row>
    <row r="106" customHeight="1" spans="3:6">
      <c r="C106" s="11" t="str">
        <f>IF(ISBLANK(B106),"",VLOOKUP(B106,'Survey Summary'!$A$2:$H$1048056,2,FALSE))</f>
        <v/>
      </c>
      <c r="E106" s="5" t="str">
        <f>IF(ISBLANK(D106),"",VLOOKUP($D106,'Data Validation'!$C$2:$E$39,2,FALSE))</f>
        <v/>
      </c>
      <c r="F106" s="5" t="str">
        <f>IF(ISBLANK($D106),"",VLOOKUP($D106,'Data Validation'!$C$2:$E$39,3,FALSE))</f>
        <v/>
      </c>
    </row>
    <row r="107" customHeight="1" spans="3:6">
      <c r="C107" s="11" t="str">
        <f>IF(ISBLANK(B107),"",VLOOKUP(B107,'Survey Summary'!$A$2:$H$1048056,2,FALSE))</f>
        <v/>
      </c>
      <c r="E107" s="5" t="str">
        <f>IF(ISBLANK(D107),"",VLOOKUP($D107,'Data Validation'!$C$2:$E$39,2,FALSE))</f>
        <v/>
      </c>
      <c r="F107" s="5" t="str">
        <f>IF(ISBLANK($D107),"",VLOOKUP($D107,'Data Validation'!$C$2:$E$39,3,FALSE))</f>
        <v/>
      </c>
    </row>
    <row r="108" customHeight="1" spans="3:6">
      <c r="C108" s="11" t="str">
        <f>IF(ISBLANK(B108),"",VLOOKUP(B108,'Survey Summary'!$A$2:$H$1048056,2,FALSE))</f>
        <v/>
      </c>
      <c r="E108" s="5" t="str">
        <f>IF(ISBLANK(D108),"",VLOOKUP($D108,'Data Validation'!$C$2:$E$39,2,FALSE))</f>
        <v/>
      </c>
      <c r="F108" s="5" t="str">
        <f>IF(ISBLANK($D108),"",VLOOKUP($D108,'Data Validation'!$C$2:$E$39,3,FALSE))</f>
        <v/>
      </c>
    </row>
    <row r="109" customHeight="1" spans="3:6">
      <c r="C109" s="11" t="str">
        <f>IF(ISBLANK(B109),"",VLOOKUP(B109,'Survey Summary'!$A$2:$H$1048056,2,FALSE))</f>
        <v/>
      </c>
      <c r="E109" s="5" t="str">
        <f>IF(ISBLANK(D109),"",VLOOKUP($D109,'Data Validation'!$C$2:$E$39,2,FALSE))</f>
        <v/>
      </c>
      <c r="F109" s="5" t="str">
        <f>IF(ISBLANK($D109),"",VLOOKUP($D109,'Data Validation'!$C$2:$E$39,3,FALSE))</f>
        <v/>
      </c>
    </row>
    <row r="110" customHeight="1" spans="3:6">
      <c r="C110" s="11" t="str">
        <f>IF(ISBLANK(B110),"",VLOOKUP(B110,'Survey Summary'!$A$2:$H$1048056,2,FALSE))</f>
        <v/>
      </c>
      <c r="E110" s="5" t="str">
        <f>IF(ISBLANK(D110),"",VLOOKUP($D110,'Data Validation'!$C$2:$E$39,2,FALSE))</f>
        <v/>
      </c>
      <c r="F110" s="5" t="str">
        <f>IF(ISBLANK($D110),"",VLOOKUP($D110,'Data Validation'!$C$2:$E$39,3,FALSE))</f>
        <v/>
      </c>
    </row>
    <row r="111" customHeight="1" spans="3:6">
      <c r="C111" s="11" t="str">
        <f>IF(ISBLANK(B111),"",VLOOKUP(B111,'Survey Summary'!$A$2:$H$1048056,2,FALSE))</f>
        <v/>
      </c>
      <c r="E111" s="5" t="str">
        <f>IF(ISBLANK(D111),"",VLOOKUP($D111,'Data Validation'!$C$2:$E$39,2,FALSE))</f>
        <v/>
      </c>
      <c r="F111" s="5" t="str">
        <f>IF(ISBLANK($D111),"",VLOOKUP($D111,'Data Validation'!$C$2:$E$39,3,FALSE))</f>
        <v/>
      </c>
    </row>
    <row r="112" customHeight="1" spans="3:6">
      <c r="C112" s="11" t="str">
        <f>IF(ISBLANK(B112),"",VLOOKUP(B112,'Survey Summary'!$A$2:$H$1048056,2,FALSE))</f>
        <v/>
      </c>
      <c r="E112" s="5" t="str">
        <f>IF(ISBLANK(D112),"",VLOOKUP($D112,'Data Validation'!$C$2:$E$39,2,FALSE))</f>
        <v/>
      </c>
      <c r="F112" s="5" t="str">
        <f>IF(ISBLANK($D112),"",VLOOKUP($D112,'Data Validation'!$C$2:$E$39,3,FALSE))</f>
        <v/>
      </c>
    </row>
    <row r="113" customHeight="1" spans="3:6">
      <c r="C113" s="11" t="str">
        <f>IF(ISBLANK(B113),"",VLOOKUP(B113,'Survey Summary'!$A$2:$H$1048056,2,FALSE))</f>
        <v/>
      </c>
      <c r="E113" s="5" t="str">
        <f>IF(ISBLANK(D113),"",VLOOKUP($D113,'Data Validation'!$C$2:$E$39,2,FALSE))</f>
        <v/>
      </c>
      <c r="F113" s="5" t="str">
        <f>IF(ISBLANK($D113),"",VLOOKUP($D113,'Data Validation'!$C$2:$E$39,3,FALSE))</f>
        <v/>
      </c>
    </row>
    <row r="114" customHeight="1" spans="3:6">
      <c r="C114" s="11" t="str">
        <f>IF(ISBLANK(B114),"",VLOOKUP(B114,'Survey Summary'!$A$2:$H$1048056,2,FALSE))</f>
        <v/>
      </c>
      <c r="E114" s="5" t="str">
        <f>IF(ISBLANK(D114),"",VLOOKUP($D114,'Data Validation'!$C$2:$E$39,2,FALSE))</f>
        <v/>
      </c>
      <c r="F114" s="5" t="str">
        <f>IF(ISBLANK($D114),"",VLOOKUP($D114,'Data Validation'!$C$2:$E$39,3,FALSE))</f>
        <v/>
      </c>
    </row>
    <row r="115" customHeight="1" spans="3:6">
      <c r="C115" s="11" t="str">
        <f>IF(ISBLANK(B115),"",VLOOKUP(B115,'Survey Summary'!$A$2:$H$1048056,2,FALSE))</f>
        <v/>
      </c>
      <c r="E115" s="5" t="str">
        <f>IF(ISBLANK(D115),"",VLOOKUP($D115,'Data Validation'!$C$2:$E$39,2,FALSE))</f>
        <v/>
      </c>
      <c r="F115" s="5" t="str">
        <f>IF(ISBLANK($D115),"",VLOOKUP($D115,'Data Validation'!$C$2:$E$39,3,FALSE))</f>
        <v/>
      </c>
    </row>
    <row r="116" customHeight="1" spans="3:6">
      <c r="C116" s="11" t="str">
        <f>IF(ISBLANK(B116),"",VLOOKUP(B116,'Survey Summary'!$A$2:$H$1048056,2,FALSE))</f>
        <v/>
      </c>
      <c r="E116" s="5" t="str">
        <f>IF(ISBLANK(D116),"",VLOOKUP($D116,'Data Validation'!$C$2:$E$39,2,FALSE))</f>
        <v/>
      </c>
      <c r="F116" s="5" t="str">
        <f>IF(ISBLANK($D116),"",VLOOKUP($D116,'Data Validation'!$C$2:$E$39,3,FALSE))</f>
        <v/>
      </c>
    </row>
    <row r="117" customHeight="1" spans="3:6">
      <c r="C117" s="11" t="str">
        <f>IF(ISBLANK(B117),"",VLOOKUP(B117,'Survey Summary'!$A$2:$H$1048056,2,FALSE))</f>
        <v/>
      </c>
      <c r="E117" s="5" t="str">
        <f>IF(ISBLANK(D117),"",VLOOKUP($D117,'Data Validation'!$C$2:$E$39,2,FALSE))</f>
        <v/>
      </c>
      <c r="F117" s="5" t="str">
        <f>IF(ISBLANK($D117),"",VLOOKUP($D117,'Data Validation'!$C$2:$E$39,3,FALSE))</f>
        <v/>
      </c>
    </row>
    <row r="118" customHeight="1" spans="3:6">
      <c r="C118" s="11" t="str">
        <f>IF(ISBLANK(B118),"",VLOOKUP(B118,'Survey Summary'!$A$2:$H$1048056,2,FALSE))</f>
        <v/>
      </c>
      <c r="E118" s="5" t="str">
        <f>IF(ISBLANK(D118),"",VLOOKUP($D118,'Data Validation'!$C$2:$E$39,2,FALSE))</f>
        <v/>
      </c>
      <c r="F118" s="5" t="str">
        <f>IF(ISBLANK($D118),"",VLOOKUP($D118,'Data Validation'!$C$2:$E$39,3,FALSE))</f>
        <v/>
      </c>
    </row>
    <row r="119" customHeight="1" spans="3:6">
      <c r="C119" s="11" t="str">
        <f>IF(ISBLANK(B119),"",VLOOKUP(B119,'Survey Summary'!$A$2:$H$1048056,2,FALSE))</f>
        <v/>
      </c>
      <c r="E119" s="5" t="str">
        <f>IF(ISBLANK(D119),"",VLOOKUP($D119,'Data Validation'!$C$2:$E$39,2,FALSE))</f>
        <v/>
      </c>
      <c r="F119" s="5" t="str">
        <f>IF(ISBLANK($D119),"",VLOOKUP($D119,'Data Validation'!$C$2:$E$39,3,FALSE))</f>
        <v/>
      </c>
    </row>
    <row r="120" customHeight="1" spans="3:6">
      <c r="C120" s="11" t="str">
        <f>IF(ISBLANK(B120),"",VLOOKUP(B120,'Survey Summary'!$A$2:$H$1048056,2,FALSE))</f>
        <v/>
      </c>
      <c r="E120" s="5" t="str">
        <f>IF(ISBLANK(D120),"",VLOOKUP($D120,'Data Validation'!$C$2:$E$39,2,FALSE))</f>
        <v/>
      </c>
      <c r="F120" s="5" t="str">
        <f>IF(ISBLANK($D120),"",VLOOKUP($D120,'Data Validation'!$C$2:$E$39,3,FALSE))</f>
        <v/>
      </c>
    </row>
    <row r="121" customHeight="1" spans="3:6">
      <c r="C121" s="11" t="str">
        <f>IF(ISBLANK(B121),"",VLOOKUP(B121,'Survey Summary'!$A$2:$H$1048056,2,FALSE))</f>
        <v/>
      </c>
      <c r="E121" s="5" t="str">
        <f>IF(ISBLANK(D121),"",VLOOKUP($D121,'Data Validation'!$C$2:$E$39,2,FALSE))</f>
        <v/>
      </c>
      <c r="F121" s="5" t="str">
        <f>IF(ISBLANK($D121),"",VLOOKUP($D121,'Data Validation'!$C$2:$E$39,3,FALSE))</f>
        <v/>
      </c>
    </row>
    <row r="122" customHeight="1" spans="3:6">
      <c r="C122" s="11" t="str">
        <f>IF(ISBLANK(B122),"",VLOOKUP(B122,'Survey Summary'!$A$2:$H$1048056,2,FALSE))</f>
        <v/>
      </c>
      <c r="E122" s="5" t="str">
        <f>IF(ISBLANK(D122),"",VLOOKUP($D122,'Data Validation'!$C$2:$E$39,2,FALSE))</f>
        <v/>
      </c>
      <c r="F122" s="5" t="str">
        <f>IF(ISBLANK($D122),"",VLOOKUP($D122,'Data Validation'!$C$2:$E$39,3,FALSE))</f>
        <v/>
      </c>
    </row>
    <row r="123" customHeight="1" spans="3:6">
      <c r="C123" s="11" t="str">
        <f>IF(ISBLANK(B123),"",VLOOKUP(B123,'Survey Summary'!$A$2:$H$1048056,2,FALSE))</f>
        <v/>
      </c>
      <c r="E123" s="5" t="str">
        <f>IF(ISBLANK(D123),"",VLOOKUP($D123,'Data Validation'!$C$2:$E$39,2,FALSE))</f>
        <v/>
      </c>
      <c r="F123" s="5" t="str">
        <f>IF(ISBLANK($D123),"",VLOOKUP($D123,'Data Validation'!$C$2:$E$39,3,FALSE))</f>
        <v/>
      </c>
    </row>
    <row r="124" customHeight="1" spans="3:6">
      <c r="C124" s="11" t="str">
        <f>IF(ISBLANK(B124),"",VLOOKUP(B124,'Survey Summary'!$A$2:$H$1048056,2,FALSE))</f>
        <v/>
      </c>
      <c r="E124" s="5" t="str">
        <f>IF(ISBLANK(D124),"",VLOOKUP($D124,'Data Validation'!$C$2:$E$39,2,FALSE))</f>
        <v/>
      </c>
      <c r="F124" s="5" t="str">
        <f>IF(ISBLANK($D124),"",VLOOKUP($D124,'Data Validation'!$C$2:$E$39,3,FALSE))</f>
        <v/>
      </c>
    </row>
    <row r="125" customHeight="1" spans="3:6">
      <c r="C125" s="11" t="str">
        <f>IF(ISBLANK(B125),"",VLOOKUP(B125,'Survey Summary'!$A$2:$H$1048056,2,FALSE))</f>
        <v/>
      </c>
      <c r="E125" s="5" t="str">
        <f>IF(ISBLANK(D125),"",VLOOKUP($D125,'Data Validation'!$C$2:$E$39,2,FALSE))</f>
        <v/>
      </c>
      <c r="F125" s="5" t="str">
        <f>IF(ISBLANK($D125),"",VLOOKUP($D125,'Data Validation'!$C$2:$E$39,3,FALSE))</f>
        <v/>
      </c>
    </row>
    <row r="126" customHeight="1" spans="3:6">
      <c r="C126" s="11" t="str">
        <f>IF(ISBLANK(B126),"",VLOOKUP(B126,'Survey Summary'!$A$2:$H$1048056,2,FALSE))</f>
        <v/>
      </c>
      <c r="E126" s="5" t="str">
        <f>IF(ISBLANK(D126),"",VLOOKUP($D126,'Data Validation'!$C$2:$E$39,2,FALSE))</f>
        <v/>
      </c>
      <c r="F126" s="5" t="str">
        <f>IF(ISBLANK($D126),"",VLOOKUP($D126,'Data Validation'!$C$2:$E$39,3,FALSE))</f>
        <v/>
      </c>
    </row>
    <row r="127" customHeight="1" spans="3:6">
      <c r="C127" s="11" t="str">
        <f>IF(ISBLANK(B127),"",VLOOKUP(B127,'Survey Summary'!$A$2:$H$1048056,2,FALSE))</f>
        <v/>
      </c>
      <c r="E127" s="5" t="str">
        <f>IF(ISBLANK(D127),"",VLOOKUP($D127,'Data Validation'!$C$2:$E$39,2,FALSE))</f>
        <v/>
      </c>
      <c r="F127" s="5" t="str">
        <f>IF(ISBLANK($D127),"",VLOOKUP($D127,'Data Validation'!$C$2:$E$39,3,FALSE))</f>
        <v/>
      </c>
    </row>
    <row r="128" customHeight="1" spans="3:6">
      <c r="C128" s="11" t="str">
        <f>IF(ISBLANK(B128),"",VLOOKUP(B128,'Survey Summary'!$A$2:$H$1048056,2,FALSE))</f>
        <v/>
      </c>
      <c r="E128" s="5" t="str">
        <f>IF(ISBLANK(D128),"",VLOOKUP($D128,'Data Validation'!$C$2:$E$39,2,FALSE))</f>
        <v/>
      </c>
      <c r="F128" s="5" t="str">
        <f>IF(ISBLANK($D128),"",VLOOKUP($D128,'Data Validation'!$C$2:$E$39,3,FALSE))</f>
        <v/>
      </c>
    </row>
    <row r="129" customHeight="1" spans="3:6">
      <c r="C129" s="11" t="str">
        <f>IF(ISBLANK(B129),"",VLOOKUP(B129,'Survey Summary'!$A$2:$H$1048056,2,FALSE))</f>
        <v/>
      </c>
      <c r="E129" s="5" t="str">
        <f>IF(ISBLANK(D129),"",VLOOKUP($D129,'Data Validation'!$C$2:$E$39,2,FALSE))</f>
        <v/>
      </c>
      <c r="F129" s="5" t="str">
        <f>IF(ISBLANK($D129),"",VLOOKUP($D129,'Data Validation'!$C$2:$E$39,3,FALSE))</f>
        <v/>
      </c>
    </row>
    <row r="130" customHeight="1" spans="3:6">
      <c r="C130" s="11" t="str">
        <f>IF(ISBLANK(B130),"",VLOOKUP(B130,'Survey Summary'!$A$2:$H$1048056,2,FALSE))</f>
        <v/>
      </c>
      <c r="E130" s="5" t="str">
        <f>IF(ISBLANK(D130),"",VLOOKUP($D130,'Data Validation'!$C$2:$E$39,2,FALSE))</f>
        <v/>
      </c>
      <c r="F130" s="5" t="str">
        <f>IF(ISBLANK($D130),"",VLOOKUP($D130,'Data Validation'!$C$2:$E$39,3,FALSE))</f>
        <v/>
      </c>
    </row>
    <row r="131" customHeight="1" spans="3:6">
      <c r="C131" s="11" t="str">
        <f>IF(ISBLANK(B131),"",VLOOKUP(B131,'Survey Summary'!$A$2:$H$1048056,2,FALSE))</f>
        <v/>
      </c>
      <c r="E131" s="5" t="str">
        <f>IF(ISBLANK(D131),"",VLOOKUP($D131,'Data Validation'!$C$2:$E$39,2,FALSE))</f>
        <v/>
      </c>
      <c r="F131" s="5" t="str">
        <f>IF(ISBLANK($D131),"",VLOOKUP($D131,'Data Validation'!$C$2:$E$39,3,FALSE))</f>
        <v/>
      </c>
    </row>
    <row r="132" customHeight="1" spans="3:6">
      <c r="C132" s="11" t="str">
        <f>IF(ISBLANK(B132),"",VLOOKUP(B132,'Survey Summary'!$A$2:$H$1048056,2,FALSE))</f>
        <v/>
      </c>
      <c r="E132" s="5" t="str">
        <f>IF(ISBLANK(D132),"",VLOOKUP($D132,'Data Validation'!$C$2:$E$39,2,FALSE))</f>
        <v/>
      </c>
      <c r="F132" s="5" t="str">
        <f>IF(ISBLANK($D132),"",VLOOKUP($D132,'Data Validation'!$C$2:$E$39,3,FALSE))</f>
        <v/>
      </c>
    </row>
    <row r="133" customHeight="1" spans="3:6">
      <c r="C133" s="11" t="str">
        <f>IF(ISBLANK(B133),"",VLOOKUP(B133,'Survey Summary'!$A$2:$H$1048056,2,FALSE))</f>
        <v/>
      </c>
      <c r="E133" s="5" t="str">
        <f>IF(ISBLANK(D133),"",VLOOKUP($D133,'Data Validation'!$C$2:$E$39,2,FALSE))</f>
        <v/>
      </c>
      <c r="F133" s="5" t="str">
        <f>IF(ISBLANK($D133),"",VLOOKUP($D133,'Data Validation'!$C$2:$E$39,3,FALSE))</f>
        <v/>
      </c>
    </row>
    <row r="134" customHeight="1" spans="3:6">
      <c r="C134" s="11" t="str">
        <f>IF(ISBLANK(B134),"",VLOOKUP(B134,'Survey Summary'!$A$2:$H$1048056,2,FALSE))</f>
        <v/>
      </c>
      <c r="E134" s="5" t="str">
        <f>IF(ISBLANK(D134),"",VLOOKUP($D134,'Data Validation'!$C$2:$E$39,2,FALSE))</f>
        <v/>
      </c>
      <c r="F134" s="5" t="str">
        <f>IF(ISBLANK($D134),"",VLOOKUP($D134,'Data Validation'!$C$2:$E$39,3,FALSE))</f>
        <v/>
      </c>
    </row>
    <row r="135" customHeight="1" spans="3:6">
      <c r="C135" s="11" t="str">
        <f>IF(ISBLANK(B135),"",VLOOKUP(B135,'Survey Summary'!$A$2:$H$1048056,2,FALSE))</f>
        <v/>
      </c>
      <c r="E135" s="5" t="str">
        <f>IF(ISBLANK(D135),"",VLOOKUP($D135,'Data Validation'!$C$2:$E$39,2,FALSE))</f>
        <v/>
      </c>
      <c r="F135" s="5" t="str">
        <f>IF(ISBLANK($D135),"",VLOOKUP($D135,'Data Validation'!$C$2:$E$39,3,FALSE))</f>
        <v/>
      </c>
    </row>
    <row r="136" customHeight="1" spans="3:6">
      <c r="C136" s="11" t="str">
        <f>IF(ISBLANK(B136),"",VLOOKUP(B136,'Survey Summary'!$A$2:$H$1048056,2,FALSE))</f>
        <v/>
      </c>
      <c r="E136" s="5" t="str">
        <f>IF(ISBLANK(D136),"",VLOOKUP($D136,'Data Validation'!$C$2:$E$39,2,FALSE))</f>
        <v/>
      </c>
      <c r="F136" s="5" t="str">
        <f>IF(ISBLANK($D136),"",VLOOKUP($D136,'Data Validation'!$C$2:$E$39,3,FALSE))</f>
        <v/>
      </c>
    </row>
    <row r="137" customHeight="1" spans="3:6">
      <c r="C137" s="11" t="str">
        <f>IF(ISBLANK(B137),"",VLOOKUP(B137,'Survey Summary'!$A$2:$H$1048056,2,FALSE))</f>
        <v/>
      </c>
      <c r="E137" s="5" t="str">
        <f>IF(ISBLANK(D137),"",VLOOKUP($D137,'Data Validation'!$C$2:$E$39,2,FALSE))</f>
        <v/>
      </c>
      <c r="F137" s="5" t="str">
        <f>IF(ISBLANK($D137),"",VLOOKUP($D137,'Data Validation'!$C$2:$E$39,3,FALSE))</f>
        <v/>
      </c>
    </row>
    <row r="138" customHeight="1" spans="3:6">
      <c r="C138" s="11" t="str">
        <f>IF(ISBLANK(B138),"",VLOOKUP(B138,'Survey Summary'!$A$2:$H$1048056,2,FALSE))</f>
        <v/>
      </c>
      <c r="E138" s="5" t="str">
        <f>IF(ISBLANK(D138),"",VLOOKUP($D138,'Data Validation'!$C$2:$E$39,2,FALSE))</f>
        <v/>
      </c>
      <c r="F138" s="5" t="str">
        <f>IF(ISBLANK($D138),"",VLOOKUP($D138,'Data Validation'!$C$2:$E$39,3,FALSE))</f>
        <v/>
      </c>
    </row>
    <row r="139" customHeight="1" spans="3:6">
      <c r="C139" s="11" t="str">
        <f>IF(ISBLANK(B139),"",VLOOKUP(B139,'Survey Summary'!$A$2:$H$1048056,2,FALSE))</f>
        <v/>
      </c>
      <c r="E139" s="5" t="str">
        <f>IF(ISBLANK(D139),"",VLOOKUP($D139,'Data Validation'!$C$2:$E$39,2,FALSE))</f>
        <v/>
      </c>
      <c r="F139" s="5" t="str">
        <f>IF(ISBLANK($D139),"",VLOOKUP($D139,'Data Validation'!$C$2:$E$39,3,FALSE))</f>
        <v/>
      </c>
    </row>
    <row r="140" customHeight="1" spans="3:6">
      <c r="C140" s="11" t="str">
        <f>IF(ISBLANK(B140),"",VLOOKUP(B140,'Survey Summary'!$A$2:$H$1048056,2,FALSE))</f>
        <v/>
      </c>
      <c r="E140" s="5" t="str">
        <f>IF(ISBLANK(D140),"",VLOOKUP($D140,'Data Validation'!$C$2:$E$39,2,FALSE))</f>
        <v/>
      </c>
      <c r="F140" s="5" t="str">
        <f>IF(ISBLANK($D140),"",VLOOKUP($D140,'Data Validation'!$C$2:$E$39,3,FALSE))</f>
        <v/>
      </c>
    </row>
    <row r="141" customHeight="1" spans="3:6">
      <c r="C141" s="11" t="str">
        <f>IF(ISBLANK(B141),"",VLOOKUP(B141,'Survey Summary'!$A$2:$H$1048056,2,FALSE))</f>
        <v/>
      </c>
      <c r="E141" s="5" t="str">
        <f>IF(ISBLANK(D141),"",VLOOKUP($D141,'Data Validation'!$C$2:$E$39,2,FALSE))</f>
        <v/>
      </c>
      <c r="F141" s="5" t="str">
        <f>IF(ISBLANK($D141),"",VLOOKUP($D141,'Data Validation'!$C$2:$E$39,3,FALSE))</f>
        <v/>
      </c>
    </row>
    <row r="142" customHeight="1" spans="3:6">
      <c r="C142" s="11" t="str">
        <f>IF(ISBLANK(B142),"",VLOOKUP(B142,'Survey Summary'!$A$2:$H$1048056,2,FALSE))</f>
        <v/>
      </c>
      <c r="E142" s="5" t="str">
        <f>IF(ISBLANK(D142),"",VLOOKUP($D142,'Data Validation'!$C$2:$E$39,2,FALSE))</f>
        <v/>
      </c>
      <c r="F142" s="5" t="str">
        <f>IF(ISBLANK($D142),"",VLOOKUP($D142,'Data Validation'!$C$2:$E$39,3,FALSE))</f>
        <v/>
      </c>
    </row>
    <row r="143" customHeight="1" spans="3:6">
      <c r="C143" s="11" t="str">
        <f>IF(ISBLANK(B143),"",VLOOKUP(B143,'Survey Summary'!$A$2:$H$1048056,2,FALSE))</f>
        <v/>
      </c>
      <c r="E143" s="5" t="str">
        <f>IF(ISBLANK(D143),"",VLOOKUP($D143,'Data Validation'!$C$2:$E$39,2,FALSE))</f>
        <v/>
      </c>
      <c r="F143" s="5" t="str">
        <f>IF(ISBLANK($D143),"",VLOOKUP($D143,'Data Validation'!$C$2:$E$39,3,FALSE))</f>
        <v/>
      </c>
    </row>
    <row r="144" customHeight="1" spans="3:6">
      <c r="C144" s="11" t="str">
        <f>IF(ISBLANK(B144),"",VLOOKUP(B144,'Survey Summary'!$A$2:$H$1048056,2,FALSE))</f>
        <v/>
      </c>
      <c r="E144" s="5" t="str">
        <f>IF(ISBLANK(D144),"",VLOOKUP($D144,'Data Validation'!$C$2:$E$39,2,FALSE))</f>
        <v/>
      </c>
      <c r="F144" s="5" t="str">
        <f>IF(ISBLANK($D144),"",VLOOKUP($D144,'Data Validation'!$C$2:$E$39,3,FALSE))</f>
        <v/>
      </c>
    </row>
    <row r="145" customHeight="1" spans="3:6">
      <c r="C145" s="11" t="str">
        <f>IF(ISBLANK(B145),"",VLOOKUP(B145,'Survey Summary'!$A$2:$H$1048056,2,FALSE))</f>
        <v/>
      </c>
      <c r="E145" s="5" t="str">
        <f>IF(ISBLANK(D145),"",VLOOKUP($D145,'Data Validation'!$C$2:$E$39,2,FALSE))</f>
        <v/>
      </c>
      <c r="F145" s="5" t="str">
        <f>IF(ISBLANK($D145),"",VLOOKUP($D145,'Data Validation'!$C$2:$E$39,3,FALSE))</f>
        <v/>
      </c>
    </row>
    <row r="146" customHeight="1" spans="3:6">
      <c r="C146" s="11" t="str">
        <f>IF(ISBLANK(B146),"",VLOOKUP(B146,'Survey Summary'!$A$2:$H$1048056,2,FALSE))</f>
        <v/>
      </c>
      <c r="E146" s="5" t="str">
        <f>IF(ISBLANK(D146),"",VLOOKUP($D146,'Data Validation'!$C$2:$E$39,2,FALSE))</f>
        <v/>
      </c>
      <c r="F146" s="5" t="str">
        <f>IF(ISBLANK($D146),"",VLOOKUP($D146,'Data Validation'!$C$2:$E$39,3,FALSE))</f>
        <v/>
      </c>
    </row>
    <row r="147" customHeight="1" spans="3:6">
      <c r="C147" s="11" t="str">
        <f>IF(ISBLANK(B147),"",VLOOKUP(B147,'Survey Summary'!$A$2:$H$1048056,2,FALSE))</f>
        <v/>
      </c>
      <c r="E147" s="5" t="str">
        <f>IF(ISBLANK(D147),"",VLOOKUP($D147,'Data Validation'!$C$2:$E$39,2,FALSE))</f>
        <v/>
      </c>
      <c r="F147" s="5" t="str">
        <f>IF(ISBLANK($D147),"",VLOOKUP($D147,'Data Validation'!$C$2:$E$39,3,FALSE))</f>
        <v/>
      </c>
    </row>
    <row r="148" customHeight="1" spans="3:6">
      <c r="C148" s="11" t="str">
        <f>IF(ISBLANK(B148),"",VLOOKUP(B148,'Survey Summary'!$A$2:$H$1048056,2,FALSE))</f>
        <v/>
      </c>
      <c r="E148" s="5" t="str">
        <f>IF(ISBLANK(D148),"",VLOOKUP($D148,'Data Validation'!$C$2:$E$39,2,FALSE))</f>
        <v/>
      </c>
      <c r="F148" s="5" t="str">
        <f>IF(ISBLANK($D148),"",VLOOKUP($D148,'Data Validation'!$C$2:$E$39,3,FALSE))</f>
        <v/>
      </c>
    </row>
    <row r="149" customHeight="1" spans="3:6">
      <c r="C149" s="11" t="str">
        <f>IF(ISBLANK(B149),"",VLOOKUP(B149,'Survey Summary'!$A$2:$H$1048056,2,FALSE))</f>
        <v/>
      </c>
      <c r="E149" s="5" t="str">
        <f>IF(ISBLANK(D149),"",VLOOKUP($D149,'Data Validation'!$C$2:$E$39,2,FALSE))</f>
        <v/>
      </c>
      <c r="F149" s="5" t="str">
        <f>IF(ISBLANK($D149),"",VLOOKUP($D149,'Data Validation'!$C$2:$E$39,3,FALSE))</f>
        <v/>
      </c>
    </row>
    <row r="150" customHeight="1" spans="3:6">
      <c r="C150" s="11" t="str">
        <f>IF(ISBLANK(B150),"",VLOOKUP(B150,'Survey Summary'!$A$2:$H$1048056,2,FALSE))</f>
        <v/>
      </c>
      <c r="E150" s="5" t="str">
        <f>IF(ISBLANK(D150),"",VLOOKUP($D150,'Data Validation'!$C$2:$E$39,2,FALSE))</f>
        <v/>
      </c>
      <c r="F150" s="5" t="str">
        <f>IF(ISBLANK($D150),"",VLOOKUP($D150,'Data Validation'!$C$2:$E$39,3,FALSE))</f>
        <v/>
      </c>
    </row>
    <row r="151" customHeight="1" spans="3:6">
      <c r="C151" s="11" t="str">
        <f>IF(ISBLANK(B151),"",VLOOKUP(B151,'Survey Summary'!$A$2:$H$1048056,2,FALSE))</f>
        <v/>
      </c>
      <c r="E151" s="5" t="str">
        <f>IF(ISBLANK(D151),"",VLOOKUP($D151,'Data Validation'!$C$2:$E$39,2,FALSE))</f>
        <v/>
      </c>
      <c r="F151" s="5" t="str">
        <f>IF(ISBLANK($D151),"",VLOOKUP($D151,'Data Validation'!$C$2:$E$39,3,FALSE))</f>
        <v/>
      </c>
    </row>
    <row r="152" customHeight="1" spans="3:6">
      <c r="C152" s="11" t="str">
        <f>IF(ISBLANK(B152),"",VLOOKUP(B152,'Survey Summary'!$A$2:$H$1048056,2,FALSE))</f>
        <v/>
      </c>
      <c r="E152" s="5" t="str">
        <f>IF(ISBLANK(D152),"",VLOOKUP($D152,'Data Validation'!$C$2:$E$39,2,FALSE))</f>
        <v/>
      </c>
      <c r="F152" s="5" t="str">
        <f>IF(ISBLANK($D152),"",VLOOKUP($D152,'Data Validation'!$C$2:$E$39,3,FALSE))</f>
        <v/>
      </c>
    </row>
    <row r="153" customHeight="1" spans="3:6">
      <c r="C153" s="11" t="str">
        <f>IF(ISBLANK(B153),"",VLOOKUP(B153,'Survey Summary'!$A$2:$H$1048056,2,FALSE))</f>
        <v/>
      </c>
      <c r="E153" s="5" t="str">
        <f>IF(ISBLANK(D153),"",VLOOKUP($D153,'Data Validation'!$C$2:$E$39,2,FALSE))</f>
        <v/>
      </c>
      <c r="F153" s="5" t="str">
        <f>IF(ISBLANK($D153),"",VLOOKUP($D153,'Data Validation'!$C$2:$E$39,3,FALSE))</f>
        <v/>
      </c>
    </row>
    <row r="154" customHeight="1" spans="3:6">
      <c r="C154" s="11" t="str">
        <f>IF(ISBLANK(B154),"",VLOOKUP(B154,'Survey Summary'!$A$2:$H$1048056,2,FALSE))</f>
        <v/>
      </c>
      <c r="E154" s="5" t="str">
        <f>IF(ISBLANK(D154),"",VLOOKUP($D154,'Data Validation'!$C$2:$E$39,2,FALSE))</f>
        <v/>
      </c>
      <c r="F154" s="5" t="str">
        <f>IF(ISBLANK($D154),"",VLOOKUP($D154,'Data Validation'!$C$2:$E$39,3,FALSE))</f>
        <v/>
      </c>
    </row>
    <row r="155" customHeight="1" spans="3:6">
      <c r="C155" s="11" t="str">
        <f>IF(ISBLANK(B155),"",VLOOKUP(B155,'Survey Summary'!$A$2:$H$1048056,2,FALSE))</f>
        <v/>
      </c>
      <c r="E155" s="5" t="str">
        <f>IF(ISBLANK(D155),"",VLOOKUP($D155,'Data Validation'!$C$2:$E$39,2,FALSE))</f>
        <v/>
      </c>
      <c r="F155" s="5" t="str">
        <f>IF(ISBLANK($D155),"",VLOOKUP($D155,'Data Validation'!$C$2:$E$39,3,FALSE))</f>
        <v/>
      </c>
    </row>
    <row r="156" customHeight="1" spans="3:6">
      <c r="C156" s="11" t="str">
        <f>IF(ISBLANK(B156),"",VLOOKUP(B156,'Survey Summary'!$A$2:$H$1048056,2,FALSE))</f>
        <v/>
      </c>
      <c r="E156" s="5" t="str">
        <f>IF(ISBLANK(D156),"",VLOOKUP($D156,'Data Validation'!$C$2:$E$39,2,FALSE))</f>
        <v/>
      </c>
      <c r="F156" s="5" t="str">
        <f>IF(ISBLANK($D156),"",VLOOKUP($D156,'Data Validation'!$C$2:$E$39,3,FALSE))</f>
        <v/>
      </c>
    </row>
    <row r="157" customHeight="1" spans="3:6">
      <c r="C157" s="11" t="str">
        <f>IF(ISBLANK(B157),"",VLOOKUP(B157,'Survey Summary'!$A$2:$H$1048056,2,FALSE))</f>
        <v/>
      </c>
      <c r="E157" s="5" t="str">
        <f>IF(ISBLANK(D157),"",VLOOKUP($D157,'Data Validation'!$C$2:$E$39,2,FALSE))</f>
        <v/>
      </c>
      <c r="F157" s="5" t="str">
        <f>IF(ISBLANK($D157),"",VLOOKUP($D157,'Data Validation'!$C$2:$E$39,3,FALSE))</f>
        <v/>
      </c>
    </row>
    <row r="158" customHeight="1" spans="3:6">
      <c r="C158" s="11" t="str">
        <f>IF(ISBLANK(B158),"",VLOOKUP(B158,'Survey Summary'!$A$2:$H$1048056,2,FALSE))</f>
        <v/>
      </c>
      <c r="E158" s="5" t="str">
        <f>IF(ISBLANK(D158),"",VLOOKUP($D158,'Data Validation'!$C$2:$E$39,2,FALSE))</f>
        <v/>
      </c>
      <c r="F158" s="5" t="str">
        <f>IF(ISBLANK($D158),"",VLOOKUP($D158,'Data Validation'!$C$2:$E$39,3,FALSE))</f>
        <v/>
      </c>
    </row>
    <row r="159" customHeight="1" spans="3:6">
      <c r="C159" s="11" t="str">
        <f>IF(ISBLANK(B159),"",VLOOKUP(B159,'Survey Summary'!$A$2:$H$1048056,2,FALSE))</f>
        <v/>
      </c>
      <c r="E159" s="5" t="str">
        <f>IF(ISBLANK(D159),"",VLOOKUP($D159,'Data Validation'!$C$2:$E$39,2,FALSE))</f>
        <v/>
      </c>
      <c r="F159" s="5" t="str">
        <f>IF(ISBLANK($D159),"",VLOOKUP($D159,'Data Validation'!$C$2:$E$39,3,FALSE))</f>
        <v/>
      </c>
    </row>
    <row r="160" customHeight="1" spans="3:6">
      <c r="C160" s="11" t="str">
        <f>IF(ISBLANK(B160),"",VLOOKUP(B160,'Survey Summary'!$A$2:$H$1048056,2,FALSE))</f>
        <v/>
      </c>
      <c r="E160" s="5" t="str">
        <f>IF(ISBLANK(D160),"",VLOOKUP($D160,'Data Validation'!$C$2:$E$39,2,FALSE))</f>
        <v/>
      </c>
      <c r="F160" s="5" t="str">
        <f>IF(ISBLANK($D160),"",VLOOKUP($D160,'Data Validation'!$C$2:$E$39,3,FALSE))</f>
        <v/>
      </c>
    </row>
    <row r="161" customHeight="1" spans="3:6">
      <c r="C161" s="11" t="str">
        <f>IF(ISBLANK(B161),"",VLOOKUP(B161,'Survey Summary'!$A$2:$H$1048056,2,FALSE))</f>
        <v/>
      </c>
      <c r="E161" s="5" t="str">
        <f>IF(ISBLANK(D161),"",VLOOKUP($D161,'Data Validation'!$C$2:$E$39,2,FALSE))</f>
        <v/>
      </c>
      <c r="F161" s="5" t="str">
        <f>IF(ISBLANK($D161),"",VLOOKUP($D161,'Data Validation'!$C$2:$E$39,3,FALSE))</f>
        <v/>
      </c>
    </row>
    <row r="162" customHeight="1" spans="3:6">
      <c r="C162" s="11" t="str">
        <f>IF(ISBLANK(B162),"",VLOOKUP(B162,'Survey Summary'!$A$2:$H$1048056,2,FALSE))</f>
        <v/>
      </c>
      <c r="E162" s="5" t="str">
        <f>IF(ISBLANK(D162),"",VLOOKUP($D162,'Data Validation'!$C$2:$E$39,2,FALSE))</f>
        <v/>
      </c>
      <c r="F162" s="5" t="str">
        <f>IF(ISBLANK($D162),"",VLOOKUP($D162,'Data Validation'!$C$2:$E$39,3,FALSE))</f>
        <v/>
      </c>
    </row>
    <row r="163" customHeight="1" spans="3:6">
      <c r="C163" s="11" t="str">
        <f>IF(ISBLANK(B163),"",VLOOKUP(B163,'Survey Summary'!$A$2:$H$1048056,2,FALSE))</f>
        <v/>
      </c>
      <c r="E163" s="5" t="str">
        <f>IF(ISBLANK(D163),"",VLOOKUP($D163,'Data Validation'!$C$2:$E$39,2,FALSE))</f>
        <v/>
      </c>
      <c r="F163" s="5" t="str">
        <f>IF(ISBLANK($D163),"",VLOOKUP($D163,'Data Validation'!$C$2:$E$39,3,FALSE))</f>
        <v/>
      </c>
    </row>
    <row r="164" customHeight="1" spans="3:6">
      <c r="C164" s="11" t="str">
        <f>IF(ISBLANK(B164),"",VLOOKUP(B164,'Survey Summary'!$A$2:$H$1048056,2,FALSE))</f>
        <v/>
      </c>
      <c r="E164" s="5" t="str">
        <f>IF(ISBLANK(D164),"",VLOOKUP($D164,'Data Validation'!$C$2:$E$39,2,FALSE))</f>
        <v/>
      </c>
      <c r="F164" s="5" t="str">
        <f>IF(ISBLANK($D164),"",VLOOKUP($D164,'Data Validation'!$C$2:$E$39,3,FALSE))</f>
        <v/>
      </c>
    </row>
    <row r="165" customHeight="1" spans="3:6">
      <c r="C165" s="11" t="str">
        <f>IF(ISBLANK(B165),"",VLOOKUP(B165,'Survey Summary'!$A$2:$H$1048056,2,FALSE))</f>
        <v/>
      </c>
      <c r="E165" s="5" t="str">
        <f>IF(ISBLANK(D165),"",VLOOKUP($D165,'Data Validation'!$C$2:$E$39,2,FALSE))</f>
        <v/>
      </c>
      <c r="F165" s="5" t="str">
        <f>IF(ISBLANK($D165),"",VLOOKUP($D165,'Data Validation'!$C$2:$E$39,3,FALSE))</f>
        <v/>
      </c>
    </row>
    <row r="166" customHeight="1" spans="3:6">
      <c r="C166" s="11" t="str">
        <f>IF(ISBLANK(B166),"",VLOOKUP(B166,'Survey Summary'!$A$2:$H$1048056,2,FALSE))</f>
        <v/>
      </c>
      <c r="E166" s="5" t="str">
        <f>IF(ISBLANK(D166),"",VLOOKUP($D166,'Data Validation'!$C$2:$E$39,2,FALSE))</f>
        <v/>
      </c>
      <c r="F166" s="5" t="str">
        <f>IF(ISBLANK($D166),"",VLOOKUP($D166,'Data Validation'!$C$2:$E$39,3,FALSE))</f>
        <v/>
      </c>
    </row>
    <row r="167" customHeight="1" spans="3:6">
      <c r="C167" s="11" t="str">
        <f>IF(ISBLANK(B167),"",VLOOKUP(B167,'Survey Summary'!$A$2:$H$1048056,2,FALSE))</f>
        <v/>
      </c>
      <c r="E167" s="5" t="str">
        <f>IF(ISBLANK(D167),"",VLOOKUP($D167,'Data Validation'!$C$2:$E$39,2,FALSE))</f>
        <v/>
      </c>
      <c r="F167" s="5" t="str">
        <f>IF(ISBLANK($D167),"",VLOOKUP($D167,'Data Validation'!$C$2:$E$39,3,FALSE))</f>
        <v/>
      </c>
    </row>
    <row r="168" customHeight="1" spans="3:6">
      <c r="C168" s="11" t="str">
        <f>IF(ISBLANK(B168),"",VLOOKUP(B168,'Survey Summary'!$A$2:$H$1048056,2,FALSE))</f>
        <v/>
      </c>
      <c r="E168" s="5" t="str">
        <f>IF(ISBLANK(D168),"",VLOOKUP($D168,'Data Validation'!$C$2:$E$39,2,FALSE))</f>
        <v/>
      </c>
      <c r="F168" s="5" t="str">
        <f>IF(ISBLANK($D168),"",VLOOKUP($D168,'Data Validation'!$C$2:$E$39,3,FALSE))</f>
        <v/>
      </c>
    </row>
    <row r="169" customHeight="1" spans="3:6">
      <c r="C169" s="11" t="str">
        <f>IF(ISBLANK(B169),"",VLOOKUP(B169,'Survey Summary'!$A$2:$H$1048056,2,FALSE))</f>
        <v/>
      </c>
      <c r="E169" s="5" t="str">
        <f>IF(ISBLANK(D169),"",VLOOKUP($D169,'Data Validation'!$C$2:$E$39,2,FALSE))</f>
        <v/>
      </c>
      <c r="F169" s="5" t="str">
        <f>IF(ISBLANK($D169),"",VLOOKUP($D169,'Data Validation'!$C$2:$E$39,3,FALSE))</f>
        <v/>
      </c>
    </row>
    <row r="170" customHeight="1" spans="3:6">
      <c r="C170" s="11" t="str">
        <f>IF(ISBLANK(B170),"",VLOOKUP(B170,'Survey Summary'!$A$2:$H$1048056,2,FALSE))</f>
        <v/>
      </c>
      <c r="E170" s="5" t="str">
        <f>IF(ISBLANK(D170),"",VLOOKUP($D170,'Data Validation'!$C$2:$E$39,2,FALSE))</f>
        <v/>
      </c>
      <c r="F170" s="5" t="str">
        <f>IF(ISBLANK($D170),"",VLOOKUP($D170,'Data Validation'!$C$2:$E$39,3,FALSE))</f>
        <v/>
      </c>
    </row>
    <row r="171" customHeight="1" spans="3:6">
      <c r="C171" s="11" t="str">
        <f>IF(ISBLANK(B171),"",VLOOKUP(B171,'Survey Summary'!$A$2:$H$1048056,2,FALSE))</f>
        <v/>
      </c>
      <c r="E171" s="5" t="str">
        <f>IF(ISBLANK(D171),"",VLOOKUP($D171,'Data Validation'!$C$2:$E$39,2,FALSE))</f>
        <v/>
      </c>
      <c r="F171" s="5" t="str">
        <f>IF(ISBLANK($D171),"",VLOOKUP($D171,'Data Validation'!$C$2:$E$39,3,FALSE))</f>
        <v/>
      </c>
    </row>
    <row r="172" customHeight="1" spans="3:6">
      <c r="C172" s="11" t="str">
        <f>IF(ISBLANK(B172),"",VLOOKUP(B172,'Survey Summary'!$A$2:$H$1048056,2,FALSE))</f>
        <v/>
      </c>
      <c r="E172" s="5" t="str">
        <f>IF(ISBLANK(D172),"",VLOOKUP($D172,'Data Validation'!$C$2:$E$39,2,FALSE))</f>
        <v/>
      </c>
      <c r="F172" s="5" t="str">
        <f>IF(ISBLANK($D172),"",VLOOKUP($D172,'Data Validation'!$C$2:$E$39,3,FALSE))</f>
        <v/>
      </c>
    </row>
    <row r="173" customHeight="1" spans="3:6">
      <c r="C173" s="11" t="str">
        <f>IF(ISBLANK(B173),"",VLOOKUP(B173,'Survey Summary'!$A$2:$H$1048056,2,FALSE))</f>
        <v/>
      </c>
      <c r="E173" s="5" t="str">
        <f>IF(ISBLANK(D173),"",VLOOKUP($D173,'Data Validation'!$C$2:$E$39,2,FALSE))</f>
        <v/>
      </c>
      <c r="F173" s="5" t="str">
        <f>IF(ISBLANK($D173),"",VLOOKUP($D173,'Data Validation'!$C$2:$E$39,3,FALSE))</f>
        <v/>
      </c>
    </row>
    <row r="174" customHeight="1" spans="3:6">
      <c r="C174" s="11" t="str">
        <f>IF(ISBLANK(B174),"",VLOOKUP(B174,'Survey Summary'!$A$2:$H$1048056,2,FALSE))</f>
        <v/>
      </c>
      <c r="E174" s="5" t="str">
        <f>IF(ISBLANK(D174),"",VLOOKUP($D174,'Data Validation'!$C$2:$E$39,2,FALSE))</f>
        <v/>
      </c>
      <c r="F174" s="5" t="str">
        <f>IF(ISBLANK($D174),"",VLOOKUP($D174,'Data Validation'!$C$2:$E$39,3,FALSE))</f>
        <v/>
      </c>
    </row>
    <row r="175" customHeight="1" spans="3:6">
      <c r="C175" s="11" t="str">
        <f>IF(ISBLANK(B175),"",VLOOKUP(B175,'Survey Summary'!$A$2:$H$1048056,2,FALSE))</f>
        <v/>
      </c>
      <c r="E175" s="5" t="str">
        <f>IF(ISBLANK(D175),"",VLOOKUP($D175,'Data Validation'!$C$2:$E$39,2,FALSE))</f>
        <v/>
      </c>
      <c r="F175" s="5" t="str">
        <f>IF(ISBLANK($D175),"",VLOOKUP($D175,'Data Validation'!$C$2:$E$39,3,FALSE))</f>
        <v/>
      </c>
    </row>
    <row r="176" customHeight="1" spans="3:6">
      <c r="C176" s="11" t="str">
        <f>IF(ISBLANK(B176),"",VLOOKUP(B176,'Survey Summary'!$A$2:$H$1048056,2,FALSE))</f>
        <v/>
      </c>
      <c r="E176" s="5" t="str">
        <f>IF(ISBLANK(D176),"",VLOOKUP($D176,'Data Validation'!$C$2:$E$39,2,FALSE))</f>
        <v/>
      </c>
      <c r="F176" s="5" t="str">
        <f>IF(ISBLANK($D176),"",VLOOKUP($D176,'Data Validation'!$C$2:$E$39,3,FALSE))</f>
        <v/>
      </c>
    </row>
    <row r="177" customHeight="1" spans="3:6">
      <c r="C177" s="11" t="str">
        <f>IF(ISBLANK(B177),"",VLOOKUP(B177,'Survey Summary'!$A$2:$H$1048056,2,FALSE))</f>
        <v/>
      </c>
      <c r="E177" s="5" t="str">
        <f>IF(ISBLANK(D177),"",VLOOKUP($D177,'Data Validation'!$C$2:$E$39,2,FALSE))</f>
        <v/>
      </c>
      <c r="F177" s="5" t="str">
        <f>IF(ISBLANK($D177),"",VLOOKUP($D177,'Data Validation'!$C$2:$E$39,3,FALSE))</f>
        <v/>
      </c>
    </row>
    <row r="178" customHeight="1" spans="3:6">
      <c r="C178" s="11" t="str">
        <f>IF(ISBLANK(B178),"",VLOOKUP(B178,'Survey Summary'!$A$2:$H$1048056,2,FALSE))</f>
        <v/>
      </c>
      <c r="E178" s="5" t="str">
        <f>IF(ISBLANK(D178),"",VLOOKUP($D178,'Data Validation'!$C$2:$E$39,2,FALSE))</f>
        <v/>
      </c>
      <c r="F178" s="5" t="str">
        <f>IF(ISBLANK($D178),"",VLOOKUP($D178,'Data Validation'!$C$2:$E$39,3,FALSE))</f>
        <v/>
      </c>
    </row>
    <row r="179" customHeight="1" spans="3:6">
      <c r="C179" s="11" t="str">
        <f>IF(ISBLANK(B179),"",VLOOKUP(B179,'Survey Summary'!$A$2:$H$1048056,2,FALSE))</f>
        <v/>
      </c>
      <c r="E179" s="5" t="str">
        <f>IF(ISBLANK(D179),"",VLOOKUP($D179,'Data Validation'!$C$2:$E$39,2,FALSE))</f>
        <v/>
      </c>
      <c r="F179" s="5" t="str">
        <f>IF(ISBLANK($D179),"",VLOOKUP($D179,'Data Validation'!$C$2:$E$39,3,FALSE))</f>
        <v/>
      </c>
    </row>
    <row r="180" customHeight="1" spans="3:6">
      <c r="C180" s="11" t="str">
        <f>IF(ISBLANK(B180),"",VLOOKUP(B180,'Survey Summary'!$A$2:$H$1048056,2,FALSE))</f>
        <v/>
      </c>
      <c r="E180" s="5" t="str">
        <f>IF(ISBLANK(D180),"",VLOOKUP($D180,'Data Validation'!$C$2:$E$39,2,FALSE))</f>
        <v/>
      </c>
      <c r="F180" s="5" t="str">
        <f>IF(ISBLANK($D180),"",VLOOKUP($D180,'Data Validation'!$C$2:$E$39,3,FALSE))</f>
        <v/>
      </c>
    </row>
    <row r="181" customHeight="1" spans="3:6">
      <c r="C181" s="11" t="str">
        <f>IF(ISBLANK(B181),"",VLOOKUP(B181,'Survey Summary'!$A$2:$H$1048056,2,FALSE))</f>
        <v/>
      </c>
      <c r="E181" s="5" t="str">
        <f>IF(ISBLANK(D181),"",VLOOKUP($D181,'Data Validation'!$C$2:$E$39,2,FALSE))</f>
        <v/>
      </c>
      <c r="F181" s="5" t="str">
        <f>IF(ISBLANK($D181),"",VLOOKUP($D181,'Data Validation'!$C$2:$E$39,3,FALSE))</f>
        <v/>
      </c>
    </row>
    <row r="182" customHeight="1" spans="3:6">
      <c r="C182" s="11" t="str">
        <f>IF(ISBLANK(B182),"",VLOOKUP(B182,'Survey Summary'!$A$2:$H$1048056,2,FALSE))</f>
        <v/>
      </c>
      <c r="E182" s="5" t="str">
        <f>IF(ISBLANK(D182),"",VLOOKUP($D182,'Data Validation'!$C$2:$E$39,2,FALSE))</f>
        <v/>
      </c>
      <c r="F182" s="5" t="str">
        <f>IF(ISBLANK($D182),"",VLOOKUP($D182,'Data Validation'!$C$2:$E$39,3,FALSE))</f>
        <v/>
      </c>
    </row>
    <row r="183" customHeight="1" spans="3:6">
      <c r="C183" s="11" t="str">
        <f>IF(ISBLANK(B183),"",VLOOKUP(B183,'Survey Summary'!$A$2:$H$1048056,2,FALSE))</f>
        <v/>
      </c>
      <c r="E183" s="5" t="str">
        <f>IF(ISBLANK(D183),"",VLOOKUP($D183,'Data Validation'!$C$2:$E$39,2,FALSE))</f>
        <v/>
      </c>
      <c r="F183" s="5" t="str">
        <f>IF(ISBLANK($D183),"",VLOOKUP($D183,'Data Validation'!$C$2:$E$39,3,FALSE))</f>
        <v/>
      </c>
    </row>
    <row r="184" customHeight="1" spans="3:6">
      <c r="C184" s="11" t="str">
        <f>IF(ISBLANK(B184),"",VLOOKUP(B184,'Survey Summary'!$A$2:$H$1048056,2,FALSE))</f>
        <v/>
      </c>
      <c r="E184" s="5" t="str">
        <f>IF(ISBLANK(D184),"",VLOOKUP($D184,'Data Validation'!$C$2:$E$39,2,FALSE))</f>
        <v/>
      </c>
      <c r="F184" s="5" t="str">
        <f>IF(ISBLANK($D184),"",VLOOKUP($D184,'Data Validation'!$C$2:$E$39,3,FALSE))</f>
        <v/>
      </c>
    </row>
    <row r="185" customHeight="1" spans="3:6">
      <c r="C185" s="11" t="str">
        <f>IF(ISBLANK(B185),"",VLOOKUP(B185,'Survey Summary'!$A$2:$H$1048056,2,FALSE))</f>
        <v/>
      </c>
      <c r="E185" s="5" t="str">
        <f>IF(ISBLANK(D185),"",VLOOKUP($D185,'Data Validation'!$C$2:$E$39,2,FALSE))</f>
        <v/>
      </c>
      <c r="F185" s="5" t="str">
        <f>IF(ISBLANK($D185),"",VLOOKUP($D185,'Data Validation'!$C$2:$E$39,3,FALSE))</f>
        <v/>
      </c>
    </row>
    <row r="186" customHeight="1" spans="3:6">
      <c r="C186" s="11" t="str">
        <f>IF(ISBLANK(B186),"",VLOOKUP(B186,'Survey Summary'!$A$2:$H$1048056,2,FALSE))</f>
        <v/>
      </c>
      <c r="E186" s="5" t="str">
        <f>IF(ISBLANK(D186),"",VLOOKUP($D186,'Data Validation'!$C$2:$E$39,2,FALSE))</f>
        <v/>
      </c>
      <c r="F186" s="5" t="str">
        <f>IF(ISBLANK($D186),"",VLOOKUP($D186,'Data Validation'!$C$2:$E$39,3,FALSE))</f>
        <v/>
      </c>
    </row>
    <row r="187" customHeight="1" spans="3:6">
      <c r="C187" s="11" t="str">
        <f>IF(ISBLANK(B187),"",VLOOKUP(B187,'Survey Summary'!$A$2:$H$1048056,2,FALSE))</f>
        <v/>
      </c>
      <c r="E187" s="5" t="str">
        <f>IF(ISBLANK(D187),"",VLOOKUP($D187,'Data Validation'!$C$2:$E$39,2,FALSE))</f>
        <v/>
      </c>
      <c r="F187" s="5" t="str">
        <f>IF(ISBLANK($D187),"",VLOOKUP($D187,'Data Validation'!$C$2:$E$39,3,FALSE))</f>
        <v/>
      </c>
    </row>
    <row r="188" customHeight="1" spans="3:6">
      <c r="C188" s="11" t="str">
        <f>IF(ISBLANK(B188),"",VLOOKUP(B188,'Survey Summary'!$A$2:$H$1048056,2,FALSE))</f>
        <v/>
      </c>
      <c r="E188" s="5" t="str">
        <f>IF(ISBLANK(D188),"",VLOOKUP($D188,'Data Validation'!$C$2:$E$39,2,FALSE))</f>
        <v/>
      </c>
      <c r="F188" s="5" t="str">
        <f>IF(ISBLANK($D188),"",VLOOKUP($D188,'Data Validation'!$C$2:$E$39,3,FALSE))</f>
        <v/>
      </c>
    </row>
    <row r="189" customHeight="1" spans="3:6">
      <c r="C189" s="11" t="str">
        <f>IF(ISBLANK(B189),"",VLOOKUP(B189,'Survey Summary'!$A$2:$H$1048056,2,FALSE))</f>
        <v/>
      </c>
      <c r="E189" s="5" t="str">
        <f>IF(ISBLANK(D189),"",VLOOKUP($D189,'Data Validation'!$C$2:$E$39,2,FALSE))</f>
        <v/>
      </c>
      <c r="F189" s="5" t="str">
        <f>IF(ISBLANK($D189),"",VLOOKUP($D189,'Data Validation'!$C$2:$E$39,3,FALSE))</f>
        <v/>
      </c>
    </row>
    <row r="190" customHeight="1" spans="3:6">
      <c r="C190" s="11" t="str">
        <f>IF(ISBLANK(B190),"",VLOOKUP(B190,'Survey Summary'!$A$2:$H$1048056,2,FALSE))</f>
        <v/>
      </c>
      <c r="E190" s="5" t="str">
        <f>IF(ISBLANK(D190),"",VLOOKUP($D190,'Data Validation'!$C$2:$E$39,2,FALSE))</f>
        <v/>
      </c>
      <c r="F190" s="5" t="str">
        <f>IF(ISBLANK($D190),"",VLOOKUP($D190,'Data Validation'!$C$2:$E$39,3,FALSE))</f>
        <v/>
      </c>
    </row>
    <row r="191" customHeight="1" spans="3:6">
      <c r="C191" s="11" t="str">
        <f>IF(ISBLANK(B191),"",VLOOKUP(B191,'Survey Summary'!$A$2:$H$1048056,2,FALSE))</f>
        <v/>
      </c>
      <c r="E191" s="5" t="str">
        <f>IF(ISBLANK(D191),"",VLOOKUP($D191,'Data Validation'!$C$2:$E$39,2,FALSE))</f>
        <v/>
      </c>
      <c r="F191" s="5" t="str">
        <f>IF(ISBLANK($D191),"",VLOOKUP($D191,'Data Validation'!$C$2:$E$39,3,FALSE))</f>
        <v/>
      </c>
    </row>
    <row r="192" customHeight="1" spans="3:6">
      <c r="C192" s="11" t="str">
        <f>IF(ISBLANK(B192),"",VLOOKUP(B192,'Survey Summary'!$A$2:$H$1048056,2,FALSE))</f>
        <v/>
      </c>
      <c r="E192" s="5" t="str">
        <f>IF(ISBLANK(D192),"",VLOOKUP($D192,'Data Validation'!$C$2:$E$39,2,FALSE))</f>
        <v/>
      </c>
      <c r="F192" s="5" t="str">
        <f>IF(ISBLANK($D192),"",VLOOKUP($D192,'Data Validation'!$C$2:$E$39,3,FALSE))</f>
        <v/>
      </c>
    </row>
    <row r="193" customHeight="1" spans="3:6">
      <c r="C193" s="11" t="str">
        <f>IF(ISBLANK(B193),"",VLOOKUP(B193,'Survey Summary'!$A$2:$H$1048056,2,FALSE))</f>
        <v/>
      </c>
      <c r="E193" s="5" t="str">
        <f>IF(ISBLANK(D193),"",VLOOKUP($D193,'Data Validation'!$C$2:$E$39,2,FALSE))</f>
        <v/>
      </c>
      <c r="F193" s="5" t="str">
        <f>IF(ISBLANK($D193),"",VLOOKUP($D193,'Data Validation'!$C$2:$E$39,3,FALSE))</f>
        <v/>
      </c>
    </row>
    <row r="194" customHeight="1" spans="3:6">
      <c r="C194" s="11" t="str">
        <f>IF(ISBLANK(B194),"",VLOOKUP(B194,'Survey Summary'!$A$2:$H$1048056,2,FALSE))</f>
        <v/>
      </c>
      <c r="E194" s="5" t="str">
        <f>IF(ISBLANK(D194),"",VLOOKUP($D194,'Data Validation'!$C$2:$E$39,2,FALSE))</f>
        <v/>
      </c>
      <c r="F194" s="5" t="str">
        <f>IF(ISBLANK($D194),"",VLOOKUP($D194,'Data Validation'!$C$2:$E$39,3,FALSE))</f>
        <v/>
      </c>
    </row>
    <row r="195" customHeight="1" spans="3:6">
      <c r="C195" s="11" t="str">
        <f>IF(ISBLANK(B195),"",VLOOKUP(B195,'Survey Summary'!$A$2:$H$1048056,2,FALSE))</f>
        <v/>
      </c>
      <c r="E195" s="5" t="str">
        <f>IF(ISBLANK(D195),"",VLOOKUP($D195,'Data Validation'!$C$2:$E$39,2,FALSE))</f>
        <v/>
      </c>
      <c r="F195" s="5" t="str">
        <f>IF(ISBLANK($D195),"",VLOOKUP($D195,'Data Validation'!$C$2:$E$39,3,FALSE))</f>
        <v/>
      </c>
    </row>
    <row r="196" customHeight="1" spans="3:6">
      <c r="C196" s="11" t="str">
        <f>IF(ISBLANK(B196),"",VLOOKUP(B196,'Survey Summary'!$A$2:$H$1048056,2,FALSE))</f>
        <v/>
      </c>
      <c r="E196" s="5" t="str">
        <f>IF(ISBLANK(D196),"",VLOOKUP($D196,'Data Validation'!$C$2:$E$39,2,FALSE))</f>
        <v/>
      </c>
      <c r="F196" s="5" t="str">
        <f>IF(ISBLANK($D196),"",VLOOKUP($D196,'Data Validation'!$C$2:$E$39,3,FALSE))</f>
        <v/>
      </c>
    </row>
    <row r="197" customHeight="1" spans="3:6">
      <c r="C197" s="11" t="str">
        <f>IF(ISBLANK(B197),"",VLOOKUP(B197,'Survey Summary'!$A$2:$H$1048056,2,FALSE))</f>
        <v/>
      </c>
      <c r="E197" s="5" t="str">
        <f>IF(ISBLANK(D197),"",VLOOKUP($D197,'Data Validation'!$C$2:$E$39,2,FALSE))</f>
        <v/>
      </c>
      <c r="F197" s="5" t="str">
        <f>IF(ISBLANK($D197),"",VLOOKUP($D197,'Data Validation'!$C$2:$E$39,3,FALSE))</f>
        <v/>
      </c>
    </row>
    <row r="198" customHeight="1" spans="3:6">
      <c r="C198" s="11" t="str">
        <f>IF(ISBLANK(B198),"",VLOOKUP(B198,'Survey Summary'!$A$2:$H$1048056,2,FALSE))</f>
        <v/>
      </c>
      <c r="E198" s="5" t="str">
        <f>IF(ISBLANK(D198),"",VLOOKUP($D198,'Data Validation'!$C$2:$E$39,2,FALSE))</f>
        <v/>
      </c>
      <c r="F198" s="5" t="str">
        <f>IF(ISBLANK($D198),"",VLOOKUP($D198,'Data Validation'!$C$2:$E$39,3,FALSE))</f>
        <v/>
      </c>
    </row>
    <row r="199" customHeight="1" spans="3:6">
      <c r="C199" s="11" t="str">
        <f>IF(ISBLANK(B199),"",VLOOKUP(B199,'Survey Summary'!$A$2:$H$1048056,2,FALSE))</f>
        <v/>
      </c>
      <c r="E199" s="5" t="str">
        <f>IF(ISBLANK(D199),"",VLOOKUP($D199,'Data Validation'!$C$2:$E$39,2,FALSE))</f>
        <v/>
      </c>
      <c r="F199" s="5" t="str">
        <f>IF(ISBLANK($D199),"",VLOOKUP($D199,'Data Validation'!$C$2:$E$39,3,FALSE))</f>
        <v/>
      </c>
    </row>
    <row r="200" customHeight="1" spans="3:6">
      <c r="C200" s="11" t="str">
        <f>IF(ISBLANK(B200),"",VLOOKUP(B200,'Survey Summary'!$A$2:$H$1048056,2,FALSE))</f>
        <v/>
      </c>
      <c r="E200" s="5" t="str">
        <f>IF(ISBLANK(D200),"",VLOOKUP($D200,'Data Validation'!$C$2:$E$39,2,FALSE))</f>
        <v/>
      </c>
      <c r="F200" s="5" t="str">
        <f>IF(ISBLANK($D200),"",VLOOKUP($D200,'Data Validation'!$C$2:$E$39,3,FALSE))</f>
        <v/>
      </c>
    </row>
    <row r="201" customHeight="1" spans="3:6">
      <c r="C201" s="11" t="str">
        <f>IF(ISBLANK(B201),"",VLOOKUP(B201,'Survey Summary'!$A$2:$H$1048056,2,FALSE))</f>
        <v/>
      </c>
      <c r="E201" s="5" t="str">
        <f>IF(ISBLANK(D201),"",VLOOKUP($D201,'Data Validation'!$C$2:$E$39,2,FALSE))</f>
        <v/>
      </c>
      <c r="F201" s="5" t="str">
        <f>IF(ISBLANK($D201),"",VLOOKUP($D201,'Data Validation'!$C$2:$E$39,3,FALSE))</f>
        <v/>
      </c>
    </row>
    <row r="202" customHeight="1" spans="3:6">
      <c r="C202" s="11" t="str">
        <f>IF(ISBLANK(B202),"",VLOOKUP(B202,'Survey Summary'!$A$2:$H$1048056,2,FALSE))</f>
        <v/>
      </c>
      <c r="E202" s="5" t="str">
        <f>IF(ISBLANK(D202),"",VLOOKUP($D202,'Data Validation'!$C$2:$E$39,2,FALSE))</f>
        <v/>
      </c>
      <c r="F202" s="5" t="str">
        <f>IF(ISBLANK($D202),"",VLOOKUP($D202,'Data Validation'!$C$2:$E$39,3,FALSE))</f>
        <v/>
      </c>
    </row>
    <row r="203" customHeight="1" spans="3:6">
      <c r="C203" s="11" t="str">
        <f>IF(ISBLANK(B203),"",VLOOKUP(B203,'Survey Summary'!$A$2:$H$1048056,2,FALSE))</f>
        <v/>
      </c>
      <c r="E203" s="5" t="str">
        <f>IF(ISBLANK(D203),"",VLOOKUP($D203,'Data Validation'!$C$2:$E$39,2,FALSE))</f>
        <v/>
      </c>
      <c r="F203" s="5" t="str">
        <f>IF(ISBLANK($D203),"",VLOOKUP($D203,'Data Validation'!$C$2:$E$39,3,FALSE))</f>
        <v/>
      </c>
    </row>
    <row r="204" customHeight="1" spans="3:6">
      <c r="C204" s="11" t="str">
        <f>IF(ISBLANK(B204),"",VLOOKUP(B204,'Survey Summary'!$A$2:$H$1048056,2,FALSE))</f>
        <v/>
      </c>
      <c r="E204" s="5" t="str">
        <f>IF(ISBLANK(D204),"",VLOOKUP($D204,'Data Validation'!$C$2:$E$39,2,FALSE))</f>
        <v/>
      </c>
      <c r="F204" s="5" t="str">
        <f>IF(ISBLANK($D204),"",VLOOKUP($D204,'Data Validation'!$C$2:$E$39,3,FALSE))</f>
        <v/>
      </c>
    </row>
    <row r="205" customHeight="1" spans="3:6">
      <c r="C205" s="11" t="str">
        <f>IF(ISBLANK(B205),"",VLOOKUP(B205,'Survey Summary'!$A$2:$H$1048056,2,FALSE))</f>
        <v/>
      </c>
      <c r="E205" s="5" t="str">
        <f>IF(ISBLANK(D205),"",VLOOKUP($D205,'Data Validation'!$C$2:$E$39,2,FALSE))</f>
        <v/>
      </c>
      <c r="F205" s="5" t="str">
        <f>IF(ISBLANK($D205),"",VLOOKUP($D205,'Data Validation'!$C$2:$E$39,3,FALSE))</f>
        <v/>
      </c>
    </row>
    <row r="206" customHeight="1" spans="3:6">
      <c r="C206" s="11" t="str">
        <f>IF(ISBLANK(B206),"",VLOOKUP(B206,'Survey Summary'!$A$2:$H$1048056,2,FALSE))</f>
        <v/>
      </c>
      <c r="E206" s="5" t="str">
        <f>IF(ISBLANK(D206),"",VLOOKUP($D206,'Data Validation'!$C$2:$E$39,2,FALSE))</f>
        <v/>
      </c>
      <c r="F206" s="5" t="str">
        <f>IF(ISBLANK($D206),"",VLOOKUP($D206,'Data Validation'!$C$2:$E$39,3,FALSE))</f>
        <v/>
      </c>
    </row>
    <row r="207" customHeight="1" spans="3:6">
      <c r="C207" s="11" t="str">
        <f>IF(ISBLANK(B207),"",VLOOKUP(B207,'Survey Summary'!$A$2:$H$1048056,2,FALSE))</f>
        <v/>
      </c>
      <c r="E207" s="5" t="str">
        <f>IF(ISBLANK(D207),"",VLOOKUP($D207,'Data Validation'!$C$2:$E$39,2,FALSE))</f>
        <v/>
      </c>
      <c r="F207" s="5" t="str">
        <f>IF(ISBLANK($D207),"",VLOOKUP($D207,'Data Validation'!$C$2:$E$39,3,FALSE))</f>
        <v/>
      </c>
    </row>
    <row r="208" customHeight="1" spans="3:6">
      <c r="C208" s="11" t="str">
        <f>IF(ISBLANK(B208),"",VLOOKUP(B208,'Survey Summary'!$A$2:$H$1048056,2,FALSE))</f>
        <v/>
      </c>
      <c r="E208" s="5" t="str">
        <f>IF(ISBLANK(D208),"",VLOOKUP($D208,'Data Validation'!$C$2:$E$39,2,FALSE))</f>
        <v/>
      </c>
      <c r="F208" s="5" t="str">
        <f>IF(ISBLANK($D208),"",VLOOKUP($D208,'Data Validation'!$C$2:$E$39,3,FALSE))</f>
        <v/>
      </c>
    </row>
    <row r="209" customHeight="1" spans="3:6">
      <c r="C209" s="11" t="str">
        <f>IF(ISBLANK(B209),"",VLOOKUP(B209,'Survey Summary'!$A$2:$H$1048056,2,FALSE))</f>
        <v/>
      </c>
      <c r="E209" s="5" t="str">
        <f>IF(ISBLANK(D209),"",VLOOKUP($D209,'Data Validation'!$C$2:$E$39,2,FALSE))</f>
        <v/>
      </c>
      <c r="F209" s="5" t="str">
        <f>IF(ISBLANK($D209),"",VLOOKUP($D209,'Data Validation'!$C$2:$E$39,3,FALSE))</f>
        <v/>
      </c>
    </row>
    <row r="210" customHeight="1" spans="3:6">
      <c r="C210" s="11" t="str">
        <f>IF(ISBLANK(B210),"",VLOOKUP(B210,'Survey Summary'!$A$2:$H$1048056,2,FALSE))</f>
        <v/>
      </c>
      <c r="E210" s="5" t="str">
        <f>IF(ISBLANK(D210),"",VLOOKUP($D210,'Data Validation'!$C$2:$E$39,2,FALSE))</f>
        <v/>
      </c>
      <c r="F210" s="5" t="str">
        <f>IF(ISBLANK($D210),"",VLOOKUP($D210,'Data Validation'!$C$2:$E$39,3,FALSE))</f>
        <v/>
      </c>
    </row>
    <row r="211" customHeight="1" spans="3:6">
      <c r="C211" s="11" t="str">
        <f>IF(ISBLANK(B211),"",VLOOKUP(B211,'Survey Summary'!$A$2:$H$1048056,2,FALSE))</f>
        <v/>
      </c>
      <c r="E211" s="5" t="str">
        <f>IF(ISBLANK(D211),"",VLOOKUP($D211,'Data Validation'!$C$2:$E$39,2,FALSE))</f>
        <v/>
      </c>
      <c r="F211" s="5" t="str">
        <f>IF(ISBLANK($D211),"",VLOOKUP($D211,'Data Validation'!$C$2:$E$39,3,FALSE))</f>
        <v/>
      </c>
    </row>
    <row r="212" customHeight="1" spans="3:6">
      <c r="C212" s="11" t="str">
        <f>IF(ISBLANK(B212),"",VLOOKUP(B212,'Survey Summary'!$A$2:$H$1048056,2,FALSE))</f>
        <v/>
      </c>
      <c r="E212" s="5" t="str">
        <f>IF(ISBLANK(D212),"",VLOOKUP($D212,'Data Validation'!$C$2:$E$39,2,FALSE))</f>
        <v/>
      </c>
      <c r="F212" s="5" t="str">
        <f>IF(ISBLANK($D212),"",VLOOKUP($D212,'Data Validation'!$C$2:$E$39,3,FALSE))</f>
        <v/>
      </c>
    </row>
    <row r="213" customHeight="1" spans="3:6">
      <c r="C213" s="11" t="str">
        <f>IF(ISBLANK(B213),"",VLOOKUP(B213,'Survey Summary'!$A$2:$H$1048056,2,FALSE))</f>
        <v/>
      </c>
      <c r="E213" s="5" t="str">
        <f>IF(ISBLANK(D213),"",VLOOKUP($D213,'Data Validation'!$C$2:$E$39,2,FALSE))</f>
        <v/>
      </c>
      <c r="F213" s="5" t="str">
        <f>IF(ISBLANK($D213),"",VLOOKUP($D213,'Data Validation'!$C$2:$E$39,3,FALSE))</f>
        <v/>
      </c>
    </row>
    <row r="214" customHeight="1" spans="3:6">
      <c r="C214" s="11" t="str">
        <f>IF(ISBLANK(B214),"",VLOOKUP(B214,'Survey Summary'!$A$2:$H$1048056,2,FALSE))</f>
        <v/>
      </c>
      <c r="E214" s="5" t="str">
        <f>IF(ISBLANK(D214),"",VLOOKUP($D214,'Data Validation'!$C$2:$E$39,2,FALSE))</f>
        <v/>
      </c>
      <c r="F214" s="5" t="str">
        <f>IF(ISBLANK($D214),"",VLOOKUP($D214,'Data Validation'!$C$2:$E$39,3,FALSE))</f>
        <v/>
      </c>
    </row>
    <row r="215" customHeight="1" spans="3:6">
      <c r="C215" s="11" t="str">
        <f>IF(ISBLANK(B215),"",VLOOKUP(B215,'Survey Summary'!$A$2:$H$1048056,2,FALSE))</f>
        <v/>
      </c>
      <c r="E215" s="5" t="str">
        <f>IF(ISBLANK(D215),"",VLOOKUP($D215,'Data Validation'!$C$2:$E$39,2,FALSE))</f>
        <v/>
      </c>
      <c r="F215" s="5" t="str">
        <f>IF(ISBLANK($D215),"",VLOOKUP($D215,'Data Validation'!$C$2:$E$39,3,FALSE))</f>
        <v/>
      </c>
    </row>
    <row r="216" customHeight="1" spans="3:6">
      <c r="C216" s="11" t="str">
        <f>IF(ISBLANK(B216),"",VLOOKUP(B216,'Survey Summary'!$A$2:$H$1048056,2,FALSE))</f>
        <v/>
      </c>
      <c r="E216" s="5" t="str">
        <f>IF(ISBLANK(D216),"",VLOOKUP($D216,'Data Validation'!$C$2:$E$39,2,FALSE))</f>
        <v/>
      </c>
      <c r="F216" s="5" t="str">
        <f>IF(ISBLANK($D216),"",VLOOKUP($D216,'Data Validation'!$C$2:$E$39,3,FALSE))</f>
        <v/>
      </c>
    </row>
    <row r="217" customHeight="1" spans="3:6">
      <c r="C217" s="11" t="str">
        <f>IF(ISBLANK(B217),"",VLOOKUP(B217,'Survey Summary'!$A$2:$H$1048056,2,FALSE))</f>
        <v/>
      </c>
      <c r="E217" s="5" t="str">
        <f>IF(ISBLANK(D217),"",VLOOKUP($D217,'Data Validation'!$C$2:$E$39,2,FALSE))</f>
        <v/>
      </c>
      <c r="F217" s="5" t="str">
        <f>IF(ISBLANK($D217),"",VLOOKUP($D217,'Data Validation'!$C$2:$E$39,3,FALSE))</f>
        <v/>
      </c>
    </row>
    <row r="218" customHeight="1" spans="3:6">
      <c r="C218" s="11" t="str">
        <f>IF(ISBLANK(B218),"",VLOOKUP(B218,'Survey Summary'!$A$2:$H$1048056,2,FALSE))</f>
        <v/>
      </c>
      <c r="E218" s="5" t="str">
        <f>IF(ISBLANK(D218),"",VLOOKUP($D218,'Data Validation'!$C$2:$E$39,2,FALSE))</f>
        <v/>
      </c>
      <c r="F218" s="5" t="str">
        <f>IF(ISBLANK($D218),"",VLOOKUP($D218,'Data Validation'!$C$2:$E$39,3,FALSE))</f>
        <v/>
      </c>
    </row>
    <row r="219" customHeight="1" spans="3:6">
      <c r="C219" s="11" t="str">
        <f>IF(ISBLANK(B219),"",VLOOKUP(B219,'Survey Summary'!$A$2:$H$1048056,2,FALSE))</f>
        <v/>
      </c>
      <c r="E219" s="5" t="str">
        <f>IF(ISBLANK(D219),"",VLOOKUP($D219,'Data Validation'!$C$2:$E$39,2,FALSE))</f>
        <v/>
      </c>
      <c r="F219" s="5" t="str">
        <f>IF(ISBLANK($D219),"",VLOOKUP($D219,'Data Validation'!$C$2:$E$39,3,FALSE))</f>
        <v/>
      </c>
    </row>
    <row r="220" customHeight="1" spans="3:6">
      <c r="C220" s="11" t="str">
        <f>IF(ISBLANK(B220),"",VLOOKUP(B220,'Survey Summary'!$A$2:$H$1048056,2,FALSE))</f>
        <v/>
      </c>
      <c r="E220" s="5" t="str">
        <f>IF(ISBLANK(D220),"",VLOOKUP($D220,'Data Validation'!$C$2:$E$39,2,FALSE))</f>
        <v/>
      </c>
      <c r="F220" s="5" t="str">
        <f>IF(ISBLANK($D220),"",VLOOKUP($D220,'Data Validation'!$C$2:$E$39,3,FALSE))</f>
        <v/>
      </c>
    </row>
    <row r="221" customHeight="1" spans="3:6">
      <c r="C221" s="11" t="str">
        <f>IF(ISBLANK(B221),"",VLOOKUP(B221,'Survey Summary'!$A$2:$H$1048056,2,FALSE))</f>
        <v/>
      </c>
      <c r="E221" s="5" t="str">
        <f>IF(ISBLANK(D221),"",VLOOKUP($D221,'Data Validation'!$C$2:$E$39,2,FALSE))</f>
        <v/>
      </c>
      <c r="F221" s="5" t="str">
        <f>IF(ISBLANK($D221),"",VLOOKUP($D221,'Data Validation'!$C$2:$E$39,3,FALSE))</f>
        <v/>
      </c>
    </row>
    <row r="222" customHeight="1" spans="3:6">
      <c r="C222" s="11" t="str">
        <f>IF(ISBLANK(B222),"",VLOOKUP(B222,'Survey Summary'!$A$2:$H$1048056,2,FALSE))</f>
        <v/>
      </c>
      <c r="E222" s="5" t="str">
        <f>IF(ISBLANK(D222),"",VLOOKUP($D222,'Data Validation'!$C$2:$E$39,2,FALSE))</f>
        <v/>
      </c>
      <c r="F222" s="5" t="str">
        <f>IF(ISBLANK($D222),"",VLOOKUP($D222,'Data Validation'!$C$2:$E$39,3,FALSE))</f>
        <v/>
      </c>
    </row>
    <row r="223" customHeight="1" spans="3:6">
      <c r="C223" s="11" t="str">
        <f>IF(ISBLANK(B223),"",VLOOKUP(B223,'Survey Summary'!$A$2:$H$1048056,2,FALSE))</f>
        <v/>
      </c>
      <c r="E223" s="5" t="str">
        <f>IF(ISBLANK(D223),"",VLOOKUP($D223,'Data Validation'!$C$2:$E$39,2,FALSE))</f>
        <v/>
      </c>
      <c r="F223" s="5" t="str">
        <f>IF(ISBLANK($D223),"",VLOOKUP($D223,'Data Validation'!$C$2:$E$39,3,FALSE))</f>
        <v/>
      </c>
    </row>
    <row r="224" customHeight="1" spans="3:6">
      <c r="C224" s="11" t="str">
        <f>IF(ISBLANK(B224),"",VLOOKUP(B224,'Survey Summary'!$A$2:$H$1048056,2,FALSE))</f>
        <v/>
      </c>
      <c r="E224" s="5" t="str">
        <f>IF(ISBLANK(D224),"",VLOOKUP($D224,'Data Validation'!$C$2:$E$39,2,FALSE))</f>
        <v/>
      </c>
      <c r="F224" s="5" t="str">
        <f>IF(ISBLANK($D224),"",VLOOKUP($D224,'Data Validation'!$C$2:$E$39,3,FALSE))</f>
        <v/>
      </c>
    </row>
    <row r="225" customHeight="1" spans="3:6">
      <c r="C225" s="11" t="str">
        <f>IF(ISBLANK(B225),"",VLOOKUP(B225,'Survey Summary'!$A$2:$H$1048056,2,FALSE))</f>
        <v/>
      </c>
      <c r="E225" s="5" t="str">
        <f>IF(ISBLANK(D225),"",VLOOKUP($D225,'Data Validation'!$C$2:$E$39,2,FALSE))</f>
        <v/>
      </c>
      <c r="F225" s="5" t="str">
        <f>IF(ISBLANK($D225),"",VLOOKUP($D225,'Data Validation'!$C$2:$E$39,3,FALSE))</f>
        <v/>
      </c>
    </row>
    <row r="226" customHeight="1" spans="3:6">
      <c r="C226" s="11" t="str">
        <f>IF(ISBLANK(B226),"",VLOOKUP(B226,'Survey Summary'!$A$2:$H$1048056,2,FALSE))</f>
        <v/>
      </c>
      <c r="E226" s="5" t="str">
        <f>IF(ISBLANK(D226),"",VLOOKUP($D226,'Data Validation'!$C$2:$E$39,2,FALSE))</f>
        <v/>
      </c>
      <c r="F226" s="5" t="str">
        <f>IF(ISBLANK($D226),"",VLOOKUP($D226,'Data Validation'!$C$2:$E$39,3,FALSE))</f>
        <v/>
      </c>
    </row>
    <row r="227" customHeight="1" spans="3:6">
      <c r="C227" s="11" t="str">
        <f>IF(ISBLANK(B227),"",VLOOKUP(B227,'Survey Summary'!$A$2:$H$1048056,2,FALSE))</f>
        <v/>
      </c>
      <c r="E227" s="5" t="str">
        <f>IF(ISBLANK(D227),"",VLOOKUP($D227,'Data Validation'!$C$2:$E$39,2,FALSE))</f>
        <v/>
      </c>
      <c r="F227" s="5" t="str">
        <f>IF(ISBLANK($D227),"",VLOOKUP($D227,'Data Validation'!$C$2:$E$39,3,FALSE))</f>
        <v/>
      </c>
    </row>
    <row r="228" customHeight="1" spans="3:6">
      <c r="C228" s="11" t="str">
        <f>IF(ISBLANK(B228),"",VLOOKUP(B228,'Survey Summary'!$A$2:$H$1048056,2,FALSE))</f>
        <v/>
      </c>
      <c r="E228" s="5" t="str">
        <f>IF(ISBLANK(D228),"",VLOOKUP($D228,'Data Validation'!$C$2:$E$39,2,FALSE))</f>
        <v/>
      </c>
      <c r="F228" s="5" t="str">
        <f>IF(ISBLANK($D228),"",VLOOKUP($D228,'Data Validation'!$C$2:$E$39,3,FALSE))</f>
        <v/>
      </c>
    </row>
    <row r="229" customHeight="1" spans="3:6">
      <c r="C229" s="11" t="str">
        <f>IF(ISBLANK(B229),"",VLOOKUP(B229,'Survey Summary'!$A$2:$H$1048056,2,FALSE))</f>
        <v/>
      </c>
      <c r="E229" s="5" t="str">
        <f>IF(ISBLANK(D229),"",VLOOKUP($D229,'Data Validation'!$C$2:$E$39,2,FALSE))</f>
        <v/>
      </c>
      <c r="F229" s="5" t="str">
        <f>IF(ISBLANK($D229),"",VLOOKUP($D229,'Data Validation'!$C$2:$E$39,3,FALSE))</f>
        <v/>
      </c>
    </row>
    <row r="230" customHeight="1" spans="3:6">
      <c r="C230" s="11" t="str">
        <f>IF(ISBLANK(B230),"",VLOOKUP(B230,'Survey Summary'!$A$2:$H$1048056,2,FALSE))</f>
        <v/>
      </c>
      <c r="E230" s="5" t="str">
        <f>IF(ISBLANK(D230),"",VLOOKUP($D230,'Data Validation'!$C$2:$E$39,2,FALSE))</f>
        <v/>
      </c>
      <c r="F230" s="5" t="str">
        <f>IF(ISBLANK($D230),"",VLOOKUP($D230,'Data Validation'!$C$2:$E$39,3,FALSE))</f>
        <v/>
      </c>
    </row>
    <row r="231" customHeight="1" spans="3:6">
      <c r="C231" s="11" t="str">
        <f>IF(ISBLANK(B231),"",VLOOKUP(B231,'Survey Summary'!$A$2:$H$1048056,2,FALSE))</f>
        <v/>
      </c>
      <c r="E231" s="5" t="str">
        <f>IF(ISBLANK(D231),"",VLOOKUP($D231,'Data Validation'!$C$2:$E$39,2,FALSE))</f>
        <v/>
      </c>
      <c r="F231" s="5" t="str">
        <f>IF(ISBLANK($D231),"",VLOOKUP($D231,'Data Validation'!$C$2:$E$39,3,FALSE))</f>
        <v/>
      </c>
    </row>
    <row r="232" customHeight="1" spans="3:6">
      <c r="C232" s="11" t="str">
        <f>IF(ISBLANK(B232),"",VLOOKUP(B232,'Survey Summary'!$A$2:$H$1048056,2,FALSE))</f>
        <v/>
      </c>
      <c r="E232" s="5" t="str">
        <f>IF(ISBLANK(D232),"",VLOOKUP($D232,'Data Validation'!$C$2:$E$39,2,FALSE))</f>
        <v/>
      </c>
      <c r="F232" s="5" t="str">
        <f>IF(ISBLANK($D232),"",VLOOKUP($D232,'Data Validation'!$C$2:$E$39,3,FALSE))</f>
        <v/>
      </c>
    </row>
    <row r="233" customHeight="1" spans="3:6">
      <c r="C233" s="11" t="str">
        <f>IF(ISBLANK(B233),"",VLOOKUP(B233,'Survey Summary'!$A$2:$H$1048056,2,FALSE))</f>
        <v/>
      </c>
      <c r="E233" s="5" t="str">
        <f>IF(ISBLANK(D233),"",VLOOKUP($D233,'Data Validation'!$C$2:$E$39,2,FALSE))</f>
        <v/>
      </c>
      <c r="F233" s="5" t="str">
        <f>IF(ISBLANK($D233),"",VLOOKUP($D233,'Data Validation'!$C$2:$E$39,3,FALSE))</f>
        <v/>
      </c>
    </row>
    <row r="234" customHeight="1" spans="3:6">
      <c r="C234" s="11" t="str">
        <f>IF(ISBLANK(B234),"",VLOOKUP(B234,'Survey Summary'!$A$2:$H$1048056,2,FALSE))</f>
        <v/>
      </c>
      <c r="E234" s="5" t="str">
        <f>IF(ISBLANK(D234),"",VLOOKUP($D234,'Data Validation'!$C$2:$E$39,2,FALSE))</f>
        <v/>
      </c>
      <c r="F234" s="5" t="str">
        <f>IF(ISBLANK($D234),"",VLOOKUP($D234,'Data Validation'!$C$2:$E$39,3,FALSE))</f>
        <v/>
      </c>
    </row>
    <row r="235" customHeight="1" spans="3:6">
      <c r="C235" s="11" t="str">
        <f>IF(ISBLANK(B235),"",VLOOKUP(B235,'Survey Summary'!$A$2:$H$1048056,2,FALSE))</f>
        <v/>
      </c>
      <c r="E235" s="5" t="str">
        <f>IF(ISBLANK(D235),"",VLOOKUP($D235,'Data Validation'!$C$2:$E$39,2,FALSE))</f>
        <v/>
      </c>
      <c r="F235" s="5" t="str">
        <f>IF(ISBLANK($D235),"",VLOOKUP($D235,'Data Validation'!$C$2:$E$39,3,FALSE))</f>
        <v/>
      </c>
    </row>
    <row r="236" customHeight="1" spans="3:6">
      <c r="C236" s="11" t="str">
        <f>IF(ISBLANK(B236),"",VLOOKUP(B236,'Survey Summary'!$A$2:$H$1048056,2,FALSE))</f>
        <v/>
      </c>
      <c r="E236" s="5" t="str">
        <f>IF(ISBLANK(D236),"",VLOOKUP($D236,'Data Validation'!$C$2:$E$39,2,FALSE))</f>
        <v/>
      </c>
      <c r="F236" s="5" t="str">
        <f>IF(ISBLANK($D236),"",VLOOKUP($D236,'Data Validation'!$C$2:$E$39,3,FALSE))</f>
        <v/>
      </c>
    </row>
    <row r="237" customHeight="1" spans="3:6">
      <c r="C237" s="11" t="str">
        <f>IF(ISBLANK(B237),"",VLOOKUP(B237,'Survey Summary'!$A$2:$H$1048056,2,FALSE))</f>
        <v/>
      </c>
      <c r="E237" s="5" t="str">
        <f>IF(ISBLANK(D237),"",VLOOKUP($D237,'Data Validation'!$C$2:$E$39,2,FALSE))</f>
        <v/>
      </c>
      <c r="F237" s="5" t="str">
        <f>IF(ISBLANK($D237),"",VLOOKUP($D237,'Data Validation'!$C$2:$E$39,3,FALSE))</f>
        <v/>
      </c>
    </row>
    <row r="238" customHeight="1" spans="3:6">
      <c r="C238" s="11" t="str">
        <f>IF(ISBLANK(B238),"",VLOOKUP(B238,'Survey Summary'!$A$2:$H$1048056,2,FALSE))</f>
        <v/>
      </c>
      <c r="E238" s="5" t="str">
        <f>IF(ISBLANK(D238),"",VLOOKUP($D238,'Data Validation'!$C$2:$E$39,2,FALSE))</f>
        <v/>
      </c>
      <c r="F238" s="5" t="str">
        <f>IF(ISBLANK($D238),"",VLOOKUP($D238,'Data Validation'!$C$2:$E$39,3,FALSE))</f>
        <v/>
      </c>
    </row>
    <row r="239" customHeight="1" spans="3:6">
      <c r="C239" s="11" t="str">
        <f>IF(ISBLANK(B239),"",VLOOKUP(B239,'Survey Summary'!$A$2:$H$1048056,2,FALSE))</f>
        <v/>
      </c>
      <c r="E239" s="5" t="str">
        <f>IF(ISBLANK(D239),"",VLOOKUP($D239,'Data Validation'!$C$2:$E$39,2,FALSE))</f>
        <v/>
      </c>
      <c r="F239" s="5" t="str">
        <f>IF(ISBLANK($D239),"",VLOOKUP($D239,'Data Validation'!$C$2:$E$39,3,FALSE))</f>
        <v/>
      </c>
    </row>
    <row r="240" customHeight="1" spans="3:6">
      <c r="C240" s="11" t="str">
        <f>IF(ISBLANK(B240),"",VLOOKUP(B240,'Survey Summary'!$A$2:$H$1048056,2,FALSE))</f>
        <v/>
      </c>
      <c r="E240" s="5" t="str">
        <f>IF(ISBLANK(D240),"",VLOOKUP($D240,'Data Validation'!$C$2:$E$39,2,FALSE))</f>
        <v/>
      </c>
      <c r="F240" s="5" t="str">
        <f>IF(ISBLANK($D240),"",VLOOKUP($D240,'Data Validation'!$C$2:$E$39,3,FALSE))</f>
        <v/>
      </c>
    </row>
    <row r="241" customHeight="1" spans="3:6">
      <c r="C241" s="11" t="str">
        <f>IF(ISBLANK(B241),"",VLOOKUP(B241,'Survey Summary'!$A$2:$H$1048056,2,FALSE))</f>
        <v/>
      </c>
      <c r="E241" s="5" t="str">
        <f>IF(ISBLANK(D241),"",VLOOKUP($D241,'Data Validation'!$C$2:$E$39,2,FALSE))</f>
        <v/>
      </c>
      <c r="F241" s="5" t="str">
        <f>IF(ISBLANK($D241),"",VLOOKUP($D241,'Data Validation'!$C$2:$E$39,3,FALSE))</f>
        <v/>
      </c>
    </row>
    <row r="242" customHeight="1" spans="3:6">
      <c r="C242" s="11" t="str">
        <f>IF(ISBLANK(B242),"",VLOOKUP(B242,'Survey Summary'!$A$2:$H$1048056,2,FALSE))</f>
        <v/>
      </c>
      <c r="E242" s="5" t="str">
        <f>IF(ISBLANK(D242),"",VLOOKUP($D242,'Data Validation'!$C$2:$E$39,2,FALSE))</f>
        <v/>
      </c>
      <c r="F242" s="5" t="str">
        <f>IF(ISBLANK($D242),"",VLOOKUP($D242,'Data Validation'!$C$2:$E$39,3,FALSE))</f>
        <v/>
      </c>
    </row>
    <row r="243" customHeight="1" spans="3:6">
      <c r="C243" s="11" t="str">
        <f>IF(ISBLANK(B243),"",VLOOKUP(B243,'Survey Summary'!$A$2:$H$1048056,2,FALSE))</f>
        <v/>
      </c>
      <c r="E243" s="5" t="str">
        <f>IF(ISBLANK(D243),"",VLOOKUP($D243,'Data Validation'!$C$2:$E$39,2,FALSE))</f>
        <v/>
      </c>
      <c r="F243" s="5" t="str">
        <f>IF(ISBLANK($D243),"",VLOOKUP($D243,'Data Validation'!$C$2:$E$39,3,FALSE))</f>
        <v/>
      </c>
    </row>
    <row r="244" customHeight="1" spans="3:6">
      <c r="C244" s="11" t="str">
        <f>IF(ISBLANK(B244),"",VLOOKUP(B244,'Survey Summary'!$A$2:$H$1048056,2,FALSE))</f>
        <v/>
      </c>
      <c r="E244" s="5" t="str">
        <f>IF(ISBLANK(D244),"",VLOOKUP($D244,'Data Validation'!$C$2:$E$39,2,FALSE))</f>
        <v/>
      </c>
      <c r="F244" s="5" t="str">
        <f>IF(ISBLANK($D244),"",VLOOKUP($D244,'Data Validation'!$C$2:$E$39,3,FALSE))</f>
        <v/>
      </c>
    </row>
    <row r="245" customHeight="1" spans="3:6">
      <c r="C245" s="11" t="str">
        <f>IF(ISBLANK(B245),"",VLOOKUP(B245,'Survey Summary'!$A$2:$H$1048056,2,FALSE))</f>
        <v/>
      </c>
      <c r="E245" s="5" t="str">
        <f>IF(ISBLANK(D245),"",VLOOKUP($D245,'Data Validation'!$C$2:$E$39,2,FALSE))</f>
        <v/>
      </c>
      <c r="F245" s="5" t="str">
        <f>IF(ISBLANK($D245),"",VLOOKUP($D245,'Data Validation'!$C$2:$E$39,3,FALSE))</f>
        <v/>
      </c>
    </row>
    <row r="246" customHeight="1" spans="3:6">
      <c r="C246" s="11" t="str">
        <f>IF(ISBLANK(B246),"",VLOOKUP(B246,'Survey Summary'!$A$2:$H$1048056,2,FALSE))</f>
        <v/>
      </c>
      <c r="E246" s="5" t="str">
        <f>IF(ISBLANK(D246),"",VLOOKUP($D246,'Data Validation'!$C$2:$E$39,2,FALSE))</f>
        <v/>
      </c>
      <c r="F246" s="5" t="str">
        <f>IF(ISBLANK($D246),"",VLOOKUP($D246,'Data Validation'!$C$2:$E$39,3,FALSE))</f>
        <v/>
      </c>
    </row>
    <row r="247" customHeight="1" spans="3:6">
      <c r="C247" s="11" t="str">
        <f>IF(ISBLANK(B247),"",VLOOKUP(B247,'Survey Summary'!$A$2:$H$1048056,2,FALSE))</f>
        <v/>
      </c>
      <c r="E247" s="5" t="str">
        <f>IF(ISBLANK(D247),"",VLOOKUP($D247,'Data Validation'!$C$2:$E$39,2,FALSE))</f>
        <v/>
      </c>
      <c r="F247" s="5" t="str">
        <f>IF(ISBLANK($D247),"",VLOOKUP($D247,'Data Validation'!$C$2:$E$39,3,FALSE))</f>
        <v/>
      </c>
    </row>
    <row r="248" customHeight="1" spans="3:6">
      <c r="C248" s="11" t="str">
        <f>IF(ISBLANK(B248),"",VLOOKUP(B248,'Survey Summary'!$A$2:$H$1048056,2,FALSE))</f>
        <v/>
      </c>
      <c r="E248" s="5" t="str">
        <f>IF(ISBLANK(D248),"",VLOOKUP($D248,'Data Validation'!$C$2:$E$39,2,FALSE))</f>
        <v/>
      </c>
      <c r="F248" s="5" t="str">
        <f>IF(ISBLANK($D248),"",VLOOKUP($D248,'Data Validation'!$C$2:$E$39,3,FALSE))</f>
        <v/>
      </c>
    </row>
    <row r="249" customHeight="1" spans="3:6">
      <c r="C249" s="11" t="str">
        <f>IF(ISBLANK(B249),"",VLOOKUP(B249,'Survey Summary'!$A$2:$H$1048056,2,FALSE))</f>
        <v/>
      </c>
      <c r="E249" s="5" t="str">
        <f>IF(ISBLANK(D249),"",VLOOKUP($D249,'Data Validation'!$C$2:$E$39,2,FALSE))</f>
        <v/>
      </c>
      <c r="F249" s="5" t="str">
        <f>IF(ISBLANK($D249),"",VLOOKUP($D249,'Data Validation'!$C$2:$E$39,3,FALSE))</f>
        <v/>
      </c>
    </row>
    <row r="250" customHeight="1" spans="3:6">
      <c r="C250" s="11" t="str">
        <f>IF(ISBLANK(B250),"",VLOOKUP(B250,'Survey Summary'!$A$2:$H$1048056,2,FALSE))</f>
        <v/>
      </c>
      <c r="E250" s="5" t="str">
        <f>IF(ISBLANK(D250),"",VLOOKUP($D250,'Data Validation'!$C$2:$E$39,2,FALSE))</f>
        <v/>
      </c>
      <c r="F250" s="5" t="str">
        <f>IF(ISBLANK($D250),"",VLOOKUP($D250,'Data Validation'!$C$2:$E$39,3,FALSE))</f>
        <v/>
      </c>
    </row>
    <row r="251" customHeight="1" spans="3:6">
      <c r="C251" s="11" t="str">
        <f>IF(ISBLANK(B251),"",VLOOKUP(B251,'Survey Summary'!$A$2:$H$1048056,2,FALSE))</f>
        <v/>
      </c>
      <c r="E251" s="5" t="str">
        <f>IF(ISBLANK(D251),"",VLOOKUP($D251,'Data Validation'!$C$2:$E$39,2,FALSE))</f>
        <v/>
      </c>
      <c r="F251" s="5" t="str">
        <f>IF(ISBLANK($D251),"",VLOOKUP($D251,'Data Validation'!$C$2:$E$39,3,FALSE))</f>
        <v/>
      </c>
    </row>
    <row r="252" customHeight="1" spans="3:6">
      <c r="C252" s="11" t="str">
        <f>IF(ISBLANK(B252),"",VLOOKUP(B252,'Survey Summary'!$A$2:$H$1048056,2,FALSE))</f>
        <v/>
      </c>
      <c r="E252" s="5" t="str">
        <f>IF(ISBLANK(D252),"",VLOOKUP($D252,'Data Validation'!$C$2:$E$39,2,FALSE))</f>
        <v/>
      </c>
      <c r="F252" s="5" t="str">
        <f>IF(ISBLANK($D252),"",VLOOKUP($D252,'Data Validation'!$C$2:$E$39,3,FALSE))</f>
        <v/>
      </c>
    </row>
    <row r="253" customHeight="1" spans="3:6">
      <c r="C253" s="11" t="str">
        <f>IF(ISBLANK(B253),"",VLOOKUP(B253,'Survey Summary'!$A$2:$H$1048056,2,FALSE))</f>
        <v/>
      </c>
      <c r="E253" s="5" t="str">
        <f>IF(ISBLANK(D253),"",VLOOKUP($D253,'Data Validation'!$C$2:$E$39,2,FALSE))</f>
        <v/>
      </c>
      <c r="F253" s="5" t="str">
        <f>IF(ISBLANK($D253),"",VLOOKUP($D253,'Data Validation'!$C$2:$E$39,3,FALSE))</f>
        <v/>
      </c>
    </row>
    <row r="254" customHeight="1" spans="3:6">
      <c r="C254" s="11" t="str">
        <f>IF(ISBLANK(B254),"",VLOOKUP(B254,'Survey Summary'!$A$2:$H$1048056,2,FALSE))</f>
        <v/>
      </c>
      <c r="E254" s="5" t="str">
        <f>IF(ISBLANK(D254),"",VLOOKUP($D254,'Data Validation'!$C$2:$E$39,2,FALSE))</f>
        <v/>
      </c>
      <c r="F254" s="5" t="str">
        <f>IF(ISBLANK($D254),"",VLOOKUP($D254,'Data Validation'!$C$2:$E$39,3,FALSE))</f>
        <v/>
      </c>
    </row>
    <row r="255" customHeight="1" spans="3:6">
      <c r="C255" s="11" t="str">
        <f>IF(ISBLANK(B255),"",VLOOKUP(B255,'Survey Summary'!$A$2:$H$1048056,2,FALSE))</f>
        <v/>
      </c>
      <c r="E255" s="5" t="str">
        <f>IF(ISBLANK(D255),"",VLOOKUP($D255,'Data Validation'!$C$2:$E$39,2,FALSE))</f>
        <v/>
      </c>
      <c r="F255" s="5" t="str">
        <f>IF(ISBLANK($D255),"",VLOOKUP($D255,'Data Validation'!$C$2:$E$39,3,FALSE))</f>
        <v/>
      </c>
    </row>
    <row r="256" customHeight="1" spans="3:6">
      <c r="C256" s="11" t="str">
        <f>IF(ISBLANK(B256),"",VLOOKUP(B256,'Survey Summary'!$A$2:$H$1048056,2,FALSE))</f>
        <v/>
      </c>
      <c r="E256" s="5" t="str">
        <f>IF(ISBLANK(D256),"",VLOOKUP($D256,'Data Validation'!$C$2:$E$39,2,FALSE))</f>
        <v/>
      </c>
      <c r="F256" s="5" t="str">
        <f>IF(ISBLANK($D256),"",VLOOKUP($D256,'Data Validation'!$C$2:$E$39,3,FALSE))</f>
        <v/>
      </c>
    </row>
    <row r="257" customHeight="1" spans="3:6">
      <c r="C257" s="11" t="str">
        <f>IF(ISBLANK(B257),"",VLOOKUP(B257,'Survey Summary'!$A$2:$H$1048056,2,FALSE))</f>
        <v/>
      </c>
      <c r="E257" s="5" t="str">
        <f>IF(ISBLANK(D257),"",VLOOKUP($D257,'Data Validation'!$C$2:$E$39,2,FALSE))</f>
        <v/>
      </c>
      <c r="F257" s="5" t="str">
        <f>IF(ISBLANK($D257),"",VLOOKUP($D257,'Data Validation'!$C$2:$E$39,3,FALSE))</f>
        <v/>
      </c>
    </row>
    <row r="258" customHeight="1" spans="3:6">
      <c r="C258" s="11" t="str">
        <f>IF(ISBLANK(B258),"",VLOOKUP(B258,'Survey Summary'!$A$2:$H$1048056,2,FALSE))</f>
        <v/>
      </c>
      <c r="E258" s="5" t="str">
        <f>IF(ISBLANK(D258),"",VLOOKUP($D258,'Data Validation'!$C$2:$E$39,2,FALSE))</f>
        <v/>
      </c>
      <c r="F258" s="5" t="str">
        <f>IF(ISBLANK($D258),"",VLOOKUP($D258,'Data Validation'!$C$2:$E$39,3,FALSE))</f>
        <v/>
      </c>
    </row>
    <row r="259" customHeight="1" spans="3:6">
      <c r="C259" s="11" t="str">
        <f>IF(ISBLANK(B259),"",VLOOKUP(B259,'Survey Summary'!$A$2:$H$1048056,2,FALSE))</f>
        <v/>
      </c>
      <c r="E259" s="5" t="str">
        <f>IF(ISBLANK(D259),"",VLOOKUP($D259,'Data Validation'!$C$2:$E$39,2,FALSE))</f>
        <v/>
      </c>
      <c r="F259" s="5" t="str">
        <f>IF(ISBLANK($D259),"",VLOOKUP($D259,'Data Validation'!$C$2:$E$39,3,FALSE))</f>
        <v/>
      </c>
    </row>
    <row r="260" customHeight="1" spans="3:6">
      <c r="C260" s="11" t="str">
        <f>IF(ISBLANK(B260),"",VLOOKUP(B260,'Survey Summary'!$A$2:$H$1048056,2,FALSE))</f>
        <v/>
      </c>
      <c r="E260" s="5" t="str">
        <f>IF(ISBLANK(D260),"",VLOOKUP($D260,'Data Validation'!$C$2:$E$39,2,FALSE))</f>
        <v/>
      </c>
      <c r="F260" s="5" t="str">
        <f>IF(ISBLANK($D260),"",VLOOKUP($D260,'Data Validation'!$C$2:$E$39,3,FALSE))</f>
        <v/>
      </c>
    </row>
    <row r="261" customHeight="1" spans="3:6">
      <c r="C261" s="11" t="str">
        <f>IF(ISBLANK(B261),"",VLOOKUP(B261,'Survey Summary'!$A$2:$H$1048056,2,FALSE))</f>
        <v/>
      </c>
      <c r="E261" s="5" t="str">
        <f>IF(ISBLANK(D261),"",VLOOKUP($D261,'Data Validation'!$C$2:$E$39,2,FALSE))</f>
        <v/>
      </c>
      <c r="F261" s="5" t="str">
        <f>IF(ISBLANK($D261),"",VLOOKUP($D261,'Data Validation'!$C$2:$E$39,3,FALSE))</f>
        <v/>
      </c>
    </row>
    <row r="262" customHeight="1" spans="3:6">
      <c r="C262" s="11" t="str">
        <f>IF(ISBLANK(B262),"",VLOOKUP(B262,'Survey Summary'!$A$2:$H$1048056,2,FALSE))</f>
        <v/>
      </c>
      <c r="E262" s="5" t="str">
        <f>IF(ISBLANK(D262),"",VLOOKUP($D262,'Data Validation'!$C$2:$E$39,2,FALSE))</f>
        <v/>
      </c>
      <c r="F262" s="5" t="str">
        <f>IF(ISBLANK($D262),"",VLOOKUP($D262,'Data Validation'!$C$2:$E$39,3,FALSE))</f>
        <v/>
      </c>
    </row>
    <row r="263" customHeight="1" spans="3:6">
      <c r="C263" s="11" t="str">
        <f>IF(ISBLANK(B263),"",VLOOKUP(B263,'Survey Summary'!$A$2:$H$1048056,2,FALSE))</f>
        <v/>
      </c>
      <c r="E263" s="5" t="str">
        <f>IF(ISBLANK(D263),"",VLOOKUP($D263,'Data Validation'!$C$2:$E$39,2,FALSE))</f>
        <v/>
      </c>
      <c r="F263" s="5" t="str">
        <f>IF(ISBLANK($D263),"",VLOOKUP($D263,'Data Validation'!$C$2:$E$39,3,FALSE))</f>
        <v/>
      </c>
    </row>
    <row r="264" customHeight="1" spans="3:6">
      <c r="C264" s="11" t="str">
        <f>IF(ISBLANK(B264),"",VLOOKUP(B264,'Survey Summary'!$A$2:$H$1048056,2,FALSE))</f>
        <v/>
      </c>
      <c r="E264" s="5" t="str">
        <f>IF(ISBLANK(D264),"",VLOOKUP($D264,'Data Validation'!$C$2:$E$39,2,FALSE))</f>
        <v/>
      </c>
      <c r="F264" s="5" t="str">
        <f>IF(ISBLANK($D264),"",VLOOKUP($D264,'Data Validation'!$C$2:$E$39,3,FALSE))</f>
        <v/>
      </c>
    </row>
    <row r="265" customHeight="1" spans="3:6">
      <c r="C265" s="11" t="str">
        <f>IF(ISBLANK(B265),"",VLOOKUP(B265,'Survey Summary'!$A$2:$H$1048056,2,FALSE))</f>
        <v/>
      </c>
      <c r="E265" s="5" t="str">
        <f>IF(ISBLANK(D265),"",VLOOKUP($D265,'Data Validation'!$C$2:$E$39,2,FALSE))</f>
        <v/>
      </c>
      <c r="F265" s="5" t="str">
        <f>IF(ISBLANK($D265),"",VLOOKUP($D265,'Data Validation'!$C$2:$E$39,3,FALSE))</f>
        <v/>
      </c>
    </row>
    <row r="266" customHeight="1" spans="3:6">
      <c r="C266" s="11" t="str">
        <f>IF(ISBLANK(B266),"",VLOOKUP(B266,'Survey Summary'!$A$2:$H$1048056,2,FALSE))</f>
        <v/>
      </c>
      <c r="E266" s="5" t="str">
        <f>IF(ISBLANK(D266),"",VLOOKUP($D266,'Data Validation'!$C$2:$E$39,2,FALSE))</f>
        <v/>
      </c>
      <c r="F266" s="5" t="str">
        <f>IF(ISBLANK($D266),"",VLOOKUP($D266,'Data Validation'!$C$2:$E$39,3,FALSE))</f>
        <v/>
      </c>
    </row>
    <row r="267" customHeight="1" spans="3:6">
      <c r="C267" s="11" t="str">
        <f>IF(ISBLANK(B267),"",VLOOKUP(B267,'Survey Summary'!$A$2:$H$1048056,2,FALSE))</f>
        <v/>
      </c>
      <c r="E267" s="5" t="str">
        <f>IF(ISBLANK(D267),"",VLOOKUP($D267,'Data Validation'!$C$2:$E$39,2,FALSE))</f>
        <v/>
      </c>
      <c r="F267" s="5" t="str">
        <f>IF(ISBLANK($D267),"",VLOOKUP($D267,'Data Validation'!$C$2:$E$39,3,FALSE))</f>
        <v/>
      </c>
    </row>
    <row r="268" customHeight="1" spans="3:6">
      <c r="C268" s="11" t="str">
        <f>IF(ISBLANK(B268),"",VLOOKUP(B268,'Survey Summary'!$A$2:$H$1048056,2,FALSE))</f>
        <v/>
      </c>
      <c r="E268" s="5" t="str">
        <f>IF(ISBLANK(D268),"",VLOOKUP($D268,'Data Validation'!$C$2:$E$39,2,FALSE))</f>
        <v/>
      </c>
      <c r="F268" s="5" t="str">
        <f>IF(ISBLANK($D268),"",VLOOKUP($D268,'Data Validation'!$C$2:$E$39,3,FALSE))</f>
        <v/>
      </c>
    </row>
    <row r="269" customHeight="1" spans="3:6">
      <c r="C269" s="11" t="str">
        <f>IF(ISBLANK(B269),"",VLOOKUP(B269,'Survey Summary'!$A$2:$H$1048056,2,FALSE))</f>
        <v/>
      </c>
      <c r="E269" s="5" t="str">
        <f>IF(ISBLANK(D269),"",VLOOKUP($D269,'Data Validation'!$C$2:$E$39,2,FALSE))</f>
        <v/>
      </c>
      <c r="F269" s="5" t="str">
        <f>IF(ISBLANK($D269),"",VLOOKUP($D269,'Data Validation'!$C$2:$E$39,3,FALSE))</f>
        <v/>
      </c>
    </row>
    <row r="270" customHeight="1" spans="3:6">
      <c r="C270" s="11" t="str">
        <f>IF(ISBLANK(B270),"",VLOOKUP(B270,'Survey Summary'!$A$2:$H$1048056,2,FALSE))</f>
        <v/>
      </c>
      <c r="E270" s="5" t="str">
        <f>IF(ISBLANK(D270),"",VLOOKUP($D270,'Data Validation'!$C$2:$E$39,2,FALSE))</f>
        <v/>
      </c>
      <c r="F270" s="5" t="str">
        <f>IF(ISBLANK($D270),"",VLOOKUP($D270,'Data Validation'!$C$2:$E$39,3,FALSE))</f>
        <v/>
      </c>
    </row>
    <row r="271" customHeight="1" spans="3:6">
      <c r="C271" s="11" t="str">
        <f>IF(ISBLANK(B271),"",VLOOKUP(B271,'Survey Summary'!$A$2:$H$1048056,2,FALSE))</f>
        <v/>
      </c>
      <c r="E271" s="5" t="str">
        <f>IF(ISBLANK(D271),"",VLOOKUP($D271,'Data Validation'!$C$2:$E$39,2,FALSE))</f>
        <v/>
      </c>
      <c r="F271" s="5" t="str">
        <f>IF(ISBLANK($D271),"",VLOOKUP($D271,'Data Validation'!$C$2:$E$39,3,FALSE))</f>
        <v/>
      </c>
    </row>
    <row r="272" customHeight="1" spans="3:6">
      <c r="C272" s="11" t="str">
        <f>IF(ISBLANK(B272),"",VLOOKUP(B272,'Survey Summary'!$A$2:$H$1048056,2,FALSE))</f>
        <v/>
      </c>
      <c r="E272" s="5" t="str">
        <f>IF(ISBLANK(D272),"",VLOOKUP($D272,'Data Validation'!$C$2:$E$39,2,FALSE))</f>
        <v/>
      </c>
      <c r="F272" s="5" t="str">
        <f>IF(ISBLANK($D272),"",VLOOKUP($D272,'Data Validation'!$C$2:$E$39,3,FALSE))</f>
        <v/>
      </c>
    </row>
    <row r="273" customHeight="1" spans="3:6">
      <c r="C273" s="11" t="str">
        <f>IF(ISBLANK(B273),"",VLOOKUP(B273,'Survey Summary'!$A$2:$H$1048056,2,FALSE))</f>
        <v/>
      </c>
      <c r="E273" s="5" t="str">
        <f>IF(ISBLANK(D273),"",VLOOKUP($D273,'Data Validation'!$C$2:$E$39,2,FALSE))</f>
        <v/>
      </c>
      <c r="F273" s="5" t="str">
        <f>IF(ISBLANK($D273),"",VLOOKUP($D273,'Data Validation'!$C$2:$E$39,3,FALSE))</f>
        <v/>
      </c>
    </row>
    <row r="274" customHeight="1" spans="3:6">
      <c r="C274" s="11" t="str">
        <f>IF(ISBLANK(B274),"",VLOOKUP(B274,'Survey Summary'!$A$2:$H$1048056,2,FALSE))</f>
        <v/>
      </c>
      <c r="E274" s="5" t="str">
        <f>IF(ISBLANK(D274),"",VLOOKUP($D274,'Data Validation'!$C$2:$E$39,2,FALSE))</f>
        <v/>
      </c>
      <c r="F274" s="5" t="str">
        <f>IF(ISBLANK($D274),"",VLOOKUP($D274,'Data Validation'!$C$2:$E$39,3,FALSE))</f>
        <v/>
      </c>
    </row>
    <row r="275" customHeight="1" spans="3:6">
      <c r="C275" s="11" t="str">
        <f>IF(ISBLANK(B275),"",VLOOKUP(B275,'Survey Summary'!$A$2:$H$1048056,2,FALSE))</f>
        <v/>
      </c>
      <c r="E275" s="5" t="str">
        <f>IF(ISBLANK(D275),"",VLOOKUP($D275,'Data Validation'!$C$2:$E$39,2,FALSE))</f>
        <v/>
      </c>
      <c r="F275" s="5" t="str">
        <f>IF(ISBLANK($D275),"",VLOOKUP($D275,'Data Validation'!$C$2:$E$39,3,FALSE))</f>
        <v/>
      </c>
    </row>
    <row r="276" customHeight="1" spans="3:6">
      <c r="C276" s="11" t="str">
        <f>IF(ISBLANK(B276),"",VLOOKUP(B276,'Survey Summary'!$A$2:$H$1048056,2,FALSE))</f>
        <v/>
      </c>
      <c r="E276" s="5" t="str">
        <f>IF(ISBLANK(D276),"",VLOOKUP($D276,'Data Validation'!$C$2:$E$39,2,FALSE))</f>
        <v/>
      </c>
      <c r="F276" s="5" t="str">
        <f>IF(ISBLANK($D276),"",VLOOKUP($D276,'Data Validation'!$C$2:$E$39,3,FALSE))</f>
        <v/>
      </c>
    </row>
    <row r="277" customHeight="1" spans="3:6">
      <c r="C277" s="11" t="str">
        <f>IF(ISBLANK(B277),"",VLOOKUP(B277,'Survey Summary'!$A$2:$H$1048056,2,FALSE))</f>
        <v/>
      </c>
      <c r="E277" s="5" t="str">
        <f>IF(ISBLANK(D277),"",VLOOKUP($D277,'Data Validation'!$C$2:$E$39,2,FALSE))</f>
        <v/>
      </c>
      <c r="F277" s="5" t="str">
        <f>IF(ISBLANK($D277),"",VLOOKUP($D277,'Data Validation'!$C$2:$E$39,3,FALSE))</f>
        <v/>
      </c>
    </row>
    <row r="278" customHeight="1" spans="3:6">
      <c r="C278" s="11" t="str">
        <f>IF(ISBLANK(B278),"",VLOOKUP(B278,'Survey Summary'!$A$2:$H$1048056,2,FALSE))</f>
        <v/>
      </c>
      <c r="E278" s="5" t="str">
        <f>IF(ISBLANK(D278),"",VLOOKUP($D278,'Data Validation'!$C$2:$E$39,2,FALSE))</f>
        <v/>
      </c>
      <c r="F278" s="5" t="str">
        <f>IF(ISBLANK($D278),"",VLOOKUP($D278,'Data Validation'!$C$2:$E$39,3,FALSE))</f>
        <v/>
      </c>
    </row>
    <row r="279" customHeight="1" spans="3:6">
      <c r="C279" s="11" t="str">
        <f>IF(ISBLANK(B279),"",VLOOKUP(B279,'Survey Summary'!$A$2:$H$1048056,2,FALSE))</f>
        <v/>
      </c>
      <c r="E279" s="5" t="str">
        <f>IF(ISBLANK(D279),"",VLOOKUP($D279,'Data Validation'!$C$2:$E$39,2,FALSE))</f>
        <v/>
      </c>
      <c r="F279" s="5" t="str">
        <f>IF(ISBLANK($D279),"",VLOOKUP($D279,'Data Validation'!$C$2:$E$39,3,FALSE))</f>
        <v/>
      </c>
    </row>
    <row r="280" customHeight="1" spans="3:6">
      <c r="C280" s="11" t="str">
        <f>IF(ISBLANK(B280),"",VLOOKUP(B280,'Survey Summary'!$A$2:$H$1048056,2,FALSE))</f>
        <v/>
      </c>
      <c r="E280" s="5" t="str">
        <f>IF(ISBLANK(D280),"",VLOOKUP($D280,'Data Validation'!$C$2:$E$39,2,FALSE))</f>
        <v/>
      </c>
      <c r="F280" s="5" t="str">
        <f>IF(ISBLANK($D280),"",VLOOKUP($D280,'Data Validation'!$C$2:$E$39,3,FALSE))</f>
        <v/>
      </c>
    </row>
    <row r="281" customHeight="1" spans="3:6">
      <c r="C281" s="11" t="str">
        <f>IF(ISBLANK(B281),"",VLOOKUP(B281,'Survey Summary'!$A$2:$H$1048056,2,FALSE))</f>
        <v/>
      </c>
      <c r="E281" s="5" t="str">
        <f>IF(ISBLANK(D281),"",VLOOKUP($D281,'Data Validation'!$C$2:$E$39,2,FALSE))</f>
        <v/>
      </c>
      <c r="F281" s="5" t="str">
        <f>IF(ISBLANK($D281),"",VLOOKUP($D281,'Data Validation'!$C$2:$E$39,3,FALSE))</f>
        <v/>
      </c>
    </row>
    <row r="282" customHeight="1" spans="3:6">
      <c r="C282" s="11" t="str">
        <f>IF(ISBLANK(B282),"",VLOOKUP(B282,'Survey Summary'!$A$2:$H$1048056,2,FALSE))</f>
        <v/>
      </c>
      <c r="E282" s="5" t="str">
        <f>IF(ISBLANK(D282),"",VLOOKUP($D282,'Data Validation'!$C$2:$E$39,2,FALSE))</f>
        <v/>
      </c>
      <c r="F282" s="5" t="str">
        <f>IF(ISBLANK($D282),"",VLOOKUP($D282,'Data Validation'!$C$2:$E$39,3,FALSE))</f>
        <v/>
      </c>
    </row>
    <row r="283" customHeight="1" spans="3:6">
      <c r="C283" s="11" t="str">
        <f>IF(ISBLANK(B283),"",VLOOKUP(B283,'Survey Summary'!$A$2:$H$1048056,2,FALSE))</f>
        <v/>
      </c>
      <c r="E283" s="5" t="str">
        <f>IF(ISBLANK(D283),"",VLOOKUP($D283,'Data Validation'!$C$2:$E$39,2,FALSE))</f>
        <v/>
      </c>
      <c r="F283" s="5" t="str">
        <f>IF(ISBLANK($D283),"",VLOOKUP($D283,'Data Validation'!$C$2:$E$39,3,FALSE))</f>
        <v/>
      </c>
    </row>
    <row r="284" customHeight="1" spans="3:6">
      <c r="C284" s="11" t="str">
        <f>IF(ISBLANK(B284),"",VLOOKUP(B284,'Survey Summary'!$A$2:$H$1048056,2,FALSE))</f>
        <v/>
      </c>
      <c r="E284" s="5" t="str">
        <f>IF(ISBLANK(D284),"",VLOOKUP($D284,'Data Validation'!$C$2:$E$39,2,FALSE))</f>
        <v/>
      </c>
      <c r="F284" s="5" t="str">
        <f>IF(ISBLANK($D284),"",VLOOKUP($D284,'Data Validation'!$C$2:$E$39,3,FALSE))</f>
        <v/>
      </c>
    </row>
    <row r="285" customHeight="1" spans="3:6">
      <c r="C285" s="11" t="str">
        <f>IF(ISBLANK(B285),"",VLOOKUP(B285,'Survey Summary'!$A$2:$H$1048056,2,FALSE))</f>
        <v/>
      </c>
      <c r="E285" s="5" t="str">
        <f>IF(ISBLANK(D285),"",VLOOKUP($D285,'Data Validation'!$C$2:$E$39,2,FALSE))</f>
        <v/>
      </c>
      <c r="F285" s="5" t="str">
        <f>IF(ISBLANK($D285),"",VLOOKUP($D285,'Data Validation'!$C$2:$E$39,3,FALSE))</f>
        <v/>
      </c>
    </row>
    <row r="286" customHeight="1" spans="3:6">
      <c r="C286" s="11" t="str">
        <f>IF(ISBLANK(B286),"",VLOOKUP(B286,'Survey Summary'!$A$2:$H$1048056,2,FALSE))</f>
        <v/>
      </c>
      <c r="E286" s="5" t="str">
        <f>IF(ISBLANK(D286),"",VLOOKUP($D286,'Data Validation'!$C$2:$E$39,2,FALSE))</f>
        <v/>
      </c>
      <c r="F286" s="5" t="str">
        <f>IF(ISBLANK($D286),"",VLOOKUP($D286,'Data Validation'!$C$2:$E$39,3,FALSE))</f>
        <v/>
      </c>
    </row>
    <row r="287" customHeight="1" spans="3:6">
      <c r="C287" s="11" t="str">
        <f>IF(ISBLANK(B287),"",VLOOKUP(B287,'Survey Summary'!$A$2:$H$1048056,2,FALSE))</f>
        <v/>
      </c>
      <c r="E287" s="5" t="str">
        <f>IF(ISBLANK(D287),"",VLOOKUP($D287,'Data Validation'!$C$2:$E$39,2,FALSE))</f>
        <v/>
      </c>
      <c r="F287" s="5" t="str">
        <f>IF(ISBLANK($D287),"",VLOOKUP($D287,'Data Validation'!$C$2:$E$39,3,FALSE))</f>
        <v/>
      </c>
    </row>
    <row r="288" customHeight="1" spans="3:6">
      <c r="C288" s="11" t="str">
        <f>IF(ISBLANK(B288),"",VLOOKUP(B288,'Survey Summary'!$A$2:$H$1048056,2,FALSE))</f>
        <v/>
      </c>
      <c r="E288" s="5" t="str">
        <f>IF(ISBLANK(D288),"",VLOOKUP($D288,'Data Validation'!$C$2:$E$39,2,FALSE))</f>
        <v/>
      </c>
      <c r="F288" s="5" t="str">
        <f>IF(ISBLANK($D288),"",VLOOKUP($D288,'Data Validation'!$C$2:$E$39,3,FALSE))</f>
        <v/>
      </c>
    </row>
    <row r="289" customHeight="1" spans="3:6">
      <c r="C289" s="11" t="str">
        <f>IF(ISBLANK(B289),"",VLOOKUP(B289,'Survey Summary'!$A$2:$H$1048056,2,FALSE))</f>
        <v/>
      </c>
      <c r="E289" s="5" t="str">
        <f>IF(ISBLANK(D289),"",VLOOKUP($D289,'Data Validation'!$C$2:$E$39,2,FALSE))</f>
        <v/>
      </c>
      <c r="F289" s="5" t="str">
        <f>IF(ISBLANK($D289),"",VLOOKUP($D289,'Data Validation'!$C$2:$E$39,3,FALSE))</f>
        <v/>
      </c>
    </row>
    <row r="290" customHeight="1" spans="3:6">
      <c r="C290" s="11" t="str">
        <f>IF(ISBLANK(B290),"",VLOOKUP(B290,'Survey Summary'!$A$2:$H$1048056,2,FALSE))</f>
        <v/>
      </c>
      <c r="E290" s="5" t="str">
        <f>IF(ISBLANK(D290),"",VLOOKUP($D290,'Data Validation'!$C$2:$E$39,2,FALSE))</f>
        <v/>
      </c>
      <c r="F290" s="5" t="str">
        <f>IF(ISBLANK($D290),"",VLOOKUP($D290,'Data Validation'!$C$2:$E$39,3,FALSE))</f>
        <v/>
      </c>
    </row>
    <row r="291" customHeight="1" spans="3:6">
      <c r="C291" s="11" t="str">
        <f>IF(ISBLANK(B291),"",VLOOKUP(B291,'Survey Summary'!$A$2:$H$1048056,2,FALSE))</f>
        <v/>
      </c>
      <c r="E291" s="5" t="str">
        <f>IF(ISBLANK(D291),"",VLOOKUP($D291,'Data Validation'!$C$2:$E$39,2,FALSE))</f>
        <v/>
      </c>
      <c r="F291" s="5" t="str">
        <f>IF(ISBLANK($D291),"",VLOOKUP($D291,'Data Validation'!$C$2:$E$39,3,FALSE))</f>
        <v/>
      </c>
    </row>
    <row r="292" customHeight="1" spans="3:6">
      <c r="C292" s="11" t="str">
        <f>IF(ISBLANK(B292),"",VLOOKUP(B292,'Survey Summary'!$A$2:$H$1048056,2,FALSE))</f>
        <v/>
      </c>
      <c r="E292" s="5" t="str">
        <f>IF(ISBLANK(D292),"",VLOOKUP($D292,'Data Validation'!$C$2:$E$39,2,FALSE))</f>
        <v/>
      </c>
      <c r="F292" s="5" t="str">
        <f>IF(ISBLANK($D292),"",VLOOKUP($D292,'Data Validation'!$C$2:$E$39,3,FALSE))</f>
        <v/>
      </c>
    </row>
    <row r="293" customHeight="1" spans="3:6">
      <c r="C293" s="11" t="str">
        <f>IF(ISBLANK(B293),"",VLOOKUP(B293,'Survey Summary'!$A$2:$H$1048056,2,FALSE))</f>
        <v/>
      </c>
      <c r="E293" s="5" t="str">
        <f>IF(ISBLANK(D293),"",VLOOKUP($D293,'Data Validation'!$C$2:$E$39,2,FALSE))</f>
        <v/>
      </c>
      <c r="F293" s="5" t="str">
        <f>IF(ISBLANK($D293),"",VLOOKUP($D293,'Data Validation'!$C$2:$E$39,3,FALSE))</f>
        <v/>
      </c>
    </row>
    <row r="294" customHeight="1" spans="3:6">
      <c r="C294" s="11" t="str">
        <f>IF(ISBLANK(B294),"",VLOOKUP(B294,'Survey Summary'!$A$2:$H$1048056,2,FALSE))</f>
        <v/>
      </c>
      <c r="E294" s="5" t="str">
        <f>IF(ISBLANK(D294),"",VLOOKUP($D294,'Data Validation'!$C$2:$E$39,2,FALSE))</f>
        <v/>
      </c>
      <c r="F294" s="5" t="str">
        <f>IF(ISBLANK($D294),"",VLOOKUP($D294,'Data Validation'!$C$2:$E$39,3,FALSE))</f>
        <v/>
      </c>
    </row>
    <row r="295" customHeight="1" spans="3:6">
      <c r="C295" s="11" t="str">
        <f>IF(ISBLANK(B295),"",VLOOKUP(B295,'Survey Summary'!$A$2:$H$1048056,2,FALSE))</f>
        <v/>
      </c>
      <c r="E295" s="5" t="str">
        <f>IF(ISBLANK(D295),"",VLOOKUP($D295,'Data Validation'!$C$2:$E$39,2,FALSE))</f>
        <v/>
      </c>
      <c r="F295" s="5" t="str">
        <f>IF(ISBLANK($D295),"",VLOOKUP($D295,'Data Validation'!$C$2:$E$39,3,FALSE))</f>
        <v/>
      </c>
    </row>
    <row r="296" customHeight="1" spans="3:6">
      <c r="C296" s="11" t="str">
        <f>IF(ISBLANK(B296),"",VLOOKUP(B296,'Survey Summary'!$A$2:$H$1048056,2,FALSE))</f>
        <v/>
      </c>
      <c r="E296" s="5" t="str">
        <f>IF(ISBLANK(D296),"",VLOOKUP($D296,'Data Validation'!$C$2:$E$39,2,FALSE))</f>
        <v/>
      </c>
      <c r="F296" s="5" t="str">
        <f>IF(ISBLANK($D296),"",VLOOKUP($D296,'Data Validation'!$C$2:$E$39,3,FALSE))</f>
        <v/>
      </c>
    </row>
    <row r="297" customHeight="1" spans="3:6">
      <c r="C297" s="11" t="str">
        <f>IF(ISBLANK(B297),"",VLOOKUP(B297,'Survey Summary'!$A$2:$H$1048056,2,FALSE))</f>
        <v/>
      </c>
      <c r="E297" s="5" t="str">
        <f>IF(ISBLANK(D297),"",VLOOKUP($D297,'Data Validation'!$C$2:$E$39,2,FALSE))</f>
        <v/>
      </c>
      <c r="F297" s="5" t="str">
        <f>IF(ISBLANK($D297),"",VLOOKUP($D297,'Data Validation'!$C$2:$E$39,3,FALSE))</f>
        <v/>
      </c>
    </row>
    <row r="298" customHeight="1" spans="3:6">
      <c r="C298" s="11" t="str">
        <f>IF(ISBLANK(B298),"",VLOOKUP(B298,'Survey Summary'!$A$2:$H$1048056,2,FALSE))</f>
        <v/>
      </c>
      <c r="E298" s="5" t="str">
        <f>IF(ISBLANK(D298),"",VLOOKUP($D298,'Data Validation'!$C$2:$E$39,2,FALSE))</f>
        <v/>
      </c>
      <c r="F298" s="5" t="str">
        <f>IF(ISBLANK($D298),"",VLOOKUP($D298,'Data Validation'!$C$2:$E$39,3,FALSE))</f>
        <v/>
      </c>
    </row>
    <row r="299" customHeight="1" spans="3:6">
      <c r="C299" s="11" t="str">
        <f>IF(ISBLANK(B299),"",VLOOKUP(B299,'Survey Summary'!$A$2:$H$1048056,2,FALSE))</f>
        <v/>
      </c>
      <c r="E299" s="5" t="str">
        <f>IF(ISBLANK(D299),"",VLOOKUP($D299,'Data Validation'!$C$2:$E$39,2,FALSE))</f>
        <v/>
      </c>
      <c r="F299" s="5" t="str">
        <f>IF(ISBLANK($D299),"",VLOOKUP($D299,'Data Validation'!$C$2:$E$39,3,FALSE))</f>
        <v/>
      </c>
    </row>
    <row r="300" customHeight="1" spans="3:6">
      <c r="C300" s="11" t="str">
        <f>IF(ISBLANK(B300),"",VLOOKUP(B300,'Survey Summary'!$A$2:$H$1048056,2,FALSE))</f>
        <v/>
      </c>
      <c r="E300" s="5" t="str">
        <f>IF(ISBLANK(D300),"",VLOOKUP($D300,'Data Validation'!$C$2:$E$39,2,FALSE))</f>
        <v/>
      </c>
      <c r="F300" s="5" t="str">
        <f>IF(ISBLANK($D300),"",VLOOKUP($D300,'Data Validation'!$C$2:$E$39,3,FALSE))</f>
        <v/>
      </c>
    </row>
    <row r="301" customHeight="1" spans="3:6">
      <c r="C301" s="11" t="str">
        <f>IF(ISBLANK(B301),"",VLOOKUP(B301,'Survey Summary'!$A$2:$H$1048056,2,FALSE))</f>
        <v/>
      </c>
      <c r="E301" s="5" t="str">
        <f>IF(ISBLANK(D301),"",VLOOKUP($D301,'Data Validation'!$C$2:$E$39,2,FALSE))</f>
        <v/>
      </c>
      <c r="F301" s="5" t="str">
        <f>IF(ISBLANK($D301),"",VLOOKUP($D301,'Data Validation'!$C$2:$E$39,3,FALSE))</f>
        <v/>
      </c>
    </row>
  </sheetData>
  <dataValidations count="13">
    <dataValidation type="decimal" operator="between" allowBlank="1" showInputMessage="1" showErrorMessage="1" error="Must be between 0 and EmissionRate" promptTitle="EmissionRateLower" prompt="Enter the lower bound estimate of mass emission rate in g/hr&#10;&#10;Lower Bound = EmissionRate - Uncertainty" sqref="P2:P1048576">
      <formula1>0</formula1>
      <formula2>N2</formula2>
    </dataValidation>
    <dataValidation type="decimal" operator="greaterThan" allowBlank="1" showInputMessage="1" showErrorMessage="1" error="Must be greater than EmissionRate" promptTitle="EmissionRateUpper" prompt="Enter the upper bound estimate of mass emission rate in g/hr.&#10;&#10;Upper Bound = EmissionRate + Uncertainty" sqref="O2:O1048576">
      <formula1>N2</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formula1>0</formula1>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10;&#10;Height2 will be interpretted as the upper edge of a bounding box." sqref="L2:L1048576">
      <formula1>I2</formula1>
    </dataValidation>
    <dataValidation type="decimal" operator="between" allowBlank="1" showInputMessage="1" showErrorMessage="1" error="Latitude2 must be greater than (North of) Latitude1 and wihin the METEC fenceline. &#10;max = 40.596541" promptTitle="Latitude2" prompt="Enter the latitude in decimal degrees.&#10;&#10;If Latitude2 is reported, Latitude2 will be interpretted as the northern edge of a bounding box." sqref="J2:J1048576">
      <formula1>G2</formula1>
      <formula2>'Data Validation'!$H$3</formula2>
    </dataValidation>
    <dataValidation type="whole" operator="greaterThanOrEqual" allowBlank="1" showInputMessage="1" showErrorMessage="1" error="Height must be greater than or equal to 0" promptTitle="Height1" prompt="Enter the height of the emission source in meters above ground level.  &#10;&#10;If Height2 is entered, than Height1 will be interpretted as the lower edge of a bounding box." sqref="I2:I1048576">
      <formula1>0</formula1>
    </dataValidation>
    <dataValidation type="decimal" operator="between" allowBlank="1" showInputMessage="1" showErrorMessage="1" error="Longitude must be wihin the METEC fenceline between &#10;min = -105.141528&#10;max = -105.138787" promptTitle="Longitude1" prompt="Enter the longitude of the emission source in decimal degrees.&#10;&#10;If Longitude2 is reported, Longitude1 will be interpretted as the western edge of a bounding box." sqref="H2:H1048576">
      <formula1>'Data Validation'!$I$2</formula1>
      <formula2>'Data Validation'!$I$3</formula2>
    </dataValidation>
    <dataValidation type="list" allowBlank="1" showInputMessage="1" showErrorMessage="1" prompt="Please select" sqref="M2:M1048576">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formula1>0</formula1>
    </dataValidation>
    <dataValidation type="decimal" operator="between" allowBlank="1" showInputMessage="1" showErrorMessage="1" error="Latitude must be wihin the METEC fenceline between &#10;min = 40.594776&#10;max = 40.596541" promptTitle="Latitude1" prompt="Enter the latitude of the emission source in decimal degrees.&#10;&#10;If Latitude2 is reported, Latitude1 will be interpretted as the sourthern edge of a bounding box." sqref="G2:G1048576">
      <formula1>'Data Validation'!$H$2</formula1>
      <formula2>'Data Validation'!$H$3</formula2>
    </dataValidation>
    <dataValidation type="decimal" operator="greaterThan" allowBlank="1" showInputMessage="1" showErrorMessage="1" error="Must be greter than zero" prompt="Enter the mass emission rate in g/hr.&#10;&#10;This field will be interpretted as the emission estimate for the individual emission source." sqref="N2:N1048576">
      <formula1>0</formula1>
    </dataValidation>
    <dataValidation type="list" allowBlank="1" showInputMessage="1" showErrorMessage="1" prompt="Please select" sqref="D2:D1048576">
      <formula1>Equip_UnitID</formula1>
    </dataValidation>
    <dataValidation type="decimal" operator="between" allowBlank="1" showInputMessage="1" showErrorMessage="1" error="Longitude2 must be greater than (East of) Longitude1 and within the METEC fenceline &#10;max = -105.138787" promptTitle="Longitude2" prompt="Enter the longitude in decimal degrees.&#10;&#10;If Longitude2 is reported, Longitude2 will be interpretted as the Eastern edge of a bounding box." sqref="K2:K1048576">
      <formula1>H2</formula1>
      <formula2>'Data Validation'!$I$3</formula2>
    </dataValidation>
  </dataValidations>
  <pageMargins left="0.7" right="0.7" top="0.75" bottom="0.75" header="0.3" footer="0.3"/>
  <pageSetup paperSize="1" scale="50"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9"/>
  <sheetViews>
    <sheetView workbookViewId="0">
      <selection activeCell="D26" sqref="D26"/>
    </sheetView>
  </sheetViews>
  <sheetFormatPr defaultColWidth="8.66666666666667" defaultRowHeight="14.25"/>
  <cols>
    <col min="1" max="1" width="9.5" customWidth="1"/>
    <col min="3" max="3" width="18.5" customWidth="1"/>
    <col min="4" max="4" width="17.1666666666667" customWidth="1"/>
    <col min="5" max="5" width="18.5" customWidth="1"/>
    <col min="8" max="8" width="16.5" customWidth="1"/>
    <col min="9" max="9" width="20.5" customWidth="1"/>
  </cols>
  <sheetData>
    <row r="1" spans="1:13">
      <c r="A1" s="1" t="s">
        <v>26</v>
      </c>
      <c r="B1" s="1"/>
      <c r="C1" s="1" t="s">
        <v>27</v>
      </c>
      <c r="D1" s="1" t="s">
        <v>116</v>
      </c>
      <c r="E1" s="1" t="s">
        <v>117</v>
      </c>
      <c r="H1" s="1" t="s">
        <v>127</v>
      </c>
      <c r="I1" s="1" t="s">
        <v>128</v>
      </c>
      <c r="K1" s="1" t="s">
        <v>33</v>
      </c>
      <c r="M1" t="s">
        <v>129</v>
      </c>
    </row>
    <row r="2" spans="1:13">
      <c r="A2">
        <v>1</v>
      </c>
      <c r="C2" t="s">
        <v>44</v>
      </c>
      <c r="D2" t="s">
        <v>130</v>
      </c>
      <c r="E2" t="s">
        <v>130</v>
      </c>
      <c r="G2" t="s">
        <v>131</v>
      </c>
      <c r="H2">
        <v>40.594776</v>
      </c>
      <c r="I2">
        <v>-105.141528</v>
      </c>
      <c r="K2" t="s">
        <v>132</v>
      </c>
      <c r="M2" s="2" t="s">
        <v>133</v>
      </c>
    </row>
    <row r="3" spans="1:13">
      <c r="A3">
        <v>2</v>
      </c>
      <c r="C3" t="s">
        <v>134</v>
      </c>
      <c r="D3" t="s">
        <v>135</v>
      </c>
      <c r="E3" t="str">
        <f>LEFT(C3,2)</f>
        <v>1W</v>
      </c>
      <c r="G3" t="s">
        <v>136</v>
      </c>
      <c r="H3">
        <v>40.596541</v>
      </c>
      <c r="I3">
        <v>-105.138787</v>
      </c>
      <c r="K3" t="s">
        <v>45</v>
      </c>
      <c r="M3" s="2">
        <v>3</v>
      </c>
    </row>
    <row r="4" spans="1:13">
      <c r="A4">
        <v>3</v>
      </c>
      <c r="C4" t="s">
        <v>137</v>
      </c>
      <c r="D4" t="s">
        <v>138</v>
      </c>
      <c r="E4" t="str">
        <f t="shared" ref="E4:E39" si="0">LEFT(C4,2)</f>
        <v>1S</v>
      </c>
      <c r="K4" t="s">
        <v>139</v>
      </c>
      <c r="M4" s="2" t="s">
        <v>140</v>
      </c>
    </row>
    <row r="5" spans="1:13">
      <c r="A5">
        <v>4</v>
      </c>
      <c r="C5" t="s">
        <v>141</v>
      </c>
      <c r="D5" t="s">
        <v>142</v>
      </c>
      <c r="E5" t="str">
        <f t="shared" si="0"/>
        <v>1T</v>
      </c>
      <c r="K5" t="s">
        <v>143</v>
      </c>
      <c r="M5" s="2"/>
    </row>
    <row r="6" spans="1:13">
      <c r="A6">
        <v>5</v>
      </c>
      <c r="C6" t="s">
        <v>144</v>
      </c>
      <c r="D6" t="s">
        <v>135</v>
      </c>
      <c r="E6" t="str">
        <f t="shared" si="0"/>
        <v>2W</v>
      </c>
      <c r="K6" t="s">
        <v>145</v>
      </c>
      <c r="M6" s="2"/>
    </row>
    <row r="7" spans="1:13">
      <c r="A7" t="s">
        <v>44</v>
      </c>
      <c r="C7" t="s">
        <v>146</v>
      </c>
      <c r="D7" t="s">
        <v>138</v>
      </c>
      <c r="E7" t="str">
        <f t="shared" si="0"/>
        <v>2S</v>
      </c>
      <c r="K7" t="s">
        <v>147</v>
      </c>
      <c r="M7" s="2"/>
    </row>
    <row r="8" spans="3:5">
      <c r="C8" t="s">
        <v>148</v>
      </c>
      <c r="D8" t="s">
        <v>142</v>
      </c>
      <c r="E8" t="str">
        <f t="shared" si="0"/>
        <v>2T</v>
      </c>
    </row>
    <row r="9" spans="3:5">
      <c r="C9" t="s">
        <v>149</v>
      </c>
      <c r="D9" t="s">
        <v>135</v>
      </c>
      <c r="E9" t="str">
        <f t="shared" si="0"/>
        <v>3W</v>
      </c>
    </row>
    <row r="10" spans="3:5">
      <c r="C10" t="s">
        <v>150</v>
      </c>
      <c r="D10" t="s">
        <v>135</v>
      </c>
      <c r="E10" t="str">
        <f t="shared" si="0"/>
        <v>3W</v>
      </c>
    </row>
    <row r="11" spans="3:5">
      <c r="C11" t="s">
        <v>151</v>
      </c>
      <c r="D11" t="s">
        <v>135</v>
      </c>
      <c r="E11" t="str">
        <f t="shared" si="0"/>
        <v>3W</v>
      </c>
    </row>
    <row r="12" spans="3:5">
      <c r="C12" t="s">
        <v>152</v>
      </c>
      <c r="D12" t="s">
        <v>138</v>
      </c>
      <c r="E12" t="str">
        <f t="shared" si="0"/>
        <v>3S</v>
      </c>
    </row>
    <row r="13" spans="3:5">
      <c r="C13" t="s">
        <v>153</v>
      </c>
      <c r="D13" t="s">
        <v>138</v>
      </c>
      <c r="E13" t="str">
        <f t="shared" si="0"/>
        <v>3S</v>
      </c>
    </row>
    <row r="14" spans="3:5">
      <c r="C14" t="s">
        <v>154</v>
      </c>
      <c r="D14" t="s">
        <v>142</v>
      </c>
      <c r="E14" t="str">
        <f t="shared" si="0"/>
        <v>3T</v>
      </c>
    </row>
    <row r="15" spans="3:5">
      <c r="C15" t="s">
        <v>155</v>
      </c>
      <c r="D15" t="s">
        <v>142</v>
      </c>
      <c r="E15" t="str">
        <f t="shared" si="0"/>
        <v>3T</v>
      </c>
    </row>
    <row r="16" spans="3:5">
      <c r="C16" t="s">
        <v>156</v>
      </c>
      <c r="D16" t="s">
        <v>135</v>
      </c>
      <c r="E16" t="str">
        <f t="shared" si="0"/>
        <v>4W</v>
      </c>
    </row>
    <row r="17" spans="3:5">
      <c r="C17" t="s">
        <v>157</v>
      </c>
      <c r="D17" t="s">
        <v>135</v>
      </c>
      <c r="E17" t="str">
        <f t="shared" si="0"/>
        <v>4W</v>
      </c>
    </row>
    <row r="18" spans="3:5">
      <c r="C18" t="s">
        <v>158</v>
      </c>
      <c r="D18" t="s">
        <v>135</v>
      </c>
      <c r="E18" t="str">
        <f t="shared" si="0"/>
        <v>4W</v>
      </c>
    </row>
    <row r="19" spans="3:5">
      <c r="C19" t="s">
        <v>159</v>
      </c>
      <c r="D19" t="s">
        <v>135</v>
      </c>
      <c r="E19" t="str">
        <f t="shared" si="0"/>
        <v>4W</v>
      </c>
    </row>
    <row r="20" spans="3:5">
      <c r="C20" t="s">
        <v>160</v>
      </c>
      <c r="D20" t="s">
        <v>135</v>
      </c>
      <c r="E20" t="str">
        <f t="shared" si="0"/>
        <v>4W</v>
      </c>
    </row>
    <row r="21" spans="3:5">
      <c r="C21" t="s">
        <v>161</v>
      </c>
      <c r="D21" t="s">
        <v>138</v>
      </c>
      <c r="E21" t="str">
        <f t="shared" si="0"/>
        <v>4S</v>
      </c>
    </row>
    <row r="22" spans="3:5">
      <c r="C22" t="s">
        <v>162</v>
      </c>
      <c r="D22" t="s">
        <v>138</v>
      </c>
      <c r="E22" t="str">
        <f t="shared" si="0"/>
        <v>4S</v>
      </c>
    </row>
    <row r="23" spans="3:5">
      <c r="C23" t="s">
        <v>163</v>
      </c>
      <c r="D23" t="s">
        <v>138</v>
      </c>
      <c r="E23" t="str">
        <f t="shared" si="0"/>
        <v>4S</v>
      </c>
    </row>
    <row r="24" spans="3:5">
      <c r="C24" t="s">
        <v>164</v>
      </c>
      <c r="D24" t="s">
        <v>138</v>
      </c>
      <c r="E24" t="str">
        <f t="shared" si="0"/>
        <v>4S</v>
      </c>
    </row>
    <row r="25" spans="3:5">
      <c r="C25" t="s">
        <v>165</v>
      </c>
      <c r="D25" t="s">
        <v>166</v>
      </c>
      <c r="E25" t="str">
        <f t="shared" si="0"/>
        <v>4F</v>
      </c>
    </row>
    <row r="26" spans="3:5">
      <c r="C26" t="s">
        <v>167</v>
      </c>
      <c r="D26" t="s">
        <v>166</v>
      </c>
      <c r="E26" t="str">
        <f t="shared" si="0"/>
        <v>4F</v>
      </c>
    </row>
    <row r="27" spans="3:5">
      <c r="C27" t="s">
        <v>168</v>
      </c>
      <c r="D27" t="s">
        <v>142</v>
      </c>
      <c r="E27" t="str">
        <f t="shared" si="0"/>
        <v>4T</v>
      </c>
    </row>
    <row r="28" spans="3:5">
      <c r="C28" t="s">
        <v>169</v>
      </c>
      <c r="D28" t="s">
        <v>142</v>
      </c>
      <c r="E28" t="str">
        <f t="shared" si="0"/>
        <v>4T</v>
      </c>
    </row>
    <row r="29" spans="3:5">
      <c r="C29" t="s">
        <v>170</v>
      </c>
      <c r="D29" t="s">
        <v>142</v>
      </c>
      <c r="E29" t="str">
        <f t="shared" si="0"/>
        <v>4T</v>
      </c>
    </row>
    <row r="30" spans="3:5">
      <c r="C30" t="s">
        <v>171</v>
      </c>
      <c r="D30" t="s">
        <v>135</v>
      </c>
      <c r="E30" t="str">
        <f t="shared" si="0"/>
        <v>5W</v>
      </c>
    </row>
    <row r="31" spans="3:5">
      <c r="C31" t="s">
        <v>172</v>
      </c>
      <c r="D31" t="s">
        <v>135</v>
      </c>
      <c r="E31" t="str">
        <f t="shared" si="0"/>
        <v>5W</v>
      </c>
    </row>
    <row r="32" spans="3:5">
      <c r="C32" t="s">
        <v>173</v>
      </c>
      <c r="D32" t="s">
        <v>135</v>
      </c>
      <c r="E32" t="str">
        <f t="shared" si="0"/>
        <v>5W</v>
      </c>
    </row>
    <row r="33" spans="3:5">
      <c r="C33" t="s">
        <v>174</v>
      </c>
      <c r="D33" t="s">
        <v>138</v>
      </c>
      <c r="E33" t="str">
        <f t="shared" si="0"/>
        <v>5S</v>
      </c>
    </row>
    <row r="34" spans="3:5">
      <c r="C34" t="s">
        <v>175</v>
      </c>
      <c r="D34" t="s">
        <v>138</v>
      </c>
      <c r="E34" t="str">
        <f t="shared" si="0"/>
        <v>5S</v>
      </c>
    </row>
    <row r="35" spans="3:5">
      <c r="C35" t="s">
        <v>176</v>
      </c>
      <c r="D35" t="s">
        <v>138</v>
      </c>
      <c r="E35" t="str">
        <f t="shared" si="0"/>
        <v>5S</v>
      </c>
    </row>
    <row r="36" spans="3:5">
      <c r="C36" t="s">
        <v>177</v>
      </c>
      <c r="D36" t="s">
        <v>178</v>
      </c>
      <c r="E36" t="str">
        <f t="shared" si="0"/>
        <v>6D</v>
      </c>
    </row>
    <row r="37" spans="3:5">
      <c r="C37" t="s">
        <v>179</v>
      </c>
      <c r="D37" t="s">
        <v>180</v>
      </c>
      <c r="E37" t="str">
        <f t="shared" si="0"/>
        <v>6C</v>
      </c>
    </row>
    <row r="38" spans="3:5">
      <c r="C38" t="s">
        <v>181</v>
      </c>
      <c r="D38" t="s">
        <v>138</v>
      </c>
      <c r="E38" t="str">
        <f t="shared" si="0"/>
        <v>6S</v>
      </c>
    </row>
    <row r="39" spans="3:5">
      <c r="C39" t="s">
        <v>182</v>
      </c>
      <c r="D39" t="s">
        <v>166</v>
      </c>
      <c r="E39" t="str">
        <f t="shared" si="0"/>
        <v>6F</v>
      </c>
    </row>
  </sheetData>
  <pageMargins left="0.7" right="0.7" top="0.75" bottom="0.75" header="0.3" footer="0.3"/>
  <pageSetup paperSize="1" orientation="portrait"/>
  <headerFooter/>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Performer Info</vt:lpstr>
      <vt:lpstr>Survey Summary</vt:lpstr>
      <vt:lpstr>extrainfo</vt:lpstr>
      <vt:lpstr>Detection Data - Facility Level</vt:lpstr>
      <vt:lpstr>Detection Data-Emission Source</vt:lpstr>
      <vt:lpstr>Data Validation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gorrono</cp:lastModifiedBy>
  <dcterms:created xsi:type="dcterms:W3CDTF">2015-06-06T03:17:00Z</dcterms:created>
  <dcterms:modified xsi:type="dcterms:W3CDTF">2023-03-06T18:54:30Z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1033-11.1.0.10976</vt:lpwstr>
  </property>
</Properties>
</file>