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Backupworthy/Summer 2022/Testing 2022/Satellites/NJU/Stage 2/"/>
    </mc:Choice>
  </mc:AlternateContent>
  <xr:revisionPtr revIDLastSave="0" documentId="13_ncr:1_{DD0D1A8E-7FB9-494C-8202-E2F3D405C090}" xr6:coauthVersionLast="47" xr6:coauthVersionMax="47" xr10:uidLastSave="{00000000-0000-0000-0000-000000000000}"/>
  <bookViews>
    <workbookView xWindow="2080" yWindow="460" windowWidth="40620" windowHeight="1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P9" i="1"/>
  <c r="Q8" i="1"/>
  <c r="P8" i="1"/>
  <c r="Q7" i="1"/>
  <c r="P7" i="1"/>
  <c r="Q6" i="1"/>
  <c r="P6" i="1"/>
  <c r="Q5" i="1"/>
  <c r="P5" i="1"/>
  <c r="Q4" i="1"/>
  <c r="P4" i="1"/>
  <c r="Q3" i="1"/>
  <c r="P3" i="1"/>
</calcChain>
</file>

<file path=xl/sharedStrings.xml><?xml version="1.0" encoding="utf-8"?>
<sst xmlns="http://schemas.openxmlformats.org/spreadsheetml/2006/main" count="32" uniqueCount="24">
  <si>
    <t>Mission</t>
    <phoneticPr fontId="1" type="noConversion"/>
  </si>
  <si>
    <t>Acquistion date</t>
    <phoneticPr fontId="1" type="noConversion"/>
  </si>
  <si>
    <t>Metered wind</t>
    <phoneticPr fontId="1" type="noConversion"/>
  </si>
  <si>
    <t>Wind speed (m/s)</t>
    <phoneticPr fontId="1" type="noConversion"/>
  </si>
  <si>
    <t>Wind direction (Degrees)</t>
    <phoneticPr fontId="1" type="noConversion"/>
  </si>
  <si>
    <t>Q (kg/h)</t>
    <phoneticPr fontId="1" type="noConversion"/>
  </si>
  <si>
    <r>
      <t>σ(Q)</t>
    </r>
    <r>
      <rPr>
        <b/>
        <sz val="12"/>
        <color theme="1"/>
        <rFont val="宋体"/>
        <family val="1"/>
        <charset val="134"/>
      </rPr>
      <t xml:space="preserve"> </t>
    </r>
    <r>
      <rPr>
        <b/>
        <sz val="12"/>
        <color theme="1"/>
        <rFont val="Times New Roman"/>
        <family val="1"/>
      </rPr>
      <t>(kg/h)</t>
    </r>
    <phoneticPr fontId="1" type="noConversion"/>
  </si>
  <si>
    <t>GF5-02-AHSI</t>
    <phoneticPr fontId="1" type="noConversion"/>
  </si>
  <si>
    <t>ZY1-02E-AHSI</t>
    <phoneticPr fontId="1" type="noConversion"/>
  </si>
  <si>
    <t>PRISMA</t>
    <phoneticPr fontId="1" type="noConversion"/>
  </si>
  <si>
    <t>WorldView-3</t>
    <phoneticPr fontId="1" type="noConversion"/>
  </si>
  <si>
    <t>11/15/2022</t>
    <phoneticPr fontId="1" type="noConversion"/>
  </si>
  <si>
    <t>10/20/2022</t>
    <phoneticPr fontId="1" type="noConversion"/>
  </si>
  <si>
    <t>10/26/2022</t>
    <phoneticPr fontId="1" type="noConversion"/>
  </si>
  <si>
    <t>11/30/2022</t>
    <phoneticPr fontId="1" type="noConversion"/>
  </si>
  <si>
    <t>11/10/2022</t>
    <phoneticPr fontId="1" type="noConversion"/>
  </si>
  <si>
    <t>11/17/2022</t>
    <phoneticPr fontId="1" type="noConversion"/>
  </si>
  <si>
    <t>11/29/2022</t>
    <phoneticPr fontId="1" type="noConversion"/>
  </si>
  <si>
    <t>Time (UTC)</t>
    <phoneticPr fontId="1" type="noConversion"/>
  </si>
  <si>
    <t>GEOS-FP (18:30 UTC)</t>
    <phoneticPr fontId="1" type="noConversion"/>
  </si>
  <si>
    <t>ERA5 (18:00 UTC)</t>
    <phoneticPr fontId="1" type="noConversion"/>
  </si>
  <si>
    <t>Qlow</t>
  </si>
  <si>
    <t>1-sigma confidence intervals added by Evan Sherwin. The remaining data are unchanged from the initial submission.</t>
  </si>
  <si>
    <t>Qhigh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</si>
</sst>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1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M5" sqref="M5"/>
    </sheetView>
  </sheetViews>
  <sheetFormatPr baseColWidth="10" defaultColWidth="8.83203125" defaultRowHeight="15"/>
  <cols>
    <col min="1" max="1" width="16.83203125" customWidth="1"/>
    <col min="2" max="3" width="16.5" customWidth="1"/>
    <col min="4" max="4" width="14.83203125" customWidth="1"/>
    <col min="5" max="5" width="22.1640625" customWidth="1"/>
    <col min="7" max="7" width="11" customWidth="1"/>
    <col min="8" max="8" width="15.1640625" customWidth="1"/>
    <col min="9" max="9" width="21.6640625" customWidth="1"/>
    <col min="11" max="11" width="12.6640625" customWidth="1"/>
    <col min="12" max="12" width="16.6640625" customWidth="1"/>
    <col min="13" max="13" width="21.6640625" customWidth="1"/>
    <col min="15" max="15" width="12.5" customWidth="1"/>
  </cols>
  <sheetData>
    <row r="1" spans="1:17" ht="16">
      <c r="A1" s="7" t="s">
        <v>0</v>
      </c>
      <c r="B1" s="7" t="s">
        <v>1</v>
      </c>
      <c r="C1" s="7" t="s">
        <v>18</v>
      </c>
      <c r="D1" s="7" t="s">
        <v>19</v>
      </c>
      <c r="E1" s="7"/>
      <c r="F1" s="7"/>
      <c r="G1" s="7"/>
      <c r="H1" s="7" t="s">
        <v>20</v>
      </c>
      <c r="I1" s="7"/>
      <c r="J1" s="7"/>
      <c r="K1" s="7"/>
      <c r="L1" s="7" t="s">
        <v>2</v>
      </c>
      <c r="M1" s="7"/>
      <c r="N1" s="7"/>
      <c r="O1" s="7"/>
    </row>
    <row r="2" spans="1:17" ht="16">
      <c r="A2" s="7"/>
      <c r="B2" s="7"/>
      <c r="C2" s="7"/>
      <c r="D2" s="3" t="s">
        <v>3</v>
      </c>
      <c r="E2" s="3" t="s">
        <v>4</v>
      </c>
      <c r="F2" s="4" t="s">
        <v>5</v>
      </c>
      <c r="G2" s="4" t="s">
        <v>6</v>
      </c>
      <c r="H2" s="3" t="s">
        <v>3</v>
      </c>
      <c r="I2" s="3" t="s">
        <v>4</v>
      </c>
      <c r="J2" s="4" t="s">
        <v>5</v>
      </c>
      <c r="K2" s="4" t="s">
        <v>6</v>
      </c>
      <c r="L2" s="3" t="s">
        <v>3</v>
      </c>
      <c r="M2" s="3" t="s">
        <v>4</v>
      </c>
      <c r="N2" s="4" t="s">
        <v>5</v>
      </c>
      <c r="O2" s="4" t="s">
        <v>6</v>
      </c>
      <c r="P2" s="4" t="s">
        <v>21</v>
      </c>
      <c r="Q2" s="4" t="s">
        <v>23</v>
      </c>
    </row>
    <row r="3" spans="1:17" ht="16">
      <c r="A3" s="1" t="s">
        <v>7</v>
      </c>
      <c r="B3" s="1" t="s">
        <v>11</v>
      </c>
      <c r="C3" s="5">
        <v>0.76509259259259255</v>
      </c>
      <c r="D3" s="1">
        <v>2.65</v>
      </c>
      <c r="E3" s="1">
        <v>223.35316925921489</v>
      </c>
      <c r="F3" s="1">
        <v>1240</v>
      </c>
      <c r="G3" s="1">
        <v>495</v>
      </c>
      <c r="H3" s="1">
        <v>1.31</v>
      </c>
      <c r="I3" s="1">
        <v>182.28198602574301</v>
      </c>
      <c r="J3" s="1">
        <v>818</v>
      </c>
      <c r="K3" s="1">
        <v>230</v>
      </c>
      <c r="L3" s="2">
        <v>3.248116</v>
      </c>
      <c r="M3" s="2">
        <v>9.3526609999999994</v>
      </c>
      <c r="N3" s="1">
        <v>1427</v>
      </c>
      <c r="O3" s="1">
        <v>638</v>
      </c>
      <c r="P3">
        <f>N3-O3</f>
        <v>789</v>
      </c>
      <c r="Q3">
        <f>N3+O3</f>
        <v>2065</v>
      </c>
    </row>
    <row r="4" spans="1:17" ht="16">
      <c r="A4" s="6" t="s">
        <v>8</v>
      </c>
      <c r="B4" s="1" t="s">
        <v>12</v>
      </c>
      <c r="C4" s="5">
        <v>0.77131944444444445</v>
      </c>
      <c r="D4" s="1">
        <v>2.2000000000000002</v>
      </c>
      <c r="E4" s="1">
        <v>239.13349067092463</v>
      </c>
      <c r="F4" s="1">
        <v>799</v>
      </c>
      <c r="G4" s="1">
        <v>286</v>
      </c>
      <c r="H4" s="1">
        <v>2.96</v>
      </c>
      <c r="I4" s="1">
        <v>274.15507880002446</v>
      </c>
      <c r="J4" s="1">
        <v>973</v>
      </c>
      <c r="K4" s="1">
        <v>359</v>
      </c>
      <c r="L4" s="2">
        <v>0.71038500000000004</v>
      </c>
      <c r="M4" s="2">
        <v>260.31630000000001</v>
      </c>
      <c r="N4" s="1">
        <v>459</v>
      </c>
      <c r="O4" s="1">
        <v>97</v>
      </c>
      <c r="P4">
        <f t="shared" ref="P4:P9" si="0">N4-O4</f>
        <v>362</v>
      </c>
      <c r="Q4">
        <f t="shared" ref="Q4:Q9" si="1">N4+O4</f>
        <v>556</v>
      </c>
    </row>
    <row r="5" spans="1:17" ht="16">
      <c r="A5" s="6"/>
      <c r="B5" s="1" t="s">
        <v>13</v>
      </c>
      <c r="C5" s="5">
        <v>0.7663888888888889</v>
      </c>
      <c r="D5" s="1">
        <v>0.82</v>
      </c>
      <c r="E5" s="1">
        <v>347.72883546134324</v>
      </c>
      <c r="F5" s="1">
        <v>720</v>
      </c>
      <c r="G5" s="1">
        <v>141</v>
      </c>
      <c r="H5" s="1">
        <v>1.26</v>
      </c>
      <c r="I5" s="1">
        <v>24.016686055795777</v>
      </c>
      <c r="J5" s="1">
        <v>870</v>
      </c>
      <c r="K5" s="1">
        <v>217</v>
      </c>
      <c r="L5" s="2">
        <v>0.94297039999999999</v>
      </c>
      <c r="M5" s="2">
        <v>144.3972</v>
      </c>
      <c r="N5" s="1">
        <v>762</v>
      </c>
      <c r="O5" s="1">
        <v>182</v>
      </c>
      <c r="P5">
        <f t="shared" si="0"/>
        <v>580</v>
      </c>
      <c r="Q5">
        <f t="shared" si="1"/>
        <v>944</v>
      </c>
    </row>
    <row r="6" spans="1:17" ht="16">
      <c r="A6" s="1" t="s">
        <v>9</v>
      </c>
      <c r="B6" s="1" t="s">
        <v>14</v>
      </c>
      <c r="C6" s="5">
        <v>0.75685185185185189</v>
      </c>
      <c r="D6" s="1">
        <v>1.53</v>
      </c>
      <c r="E6" s="1">
        <v>334.57096863593546</v>
      </c>
      <c r="F6" s="1">
        <v>1178</v>
      </c>
      <c r="G6" s="1">
        <v>355</v>
      </c>
      <c r="H6" s="1">
        <v>0.94</v>
      </c>
      <c r="I6" s="1">
        <v>314.5348970244757</v>
      </c>
      <c r="J6" s="1">
        <v>932</v>
      </c>
      <c r="K6" s="1">
        <v>206</v>
      </c>
      <c r="L6" s="2">
        <v>3.3856440000000001</v>
      </c>
      <c r="M6" s="2">
        <v>139.3168</v>
      </c>
      <c r="N6" s="1">
        <v>1952</v>
      </c>
      <c r="O6" s="1">
        <v>787</v>
      </c>
      <c r="P6">
        <f t="shared" si="0"/>
        <v>1165</v>
      </c>
      <c r="Q6">
        <f t="shared" si="1"/>
        <v>2739</v>
      </c>
    </row>
    <row r="7" spans="1:17" ht="15.75" customHeight="1">
      <c r="A7" s="6" t="s">
        <v>10</v>
      </c>
      <c r="B7" s="1" t="s">
        <v>15</v>
      </c>
      <c r="C7" s="5">
        <v>0.75605324074074076</v>
      </c>
      <c r="D7" s="1">
        <v>1.69</v>
      </c>
      <c r="E7" s="1">
        <v>165.6260776677606</v>
      </c>
      <c r="F7" s="1">
        <v>494</v>
      </c>
      <c r="G7" s="1">
        <v>107</v>
      </c>
      <c r="H7" s="1">
        <v>1.81</v>
      </c>
      <c r="I7" s="1">
        <v>172.00826466455598</v>
      </c>
      <c r="J7" s="1">
        <v>506</v>
      </c>
      <c r="K7" s="1">
        <v>102</v>
      </c>
      <c r="L7" s="2">
        <v>2.198305</v>
      </c>
      <c r="M7" s="2">
        <v>330.2919</v>
      </c>
      <c r="N7" s="1">
        <v>546</v>
      </c>
      <c r="O7" s="1">
        <v>127</v>
      </c>
      <c r="P7">
        <f t="shared" si="0"/>
        <v>419</v>
      </c>
      <c r="Q7">
        <f t="shared" si="1"/>
        <v>673</v>
      </c>
    </row>
    <row r="8" spans="1:17" ht="16">
      <c r="A8" s="6"/>
      <c r="B8" s="1" t="s">
        <v>16</v>
      </c>
      <c r="C8" s="5">
        <v>0.76304398148148145</v>
      </c>
      <c r="D8" s="1">
        <v>3.31</v>
      </c>
      <c r="E8" s="1">
        <v>253.39568575450727</v>
      </c>
      <c r="F8" s="1">
        <v>359</v>
      </c>
      <c r="G8" s="1">
        <v>102</v>
      </c>
      <c r="H8" s="1">
        <v>3.37</v>
      </c>
      <c r="I8" s="1">
        <v>238.94102389677295</v>
      </c>
      <c r="J8" s="1">
        <v>362</v>
      </c>
      <c r="K8" s="1">
        <v>110</v>
      </c>
      <c r="L8" s="2">
        <v>5.2655409999999998</v>
      </c>
      <c r="M8" s="2">
        <v>35.233580000000003</v>
      </c>
      <c r="N8" s="1">
        <v>468</v>
      </c>
      <c r="O8" s="1">
        <v>152</v>
      </c>
      <c r="P8">
        <f t="shared" si="0"/>
        <v>316</v>
      </c>
      <c r="Q8">
        <f t="shared" si="1"/>
        <v>620</v>
      </c>
    </row>
    <row r="9" spans="1:17" ht="16">
      <c r="A9" s="6"/>
      <c r="B9" s="1" t="s">
        <v>17</v>
      </c>
      <c r="C9" s="5">
        <v>0.75608796296296299</v>
      </c>
      <c r="D9" s="1">
        <v>1.94</v>
      </c>
      <c r="E9" s="1">
        <v>44.218138095753737</v>
      </c>
      <c r="F9" s="1">
        <v>723</v>
      </c>
      <c r="G9" s="1">
        <v>163</v>
      </c>
      <c r="H9" s="1">
        <v>2.65</v>
      </c>
      <c r="I9" s="1">
        <v>61.042691256255814</v>
      </c>
      <c r="J9" s="1">
        <v>824</v>
      </c>
      <c r="K9" s="1">
        <v>228</v>
      </c>
      <c r="L9" s="2">
        <v>4.8874320000000004</v>
      </c>
      <c r="M9" s="2">
        <v>178.7741</v>
      </c>
      <c r="N9" s="1">
        <v>1141</v>
      </c>
      <c r="O9" s="1">
        <v>422</v>
      </c>
      <c r="P9">
        <f t="shared" si="0"/>
        <v>719</v>
      </c>
      <c r="Q9">
        <f t="shared" si="1"/>
        <v>1563</v>
      </c>
    </row>
    <row r="12" spans="1:17">
      <c r="A12" t="s">
        <v>22</v>
      </c>
    </row>
  </sheetData>
  <mergeCells count="8">
    <mergeCell ref="A7:A9"/>
    <mergeCell ref="C1:C2"/>
    <mergeCell ref="D1:G1"/>
    <mergeCell ref="H1:K1"/>
    <mergeCell ref="L1:O1"/>
    <mergeCell ref="A1:A2"/>
    <mergeCell ref="B1:B2"/>
    <mergeCell ref="A4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2015-06-05T18:19:34Z</dcterms:created>
  <dcterms:modified xsi:type="dcterms:W3CDTF">2023-04-16T01:41:26Z</dcterms:modified>
</cp:coreProperties>
</file>