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vansherwin/PycharmProjects/CRF22_Airplanes/00_raw_reports/"/>
    </mc:Choice>
  </mc:AlternateContent>
  <xr:revisionPtr revIDLastSave="0" documentId="8_{B5164438-4DB4-C94D-9BB3-860DFDEF7EA9}" xr6:coauthVersionLast="47" xr6:coauthVersionMax="47" xr10:uidLastSave="{00000000-0000-0000-0000-000000000000}"/>
  <bookViews>
    <workbookView xWindow="360" yWindow="460" windowWidth="34180" windowHeight="21140" xr2:uid="{00000000-000D-0000-FFFF-FFFF00000000}"/>
  </bookViews>
  <sheets>
    <sheet name="Stage 1" sheetId="1" r:id="rId1"/>
    <sheet name="Stage 2" sheetId="2" r:id="rId2"/>
  </sheets>
  <externalReferences>
    <externalReference r:id="rId3"/>
  </externalReferences>
  <definedNames>
    <definedName name="Facility">'[1]Data Validation'!$A$2:$A$7</definedName>
    <definedName name="Gas_type">[1]!Table2[Gas]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98" i="1" l="1"/>
  <c r="Y204" i="1"/>
  <c r="Y203" i="1"/>
  <c r="Y202" i="1"/>
  <c r="Y201" i="1"/>
  <c r="Y200" i="1"/>
  <c r="Y199" i="1"/>
  <c r="Y198" i="1"/>
  <c r="Y196" i="1"/>
  <c r="Y192"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2" i="1"/>
  <c r="Y141" i="1"/>
  <c r="Y140" i="1"/>
  <c r="Y139" i="1"/>
  <c r="Y138" i="1"/>
  <c r="Y137" i="1"/>
  <c r="Y136" i="1"/>
  <c r="Y135" i="1"/>
  <c r="Y134" i="1"/>
  <c r="Y133" i="1"/>
  <c r="Y132" i="1"/>
  <c r="Y131" i="1"/>
  <c r="Y130"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7" i="1"/>
  <c r="Y96" i="1"/>
  <c r="Y95" i="1"/>
  <c r="Y94" i="1"/>
  <c r="Y93" i="1"/>
  <c r="Y92" i="1"/>
  <c r="Y91" i="1"/>
  <c r="Y90" i="1"/>
  <c r="Y88" i="1"/>
  <c r="Y87" i="1"/>
  <c r="Y86" i="1"/>
  <c r="Y85" i="1"/>
  <c r="Y84" i="1"/>
  <c r="Y83" i="1"/>
  <c r="Y82" i="1"/>
  <c r="Y81" i="1"/>
  <c r="Y80" i="1"/>
  <c r="Y79" i="1"/>
  <c r="Y78" i="1"/>
  <c r="Y77" i="1"/>
  <c r="Y76" i="1"/>
  <c r="Y75" i="1"/>
  <c r="Y73" i="1"/>
  <c r="Y72" i="1"/>
  <c r="Y71" i="1"/>
  <c r="Y70" i="1"/>
  <c r="Y69" i="1"/>
  <c r="Y68" i="1"/>
  <c r="Y66" i="1"/>
  <c r="Y64"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6" i="1"/>
  <c r="Y25" i="1"/>
  <c r="Y24" i="1"/>
  <c r="Y23" i="1"/>
  <c r="Y22" i="1"/>
  <c r="Y21" i="1"/>
  <c r="Y20" i="1"/>
  <c r="Y19" i="1"/>
  <c r="Y18" i="1"/>
  <c r="Y17" i="1"/>
  <c r="Y16" i="1"/>
  <c r="Y15" i="1"/>
  <c r="Y14" i="1"/>
  <c r="Y13" i="1"/>
  <c r="Y12" i="1"/>
  <c r="Y11" i="1"/>
  <c r="Y10" i="1"/>
  <c r="Y9" i="1"/>
  <c r="Y8" i="1"/>
  <c r="Y7" i="1"/>
  <c r="Y6" i="1"/>
  <c r="Y5" i="1"/>
  <c r="Y4" i="1"/>
  <c r="Y3" i="1"/>
  <c r="Z204" i="1" l="1"/>
  <c r="Z203" i="1"/>
  <c r="Z202" i="1"/>
  <c r="Z201" i="1"/>
  <c r="Z200" i="1"/>
  <c r="Z199" i="1"/>
  <c r="Z198" i="1"/>
  <c r="Z197" i="1"/>
  <c r="Z196" i="1"/>
  <c r="Z195" i="1"/>
  <c r="Z194" i="1"/>
  <c r="Z193" i="1"/>
  <c r="Z192" i="1"/>
  <c r="Z191" i="1"/>
  <c r="Z190" i="1"/>
  <c r="Z189"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U143" i="1"/>
  <c r="U142" i="1" l="1"/>
  <c r="U141" i="1"/>
  <c r="U140" i="1"/>
  <c r="U139" i="1"/>
  <c r="U138" i="1"/>
  <c r="U137" i="1"/>
  <c r="U136" i="1"/>
  <c r="U135" i="1"/>
  <c r="U134" i="1" l="1"/>
  <c r="U133" i="1"/>
  <c r="U132" i="1"/>
  <c r="U131" i="1"/>
  <c r="U130" i="1"/>
  <c r="U129" i="1"/>
  <c r="U128" i="1"/>
  <c r="U114" i="1" l="1"/>
  <c r="U113" i="1"/>
  <c r="U112" i="1"/>
  <c r="U111" i="1"/>
  <c r="U110" i="1"/>
  <c r="U109" i="1"/>
  <c r="U108" i="1"/>
  <c r="U107" i="1"/>
  <c r="U106" i="1"/>
  <c r="U105" i="1"/>
  <c r="U104" i="1" l="1"/>
  <c r="U102" i="1"/>
</calcChain>
</file>

<file path=xl/sharedStrings.xml><?xml version="1.0" encoding="utf-8"?>
<sst xmlns="http://schemas.openxmlformats.org/spreadsheetml/2006/main" count="2455" uniqueCount="148">
  <si>
    <t>PerformerExperimentID</t>
  </si>
  <si>
    <t>FacilityID</t>
  </si>
  <si>
    <t>EquipmentUnitID</t>
  </si>
  <si>
    <t>DateOfSurvey</t>
  </si>
  <si>
    <t>StartTime</t>
  </si>
  <si>
    <t>EndTime</t>
  </si>
  <si>
    <t>SurveyTime</t>
  </si>
  <si>
    <t>Gas</t>
  </si>
  <si>
    <t>FacilityEmissionRate</t>
  </si>
  <si>
    <t>FacilityEmissionRateUpper</t>
  </si>
  <si>
    <t>FacilityEmissionRateLower</t>
  </si>
  <si>
    <t>UncertaintyType</t>
  </si>
  <si>
    <t>WindSpeed</t>
  </si>
  <si>
    <t>WindDirection</t>
  </si>
  <si>
    <t>NumberOfEmissionSourcesReported</t>
  </si>
  <si>
    <t>Notes</t>
  </si>
  <si>
    <t>Satellite</t>
  </si>
  <si>
    <t>Team</t>
  </si>
  <si>
    <t>Methane</t>
  </si>
  <si>
    <t>GHGSat</t>
  </si>
  <si>
    <t>+/- 1 sigma</t>
  </si>
  <si>
    <t>NT</t>
  </si>
  <si>
    <t>PRISMA</t>
  </si>
  <si>
    <t>LARS</t>
  </si>
  <si>
    <t>Kayrros</t>
  </si>
  <si>
    <t>Sentinel-2</t>
  </si>
  <si>
    <t>Timestamp (hyperspectral technologies only)</t>
  </si>
  <si>
    <t>N/A</t>
  </si>
  <si>
    <t>94e765d9-f8fd-49b0-9851-57cbd7dcb4b6 - 10/26/2022</t>
  </si>
  <si>
    <t>94e765d9-f8fd-49b0-9851-57cbd7dcb4b6 – 11/08/2022</t>
  </si>
  <si>
    <t>94e765d9-f8fd-49b0-9851-57cbd7dcb4b6 – 11/15/2022</t>
  </si>
  <si>
    <t>94e765d9-f8fd-49b0-9851-57cbd7dcb4b6 – 11/18/2022</t>
  </si>
  <si>
    <t>94e765d9-f8fd-49b0-9851-57cbd7dcb4b6 – 11/25/2022</t>
  </si>
  <si>
    <t>94e765d9-f8fd-49b0-9851-57cbd7dcb4b6 – 11/28/2022</t>
  </si>
  <si>
    <t>Data source</t>
  </si>
  <si>
    <t>DataReportingTemplate_AerialAppendix_GHGSat_S2_Stage1.xlsx</t>
  </si>
  <si>
    <t>GHGSat CX</t>
  </si>
  <si>
    <t>Db79065-1</t>
  </si>
  <si>
    <t>LbCV065-2</t>
  </si>
  <si>
    <t>Thin Clouds throughout the observation make emission detection impossible</t>
  </si>
  <si>
    <t>DbE8065-3</t>
  </si>
  <si>
    <t>No Emissions Detected</t>
  </si>
  <si>
    <t>-bHI065-4</t>
  </si>
  <si>
    <t>Single event upset onboard the Payload – Observation was not taken</t>
  </si>
  <si>
    <t>LbK6065-5</t>
  </si>
  <si>
    <t>Thin clouds pass over the release site, severely reducing instrument sensitivity.</t>
  </si>
  <si>
    <t>-bOH065-6</t>
  </si>
  <si>
    <t>Fully Overcast</t>
  </si>
  <si>
    <t>standard deviation</t>
  </si>
  <si>
    <t>WindSpeedUpper</t>
  </si>
  <si>
    <t>WindSpeedLower</t>
  </si>
  <si>
    <t>WindSpeedUncertaintyType</t>
  </si>
  <si>
    <t>EnMap</t>
  </si>
  <si>
    <t>GF5</t>
  </si>
  <si>
    <t>Kayrros_2022_Full_Blind_GF5.xlsx</t>
  </si>
  <si>
    <t>Kayrros_2022_Full_Blind_EnMAP.xlsx</t>
  </si>
  <si>
    <t>DataReportingTemplate_AerialAppendix_GHGSat DATA.SAT_Stage1_1.xlsx</t>
  </si>
  <si>
    <t>LandSat</t>
  </si>
  <si>
    <t>Kayrros_2022_Full_Blind_Landsat.xlsx</t>
  </si>
  <si>
    <t>Kayrros_2022_Full_Blind_PRISMA.xlsx</t>
  </si>
  <si>
    <t>Kayrros_2022_Full_Blind_Sentinel-2.xlsx</t>
  </si>
  <si>
    <t>WorldView 3</t>
  </si>
  <si>
    <t>Kayrros_2022_Full_Blind_WV3.xlsx</t>
  </si>
  <si>
    <t>ZY1</t>
  </si>
  <si>
    <t>Kayrros_2022_Full_Blind_ZY1.xlsx</t>
  </si>
  <si>
    <t>2022_EnMAP.xlsx</t>
  </si>
  <si>
    <t>2022_GF5B.xlsx</t>
  </si>
  <si>
    <t>2022_PRISMA.xlsx</t>
  </si>
  <si>
    <t>2022_ZY1F.xlsx</t>
  </si>
  <si>
    <t>k=1 (68%)</t>
  </si>
  <si>
    <t>possible plume but finally discarded due to inconsistency of wind and potential effect of human-made paths on the surface (see PAN image)</t>
  </si>
  <si>
    <t>the image is cloudy but we see some enhancement (see snapshot)</t>
  </si>
  <si>
    <t>2022_Stanfordmethanerelease_UPV_WV3.xlsx</t>
  </si>
  <si>
    <t>20221124T184824Z</t>
  </si>
  <si>
    <t>2022_DataReportingTemplate_Satellites_v7_MAXAR_EnMAP_20230223.xlsx</t>
  </si>
  <si>
    <t>MAXAR</t>
  </si>
  <si>
    <t>2022_DataReportingTemplate_Satellites_v7_MAXAR_Landsat_20230208.xlsx</t>
  </si>
  <si>
    <t>2022_DataReportingTemplate_Satellites_v7_MAXAR_PRISMA_20230223.xlsx</t>
  </si>
  <si>
    <t>2022_DataReportingTemplate_Satellites_v7_MAXAR_Sentinel_20230207.xlsx</t>
  </si>
  <si>
    <t>22OCT10181729</t>
  </si>
  <si>
    <t>22OCT17182742</t>
  </si>
  <si>
    <t>22OCT22180719</t>
  </si>
  <si>
    <t>22OCT29181742</t>
  </si>
  <si>
    <t>22NOV05182744</t>
  </si>
  <si>
    <t>22NOV10180843</t>
  </si>
  <si>
    <t>22NOV17181847</t>
  </si>
  <si>
    <t>22NOV22175839</t>
  </si>
  <si>
    <t>22NOV29180846</t>
  </si>
  <si>
    <t>2022_DataReportingTemplate_Satellites_v7_MAXAR_WorldView-3_20230125.xlsx</t>
  </si>
  <si>
    <t>N/A</t>
    <phoneticPr fontId="3" type="noConversion"/>
  </si>
  <si>
    <t>2022_DataReporting_EnMAP.xlsx</t>
  </si>
  <si>
    <t>2022_DataReporting_GF5-02-AHSI.xlsx</t>
  </si>
  <si>
    <t>HJ2B</t>
  </si>
  <si>
    <t>2022_DataReporting_HJ-2B-HSI.xlsx</t>
  </si>
  <si>
    <t>2022_DataReporting_Landsat-8-9.xlsx</t>
  </si>
  <si>
    <t>2022_DataReporting_PRISMA.xlsx</t>
  </si>
  <si>
    <t>2022_DataReporting_Sentinel-2.xlsx</t>
  </si>
  <si>
    <t>2022_DataReporting_WorldView-3.xlsx</t>
  </si>
  <si>
    <t>2022_DataReporting_ZY1-02E-AHSI.xlsx</t>
  </si>
  <si>
    <t>NJU</t>
  </si>
  <si>
    <t>-</t>
  </si>
  <si>
    <t>2022_OrbioEarth_satellite_report.xlsx</t>
  </si>
  <si>
    <t>Orbio</t>
  </si>
  <si>
    <t xml:space="preserve"> 22NOV24182859</t>
  </si>
  <si>
    <t>From Stage 2 submission (manually removed wind estimates and upper emission upper bound)</t>
  </si>
  <si>
    <t>Excluded</t>
  </si>
  <si>
    <t>LARS confirmed by email that this submission is a zero</t>
  </si>
  <si>
    <t>Processed only data that LARS provided</t>
  </si>
  <si>
    <t>Instrument not tasked; Stanford conducted release</t>
  </si>
  <si>
    <t>Stanford cancelled; troubleshooting system pressure</t>
  </si>
  <si>
    <t>Not in the original list of overpass dates</t>
  </si>
  <si>
    <t>Release cancelled by Stanford due to system malfunction</t>
  </si>
  <si>
    <t xml:space="preserve">Not among initially listed times </t>
  </si>
  <si>
    <t>Non-detect confirmed from unmasked plume submission</t>
  </si>
  <si>
    <t>PRISMA cancelled acquisition: "11/01 - Request not plannable for bad weather forecast"</t>
  </si>
  <si>
    <t>PRISMA cancelled acquisition: "11/02 - Request not geometrically feasible"</t>
  </si>
  <si>
    <t>LARS and NJU were informed of no releases on weekends. LARS requested PRIMA cancelled releases on November 10.</t>
  </si>
  <si>
    <t>Imagery received after wind unblinded</t>
  </si>
  <si>
    <t>LARS and NJU were informed of no releases on weekends. LARS requested PRISMA cancelled releases on November 10.</t>
  </si>
  <si>
    <t>Release cancelled by Stanford due to personnel shortage</t>
  </si>
  <si>
    <t xml:space="preserve">No release, not among initially supplied dates </t>
  </si>
  <si>
    <t>DateTime (UTC)</t>
  </si>
  <si>
    <t>QC</t>
  </si>
  <si>
    <t>SE</t>
  </si>
  <si>
    <t>OE</t>
  </si>
  <si>
    <t>IM</t>
  </si>
  <si>
    <t>OK</t>
  </si>
  <si>
    <t>18:17:17 AM</t>
  </si>
  <si>
    <t>18:27:30 AM</t>
  </si>
  <si>
    <t>18:07:06 AM</t>
  </si>
  <si>
    <t>18:17:30 AM</t>
  </si>
  <si>
    <t>18:27:32 AM</t>
  </si>
  <si>
    <t>18:08:30 AM</t>
  </si>
  <si>
    <t>18:18:35 AM</t>
  </si>
  <si>
    <t>17:58:27 AM</t>
  </si>
  <si>
    <t>18:28:59 AM</t>
  </si>
  <si>
    <t>18:08:34 AM</t>
  </si>
  <si>
    <t>18:17:59 AM</t>
  </si>
  <si>
    <t>18:28:11 AM</t>
  </si>
  <si>
    <t>18:07:47 AM</t>
  </si>
  <si>
    <t>18:18:12 AM</t>
  </si>
  <si>
    <t>18:09:10 AM</t>
  </si>
  <si>
    <t>18:19:17 AM</t>
  </si>
  <si>
    <t>17:59:06 AM</t>
  </si>
  <si>
    <t>18:29:40 AM</t>
  </si>
  <si>
    <t>18:09:15 AM</t>
  </si>
  <si>
    <t>Releases were canceled by Stanford due to the system malfunction</t>
  </si>
  <si>
    <t>QC_lax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</si>
</sst>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mm\/dd\/yyyy;@"/>
    <numFmt numFmtId="165" formatCode="[$-409]h:mm:ss\ AM/PM;@"/>
    <numFmt numFmtId="166" formatCode="h:mm;@"/>
    <numFmt numFmtId="167" formatCode="dd/mm/yyyy"/>
    <numFmt numFmtId="168" formatCode="mm/dd/yyyy"/>
    <numFmt numFmtId="169" formatCode="mm/dd/yy"/>
    <numFmt numFmtId="170" formatCode="0.00_ "/>
    <numFmt numFmtId="171" formatCode="#,##0.0"/>
    <numFmt numFmtId="172" formatCode="yyyy/m/d"/>
    <numFmt numFmtId="173" formatCode="m/d/yy\ h:mm;@"/>
  </numFmts>
  <fonts count="3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000000"/>
      <name val="Calibri"/>
      <family val="2"/>
    </font>
    <font>
      <sz val="11"/>
      <color theme="1"/>
      <name val="Calibri"/>
      <family val="2"/>
    </font>
    <font>
      <sz val="10"/>
      <color theme="1"/>
      <name val="Liberation Sans"/>
      <charset val="134"/>
    </font>
    <font>
      <sz val="10"/>
      <color theme="1"/>
      <name val="Calibri"/>
      <family val="2"/>
      <scheme val="minor"/>
    </font>
    <font>
      <sz val="11"/>
      <color rgb="FF000000"/>
      <name val="Calibri"/>
      <family val="2"/>
      <scheme val="minor"/>
    </font>
    <font>
      <b/>
      <sz val="11"/>
      <color theme="1"/>
      <name val="Courier New"/>
      <family val="3"/>
    </font>
    <font>
      <b/>
      <sz val="11"/>
      <color rgb="FF000000"/>
      <name val="Courier New"/>
      <family val="3"/>
    </font>
    <font>
      <sz val="8"/>
      <color rgb="FF000000"/>
      <name val="Calibri"/>
      <family val="2"/>
    </font>
    <font>
      <sz val="8"/>
      <color theme="1"/>
      <name val="Calibri"/>
      <family val="2"/>
    </font>
    <font>
      <sz val="12"/>
      <color theme="1"/>
      <name val="Times New Roman"/>
      <family val="1"/>
    </font>
    <font>
      <sz val="12"/>
      <color rgb="FF000000"/>
      <name val="Times New Roman"/>
      <family val="1"/>
    </font>
    <font>
      <sz val="12"/>
      <color rgb="FF000000"/>
      <name val="Calibri"/>
      <family val="2"/>
      <scheme val="minor"/>
    </font>
    <font>
      <sz val="10"/>
      <color theme="1"/>
      <name val="Arial"/>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2CC"/>
        <bgColor rgb="FFEDEDED"/>
      </patternFill>
    </fill>
    <fill>
      <patternFill patternType="solid">
        <fgColor rgb="FFFFFFFF"/>
        <bgColor rgb="FFEDEDED"/>
      </patternFill>
    </fill>
    <fill>
      <patternFill patternType="solid">
        <fgColor rgb="FFEDEDED"/>
        <bgColor rgb="FFFFF2CC"/>
      </patternFill>
    </fill>
    <fill>
      <patternFill patternType="solid">
        <fgColor rgb="FFFFF2CC"/>
        <bgColor rgb="FFFFF2CC"/>
      </patternFill>
    </fill>
    <fill>
      <patternFill patternType="solid">
        <fgColor rgb="FFFFFFFF"/>
        <bgColor rgb="FFFFFFFF"/>
      </patternFill>
    </fill>
    <fill>
      <patternFill patternType="solid">
        <fgColor rgb="FFEDEDED"/>
        <bgColor rgb="FFEDEDED"/>
      </patternFill>
    </fill>
    <fill>
      <patternFill patternType="solid">
        <fgColor theme="7" tint="0.79995117038483843"/>
        <bgColor indexed="64"/>
      </patternFill>
    </fill>
    <fill>
      <patternFill patternType="solid">
        <fgColor theme="0"/>
        <bgColor indexed="64"/>
      </patternFill>
    </fill>
    <fill>
      <patternFill patternType="solid">
        <fgColor theme="6" tint="0.79995117038483843"/>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F2CC"/>
        <bgColor rgb="FF000000"/>
      </patternFill>
    </fill>
    <fill>
      <patternFill patternType="solid">
        <fgColor rgb="FFFFFFFF"/>
        <bgColor rgb="FF000000"/>
      </patternFill>
    </fill>
    <fill>
      <patternFill patternType="solid">
        <fgColor rgb="FFEDEDED"/>
        <bgColor rgb="FF000000"/>
      </patternFill>
    </fill>
    <fill>
      <patternFill patternType="solid">
        <fgColor rgb="FFFFF0C1"/>
        <bgColor rgb="FFFFF0C1"/>
      </patternFill>
    </fill>
    <fill>
      <patternFill patternType="solid">
        <fgColor rgb="FFE9E9E9"/>
        <bgColor rgb="FFE9E9E9"/>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hair">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medium">
        <color rgb="FF000000"/>
      </top>
      <bottom style="thin">
        <color rgb="FF000000"/>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1">
    <xf numFmtId="0" fontId="0" fillId="0" borderId="0" xfId="0"/>
    <xf numFmtId="0" fontId="0" fillId="0" borderId="10" xfId="0" applyBorder="1" applyAlignment="1" applyProtection="1">
      <alignment horizontal="center"/>
      <protection locked="0"/>
    </xf>
    <xf numFmtId="164" fontId="0" fillId="0" borderId="10" xfId="0" applyNumberFormat="1" applyBorder="1" applyAlignment="1" applyProtection="1">
      <alignment horizontal="center"/>
      <protection locked="0"/>
    </xf>
    <xf numFmtId="165" fontId="0" fillId="0" borderId="10" xfId="0" applyNumberFormat="1" applyBorder="1" applyAlignment="1" applyProtection="1">
      <alignment horizontal="center"/>
      <protection locked="0"/>
    </xf>
    <xf numFmtId="166" fontId="0" fillId="0" borderId="10" xfId="0" applyNumberFormat="1" applyBorder="1" applyAlignment="1" applyProtection="1">
      <alignment horizontal="center"/>
      <protection locked="0"/>
    </xf>
    <xf numFmtId="166" fontId="0" fillId="33" borderId="10" xfId="0" applyNumberFormat="1" applyFill="1" applyBorder="1" applyAlignment="1">
      <alignment horizontal="center"/>
    </xf>
    <xf numFmtId="0" fontId="0" fillId="34" borderId="11" xfId="0" applyFill="1" applyBorder="1" applyAlignment="1" applyProtection="1">
      <alignment horizontal="center"/>
      <protection locked="0"/>
    </xf>
    <xf numFmtId="0" fontId="0" fillId="34" borderId="10" xfId="0" applyFill="1" applyBorder="1" applyAlignment="1" applyProtection="1">
      <alignment horizontal="center"/>
      <protection locked="0"/>
    </xf>
    <xf numFmtId="0" fontId="0" fillId="35" borderId="10" xfId="0" applyFill="1" applyBorder="1" applyAlignment="1" applyProtection="1">
      <alignment horizontal="center"/>
      <protection locked="0"/>
    </xf>
    <xf numFmtId="9" fontId="0" fillId="35" borderId="10" xfId="0" applyNumberFormat="1" applyFill="1" applyBorder="1" applyAlignment="1" applyProtection="1">
      <alignment horizontal="center"/>
      <protection locked="0"/>
    </xf>
    <xf numFmtId="166" fontId="0" fillId="33" borderId="11" xfId="0" applyNumberFormat="1" applyFill="1" applyBorder="1" applyAlignment="1">
      <alignment horizontal="center"/>
    </xf>
    <xf numFmtId="2" fontId="0" fillId="34" borderId="10" xfId="0" applyNumberFormat="1" applyFill="1" applyBorder="1" applyAlignment="1" applyProtection="1">
      <alignment horizontal="center"/>
      <protection locked="0"/>
    </xf>
    <xf numFmtId="0" fontId="0" fillId="0" borderId="12" xfId="0" applyBorder="1"/>
    <xf numFmtId="0" fontId="0" fillId="34" borderId="0" xfId="0" applyFill="1" applyBorder="1" applyAlignment="1" applyProtection="1">
      <alignment horizontal="center"/>
      <protection locked="0"/>
    </xf>
    <xf numFmtId="0" fontId="0" fillId="0" borderId="0" xfId="0" applyAlignment="1">
      <alignment horizontal="left"/>
    </xf>
    <xf numFmtId="0" fontId="0" fillId="34" borderId="0" xfId="0" applyFill="1" applyBorder="1" applyAlignment="1" applyProtection="1">
      <alignment horizontal="left"/>
      <protection locked="0"/>
    </xf>
    <xf numFmtId="167" fontId="0" fillId="0" borderId="10" xfId="0" applyNumberFormat="1" applyBorder="1" applyAlignment="1" applyProtection="1">
      <alignment horizontal="center"/>
      <protection locked="0"/>
    </xf>
    <xf numFmtId="0" fontId="18" fillId="0" borderId="13" xfId="0" applyFont="1" applyBorder="1" applyAlignment="1">
      <alignment horizontal="center"/>
    </xf>
    <xf numFmtId="168" fontId="18" fillId="0" borderId="13" xfId="0" applyNumberFormat="1" applyFont="1" applyBorder="1" applyAlignment="1">
      <alignment horizontal="center"/>
    </xf>
    <xf numFmtId="21" fontId="18" fillId="0" borderId="13" xfId="0" applyNumberFormat="1" applyFont="1" applyBorder="1" applyAlignment="1">
      <alignment horizontal="center"/>
    </xf>
    <xf numFmtId="20" fontId="18" fillId="0" borderId="13" xfId="0" applyNumberFormat="1" applyFont="1" applyBorder="1" applyAlignment="1">
      <alignment horizontal="center"/>
    </xf>
    <xf numFmtId="20" fontId="18" fillId="36" borderId="13" xfId="0" applyNumberFormat="1" applyFont="1" applyFill="1" applyBorder="1" applyAlignment="1">
      <alignment horizontal="center"/>
    </xf>
    <xf numFmtId="0" fontId="18" fillId="37" borderId="14" xfId="0" applyFont="1" applyFill="1" applyBorder="1" applyAlignment="1">
      <alignment horizontal="center"/>
    </xf>
    <xf numFmtId="0" fontId="18" fillId="38" borderId="14" xfId="0" applyFont="1" applyFill="1" applyBorder="1" applyAlignment="1">
      <alignment horizontal="center"/>
    </xf>
    <xf numFmtId="9" fontId="18" fillId="38" borderId="14" xfId="0" applyNumberFormat="1" applyFont="1" applyFill="1" applyBorder="1" applyAlignment="1">
      <alignment horizontal="center"/>
    </xf>
    <xf numFmtId="20" fontId="18" fillId="36" borderId="14" xfId="0" applyNumberFormat="1" applyFont="1" applyFill="1" applyBorder="1" applyAlignment="1">
      <alignment horizontal="center"/>
    </xf>
    <xf numFmtId="0" fontId="18" fillId="37" borderId="13" xfId="0" applyFont="1" applyFill="1" applyBorder="1" applyAlignment="1">
      <alignment horizontal="center"/>
    </xf>
    <xf numFmtId="0" fontId="18" fillId="38" borderId="13" xfId="0" applyFont="1" applyFill="1" applyBorder="1" applyAlignment="1">
      <alignment horizontal="center"/>
    </xf>
    <xf numFmtId="0" fontId="18" fillId="37" borderId="15" xfId="0" applyFont="1" applyFill="1" applyBorder="1" applyAlignment="1">
      <alignment horizontal="center"/>
    </xf>
    <xf numFmtId="0" fontId="19" fillId="38" borderId="13" xfId="0" applyFont="1" applyFill="1" applyBorder="1" applyAlignment="1">
      <alignment horizontal="center"/>
    </xf>
    <xf numFmtId="169" fontId="18" fillId="0" borderId="13" xfId="0" applyNumberFormat="1" applyFont="1" applyBorder="1" applyAlignment="1">
      <alignment horizontal="center"/>
    </xf>
    <xf numFmtId="14" fontId="0" fillId="0" borderId="10" xfId="0" applyNumberFormat="1" applyBorder="1" applyAlignment="1" applyProtection="1">
      <alignment horizontal="center"/>
      <protection locked="0"/>
    </xf>
    <xf numFmtId="166" fontId="0" fillId="39" borderId="10" xfId="0" applyNumberFormat="1" applyFill="1" applyBorder="1" applyAlignment="1">
      <alignment horizontal="center"/>
    </xf>
    <xf numFmtId="0" fontId="0" fillId="40" borderId="11" xfId="0" applyFill="1" applyBorder="1" applyAlignment="1" applyProtection="1">
      <alignment horizontal="center"/>
      <protection locked="0"/>
    </xf>
    <xf numFmtId="0" fontId="20" fillId="0" borderId="0" xfId="0" applyFont="1" applyAlignment="1">
      <alignment horizontal="center" wrapText="1"/>
    </xf>
    <xf numFmtId="0" fontId="20" fillId="0" borderId="0" xfId="0" applyFont="1" applyAlignment="1">
      <alignment horizontal="right" wrapText="1"/>
    </xf>
    <xf numFmtId="166" fontId="0" fillId="39" borderId="11" xfId="0" applyNumberFormat="1" applyFill="1" applyBorder="1" applyAlignment="1">
      <alignment horizontal="center"/>
    </xf>
    <xf numFmtId="0" fontId="21" fillId="0" borderId="0" xfId="0" applyFont="1" applyAlignment="1">
      <alignment horizontal="center" wrapText="1"/>
    </xf>
    <xf numFmtId="0" fontId="21" fillId="0" borderId="0" xfId="0" applyFont="1" applyAlignment="1">
      <alignment horizontal="right" wrapText="1"/>
    </xf>
    <xf numFmtId="14" fontId="22" fillId="0" borderId="10" xfId="0" applyNumberFormat="1" applyFont="1" applyBorder="1" applyAlignment="1">
      <alignment horizontal="center"/>
    </xf>
    <xf numFmtId="21" fontId="0" fillId="0" borderId="10" xfId="0" applyNumberFormat="1" applyBorder="1" applyAlignment="1" applyProtection="1">
      <alignment horizontal="center"/>
      <protection locked="0"/>
    </xf>
    <xf numFmtId="0" fontId="0" fillId="41" borderId="11" xfId="0" applyFill="1" applyBorder="1" applyAlignment="1" applyProtection="1">
      <alignment horizontal="center"/>
      <protection locked="0"/>
    </xf>
    <xf numFmtId="9" fontId="0" fillId="41" borderId="11" xfId="0" applyNumberFormat="1" applyFill="1" applyBorder="1" applyAlignment="1" applyProtection="1">
      <alignment horizontal="center"/>
      <protection locked="0"/>
    </xf>
    <xf numFmtId="170" fontId="0" fillId="40" borderId="11" xfId="0" applyNumberFormat="1" applyFill="1" applyBorder="1" applyAlignment="1" applyProtection="1">
      <alignment horizontal="center"/>
      <protection locked="0"/>
    </xf>
    <xf numFmtId="0" fontId="0" fillId="40" borderId="10" xfId="0" applyFill="1" applyBorder="1" applyAlignment="1" applyProtection="1">
      <alignment horizontal="center"/>
      <protection locked="0"/>
    </xf>
    <xf numFmtId="0" fontId="0" fillId="41" borderId="10" xfId="0" applyFill="1" applyBorder="1" applyAlignment="1" applyProtection="1">
      <alignment horizontal="center"/>
      <protection locked="0"/>
    </xf>
    <xf numFmtId="170" fontId="0" fillId="40" borderId="10" xfId="0" applyNumberFormat="1" applyFill="1" applyBorder="1" applyAlignment="1" applyProtection="1">
      <alignment horizontal="center"/>
      <protection locked="0"/>
    </xf>
    <xf numFmtId="171" fontId="23" fillId="0" borderId="0" xfId="1" applyNumberFormat="1" applyFont="1"/>
    <xf numFmtId="14" fontId="0" fillId="0" borderId="0" xfId="0" applyNumberFormat="1"/>
    <xf numFmtId="20" fontId="0" fillId="0" borderId="0" xfId="0" applyNumberFormat="1"/>
    <xf numFmtId="166" fontId="0" fillId="42" borderId="10" xfId="0" applyNumberFormat="1" applyFill="1" applyBorder="1" applyAlignment="1">
      <alignment horizontal="center"/>
    </xf>
    <xf numFmtId="2" fontId="0" fillId="0" borderId="0" xfId="0" applyNumberFormat="1"/>
    <xf numFmtId="0" fontId="0" fillId="43" borderId="10" xfId="0" quotePrefix="1" applyFill="1" applyBorder="1" applyAlignment="1" applyProtection="1">
      <alignment horizontal="center"/>
      <protection locked="0"/>
    </xf>
    <xf numFmtId="1" fontId="0" fillId="0" borderId="0" xfId="0" applyNumberFormat="1"/>
    <xf numFmtId="1" fontId="0" fillId="42" borderId="11" xfId="0" applyNumberFormat="1" applyFill="1" applyBorder="1" applyAlignment="1">
      <alignment horizontal="center"/>
    </xf>
    <xf numFmtId="14" fontId="0" fillId="0" borderId="16" xfId="0" applyNumberFormat="1" applyBorder="1"/>
    <xf numFmtId="14" fontId="0" fillId="0" borderId="17" xfId="0" applyNumberFormat="1" applyBorder="1"/>
    <xf numFmtId="171" fontId="24" fillId="0" borderId="0" xfId="0" applyNumberFormat="1" applyFont="1"/>
    <xf numFmtId="1" fontId="22" fillId="0" borderId="0" xfId="0" applyNumberFormat="1" applyFont="1"/>
    <xf numFmtId="0" fontId="22" fillId="0" borderId="10" xfId="0" applyFont="1" applyBorder="1" applyAlignment="1" applyProtection="1">
      <alignment horizontal="center"/>
      <protection locked="0"/>
    </xf>
    <xf numFmtId="14" fontId="22" fillId="0" borderId="0" xfId="0" applyNumberFormat="1" applyFont="1"/>
    <xf numFmtId="20" fontId="22" fillId="0" borderId="0" xfId="0" applyNumberFormat="1" applyFont="1"/>
    <xf numFmtId="166" fontId="22" fillId="0" borderId="10" xfId="0" applyNumberFormat="1" applyFont="1" applyBorder="1" applyAlignment="1" applyProtection="1">
      <alignment horizontal="center"/>
      <protection locked="0"/>
    </xf>
    <xf numFmtId="166" fontId="22" fillId="0" borderId="18" xfId="0" applyNumberFormat="1" applyFont="1" applyBorder="1" applyAlignment="1" applyProtection="1">
      <alignment horizontal="center"/>
      <protection locked="0"/>
    </xf>
    <xf numFmtId="166" fontId="22" fillId="44" borderId="18" xfId="0" applyNumberFormat="1" applyFont="1" applyFill="1" applyBorder="1" applyAlignment="1">
      <alignment horizontal="center"/>
    </xf>
    <xf numFmtId="0" fontId="22" fillId="45" borderId="19" xfId="0" applyFont="1" applyFill="1" applyBorder="1" applyAlignment="1" applyProtection="1">
      <alignment horizontal="center"/>
      <protection locked="0"/>
    </xf>
    <xf numFmtId="0" fontId="22" fillId="0" borderId="0" xfId="0" applyFont="1"/>
    <xf numFmtId="2" fontId="22" fillId="0" borderId="0" xfId="0" applyNumberFormat="1" applyFont="1"/>
    <xf numFmtId="0" fontId="22" fillId="46" borderId="10" xfId="0" applyFont="1" applyFill="1" applyBorder="1" applyAlignment="1" applyProtection="1">
      <alignment horizontal="center"/>
      <protection locked="0"/>
    </xf>
    <xf numFmtId="1" fontId="22" fillId="44" borderId="11" xfId="0" applyNumberFormat="1" applyFont="1" applyFill="1" applyBorder="1" applyAlignment="1">
      <alignment horizontal="center"/>
    </xf>
    <xf numFmtId="0" fontId="0" fillId="40" borderId="11" xfId="0" applyFill="1" applyBorder="1" applyAlignment="1" applyProtection="1">
      <alignment horizontal="right"/>
      <protection locked="0"/>
    </xf>
    <xf numFmtId="0" fontId="0" fillId="40" borderId="10" xfId="0" applyFill="1" applyBorder="1" applyAlignment="1" applyProtection="1">
      <alignment horizontal="right"/>
      <protection locked="0"/>
    </xf>
    <xf numFmtId="14" fontId="0" fillId="0" borderId="20" xfId="0" applyNumberFormat="1" applyBorder="1"/>
    <xf numFmtId="0" fontId="0" fillId="43" borderId="10" xfId="0" applyFill="1" applyBorder="1" applyAlignment="1" applyProtection="1">
      <alignment horizontal="center"/>
      <protection locked="0"/>
    </xf>
    <xf numFmtId="9" fontId="0" fillId="43" borderId="10" xfId="0" applyNumberFormat="1" applyFill="1" applyBorder="1" applyAlignment="1" applyProtection="1">
      <alignment horizontal="center"/>
      <protection locked="0"/>
    </xf>
    <xf numFmtId="166" fontId="0" fillId="42" borderId="11" xfId="0" applyNumberFormat="1" applyFill="1" applyBorder="1" applyAlignment="1">
      <alignment horizontal="center"/>
    </xf>
    <xf numFmtId="0" fontId="22" fillId="0" borderId="18" xfId="0" applyFont="1" applyBorder="1" applyAlignment="1" applyProtection="1">
      <alignment horizontal="center"/>
      <protection locked="0"/>
    </xf>
    <xf numFmtId="14" fontId="22" fillId="0" borderId="18" xfId="0" applyNumberFormat="1" applyFont="1" applyBorder="1" applyAlignment="1" applyProtection="1">
      <alignment horizontal="center"/>
      <protection locked="0"/>
    </xf>
    <xf numFmtId="21" fontId="22" fillId="0" borderId="18" xfId="0" applyNumberFormat="1" applyFont="1" applyBorder="1" applyAlignment="1" applyProtection="1">
      <alignment horizontal="center"/>
      <protection locked="0"/>
    </xf>
    <xf numFmtId="0" fontId="22" fillId="45" borderId="18" xfId="0" applyFont="1" applyFill="1" applyBorder="1" applyAlignment="1" applyProtection="1">
      <alignment horizontal="center"/>
      <protection locked="0"/>
    </xf>
    <xf numFmtId="0" fontId="22" fillId="46" borderId="18" xfId="0" applyFont="1" applyFill="1" applyBorder="1" applyAlignment="1" applyProtection="1">
      <alignment horizontal="center"/>
      <protection locked="0"/>
    </xf>
    <xf numFmtId="9" fontId="22" fillId="46" borderId="18" xfId="0" applyNumberFormat="1" applyFont="1" applyFill="1" applyBorder="1" applyAlignment="1" applyProtection="1">
      <alignment horizontal="center"/>
      <protection locked="0"/>
    </xf>
    <xf numFmtId="166" fontId="22" fillId="44" borderId="19" xfId="0" applyNumberFormat="1" applyFont="1" applyFill="1" applyBorder="1" applyAlignment="1">
      <alignment horizontal="center"/>
    </xf>
    <xf numFmtId="0" fontId="25" fillId="37" borderId="13" xfId="0" applyFont="1" applyFill="1" applyBorder="1" applyAlignment="1">
      <alignment horizontal="center"/>
    </xf>
    <xf numFmtId="172" fontId="26" fillId="37" borderId="13" xfId="0" applyNumberFormat="1" applyFont="1" applyFill="1" applyBorder="1"/>
    <xf numFmtId="0" fontId="25" fillId="47" borderId="13" xfId="0" applyFont="1" applyFill="1" applyBorder="1" applyAlignment="1">
      <alignment horizontal="center"/>
    </xf>
    <xf numFmtId="0" fontId="25" fillId="37" borderId="21" xfId="0" applyFont="1" applyFill="1" applyBorder="1" applyAlignment="1">
      <alignment horizontal="center"/>
    </xf>
    <xf numFmtId="4" fontId="26" fillId="37" borderId="21" xfId="0" applyNumberFormat="1" applyFont="1" applyFill="1" applyBorder="1"/>
    <xf numFmtId="4" fontId="26" fillId="48" borderId="21" xfId="0" applyNumberFormat="1" applyFont="1" applyFill="1" applyBorder="1"/>
    <xf numFmtId="0" fontId="26" fillId="48" borderId="21" xfId="0" applyFont="1" applyFill="1" applyBorder="1"/>
    <xf numFmtId="4" fontId="25" fillId="37" borderId="0" xfId="0" applyNumberFormat="1" applyFont="1" applyFill="1" applyAlignment="1">
      <alignment horizontal="right" wrapText="1"/>
    </xf>
    <xf numFmtId="4" fontId="26" fillId="37" borderId="13" xfId="0" applyNumberFormat="1" applyFont="1" applyFill="1" applyBorder="1"/>
    <xf numFmtId="4" fontId="26" fillId="48" borderId="13" xfId="0" applyNumberFormat="1" applyFont="1" applyFill="1" applyBorder="1"/>
    <xf numFmtId="0" fontId="26" fillId="48" borderId="13" xfId="0" applyFont="1" applyFill="1" applyBorder="1"/>
    <xf numFmtId="4" fontId="26" fillId="37" borderId="13" xfId="0" applyNumberFormat="1" applyFont="1" applyFill="1" applyBorder="1" applyAlignment="1">
      <alignment horizontal="right"/>
    </xf>
    <xf numFmtId="14" fontId="0" fillId="0" borderId="22" xfId="0" applyNumberFormat="1" applyBorder="1"/>
    <xf numFmtId="20" fontId="27" fillId="0" borderId="0" xfId="0" applyNumberFormat="1" applyFont="1"/>
    <xf numFmtId="22" fontId="27" fillId="0" borderId="23" xfId="0" applyNumberFormat="1" applyFont="1" applyBorder="1" applyAlignment="1">
      <alignment vertical="center" wrapText="1"/>
    </xf>
    <xf numFmtId="22" fontId="27" fillId="0" borderId="24" xfId="0" applyNumberFormat="1" applyFont="1" applyBorder="1" applyAlignment="1">
      <alignment vertical="center" wrapText="1"/>
    </xf>
    <xf numFmtId="21" fontId="27" fillId="0" borderId="0" xfId="0" applyNumberFormat="1" applyFont="1"/>
    <xf numFmtId="0" fontId="27" fillId="0" borderId="23" xfId="0" applyFont="1" applyBorder="1" applyAlignment="1">
      <alignment vertical="center"/>
    </xf>
    <xf numFmtId="0" fontId="27" fillId="0" borderId="24" xfId="0" applyFont="1" applyBorder="1" applyAlignment="1">
      <alignment vertical="center"/>
    </xf>
    <xf numFmtId="0" fontId="27" fillId="0" borderId="0" xfId="0" applyFont="1"/>
    <xf numFmtId="22" fontId="27" fillId="0" borderId="0" xfId="0" applyNumberFormat="1" applyFont="1"/>
    <xf numFmtId="0" fontId="22" fillId="46" borderId="0" xfId="0" applyFont="1" applyFill="1" applyBorder="1" applyAlignment="1" applyProtection="1">
      <alignment horizontal="center"/>
      <protection locked="0"/>
    </xf>
    <xf numFmtId="173" fontId="0" fillId="0" borderId="0" xfId="0" applyNumberFormat="1"/>
    <xf numFmtId="21" fontId="26" fillId="37" borderId="13" xfId="0" applyNumberFormat="1" applyFont="1" applyFill="1" applyBorder="1"/>
    <xf numFmtId="21" fontId="0" fillId="0" borderId="0" xfId="0" applyNumberFormat="1"/>
    <xf numFmtId="0" fontId="28" fillId="0" borderId="0" xfId="0" applyFont="1"/>
    <xf numFmtId="0" fontId="29" fillId="0" borderId="0" xfId="0" applyFont="1"/>
    <xf numFmtId="0" fontId="30"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6">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ckupworthy/Summer%202022/Testing%202022/Satellites/GHGSat/Stage%201/DataReportingTemplate_AerialAppendix_GHGSat_S2_Stage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erformer Info"/>
      <sheetName val="Survey Summary"/>
      <sheetName val="Detection Data - Facility Level"/>
      <sheetName val="Detection Data-Emission Source"/>
      <sheetName val="Data Validation"/>
      <sheetName val="DataReportingTemplate_AerialApp"/>
    </sheetNames>
    <sheetDataSet>
      <sheetData sheetId="0" refreshError="1"/>
      <sheetData sheetId="1" refreshError="1"/>
      <sheetData sheetId="2" refreshError="1"/>
      <sheetData sheetId="3" refreshError="1"/>
      <sheetData sheetId="4" refreshError="1"/>
      <sheetData sheetId="5">
        <row r="2">
          <cell r="A2">
            <v>1</v>
          </cell>
        </row>
        <row r="3">
          <cell r="A3">
            <v>2</v>
          </cell>
        </row>
        <row r="4">
          <cell r="A4">
            <v>3</v>
          </cell>
        </row>
        <row r="5">
          <cell r="A5">
            <v>4</v>
          </cell>
        </row>
        <row r="6">
          <cell r="A6">
            <v>5</v>
          </cell>
        </row>
        <row r="7">
          <cell r="A7" t="str">
            <v>N/A</v>
          </cell>
        </row>
      </sheetData>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204"/>
  <sheetViews>
    <sheetView tabSelected="1" workbookViewId="0">
      <pane xSplit="2" ySplit="1" topLeftCell="G159" activePane="bottomRight" state="frozen"/>
      <selection pane="topRight" activeCell="C1" sqref="C1"/>
      <selection pane="bottomLeft" activeCell="A2" sqref="A2"/>
      <selection pane="bottomRight" activeCell="X197" sqref="X197"/>
    </sheetView>
  </sheetViews>
  <sheetFormatPr baseColWidth="10" defaultRowHeight="16"/>
  <cols>
    <col min="3" max="3" width="21.83203125" customWidth="1"/>
    <col min="4" max="4" width="17.33203125" customWidth="1"/>
    <col min="6" max="6" width="15.5" customWidth="1"/>
    <col min="7" max="7" width="14.33203125" customWidth="1"/>
    <col min="23" max="23" width="10.83203125" style="14"/>
  </cols>
  <sheetData>
    <row r="1" spans="1:26">
      <c r="A1" t="s">
        <v>17</v>
      </c>
      <c r="B1" t="s">
        <v>16</v>
      </c>
      <c r="C1" t="s">
        <v>0</v>
      </c>
      <c r="D1" t="s">
        <v>1</v>
      </c>
      <c r="E1" t="s">
        <v>2</v>
      </c>
      <c r="F1" t="s">
        <v>3</v>
      </c>
      <c r="G1" t="s">
        <v>26</v>
      </c>
      <c r="H1" t="s">
        <v>4</v>
      </c>
      <c r="I1" t="s">
        <v>5</v>
      </c>
      <c r="J1" t="s">
        <v>6</v>
      </c>
      <c r="K1" t="s">
        <v>7</v>
      </c>
      <c r="L1" t="s">
        <v>8</v>
      </c>
      <c r="M1" t="s">
        <v>9</v>
      </c>
      <c r="N1" t="s">
        <v>10</v>
      </c>
      <c r="O1" t="s">
        <v>11</v>
      </c>
      <c r="P1" t="s">
        <v>12</v>
      </c>
      <c r="Q1" t="s">
        <v>49</v>
      </c>
      <c r="R1" t="s">
        <v>50</v>
      </c>
      <c r="S1" t="s">
        <v>51</v>
      </c>
      <c r="T1" t="s">
        <v>13</v>
      </c>
      <c r="U1" t="s">
        <v>14</v>
      </c>
      <c r="V1" t="s">
        <v>15</v>
      </c>
      <c r="W1" s="14" t="s">
        <v>34</v>
      </c>
      <c r="X1" t="s">
        <v>122</v>
      </c>
      <c r="Y1" t="s">
        <v>147</v>
      </c>
      <c r="Z1" t="s">
        <v>121</v>
      </c>
    </row>
    <row r="2" spans="1:26">
      <c r="A2" t="s">
        <v>19</v>
      </c>
      <c r="B2" t="s">
        <v>25</v>
      </c>
      <c r="C2" s="1" t="s">
        <v>28</v>
      </c>
      <c r="D2" s="1">
        <v>1</v>
      </c>
      <c r="E2" s="1">
        <v>1</v>
      </c>
      <c r="F2" s="48">
        <v>44852.742361111108</v>
      </c>
      <c r="G2" s="96">
        <v>0.74236111111111114</v>
      </c>
      <c r="H2" s="4" t="s">
        <v>27</v>
      </c>
      <c r="I2" s="4" t="s">
        <v>27</v>
      </c>
      <c r="J2" s="5" t="s">
        <v>27</v>
      </c>
      <c r="K2" s="6" t="s">
        <v>18</v>
      </c>
      <c r="L2" t="s">
        <v>105</v>
      </c>
      <c r="M2" t="s">
        <v>105</v>
      </c>
      <c r="N2" t="s">
        <v>105</v>
      </c>
      <c r="O2" t="s">
        <v>105</v>
      </c>
      <c r="P2" t="s">
        <v>105</v>
      </c>
      <c r="Q2" t="s">
        <v>105</v>
      </c>
      <c r="R2" t="s">
        <v>105</v>
      </c>
      <c r="S2" t="s">
        <v>105</v>
      </c>
      <c r="T2" t="s">
        <v>105</v>
      </c>
      <c r="U2" s="10" t="s">
        <v>27</v>
      </c>
      <c r="V2" s="102" t="s">
        <v>111</v>
      </c>
      <c r="X2" t="s">
        <v>123</v>
      </c>
      <c r="Y2" t="s">
        <v>126</v>
      </c>
      <c r="Z2" s="105" t="str">
        <f>_xlfn.CONCAT(TEXT(F2,"mm/dd/yyyy")," ",TEXT(G2,"hh:mm:ss"))</f>
        <v>10/18/2022 17:49:00</v>
      </c>
    </row>
    <row r="3" spans="1:26">
      <c r="A3" t="s">
        <v>19</v>
      </c>
      <c r="B3" t="s">
        <v>25</v>
      </c>
      <c r="C3" s="1" t="s">
        <v>28</v>
      </c>
      <c r="D3" s="1">
        <v>1</v>
      </c>
      <c r="E3" s="1">
        <v>1</v>
      </c>
      <c r="F3" s="2">
        <v>44860.760277777801</v>
      </c>
      <c r="G3" s="3">
        <v>44860.760277777801</v>
      </c>
      <c r="H3" s="4" t="s">
        <v>27</v>
      </c>
      <c r="I3" s="4" t="s">
        <v>27</v>
      </c>
      <c r="J3" s="5" t="s">
        <v>27</v>
      </c>
      <c r="K3" s="6" t="s">
        <v>18</v>
      </c>
      <c r="L3" s="7">
        <v>0</v>
      </c>
      <c r="M3" s="8"/>
      <c r="N3" s="8"/>
      <c r="O3" s="9"/>
      <c r="P3" s="7"/>
      <c r="Q3" s="7"/>
      <c r="R3" s="7"/>
      <c r="S3" s="7"/>
      <c r="T3" s="7"/>
      <c r="U3" s="10" t="s">
        <v>27</v>
      </c>
      <c r="V3" s="13"/>
      <c r="W3" s="15" t="s">
        <v>35</v>
      </c>
      <c r="X3" t="s">
        <v>126</v>
      </c>
      <c r="Y3" t="str">
        <f t="shared" ref="Y3:Y66" si="0">X3</f>
        <v>OK</v>
      </c>
      <c r="Z3" s="105" t="str">
        <f>_xlfn.CONCAT(TEXT(F3,"mm/dd/yyyy")," ",TEXT(G3,"hh:mm:ss"))</f>
        <v>10/26/2022 18:14:48</v>
      </c>
    </row>
    <row r="4" spans="1:26">
      <c r="A4" t="s">
        <v>19</v>
      </c>
      <c r="B4" t="s">
        <v>25</v>
      </c>
      <c r="C4" s="1" t="s">
        <v>28</v>
      </c>
      <c r="D4" s="1">
        <v>1</v>
      </c>
      <c r="E4" s="1">
        <v>1</v>
      </c>
      <c r="F4" s="103">
        <v>44870.760185185187</v>
      </c>
      <c r="G4" s="99">
        <v>0.76018518518518519</v>
      </c>
      <c r="H4" s="4" t="s">
        <v>27</v>
      </c>
      <c r="I4" s="4" t="s">
        <v>27</v>
      </c>
      <c r="J4" s="5" t="s">
        <v>27</v>
      </c>
      <c r="K4" s="6" t="s">
        <v>18</v>
      </c>
      <c r="L4" t="s">
        <v>105</v>
      </c>
      <c r="M4" t="s">
        <v>105</v>
      </c>
      <c r="N4" t="s">
        <v>105</v>
      </c>
      <c r="O4" t="s">
        <v>105</v>
      </c>
      <c r="P4" t="s">
        <v>105</v>
      </c>
      <c r="Q4" t="s">
        <v>105</v>
      </c>
      <c r="R4" t="s">
        <v>105</v>
      </c>
      <c r="S4" t="s">
        <v>105</v>
      </c>
      <c r="T4" t="s">
        <v>105</v>
      </c>
      <c r="U4" s="10" t="s">
        <v>27</v>
      </c>
      <c r="V4" s="102" t="s">
        <v>119</v>
      </c>
      <c r="W4" s="15"/>
      <c r="X4" t="s">
        <v>123</v>
      </c>
      <c r="Y4" t="str">
        <f t="shared" si="0"/>
        <v>SE</v>
      </c>
      <c r="Z4" s="105" t="str">
        <f>_xlfn.CONCAT(TEXT(F4,"mm/dd/yyyy")," ",TEXT(G4,"hh:mm:ss"))</f>
        <v>11/05/2022 18:14:40</v>
      </c>
    </row>
    <row r="5" spans="1:26">
      <c r="A5" t="s">
        <v>19</v>
      </c>
      <c r="B5" t="s">
        <v>25</v>
      </c>
      <c r="C5" s="1" t="s">
        <v>29</v>
      </c>
      <c r="D5" s="1">
        <v>1</v>
      </c>
      <c r="E5" s="1">
        <v>1</v>
      </c>
      <c r="F5" s="2">
        <v>44873.767013888901</v>
      </c>
      <c r="G5" s="3">
        <v>44873.767013888901</v>
      </c>
      <c r="H5" s="4" t="s">
        <v>27</v>
      </c>
      <c r="I5" s="4" t="s">
        <v>27</v>
      </c>
      <c r="J5" s="5" t="s">
        <v>27</v>
      </c>
      <c r="K5" s="6" t="s">
        <v>18</v>
      </c>
      <c r="L5" s="11">
        <v>3215</v>
      </c>
      <c r="M5" s="8">
        <v>3599</v>
      </c>
      <c r="N5" s="8">
        <v>2831</v>
      </c>
      <c r="O5" s="9"/>
      <c r="P5" s="7">
        <v>3.7</v>
      </c>
      <c r="Q5" s="7"/>
      <c r="R5" s="7"/>
      <c r="S5" s="7"/>
      <c r="T5" s="7"/>
      <c r="U5" s="10" t="s">
        <v>27</v>
      </c>
      <c r="V5" s="13"/>
      <c r="W5" s="15" t="s">
        <v>35</v>
      </c>
      <c r="X5" t="s">
        <v>126</v>
      </c>
      <c r="Y5" t="str">
        <f t="shared" si="0"/>
        <v>OK</v>
      </c>
      <c r="Z5" s="105" t="str">
        <f>_xlfn.CONCAT(TEXT(F5,"mm/dd/yyyy")," ",TEXT(G5,"hh:mm:ss"))</f>
        <v>11/08/2022 18:24:30</v>
      </c>
    </row>
    <row r="6" spans="1:26">
      <c r="A6" t="s">
        <v>19</v>
      </c>
      <c r="B6" t="s">
        <v>25</v>
      </c>
      <c r="C6" s="1" t="s">
        <v>30</v>
      </c>
      <c r="D6" s="1">
        <v>1</v>
      </c>
      <c r="E6" s="1">
        <v>1</v>
      </c>
      <c r="F6" s="2">
        <v>44880.760046296302</v>
      </c>
      <c r="G6" s="3">
        <v>44880.760046296302</v>
      </c>
      <c r="H6" s="4" t="s">
        <v>27</v>
      </c>
      <c r="I6" s="4" t="s">
        <v>27</v>
      </c>
      <c r="J6" s="5" t="s">
        <v>27</v>
      </c>
      <c r="K6" s="6" t="s">
        <v>18</v>
      </c>
      <c r="L6" s="11">
        <v>903</v>
      </c>
      <c r="M6" s="8">
        <v>1628</v>
      </c>
      <c r="N6" s="8">
        <v>178</v>
      </c>
      <c r="O6" s="9"/>
      <c r="P6" s="7">
        <v>1.68</v>
      </c>
      <c r="Q6" s="7"/>
      <c r="R6" s="7"/>
      <c r="S6" s="7"/>
      <c r="T6" s="7"/>
      <c r="U6" s="10" t="s">
        <v>27</v>
      </c>
      <c r="V6" s="13"/>
      <c r="W6" s="15" t="s">
        <v>35</v>
      </c>
      <c r="X6" t="s">
        <v>126</v>
      </c>
      <c r="Y6" t="str">
        <f t="shared" si="0"/>
        <v>OK</v>
      </c>
      <c r="Z6" s="105" t="str">
        <f>_xlfn.CONCAT(TEXT(F6,"mm/dd/yyyy")," ",TEXT(G6,"hh:mm:ss"))</f>
        <v>11/15/2022 18:14:28</v>
      </c>
    </row>
    <row r="7" spans="1:26">
      <c r="A7" t="s">
        <v>19</v>
      </c>
      <c r="B7" t="s">
        <v>25</v>
      </c>
      <c r="C7" s="1" t="s">
        <v>31</v>
      </c>
      <c r="D7" s="1">
        <v>1</v>
      </c>
      <c r="E7" s="1">
        <v>1</v>
      </c>
      <c r="F7" s="2">
        <v>44883.7668865741</v>
      </c>
      <c r="G7" s="3">
        <v>44883.7668865741</v>
      </c>
      <c r="H7" s="4" t="s">
        <v>27</v>
      </c>
      <c r="I7" s="4" t="s">
        <v>27</v>
      </c>
      <c r="J7" s="5" t="s">
        <v>27</v>
      </c>
      <c r="K7" s="6" t="s">
        <v>18</v>
      </c>
      <c r="L7" s="11">
        <v>671</v>
      </c>
      <c r="M7" s="8">
        <v>1172</v>
      </c>
      <c r="N7" s="8">
        <v>170</v>
      </c>
      <c r="O7" s="9"/>
      <c r="P7" s="7">
        <v>1.51</v>
      </c>
      <c r="Q7" s="7"/>
      <c r="R7" s="7"/>
      <c r="S7" s="7"/>
      <c r="T7" s="7"/>
      <c r="U7" s="10" t="s">
        <v>27</v>
      </c>
      <c r="V7" s="13"/>
      <c r="W7" s="15" t="s">
        <v>35</v>
      </c>
      <c r="X7" t="s">
        <v>126</v>
      </c>
      <c r="Y7" t="str">
        <f t="shared" si="0"/>
        <v>OK</v>
      </c>
      <c r="Z7" s="105" t="str">
        <f>_xlfn.CONCAT(TEXT(F7,"mm/dd/yyyy")," ",TEXT(G7,"hh:mm:ss"))</f>
        <v>11/18/2022 18:24:19</v>
      </c>
    </row>
    <row r="8" spans="1:26">
      <c r="A8" t="s">
        <v>19</v>
      </c>
      <c r="B8" t="s">
        <v>25</v>
      </c>
      <c r="C8" s="1" t="s">
        <v>32</v>
      </c>
      <c r="D8" s="1">
        <v>1</v>
      </c>
      <c r="E8" s="1">
        <v>1</v>
      </c>
      <c r="F8" s="2">
        <v>44890.759861111103</v>
      </c>
      <c r="G8" s="3">
        <v>44890.759861111103</v>
      </c>
      <c r="H8" s="4" t="s">
        <v>27</v>
      </c>
      <c r="I8" s="4" t="s">
        <v>27</v>
      </c>
      <c r="J8" s="5" t="s">
        <v>27</v>
      </c>
      <c r="K8" s="6" t="s">
        <v>18</v>
      </c>
      <c r="L8" s="11">
        <v>0</v>
      </c>
      <c r="M8" s="8"/>
      <c r="N8" s="8"/>
      <c r="O8" s="9"/>
      <c r="P8" s="7"/>
      <c r="Q8" s="7"/>
      <c r="R8" s="7"/>
      <c r="S8" s="7"/>
      <c r="T8" s="7"/>
      <c r="U8" s="10" t="s">
        <v>27</v>
      </c>
      <c r="V8" s="13"/>
      <c r="W8" s="15" t="s">
        <v>35</v>
      </c>
      <c r="X8" t="s">
        <v>126</v>
      </c>
      <c r="Y8" t="str">
        <f t="shared" si="0"/>
        <v>OK</v>
      </c>
      <c r="Z8" s="105" t="str">
        <f>_xlfn.CONCAT(TEXT(F8,"mm/dd/yyyy")," ",TEXT(G8,"hh:mm:ss"))</f>
        <v>11/25/2022 18:14:12</v>
      </c>
    </row>
    <row r="9" spans="1:26" ht="17" thickBot="1">
      <c r="A9" t="s">
        <v>19</v>
      </c>
      <c r="B9" t="s">
        <v>25</v>
      </c>
      <c r="C9" s="1" t="s">
        <v>33</v>
      </c>
      <c r="D9" s="1">
        <v>1</v>
      </c>
      <c r="E9" s="1">
        <v>1</v>
      </c>
      <c r="F9" s="2">
        <v>44893.766724537003</v>
      </c>
      <c r="G9" s="3">
        <v>44893.766724537003</v>
      </c>
      <c r="H9" s="4" t="s">
        <v>27</v>
      </c>
      <c r="I9" s="4" t="s">
        <v>27</v>
      </c>
      <c r="J9" s="5" t="s">
        <v>27</v>
      </c>
      <c r="K9" s="6" t="s">
        <v>18</v>
      </c>
      <c r="L9" s="11">
        <v>0</v>
      </c>
      <c r="M9" s="8"/>
      <c r="N9" s="8"/>
      <c r="O9" s="9"/>
      <c r="P9" s="7"/>
      <c r="Q9" s="7"/>
      <c r="R9" s="7"/>
      <c r="S9" s="7"/>
      <c r="T9" s="7"/>
      <c r="U9" s="10" t="s">
        <v>27</v>
      </c>
      <c r="V9" s="13"/>
      <c r="W9" s="15" t="s">
        <v>35</v>
      </c>
      <c r="X9" t="s">
        <v>126</v>
      </c>
      <c r="Y9" t="str">
        <f t="shared" si="0"/>
        <v>OK</v>
      </c>
      <c r="Z9" s="105" t="str">
        <f>_xlfn.CONCAT(TEXT(F9,"mm/dd/yyyy")," ",TEXT(G9,"hh:mm:ss"))</f>
        <v>11/28/2022 18:24:05</v>
      </c>
    </row>
    <row r="10" spans="1:26" ht="17" thickBot="1">
      <c r="A10" t="s">
        <v>19</v>
      </c>
      <c r="B10" t="s">
        <v>36</v>
      </c>
      <c r="C10" s="1"/>
      <c r="D10" s="1">
        <v>1</v>
      </c>
      <c r="E10" s="1">
        <v>1</v>
      </c>
      <c r="F10" s="97">
        <v>44845.868750000001</v>
      </c>
      <c r="G10" s="96">
        <v>0.86875000000000002</v>
      </c>
      <c r="H10" t="s">
        <v>21</v>
      </c>
      <c r="I10" t="s">
        <v>21</v>
      </c>
      <c r="J10" t="s">
        <v>21</v>
      </c>
      <c r="K10" s="6" t="s">
        <v>18</v>
      </c>
      <c r="L10" t="s">
        <v>21</v>
      </c>
      <c r="M10" t="s">
        <v>21</v>
      </c>
      <c r="N10" t="s">
        <v>21</v>
      </c>
      <c r="O10" t="s">
        <v>21</v>
      </c>
      <c r="P10" t="s">
        <v>21</v>
      </c>
      <c r="Q10" t="s">
        <v>21</v>
      </c>
      <c r="R10" t="s">
        <v>21</v>
      </c>
      <c r="S10" t="s">
        <v>21</v>
      </c>
      <c r="T10" t="s">
        <v>21</v>
      </c>
      <c r="U10" s="10"/>
      <c r="V10" s="100" t="s">
        <v>108</v>
      </c>
      <c r="W10" s="15"/>
      <c r="X10" t="s">
        <v>21</v>
      </c>
      <c r="Y10" t="str">
        <f t="shared" si="0"/>
        <v>NT</v>
      </c>
      <c r="Z10" s="105" t="str">
        <f>_xlfn.CONCAT(TEXT(F10,"mm/dd/yyyy")," ",TEXT(G10,"hh:mm:ss"))</f>
        <v>10/11/2022 20:51:00</v>
      </c>
    </row>
    <row r="11" spans="1:26" ht="17" thickBot="1">
      <c r="A11" t="s">
        <v>19</v>
      </c>
      <c r="B11" t="s">
        <v>36</v>
      </c>
      <c r="C11" s="1"/>
      <c r="D11" s="1">
        <v>1</v>
      </c>
      <c r="E11" s="1">
        <v>1</v>
      </c>
      <c r="F11" s="98">
        <v>44847.870138888888</v>
      </c>
      <c r="G11" s="96">
        <v>0.87013888888888891</v>
      </c>
      <c r="H11" t="s">
        <v>21</v>
      </c>
      <c r="I11" t="s">
        <v>21</v>
      </c>
      <c r="J11" t="s">
        <v>21</v>
      </c>
      <c r="K11" s="6" t="s">
        <v>18</v>
      </c>
      <c r="L11" t="s">
        <v>21</v>
      </c>
      <c r="M11" t="s">
        <v>21</v>
      </c>
      <c r="N11" t="s">
        <v>21</v>
      </c>
      <c r="O11" t="s">
        <v>21</v>
      </c>
      <c r="P11" t="s">
        <v>21</v>
      </c>
      <c r="Q11" t="s">
        <v>21</v>
      </c>
      <c r="R11" t="s">
        <v>21</v>
      </c>
      <c r="S11" t="s">
        <v>21</v>
      </c>
      <c r="T11" t="s">
        <v>21</v>
      </c>
      <c r="U11" s="10"/>
      <c r="V11" s="101" t="s">
        <v>108</v>
      </c>
      <c r="W11" s="15"/>
      <c r="X11" t="s">
        <v>21</v>
      </c>
      <c r="Y11" t="str">
        <f t="shared" si="0"/>
        <v>NT</v>
      </c>
      <c r="Z11" s="105" t="str">
        <f>_xlfn.CONCAT(TEXT(F11,"mm/dd/yyyy")," ",TEXT(G11,"hh:mm:ss"))</f>
        <v>10/13/2022 20:53:00</v>
      </c>
    </row>
    <row r="12" spans="1:26" ht="17" thickBot="1">
      <c r="A12" t="s">
        <v>19</v>
      </c>
      <c r="B12" t="s">
        <v>36</v>
      </c>
      <c r="C12" s="1"/>
      <c r="D12" s="1">
        <v>1</v>
      </c>
      <c r="E12" s="1">
        <v>1</v>
      </c>
      <c r="F12" s="98">
        <v>44853.874305555553</v>
      </c>
      <c r="G12" s="96">
        <v>0.87430555555555556</v>
      </c>
      <c r="H12" t="s">
        <v>21</v>
      </c>
      <c r="I12" t="s">
        <v>21</v>
      </c>
      <c r="J12" t="s">
        <v>21</v>
      </c>
      <c r="K12" s="6" t="s">
        <v>18</v>
      </c>
      <c r="L12" t="s">
        <v>21</v>
      </c>
      <c r="M12" t="s">
        <v>21</v>
      </c>
      <c r="N12" t="s">
        <v>21</v>
      </c>
      <c r="O12" t="s">
        <v>21</v>
      </c>
      <c r="P12" t="s">
        <v>21</v>
      </c>
      <c r="Q12" t="s">
        <v>21</v>
      </c>
      <c r="R12" t="s">
        <v>21</v>
      </c>
      <c r="S12" t="s">
        <v>21</v>
      </c>
      <c r="T12" t="s">
        <v>21</v>
      </c>
      <c r="U12" s="10"/>
      <c r="V12" s="101" t="s">
        <v>108</v>
      </c>
      <c r="W12" s="15"/>
      <c r="X12" t="s">
        <v>21</v>
      </c>
      <c r="Y12" t="str">
        <f t="shared" si="0"/>
        <v>NT</v>
      </c>
      <c r="Z12" s="105" t="str">
        <f>_xlfn.CONCAT(TEXT(F12,"mm/dd/yyyy")," ",TEXT(G12,"hh:mm:ss"))</f>
        <v>10/19/2022 20:59:00</v>
      </c>
    </row>
    <row r="13" spans="1:26" ht="17" thickBot="1">
      <c r="A13" t="s">
        <v>19</v>
      </c>
      <c r="B13" t="s">
        <v>36</v>
      </c>
      <c r="C13" s="1"/>
      <c r="D13" s="1">
        <v>1</v>
      </c>
      <c r="E13" s="1">
        <v>1</v>
      </c>
      <c r="F13" s="97">
        <v>44855.875277777777</v>
      </c>
      <c r="G13" s="99">
        <v>0.87527777777777782</v>
      </c>
      <c r="H13" t="s">
        <v>105</v>
      </c>
      <c r="I13" t="s">
        <v>105</v>
      </c>
      <c r="J13" t="s">
        <v>105</v>
      </c>
      <c r="K13" s="6" t="s">
        <v>18</v>
      </c>
      <c r="L13" t="s">
        <v>105</v>
      </c>
      <c r="M13" t="s">
        <v>105</v>
      </c>
      <c r="N13" t="s">
        <v>105</v>
      </c>
      <c r="O13" t="s">
        <v>105</v>
      </c>
      <c r="P13" t="s">
        <v>105</v>
      </c>
      <c r="Q13" t="s">
        <v>105</v>
      </c>
      <c r="R13" t="s">
        <v>105</v>
      </c>
      <c r="S13" t="s">
        <v>105</v>
      </c>
      <c r="T13" t="s">
        <v>105</v>
      </c>
      <c r="U13" s="10"/>
      <c r="V13" s="101" t="s">
        <v>109</v>
      </c>
      <c r="W13" s="15"/>
      <c r="X13" t="s">
        <v>123</v>
      </c>
      <c r="Y13" t="str">
        <f t="shared" si="0"/>
        <v>SE</v>
      </c>
      <c r="Z13" s="105" t="str">
        <f>_xlfn.CONCAT(TEXT(F13,"mm/dd/yyyy")," ",TEXT(G13,"hh:mm:ss"))</f>
        <v>10/21/2022 21:00:24</v>
      </c>
    </row>
    <row r="14" spans="1:26" ht="17" thickBot="1">
      <c r="A14" t="s">
        <v>19</v>
      </c>
      <c r="B14" t="s">
        <v>36</v>
      </c>
      <c r="C14" s="1"/>
      <c r="D14" s="1">
        <v>1</v>
      </c>
      <c r="E14" s="1">
        <v>1</v>
      </c>
      <c r="F14" s="98">
        <v>44856.709872685184</v>
      </c>
      <c r="G14" s="99">
        <v>0.7098726851851852</v>
      </c>
      <c r="H14" t="s">
        <v>105</v>
      </c>
      <c r="I14" t="s">
        <v>105</v>
      </c>
      <c r="J14" t="s">
        <v>105</v>
      </c>
      <c r="K14" s="6" t="s">
        <v>18</v>
      </c>
      <c r="L14" t="s">
        <v>105</v>
      </c>
      <c r="M14" t="s">
        <v>105</v>
      </c>
      <c r="N14" t="s">
        <v>105</v>
      </c>
      <c r="O14" t="s">
        <v>105</v>
      </c>
      <c r="P14" t="s">
        <v>105</v>
      </c>
      <c r="Q14" t="s">
        <v>105</v>
      </c>
      <c r="R14" t="s">
        <v>105</v>
      </c>
      <c r="S14" t="s">
        <v>105</v>
      </c>
      <c r="T14" t="s">
        <v>105</v>
      </c>
      <c r="U14" s="10"/>
      <c r="V14" s="101" t="s">
        <v>109</v>
      </c>
      <c r="W14" s="15"/>
      <c r="X14" t="s">
        <v>123</v>
      </c>
      <c r="Y14" t="str">
        <f t="shared" si="0"/>
        <v>SE</v>
      </c>
      <c r="Z14" s="105" t="str">
        <f>_xlfn.CONCAT(TEXT(F14,"mm/dd/yyyy")," ",TEXT(G14,"hh:mm:ss"))</f>
        <v>10/22/2022 17:02:13</v>
      </c>
    </row>
    <row r="15" spans="1:26" ht="17" thickBot="1">
      <c r="A15" t="s">
        <v>19</v>
      </c>
      <c r="B15" t="s">
        <v>36</v>
      </c>
      <c r="C15" s="1"/>
      <c r="D15" s="1">
        <v>1</v>
      </c>
      <c r="E15" s="1">
        <v>1</v>
      </c>
      <c r="F15" s="98">
        <v>44862.870844907404</v>
      </c>
      <c r="G15" s="99">
        <v>0.87084490740740739</v>
      </c>
      <c r="H15" t="s">
        <v>21</v>
      </c>
      <c r="I15" t="s">
        <v>21</v>
      </c>
      <c r="J15" t="s">
        <v>21</v>
      </c>
      <c r="K15" s="6" t="s">
        <v>18</v>
      </c>
      <c r="L15" t="s">
        <v>21</v>
      </c>
      <c r="M15" t="s">
        <v>21</v>
      </c>
      <c r="N15" t="s">
        <v>21</v>
      </c>
      <c r="O15" t="s">
        <v>21</v>
      </c>
      <c r="P15" t="s">
        <v>21</v>
      </c>
      <c r="Q15" t="s">
        <v>21</v>
      </c>
      <c r="R15" t="s">
        <v>21</v>
      </c>
      <c r="S15" t="s">
        <v>21</v>
      </c>
      <c r="T15" t="s">
        <v>21</v>
      </c>
      <c r="U15" s="10"/>
      <c r="V15" s="101" t="s">
        <v>108</v>
      </c>
      <c r="W15" s="15"/>
      <c r="X15" t="s">
        <v>21</v>
      </c>
      <c r="Y15" t="str">
        <f t="shared" si="0"/>
        <v>NT</v>
      </c>
      <c r="Z15" s="105" t="str">
        <f>_xlfn.CONCAT(TEXT(F15,"mm/dd/yyyy")," ",TEXT(G15,"hh:mm:ss"))</f>
        <v>10/28/2022 20:54:01</v>
      </c>
    </row>
    <row r="16" spans="1:26">
      <c r="A16" t="s">
        <v>19</v>
      </c>
      <c r="B16" t="s">
        <v>36</v>
      </c>
      <c r="C16" s="1" t="s">
        <v>37</v>
      </c>
      <c r="D16" s="1">
        <v>1</v>
      </c>
      <c r="E16" s="1">
        <v>1</v>
      </c>
      <c r="F16" s="16">
        <v>44873.8692592593</v>
      </c>
      <c r="G16" s="3">
        <v>44873.8692592593</v>
      </c>
      <c r="H16" s="4" t="s">
        <v>27</v>
      </c>
      <c r="I16" s="4" t="s">
        <v>27</v>
      </c>
      <c r="J16" s="5" t="s">
        <v>27</v>
      </c>
      <c r="K16" s="6" t="s">
        <v>18</v>
      </c>
      <c r="L16" s="7">
        <v>496</v>
      </c>
      <c r="M16" s="8">
        <v>669.57</v>
      </c>
      <c r="N16" s="8">
        <v>322.43</v>
      </c>
      <c r="O16" s="9">
        <v>0.35</v>
      </c>
      <c r="P16" s="7">
        <v>4.63</v>
      </c>
      <c r="Q16" s="7"/>
      <c r="R16" s="7"/>
      <c r="S16" s="7"/>
      <c r="T16" s="7"/>
      <c r="U16" s="10" t="s">
        <v>27</v>
      </c>
      <c r="W16" s="14" t="s">
        <v>56</v>
      </c>
      <c r="X16" t="s">
        <v>126</v>
      </c>
      <c r="Y16" t="str">
        <f t="shared" si="0"/>
        <v>OK</v>
      </c>
      <c r="Z16" s="105" t="str">
        <f>_xlfn.CONCAT(TEXT(F16,"mm/dd/yyyy")," ",TEXT(G16,"hh:mm:ss"))</f>
        <v>11/08/2022 20:51:44</v>
      </c>
    </row>
    <row r="17" spans="1:26">
      <c r="A17" t="s">
        <v>19</v>
      </c>
      <c r="B17" t="s">
        <v>36</v>
      </c>
      <c r="C17" s="1" t="s">
        <v>38</v>
      </c>
      <c r="D17" s="1">
        <v>1</v>
      </c>
      <c r="E17" s="1">
        <v>1</v>
      </c>
      <c r="F17" s="16">
        <v>44879</v>
      </c>
      <c r="G17" s="3">
        <v>44879.871423611097</v>
      </c>
      <c r="H17" s="4" t="s">
        <v>27</v>
      </c>
      <c r="I17" s="4" t="s">
        <v>27</v>
      </c>
      <c r="J17" s="5" t="s">
        <v>27</v>
      </c>
      <c r="K17" s="6" t="s">
        <v>18</v>
      </c>
      <c r="L17" s="11" t="s">
        <v>27</v>
      </c>
      <c r="M17" s="8"/>
      <c r="N17" s="8"/>
      <c r="O17" s="9"/>
      <c r="P17" s="7"/>
      <c r="Q17" s="7"/>
      <c r="R17" s="7"/>
      <c r="S17" s="7"/>
      <c r="T17" s="7"/>
      <c r="U17" s="10" t="s">
        <v>27</v>
      </c>
      <c r="V17" t="s">
        <v>39</v>
      </c>
      <c r="W17" s="14" t="s">
        <v>56</v>
      </c>
      <c r="X17" t="s">
        <v>124</v>
      </c>
      <c r="Y17" t="str">
        <f t="shared" si="0"/>
        <v>OE</v>
      </c>
      <c r="Z17" s="105" t="str">
        <f>_xlfn.CONCAT(TEXT(F17,"mm/dd/yyyy")," ",TEXT(G17,"hh:mm:ss"))</f>
        <v>11/14/2022 20:54:51</v>
      </c>
    </row>
    <row r="18" spans="1:26">
      <c r="A18" t="s">
        <v>19</v>
      </c>
      <c r="B18" t="s">
        <v>36</v>
      </c>
      <c r="C18" s="1" t="s">
        <v>40</v>
      </c>
      <c r="D18" s="1">
        <v>1</v>
      </c>
      <c r="E18" s="1">
        <v>1</v>
      </c>
      <c r="F18" s="16">
        <v>44881</v>
      </c>
      <c r="G18" s="3">
        <v>44881.8733796296</v>
      </c>
      <c r="H18" s="4" t="s">
        <v>27</v>
      </c>
      <c r="I18" s="4" t="s">
        <v>27</v>
      </c>
      <c r="J18" s="5" t="s">
        <v>27</v>
      </c>
      <c r="K18" s="6" t="s">
        <v>18</v>
      </c>
      <c r="L18" s="11">
        <v>0</v>
      </c>
      <c r="M18" s="8"/>
      <c r="N18" s="8"/>
      <c r="O18" s="9"/>
      <c r="P18" s="7"/>
      <c r="Q18" s="7"/>
      <c r="R18" s="7"/>
      <c r="S18" s="7"/>
      <c r="T18" s="7"/>
      <c r="U18" s="10" t="s">
        <v>27</v>
      </c>
      <c r="V18" s="12" t="s">
        <v>41</v>
      </c>
      <c r="W18" s="14" t="s">
        <v>56</v>
      </c>
      <c r="X18" t="s">
        <v>126</v>
      </c>
      <c r="Y18" t="str">
        <f t="shared" si="0"/>
        <v>OK</v>
      </c>
      <c r="Z18" s="105" t="str">
        <f>_xlfn.CONCAT(TEXT(F18,"mm/dd/yyyy")," ",TEXT(G18,"hh:mm:ss"))</f>
        <v>11/16/2022 20:57:40</v>
      </c>
    </row>
    <row r="19" spans="1:26">
      <c r="A19" t="s">
        <v>19</v>
      </c>
      <c r="B19" t="s">
        <v>36</v>
      </c>
      <c r="C19" s="1" t="s">
        <v>42</v>
      </c>
      <c r="D19" s="1">
        <v>1</v>
      </c>
      <c r="E19" s="1">
        <v>1</v>
      </c>
      <c r="F19" s="16">
        <v>44886</v>
      </c>
      <c r="G19" s="3">
        <v>44886.705300925903</v>
      </c>
      <c r="H19" s="4" t="s">
        <v>27</v>
      </c>
      <c r="I19" s="4" t="s">
        <v>27</v>
      </c>
      <c r="J19" s="5" t="s">
        <v>27</v>
      </c>
      <c r="K19" s="6" t="s">
        <v>18</v>
      </c>
      <c r="L19" s="11" t="s">
        <v>27</v>
      </c>
      <c r="M19" s="8"/>
      <c r="N19" s="8"/>
      <c r="O19" s="9"/>
      <c r="P19" s="7"/>
      <c r="Q19" s="7"/>
      <c r="R19" s="7"/>
      <c r="S19" s="7"/>
      <c r="T19" s="7"/>
      <c r="U19" s="10" t="s">
        <v>27</v>
      </c>
      <c r="V19" t="s">
        <v>43</v>
      </c>
      <c r="W19" s="14" t="s">
        <v>56</v>
      </c>
      <c r="X19" t="s">
        <v>125</v>
      </c>
      <c r="Y19" t="str">
        <f t="shared" si="0"/>
        <v>IM</v>
      </c>
      <c r="Z19" s="105" t="str">
        <f>_xlfn.CONCAT(TEXT(F19,"mm/dd/yyyy")," ",TEXT(G19,"hh:mm:ss"))</f>
        <v>11/21/2022 16:55:38</v>
      </c>
    </row>
    <row r="20" spans="1:26">
      <c r="A20" t="s">
        <v>19</v>
      </c>
      <c r="B20" t="s">
        <v>36</v>
      </c>
      <c r="C20" s="1" t="s">
        <v>44</v>
      </c>
      <c r="D20" s="1">
        <v>1</v>
      </c>
      <c r="E20" s="1">
        <v>1</v>
      </c>
      <c r="F20" s="16">
        <v>44887</v>
      </c>
      <c r="G20" s="3">
        <v>44887.875150462998</v>
      </c>
      <c r="H20" s="4" t="s">
        <v>27</v>
      </c>
      <c r="I20" s="4" t="s">
        <v>27</v>
      </c>
      <c r="J20" s="5" t="s">
        <v>27</v>
      </c>
      <c r="K20" s="6" t="s">
        <v>18</v>
      </c>
      <c r="L20" s="11" t="s">
        <v>27</v>
      </c>
      <c r="M20" s="8"/>
      <c r="N20" s="8"/>
      <c r="O20" s="9"/>
      <c r="P20" s="7"/>
      <c r="Q20" s="7"/>
      <c r="R20" s="7"/>
      <c r="S20" s="7"/>
      <c r="T20" s="7"/>
      <c r="U20" s="10" t="s">
        <v>27</v>
      </c>
      <c r="V20" t="s">
        <v>45</v>
      </c>
      <c r="W20" s="14" t="s">
        <v>56</v>
      </c>
      <c r="X20" t="s">
        <v>124</v>
      </c>
      <c r="Y20" t="str">
        <f t="shared" si="0"/>
        <v>OE</v>
      </c>
      <c r="Z20" s="105" t="str">
        <f>_xlfn.CONCAT(TEXT(F20,"mm/dd/yyyy")," ",TEXT(G20,"hh:mm:ss"))</f>
        <v>11/22/2022 21:00:13</v>
      </c>
    </row>
    <row r="21" spans="1:26">
      <c r="A21" t="s">
        <v>19</v>
      </c>
      <c r="B21" t="s">
        <v>36</v>
      </c>
      <c r="C21" s="1" t="s">
        <v>46</v>
      </c>
      <c r="D21" s="1">
        <v>1</v>
      </c>
      <c r="E21" s="1">
        <v>1</v>
      </c>
      <c r="F21" s="16">
        <v>44893</v>
      </c>
      <c r="G21" s="3">
        <v>44893.707858796297</v>
      </c>
      <c r="H21" s="4" t="s">
        <v>27</v>
      </c>
      <c r="I21" s="4" t="s">
        <v>27</v>
      </c>
      <c r="J21" s="5" t="s">
        <v>27</v>
      </c>
      <c r="K21" s="6" t="s">
        <v>18</v>
      </c>
      <c r="L21" s="11" t="s">
        <v>27</v>
      </c>
      <c r="M21" s="8"/>
      <c r="N21" s="8"/>
      <c r="O21" s="9"/>
      <c r="P21" s="7"/>
      <c r="Q21" s="7"/>
      <c r="R21" s="7"/>
      <c r="S21" s="7"/>
      <c r="T21" s="7"/>
      <c r="U21" s="10" t="s">
        <v>27</v>
      </c>
      <c r="V21" t="s">
        <v>47</v>
      </c>
      <c r="W21" s="14" t="s">
        <v>56</v>
      </c>
      <c r="X21" t="s">
        <v>124</v>
      </c>
      <c r="Y21" t="str">
        <f t="shared" si="0"/>
        <v>OE</v>
      </c>
      <c r="Z21" s="105" t="str">
        <f>_xlfn.CONCAT(TEXT(F21,"mm/dd/yyyy")," ",TEXT(G21,"hh:mm:ss"))</f>
        <v>11/28/2022 16:59:19</v>
      </c>
    </row>
    <row r="22" spans="1:26">
      <c r="A22" t="s">
        <v>24</v>
      </c>
      <c r="B22" t="s">
        <v>52</v>
      </c>
      <c r="C22" s="17">
        <v>1</v>
      </c>
      <c r="D22" s="17">
        <v>1</v>
      </c>
      <c r="E22" s="17">
        <v>1</v>
      </c>
      <c r="F22" s="18">
        <v>44877</v>
      </c>
      <c r="G22" s="19">
        <v>0.77569444444444402</v>
      </c>
      <c r="H22" s="20" t="s">
        <v>27</v>
      </c>
      <c r="I22" s="20" t="s">
        <v>27</v>
      </c>
      <c r="J22" s="21" t="s">
        <v>27</v>
      </c>
      <c r="K22" s="22" t="s">
        <v>18</v>
      </c>
      <c r="L22" s="22">
        <v>0</v>
      </c>
      <c r="M22" s="23"/>
      <c r="N22" s="23"/>
      <c r="O22" s="24"/>
      <c r="P22" s="22" t="s">
        <v>27</v>
      </c>
      <c r="Q22" s="23"/>
      <c r="R22" s="23"/>
      <c r="S22" s="24"/>
      <c r="T22" s="22"/>
      <c r="U22" s="25" t="s">
        <v>27</v>
      </c>
      <c r="W22" s="14" t="s">
        <v>55</v>
      </c>
      <c r="X22" t="s">
        <v>126</v>
      </c>
      <c r="Y22" t="str">
        <f t="shared" si="0"/>
        <v>OK</v>
      </c>
      <c r="Z22" s="105" t="str">
        <f>_xlfn.CONCAT(TEXT(F22,"mm/dd/yyyy")," ",TEXT(G22,"hh:mm:ss"))</f>
        <v>11/12/2022 18:37:00</v>
      </c>
    </row>
    <row r="23" spans="1:26">
      <c r="A23" t="s">
        <v>24</v>
      </c>
      <c r="B23" t="s">
        <v>52</v>
      </c>
      <c r="C23" s="17">
        <v>2</v>
      </c>
      <c r="D23" s="17">
        <v>1</v>
      </c>
      <c r="E23" s="17">
        <v>1</v>
      </c>
      <c r="F23" s="18">
        <v>44878</v>
      </c>
      <c r="G23" s="19">
        <v>0.79314814814814805</v>
      </c>
      <c r="H23" s="20" t="s">
        <v>27</v>
      </c>
      <c r="I23" s="20" t="s">
        <v>27</v>
      </c>
      <c r="J23" s="21" t="s">
        <v>27</v>
      </c>
      <c r="K23" s="22" t="s">
        <v>18</v>
      </c>
      <c r="L23" s="26">
        <v>0</v>
      </c>
      <c r="M23" s="27"/>
      <c r="N23" s="27"/>
      <c r="O23" s="27"/>
      <c r="P23" s="22"/>
      <c r="Q23" s="27"/>
      <c r="R23" s="27"/>
      <c r="S23" s="27"/>
      <c r="T23" s="26"/>
      <c r="U23" s="25" t="s">
        <v>27</v>
      </c>
      <c r="W23" s="14" t="s">
        <v>55</v>
      </c>
      <c r="X23" t="s">
        <v>126</v>
      </c>
      <c r="Y23" t="str">
        <f t="shared" si="0"/>
        <v>OK</v>
      </c>
      <c r="Z23" s="105" t="str">
        <f>_xlfn.CONCAT(TEXT(F23,"mm/dd/yyyy")," ",TEXT(G23,"hh:mm:ss"))</f>
        <v>11/13/2022 19:02:08</v>
      </c>
    </row>
    <row r="24" spans="1:26">
      <c r="A24" t="s">
        <v>24</v>
      </c>
      <c r="B24" t="s">
        <v>52</v>
      </c>
      <c r="C24" s="17">
        <v>3</v>
      </c>
      <c r="D24" s="17">
        <v>1</v>
      </c>
      <c r="E24" s="17">
        <v>1</v>
      </c>
      <c r="F24" s="18">
        <v>44881</v>
      </c>
      <c r="G24" s="19">
        <v>0.77835648148148195</v>
      </c>
      <c r="H24" s="20" t="s">
        <v>27</v>
      </c>
      <c r="I24" s="20" t="s">
        <v>27</v>
      </c>
      <c r="J24" s="21" t="s">
        <v>27</v>
      </c>
      <c r="K24" s="22" t="s">
        <v>18</v>
      </c>
      <c r="L24" s="26">
        <v>1719</v>
      </c>
      <c r="M24" s="27">
        <v>2219</v>
      </c>
      <c r="N24" s="27">
        <v>1219</v>
      </c>
      <c r="O24" s="27" t="s">
        <v>48</v>
      </c>
      <c r="P24" s="22">
        <v>4.29</v>
      </c>
      <c r="Q24" s="27">
        <v>4.6100000000000003</v>
      </c>
      <c r="R24" s="27">
        <v>3.97</v>
      </c>
      <c r="S24" s="27" t="s">
        <v>48</v>
      </c>
      <c r="T24" s="26">
        <v>24</v>
      </c>
      <c r="U24" s="25" t="s">
        <v>27</v>
      </c>
      <c r="W24" s="14" t="s">
        <v>55</v>
      </c>
      <c r="X24" t="s">
        <v>126</v>
      </c>
      <c r="Y24" t="str">
        <f t="shared" si="0"/>
        <v>OK</v>
      </c>
      <c r="Z24" s="105" t="str">
        <f>_xlfn.CONCAT(TEXT(F24,"mm/dd/yyyy")," ",TEXT(G24,"hh:mm:ss"))</f>
        <v>11/16/2022 18:40:50</v>
      </c>
    </row>
    <row r="25" spans="1:26">
      <c r="A25" t="s">
        <v>24</v>
      </c>
      <c r="B25" t="s">
        <v>52</v>
      </c>
      <c r="C25" s="17">
        <v>4</v>
      </c>
      <c r="D25" s="17">
        <v>1</v>
      </c>
      <c r="E25" s="17">
        <v>1</v>
      </c>
      <c r="F25" s="18">
        <v>44885</v>
      </c>
      <c r="G25" s="19">
        <v>0.780983796296296</v>
      </c>
      <c r="H25" s="20" t="s">
        <v>27</v>
      </c>
      <c r="I25" s="20" t="s">
        <v>27</v>
      </c>
      <c r="J25" s="21" t="s">
        <v>27</v>
      </c>
      <c r="K25" s="22" t="s">
        <v>18</v>
      </c>
      <c r="L25" s="26">
        <v>0</v>
      </c>
      <c r="M25" s="27"/>
      <c r="N25" s="27"/>
      <c r="O25" s="27"/>
      <c r="P25" s="22"/>
      <c r="Q25" s="27"/>
      <c r="R25" s="27"/>
      <c r="S25" s="27"/>
      <c r="T25" s="26"/>
      <c r="U25" s="25" t="s">
        <v>27</v>
      </c>
      <c r="W25" s="14" t="s">
        <v>55</v>
      </c>
      <c r="X25" t="s">
        <v>126</v>
      </c>
      <c r="Y25" t="str">
        <f t="shared" si="0"/>
        <v>OK</v>
      </c>
      <c r="Z25" s="105" t="str">
        <f>_xlfn.CONCAT(TEXT(F25,"mm/dd/yyyy")," ",TEXT(G25,"hh:mm:ss"))</f>
        <v>11/20/2022 18:44:37</v>
      </c>
    </row>
    <row r="26" spans="1:26">
      <c r="A26" t="s">
        <v>24</v>
      </c>
      <c r="B26" t="s">
        <v>52</v>
      </c>
      <c r="C26" s="17">
        <v>5</v>
      </c>
      <c r="D26" s="17">
        <v>1</v>
      </c>
      <c r="E26" s="17">
        <v>1</v>
      </c>
      <c r="F26" s="18">
        <v>44889</v>
      </c>
      <c r="G26" s="19">
        <v>0.78361111111111104</v>
      </c>
      <c r="H26" s="20" t="s">
        <v>27</v>
      </c>
      <c r="I26" s="20" t="s">
        <v>27</v>
      </c>
      <c r="J26" s="21" t="s">
        <v>27</v>
      </c>
      <c r="K26" s="22" t="s">
        <v>18</v>
      </c>
      <c r="L26" s="26">
        <v>0</v>
      </c>
      <c r="M26" s="27"/>
      <c r="N26" s="27"/>
      <c r="O26" s="27"/>
      <c r="P26" s="22"/>
      <c r="Q26" s="27"/>
      <c r="R26" s="27"/>
      <c r="S26" s="27"/>
      <c r="T26" s="26"/>
      <c r="U26" s="25" t="s">
        <v>27</v>
      </c>
      <c r="W26" s="14" t="s">
        <v>55</v>
      </c>
      <c r="X26" t="s">
        <v>126</v>
      </c>
      <c r="Y26" t="str">
        <f t="shared" si="0"/>
        <v>OK</v>
      </c>
      <c r="Z26" s="105" t="str">
        <f>_xlfn.CONCAT(TEXT(F26,"mm/dd/yyyy")," ",TEXT(G26,"hh:mm:ss"))</f>
        <v>11/24/2022 18:48:24</v>
      </c>
    </row>
    <row r="27" spans="1:26">
      <c r="A27" t="s">
        <v>24</v>
      </c>
      <c r="B27" t="s">
        <v>53</v>
      </c>
      <c r="C27" s="17">
        <v>1</v>
      </c>
      <c r="D27" s="17">
        <v>1</v>
      </c>
      <c r="E27" s="17">
        <v>1</v>
      </c>
      <c r="F27" s="18">
        <v>44822</v>
      </c>
      <c r="G27" s="19">
        <v>0.76366898148148099</v>
      </c>
      <c r="H27" s="20" t="s">
        <v>27</v>
      </c>
      <c r="I27" s="20" t="s">
        <v>27</v>
      </c>
      <c r="J27" s="21" t="s">
        <v>27</v>
      </c>
      <c r="K27" s="22" t="s">
        <v>18</v>
      </c>
      <c r="L27" s="22">
        <v>0</v>
      </c>
      <c r="M27" s="23"/>
      <c r="N27" s="23"/>
      <c r="O27" s="24"/>
      <c r="P27" s="22"/>
      <c r="Q27" s="23"/>
      <c r="R27" s="23"/>
      <c r="S27" s="24"/>
      <c r="T27" s="22"/>
      <c r="U27" s="25" t="s">
        <v>27</v>
      </c>
      <c r="V27" t="s">
        <v>112</v>
      </c>
      <c r="W27" s="14" t="s">
        <v>54</v>
      </c>
      <c r="X27" t="s">
        <v>123</v>
      </c>
      <c r="Y27" t="s">
        <v>126</v>
      </c>
      <c r="Z27" s="105" t="str">
        <f>_xlfn.CONCAT(TEXT(F27,"mm/dd/yyyy")," ",TEXT(G27,"hh:mm:ss"))</f>
        <v>09/18/2022 18:19:41</v>
      </c>
    </row>
    <row r="28" spans="1:26">
      <c r="A28" t="s">
        <v>24</v>
      </c>
      <c r="B28" t="s">
        <v>53</v>
      </c>
      <c r="C28" s="17">
        <v>2</v>
      </c>
      <c r="D28" s="17">
        <v>1</v>
      </c>
      <c r="E28" s="17">
        <v>1</v>
      </c>
      <c r="F28" s="18">
        <v>44880</v>
      </c>
      <c r="G28" s="19">
        <v>0.76509259259259299</v>
      </c>
      <c r="H28" s="20" t="s">
        <v>27</v>
      </c>
      <c r="I28" s="20" t="s">
        <v>27</v>
      </c>
      <c r="J28" s="21" t="s">
        <v>27</v>
      </c>
      <c r="K28" s="22" t="s">
        <v>18</v>
      </c>
      <c r="L28" s="26">
        <v>1195</v>
      </c>
      <c r="M28" s="27">
        <v>1825</v>
      </c>
      <c r="N28" s="27">
        <v>565</v>
      </c>
      <c r="O28" s="27" t="s">
        <v>48</v>
      </c>
      <c r="P28" s="22">
        <v>1.31</v>
      </c>
      <c r="Q28" s="27">
        <v>1.39</v>
      </c>
      <c r="R28" s="27">
        <v>1.23</v>
      </c>
      <c r="S28" s="27" t="s">
        <v>48</v>
      </c>
      <c r="T28" s="26">
        <v>5</v>
      </c>
      <c r="U28" s="25" t="s">
        <v>27</v>
      </c>
      <c r="W28" s="14" t="s">
        <v>54</v>
      </c>
      <c r="X28" t="s">
        <v>126</v>
      </c>
      <c r="Y28" t="str">
        <f t="shared" si="0"/>
        <v>OK</v>
      </c>
      <c r="Z28" s="105" t="str">
        <f>_xlfn.CONCAT(TEXT(F28,"mm/dd/yyyy")," ",TEXT(G28,"hh:mm:ss"))</f>
        <v>11/15/2022 18:21:44</v>
      </c>
    </row>
    <row r="29" spans="1:26">
      <c r="A29" t="s">
        <v>24</v>
      </c>
      <c r="B29" t="s">
        <v>57</v>
      </c>
      <c r="C29" s="17">
        <v>1</v>
      </c>
      <c r="D29" s="17">
        <v>1</v>
      </c>
      <c r="E29" s="17">
        <v>1</v>
      </c>
      <c r="F29" s="18">
        <v>44844</v>
      </c>
      <c r="G29" s="19">
        <v>0.74896990740740699</v>
      </c>
      <c r="H29" s="20" t="s">
        <v>27</v>
      </c>
      <c r="I29" s="20" t="s">
        <v>27</v>
      </c>
      <c r="J29" s="21" t="s">
        <v>27</v>
      </c>
      <c r="K29" s="22" t="s">
        <v>18</v>
      </c>
      <c r="L29" s="22">
        <v>0</v>
      </c>
      <c r="M29" s="23"/>
      <c r="N29" s="23"/>
      <c r="O29" s="24"/>
      <c r="P29" s="22"/>
      <c r="Q29" s="23"/>
      <c r="R29" s="23"/>
      <c r="S29" s="24"/>
      <c r="T29" s="22"/>
      <c r="U29" s="25" t="s">
        <v>27</v>
      </c>
      <c r="W29" s="14" t="s">
        <v>58</v>
      </c>
      <c r="X29" t="s">
        <v>126</v>
      </c>
      <c r="Y29" t="str">
        <f t="shared" si="0"/>
        <v>OK</v>
      </c>
      <c r="Z29" s="105" t="str">
        <f>_xlfn.CONCAT(TEXT(F29,"mm/dd/yyyy")," ",TEXT(G29,"hh:mm:ss"))</f>
        <v>10/10/2022 17:58:31</v>
      </c>
    </row>
    <row r="30" spans="1:26">
      <c r="A30" t="s">
        <v>24</v>
      </c>
      <c r="B30" t="s">
        <v>57</v>
      </c>
      <c r="C30" s="17">
        <v>2</v>
      </c>
      <c r="D30" s="17">
        <v>1</v>
      </c>
      <c r="E30" s="17">
        <v>1</v>
      </c>
      <c r="F30" s="18">
        <v>44851</v>
      </c>
      <c r="G30" s="19">
        <v>0.75316347222222224</v>
      </c>
      <c r="H30" s="20" t="s">
        <v>27</v>
      </c>
      <c r="I30" s="20" t="s">
        <v>27</v>
      </c>
      <c r="J30" s="21" t="s">
        <v>27</v>
      </c>
      <c r="K30" s="22" t="s">
        <v>18</v>
      </c>
      <c r="L30" s="26">
        <v>0</v>
      </c>
      <c r="M30" s="27"/>
      <c r="N30" s="27"/>
      <c r="O30" s="27"/>
      <c r="P30" s="22"/>
      <c r="Q30" s="27"/>
      <c r="R30" s="27"/>
      <c r="S30" s="27"/>
      <c r="T30" s="26"/>
      <c r="U30" s="25" t="s">
        <v>27</v>
      </c>
      <c r="W30" s="14" t="s">
        <v>58</v>
      </c>
      <c r="X30" t="s">
        <v>126</v>
      </c>
      <c r="Y30" t="str">
        <f t="shared" si="0"/>
        <v>OK</v>
      </c>
      <c r="Z30" s="105" t="str">
        <f>_xlfn.CONCAT(TEXT(F30,"mm/dd/yyyy")," ",TEXT(G30,"hh:mm:ss"))</f>
        <v>10/17/2022 18:04:33</v>
      </c>
    </row>
    <row r="31" spans="1:26">
      <c r="A31" t="s">
        <v>24</v>
      </c>
      <c r="B31" t="s">
        <v>57</v>
      </c>
      <c r="C31" s="17">
        <v>2</v>
      </c>
      <c r="D31" s="17">
        <v>1</v>
      </c>
      <c r="E31" s="17">
        <v>1</v>
      </c>
      <c r="F31" s="103">
        <v>44852.748773148145</v>
      </c>
      <c r="G31" s="99">
        <v>0.74877314814814822</v>
      </c>
      <c r="H31" s="20" t="s">
        <v>27</v>
      </c>
      <c r="I31" s="20" t="s">
        <v>27</v>
      </c>
      <c r="J31" s="21" t="s">
        <v>27</v>
      </c>
      <c r="K31" s="22" t="s">
        <v>18</v>
      </c>
      <c r="L31" t="s">
        <v>105</v>
      </c>
      <c r="M31" t="s">
        <v>105</v>
      </c>
      <c r="N31" t="s">
        <v>105</v>
      </c>
      <c r="O31" t="s">
        <v>105</v>
      </c>
      <c r="P31" t="s">
        <v>105</v>
      </c>
      <c r="Q31" t="s">
        <v>105</v>
      </c>
      <c r="R31" t="s">
        <v>105</v>
      </c>
      <c r="S31" t="s">
        <v>105</v>
      </c>
      <c r="T31" t="s">
        <v>105</v>
      </c>
      <c r="U31" s="25"/>
      <c r="V31" s="102" t="s">
        <v>111</v>
      </c>
      <c r="X31" t="s">
        <v>123</v>
      </c>
      <c r="Y31" t="str">
        <f t="shared" si="0"/>
        <v>SE</v>
      </c>
      <c r="Z31" s="105" t="str">
        <f>_xlfn.CONCAT(TEXT(F31,"mm/dd/yyyy")," ",TEXT(G31,"hh:mm:ss"))</f>
        <v>10/18/2022 17:58:14</v>
      </c>
    </row>
    <row r="32" spans="1:26">
      <c r="A32" t="s">
        <v>24</v>
      </c>
      <c r="B32" t="s">
        <v>57</v>
      </c>
      <c r="C32" s="17">
        <v>3</v>
      </c>
      <c r="D32" s="17">
        <v>1</v>
      </c>
      <c r="E32" s="17">
        <v>1</v>
      </c>
      <c r="F32" s="18">
        <v>44859</v>
      </c>
      <c r="G32" s="19">
        <v>0.75310105324074073</v>
      </c>
      <c r="H32" s="20" t="s">
        <v>27</v>
      </c>
      <c r="I32" s="20" t="s">
        <v>27</v>
      </c>
      <c r="J32" s="21" t="s">
        <v>27</v>
      </c>
      <c r="K32" s="22" t="s">
        <v>18</v>
      </c>
      <c r="L32" s="26">
        <v>0</v>
      </c>
      <c r="M32" s="27"/>
      <c r="N32" s="27"/>
      <c r="O32" s="27"/>
      <c r="P32" s="22"/>
      <c r="Q32" s="27"/>
      <c r="R32" s="27"/>
      <c r="S32" s="27"/>
      <c r="T32" s="26"/>
      <c r="U32" s="25" t="s">
        <v>27</v>
      </c>
      <c r="W32" s="14" t="s">
        <v>58</v>
      </c>
      <c r="X32" t="s">
        <v>126</v>
      </c>
      <c r="Y32" t="str">
        <f t="shared" si="0"/>
        <v>OK</v>
      </c>
      <c r="Z32" s="105" t="str">
        <f>_xlfn.CONCAT(TEXT(F32,"mm/dd/yyyy")," ",TEXT(G32,"hh:mm:ss"))</f>
        <v>10/25/2022 18:04:28</v>
      </c>
    </row>
    <row r="33" spans="1:16384">
      <c r="A33" t="s">
        <v>24</v>
      </c>
      <c r="B33" t="s">
        <v>57</v>
      </c>
      <c r="C33" s="17"/>
      <c r="D33" s="17"/>
      <c r="E33" s="17"/>
      <c r="F33" s="103">
        <v>44860.74900462963</v>
      </c>
      <c r="G33" s="99">
        <v>0.74900462962962966</v>
      </c>
      <c r="H33" s="20" t="s">
        <v>27</v>
      </c>
      <c r="I33" s="20" t="s">
        <v>27</v>
      </c>
      <c r="J33" s="21" t="s">
        <v>27</v>
      </c>
      <c r="K33" s="22" t="s">
        <v>18</v>
      </c>
      <c r="L33" t="s">
        <v>105</v>
      </c>
      <c r="M33" t="s">
        <v>105</v>
      </c>
      <c r="N33" t="s">
        <v>105</v>
      </c>
      <c r="O33" t="s">
        <v>105</v>
      </c>
      <c r="P33" t="s">
        <v>105</v>
      </c>
      <c r="Q33" t="s">
        <v>105</v>
      </c>
      <c r="R33" t="s">
        <v>105</v>
      </c>
      <c r="S33" t="s">
        <v>105</v>
      </c>
      <c r="T33" t="s">
        <v>105</v>
      </c>
      <c r="U33" s="25"/>
      <c r="V33" s="102" t="s">
        <v>111</v>
      </c>
      <c r="X33" t="s">
        <v>123</v>
      </c>
      <c r="Y33" t="str">
        <f t="shared" si="0"/>
        <v>SE</v>
      </c>
      <c r="Z33" s="105" t="str">
        <f>_xlfn.CONCAT(TEXT(F33,"mm/dd/yyyy")," ",TEXT(G33,"hh:mm:ss"))</f>
        <v>10/26/2022 17:58:34</v>
      </c>
    </row>
    <row r="34" spans="1:16384">
      <c r="A34" t="s">
        <v>24</v>
      </c>
      <c r="B34" t="s">
        <v>57</v>
      </c>
      <c r="C34" s="17">
        <v>4</v>
      </c>
      <c r="D34" s="17">
        <v>1</v>
      </c>
      <c r="E34" s="17">
        <v>1</v>
      </c>
      <c r="F34" s="18">
        <v>44867</v>
      </c>
      <c r="G34" s="19">
        <v>0.75323418981481483</v>
      </c>
      <c r="H34" s="20" t="s">
        <v>27</v>
      </c>
      <c r="I34" s="20" t="s">
        <v>27</v>
      </c>
      <c r="J34" s="21" t="s">
        <v>27</v>
      </c>
      <c r="K34" s="22" t="s">
        <v>18</v>
      </c>
      <c r="L34" s="26">
        <v>0</v>
      </c>
      <c r="M34" s="27"/>
      <c r="N34" s="27"/>
      <c r="O34" s="27"/>
      <c r="P34" s="22"/>
      <c r="Q34" s="27"/>
      <c r="R34" s="27"/>
      <c r="S34" s="27"/>
      <c r="T34" s="26"/>
      <c r="U34" s="25" t="s">
        <v>27</v>
      </c>
      <c r="W34" s="14" t="s">
        <v>58</v>
      </c>
      <c r="X34" t="s">
        <v>126</v>
      </c>
      <c r="Y34" t="str">
        <f t="shared" si="0"/>
        <v>OK</v>
      </c>
      <c r="Z34" s="105" t="str">
        <f>_xlfn.CONCAT(TEXT(F34,"mm/dd/yyyy")," ",TEXT(G34,"hh:mm:ss"))</f>
        <v>11/02/2022 18:04:39</v>
      </c>
    </row>
    <row r="35" spans="1:16384">
      <c r="A35" t="s">
        <v>24</v>
      </c>
      <c r="B35" t="s">
        <v>57</v>
      </c>
      <c r="C35" s="17">
        <v>5</v>
      </c>
      <c r="D35" s="17">
        <v>1</v>
      </c>
      <c r="E35" s="17">
        <v>1</v>
      </c>
      <c r="F35" s="18">
        <v>44868</v>
      </c>
      <c r="G35" s="19">
        <v>0.74876982638888889</v>
      </c>
      <c r="H35" s="20" t="s">
        <v>27</v>
      </c>
      <c r="I35" s="20" t="s">
        <v>27</v>
      </c>
      <c r="J35" s="21" t="s">
        <v>27</v>
      </c>
      <c r="K35" s="22" t="s">
        <v>18</v>
      </c>
      <c r="L35" s="26">
        <v>0</v>
      </c>
      <c r="M35" s="27"/>
      <c r="N35" s="27"/>
      <c r="O35" s="27"/>
      <c r="P35" s="22"/>
      <c r="Q35" s="27"/>
      <c r="R35" s="27"/>
      <c r="S35" s="27"/>
      <c r="T35" s="26"/>
      <c r="U35" s="25" t="s">
        <v>27</v>
      </c>
      <c r="W35" s="14" t="s">
        <v>58</v>
      </c>
      <c r="X35" t="s">
        <v>126</v>
      </c>
      <c r="Y35" t="str">
        <f t="shared" si="0"/>
        <v>OK</v>
      </c>
      <c r="Z35" s="105" t="str">
        <f>_xlfn.CONCAT(TEXT(F35,"mm/dd/yyyy")," ",TEXT(G35,"hh:mm:ss"))</f>
        <v>11/03/2022 17:58:14</v>
      </c>
    </row>
    <row r="36" spans="1:16384">
      <c r="A36" t="s">
        <v>24</v>
      </c>
      <c r="B36" t="s">
        <v>57</v>
      </c>
      <c r="C36" s="17">
        <v>6</v>
      </c>
      <c r="D36" s="17">
        <v>1</v>
      </c>
      <c r="E36" s="17">
        <v>1</v>
      </c>
      <c r="F36" s="18">
        <v>44875</v>
      </c>
      <c r="G36" s="19">
        <v>0.75310582175925922</v>
      </c>
      <c r="H36" s="20" t="s">
        <v>27</v>
      </c>
      <c r="I36" s="20" t="s">
        <v>27</v>
      </c>
      <c r="J36" s="21" t="s">
        <v>27</v>
      </c>
      <c r="K36" s="22" t="s">
        <v>18</v>
      </c>
      <c r="L36" s="26">
        <v>0</v>
      </c>
      <c r="M36" s="27"/>
      <c r="N36" s="27"/>
      <c r="O36" s="27"/>
      <c r="P36" s="22"/>
      <c r="Q36" s="27"/>
      <c r="R36" s="27"/>
      <c r="S36" s="27"/>
      <c r="T36" s="26"/>
      <c r="U36" s="25" t="s">
        <v>27</v>
      </c>
      <c r="W36" s="14" t="s">
        <v>58</v>
      </c>
      <c r="X36" t="s">
        <v>126</v>
      </c>
      <c r="Y36" t="str">
        <f t="shared" si="0"/>
        <v>OK</v>
      </c>
      <c r="Z36" s="105" t="str">
        <f>_xlfn.CONCAT(TEXT(F36,"mm/dd/yyyy")," ",TEXT(G36,"hh:mm:ss"))</f>
        <v>11/10/2022 18:04:28</v>
      </c>
    </row>
    <row r="37" spans="1:16384">
      <c r="A37" t="s">
        <v>24</v>
      </c>
      <c r="B37" t="s">
        <v>57</v>
      </c>
      <c r="C37" s="17">
        <v>7</v>
      </c>
      <c r="D37" s="17">
        <v>1</v>
      </c>
      <c r="E37" s="17">
        <v>1</v>
      </c>
      <c r="F37" s="18">
        <v>44876</v>
      </c>
      <c r="G37" s="19">
        <v>0.74890454861111111</v>
      </c>
      <c r="H37" s="20" t="s">
        <v>27</v>
      </c>
      <c r="I37" s="20" t="s">
        <v>27</v>
      </c>
      <c r="J37" s="21" t="s">
        <v>27</v>
      </c>
      <c r="K37" s="22" t="s">
        <v>18</v>
      </c>
      <c r="L37" s="26">
        <v>629</v>
      </c>
      <c r="M37" s="27">
        <v>977</v>
      </c>
      <c r="N37" s="27">
        <v>280</v>
      </c>
      <c r="O37" s="27" t="s">
        <v>48</v>
      </c>
      <c r="P37" s="22">
        <v>1.32</v>
      </c>
      <c r="Q37" s="27">
        <v>1.46</v>
      </c>
      <c r="R37" s="27">
        <v>1.18</v>
      </c>
      <c r="S37" s="27" t="s">
        <v>48</v>
      </c>
      <c r="T37" s="26">
        <v>11</v>
      </c>
      <c r="U37" s="25" t="s">
        <v>27</v>
      </c>
      <c r="W37" s="14" t="s">
        <v>58</v>
      </c>
      <c r="X37" t="s">
        <v>126</v>
      </c>
      <c r="Y37" t="str">
        <f t="shared" si="0"/>
        <v>OK</v>
      </c>
      <c r="Z37" s="105" t="str">
        <f>_xlfn.CONCAT(TEXT(F37,"mm/dd/yyyy")," ",TEXT(G37,"hh:mm:ss"))</f>
        <v>11/11/2022 17:58:25</v>
      </c>
    </row>
    <row r="38" spans="1:16384">
      <c r="A38" t="s">
        <v>24</v>
      </c>
      <c r="B38" t="s">
        <v>57</v>
      </c>
      <c r="C38" s="17">
        <v>8</v>
      </c>
      <c r="D38" s="17">
        <v>1</v>
      </c>
      <c r="E38" s="17">
        <v>1</v>
      </c>
      <c r="F38" s="18">
        <v>44883</v>
      </c>
      <c r="G38" s="19">
        <v>0.75314459490740737</v>
      </c>
      <c r="H38" s="20" t="s">
        <v>27</v>
      </c>
      <c r="I38" s="20" t="s">
        <v>27</v>
      </c>
      <c r="J38" s="21" t="s">
        <v>27</v>
      </c>
      <c r="K38" s="22" t="s">
        <v>18</v>
      </c>
      <c r="L38" s="26">
        <v>722</v>
      </c>
      <c r="M38" s="27">
        <v>1179</v>
      </c>
      <c r="N38" s="27">
        <v>265</v>
      </c>
      <c r="O38" s="27" t="s">
        <v>48</v>
      </c>
      <c r="P38" s="22">
        <v>1.05</v>
      </c>
      <c r="Q38" s="27">
        <v>1.23</v>
      </c>
      <c r="R38" s="27">
        <v>0.87</v>
      </c>
      <c r="S38" s="27" t="s">
        <v>48</v>
      </c>
      <c r="T38" s="26">
        <v>132</v>
      </c>
      <c r="U38" s="25" t="s">
        <v>27</v>
      </c>
      <c r="W38" s="14" t="s">
        <v>58</v>
      </c>
      <c r="X38" t="s">
        <v>126</v>
      </c>
      <c r="Y38" t="str">
        <f t="shared" si="0"/>
        <v>OK</v>
      </c>
      <c r="Z38" s="105" t="str">
        <f>_xlfn.CONCAT(TEXT(F38,"mm/dd/yyyy")," ",TEXT(G38,"hh:mm:ss"))</f>
        <v>11/18/2022 18:04:32</v>
      </c>
    </row>
    <row r="39" spans="1:16384">
      <c r="A39" t="s">
        <v>24</v>
      </c>
      <c r="B39" t="s">
        <v>57</v>
      </c>
      <c r="C39" s="17">
        <v>8</v>
      </c>
      <c r="D39" s="17">
        <v>1</v>
      </c>
      <c r="E39" s="17">
        <v>1</v>
      </c>
      <c r="F39" s="103">
        <v>44884.748842592591</v>
      </c>
      <c r="G39" s="99">
        <v>0.74884259259259256</v>
      </c>
      <c r="H39" s="20" t="s">
        <v>27</v>
      </c>
      <c r="I39" s="20" t="s">
        <v>27</v>
      </c>
      <c r="J39" s="21" t="s">
        <v>27</v>
      </c>
      <c r="K39" s="22" t="s">
        <v>18</v>
      </c>
      <c r="L39" t="s">
        <v>105</v>
      </c>
      <c r="M39" t="s">
        <v>105</v>
      </c>
      <c r="N39" t="s">
        <v>105</v>
      </c>
      <c r="O39" t="s">
        <v>105</v>
      </c>
      <c r="P39" t="s">
        <v>105</v>
      </c>
      <c r="Q39" t="s">
        <v>105</v>
      </c>
      <c r="R39" t="s">
        <v>105</v>
      </c>
      <c r="S39" t="s">
        <v>105</v>
      </c>
      <c r="T39" t="s">
        <v>105</v>
      </c>
      <c r="U39" s="25"/>
      <c r="V39" s="102" t="s">
        <v>112</v>
      </c>
      <c r="X39" t="s">
        <v>123</v>
      </c>
      <c r="Y39" t="str">
        <f t="shared" si="0"/>
        <v>SE</v>
      </c>
      <c r="Z39" s="105" t="str">
        <f>_xlfn.CONCAT(TEXT(F39,"mm/dd/yyyy")," ",TEXT(G39,"hh:mm:ss"))</f>
        <v>11/19/2022 17:58:20</v>
      </c>
    </row>
    <row r="40" spans="1:16384">
      <c r="A40" t="s">
        <v>24</v>
      </c>
      <c r="B40" t="s">
        <v>57</v>
      </c>
      <c r="C40" s="17">
        <v>8</v>
      </c>
      <c r="D40" s="17">
        <v>1</v>
      </c>
      <c r="E40" s="17">
        <v>1</v>
      </c>
      <c r="F40" s="103">
        <v>44892.748657407406</v>
      </c>
      <c r="G40" s="99">
        <v>0.74865740740740738</v>
      </c>
      <c r="H40" s="20" t="s">
        <v>27</v>
      </c>
      <c r="I40" s="20" t="s">
        <v>27</v>
      </c>
      <c r="J40" s="21" t="s">
        <v>27</v>
      </c>
      <c r="K40" s="22" t="s">
        <v>18</v>
      </c>
      <c r="L40" t="s">
        <v>105</v>
      </c>
      <c r="M40" t="s">
        <v>105</v>
      </c>
      <c r="N40" t="s">
        <v>105</v>
      </c>
      <c r="O40" t="s">
        <v>105</v>
      </c>
      <c r="P40" t="s">
        <v>105</v>
      </c>
      <c r="Q40" t="s">
        <v>105</v>
      </c>
      <c r="R40" t="s">
        <v>105</v>
      </c>
      <c r="S40" t="s">
        <v>105</v>
      </c>
      <c r="T40" t="s">
        <v>105</v>
      </c>
      <c r="U40" s="25"/>
      <c r="V40" s="102" t="s">
        <v>112</v>
      </c>
      <c r="X40" t="s">
        <v>123</v>
      </c>
      <c r="Y40" t="str">
        <f t="shared" si="0"/>
        <v>SE</v>
      </c>
      <c r="Z40" s="105" t="str">
        <f>_xlfn.CONCAT(TEXT(F40,"mm/dd/yyyy")," ",TEXT(G40,"hh:mm:ss"))</f>
        <v>11/27/2022 17:58:04</v>
      </c>
    </row>
    <row r="41" spans="1:16384">
      <c r="A41" t="s">
        <v>24</v>
      </c>
      <c r="B41" t="s">
        <v>22</v>
      </c>
      <c r="C41" s="17">
        <v>1</v>
      </c>
      <c r="D41" s="17">
        <v>1</v>
      </c>
      <c r="E41" s="17">
        <v>1</v>
      </c>
      <c r="F41" s="18">
        <v>44849</v>
      </c>
      <c r="G41" s="19">
        <v>0.76129629629629625</v>
      </c>
      <c r="H41" s="20" t="s">
        <v>27</v>
      </c>
      <c r="I41" s="20" t="s">
        <v>27</v>
      </c>
      <c r="J41" s="21" t="s">
        <v>27</v>
      </c>
      <c r="K41" s="22" t="s">
        <v>18</v>
      </c>
      <c r="L41" s="22">
        <v>0</v>
      </c>
      <c r="M41" s="23"/>
      <c r="N41" s="23"/>
      <c r="O41" s="24"/>
      <c r="P41" s="22"/>
      <c r="Q41" s="23"/>
      <c r="R41" s="23"/>
      <c r="S41" s="24"/>
      <c r="T41" s="22"/>
      <c r="U41" s="25" t="s">
        <v>27</v>
      </c>
      <c r="W41" s="14" t="s">
        <v>59</v>
      </c>
      <c r="X41" t="s">
        <v>126</v>
      </c>
      <c r="Y41" t="str">
        <f t="shared" si="0"/>
        <v>OK</v>
      </c>
      <c r="Z41" s="105" t="str">
        <f>_xlfn.CONCAT(TEXT(F41,"mm/dd/yyyy")," ",TEXT(G41,"hh:mm:ss"))</f>
        <v>10/15/2022 18:16:16</v>
      </c>
    </row>
    <row r="42" spans="1:16384">
      <c r="A42" t="s">
        <v>24</v>
      </c>
      <c r="B42" t="s">
        <v>22</v>
      </c>
      <c r="C42" s="17">
        <v>2</v>
      </c>
      <c r="D42" s="17">
        <v>1</v>
      </c>
      <c r="E42" s="17">
        <v>1</v>
      </c>
      <c r="F42" s="18">
        <v>44855</v>
      </c>
      <c r="G42" s="19">
        <v>0.76361111111111113</v>
      </c>
      <c r="H42" s="20" t="s">
        <v>27</v>
      </c>
      <c r="I42" s="20" t="s">
        <v>27</v>
      </c>
      <c r="J42" s="21" t="s">
        <v>27</v>
      </c>
      <c r="K42" s="22" t="s">
        <v>18</v>
      </c>
      <c r="L42" s="26">
        <v>0</v>
      </c>
      <c r="M42" s="27"/>
      <c r="N42" s="27"/>
      <c r="O42" s="27"/>
      <c r="P42" s="22"/>
      <c r="Q42" s="27"/>
      <c r="R42" s="27"/>
      <c r="S42" s="27"/>
      <c r="T42" s="26"/>
      <c r="U42" s="25" t="s">
        <v>27</v>
      </c>
      <c r="W42" s="14" t="s">
        <v>59</v>
      </c>
      <c r="X42" t="s">
        <v>126</v>
      </c>
      <c r="Y42" t="str">
        <f t="shared" si="0"/>
        <v>OK</v>
      </c>
      <c r="Z42" s="105" t="str">
        <f>_xlfn.CONCAT(TEXT(F42,"mm/dd/yyyy")," ",TEXT(G42,"hh:mm:ss"))</f>
        <v>10/21/2022 18:19:36</v>
      </c>
    </row>
    <row r="43" spans="1:16384">
      <c r="A43" t="s">
        <v>24</v>
      </c>
      <c r="B43" t="s">
        <v>22</v>
      </c>
      <c r="C43" s="17">
        <v>3</v>
      </c>
      <c r="D43" s="17">
        <v>1</v>
      </c>
      <c r="E43" s="17">
        <v>1</v>
      </c>
      <c r="F43" s="18">
        <v>44861</v>
      </c>
      <c r="G43" s="19">
        <v>0.76599537037037035</v>
      </c>
      <c r="H43" s="20" t="s">
        <v>27</v>
      </c>
      <c r="I43" s="20" t="s">
        <v>27</v>
      </c>
      <c r="J43" s="21" t="s">
        <v>27</v>
      </c>
      <c r="K43" s="22" t="s">
        <v>18</v>
      </c>
      <c r="L43" s="26">
        <v>0</v>
      </c>
      <c r="M43" s="27"/>
      <c r="N43" s="27"/>
      <c r="O43" s="27"/>
      <c r="P43" s="22"/>
      <c r="Q43" s="27"/>
      <c r="R43" s="27"/>
      <c r="S43" s="27"/>
      <c r="T43" s="26"/>
      <c r="U43" s="25" t="s">
        <v>27</v>
      </c>
      <c r="W43" s="14" t="s">
        <v>59</v>
      </c>
      <c r="X43" t="s">
        <v>126</v>
      </c>
      <c r="Y43" t="str">
        <f t="shared" si="0"/>
        <v>OK</v>
      </c>
      <c r="Z43" s="105" t="str">
        <f>_xlfn.CONCAT(TEXT(F43,"mm/dd/yyyy")," ",TEXT(G43,"hh:mm:ss"))</f>
        <v>10/27/2022 18:23:02</v>
      </c>
    </row>
    <row r="44" spans="1:16384">
      <c r="A44" t="s">
        <v>24</v>
      </c>
      <c r="B44" t="s">
        <v>22</v>
      </c>
      <c r="C44" s="17">
        <v>4</v>
      </c>
      <c r="D44" s="17">
        <v>1</v>
      </c>
      <c r="E44" s="17">
        <v>1</v>
      </c>
      <c r="F44" s="18">
        <v>44872</v>
      </c>
      <c r="G44" s="19">
        <v>0.75915509259259262</v>
      </c>
      <c r="H44" s="20" t="s">
        <v>27</v>
      </c>
      <c r="I44" s="20" t="s">
        <v>27</v>
      </c>
      <c r="J44" s="21" t="s">
        <v>27</v>
      </c>
      <c r="K44" s="22" t="s">
        <v>18</v>
      </c>
      <c r="L44" s="26">
        <v>627</v>
      </c>
      <c r="M44" s="27">
        <v>1011</v>
      </c>
      <c r="N44" s="27">
        <v>243</v>
      </c>
      <c r="O44" s="27" t="s">
        <v>48</v>
      </c>
      <c r="P44" s="22">
        <v>1.26</v>
      </c>
      <c r="Q44" s="27">
        <v>1.52</v>
      </c>
      <c r="R44" s="27">
        <v>1</v>
      </c>
      <c r="S44" s="27" t="s">
        <v>48</v>
      </c>
      <c r="T44" s="26">
        <v>186</v>
      </c>
      <c r="U44" s="25" t="s">
        <v>27</v>
      </c>
      <c r="W44" s="14" t="s">
        <v>59</v>
      </c>
      <c r="X44" t="s">
        <v>126</v>
      </c>
      <c r="Y44" t="str">
        <f t="shared" si="0"/>
        <v>OK</v>
      </c>
      <c r="Z44" s="105" t="str">
        <f>_xlfn.CONCAT(TEXT(F44,"mm/dd/yyyy")," ",TEXT(G44,"hh:mm:ss"))</f>
        <v>11/07/2022 18:13:11</v>
      </c>
    </row>
    <row r="45" spans="1:16384">
      <c r="A45" t="s">
        <v>24</v>
      </c>
      <c r="B45" t="s">
        <v>22</v>
      </c>
      <c r="C45" s="17">
        <v>5</v>
      </c>
      <c r="D45" s="17">
        <v>1</v>
      </c>
      <c r="E45" s="17">
        <v>1</v>
      </c>
      <c r="F45" s="18">
        <v>44890</v>
      </c>
      <c r="G45" s="19">
        <v>0.76601851851851854</v>
      </c>
      <c r="H45" s="20" t="s">
        <v>27</v>
      </c>
      <c r="I45" s="20" t="s">
        <v>27</v>
      </c>
      <c r="J45" s="21" t="s">
        <v>27</v>
      </c>
      <c r="K45" s="22" t="s">
        <v>18</v>
      </c>
      <c r="L45" s="26">
        <v>0</v>
      </c>
      <c r="M45" s="27"/>
      <c r="N45" s="27"/>
      <c r="O45" s="27"/>
      <c r="P45" s="22"/>
      <c r="Q45" s="27"/>
      <c r="R45" s="27"/>
      <c r="S45" s="27"/>
      <c r="T45" s="26"/>
      <c r="U45" s="25" t="s">
        <v>27</v>
      </c>
      <c r="W45" s="14" t="s">
        <v>59</v>
      </c>
      <c r="X45" t="s">
        <v>126</v>
      </c>
      <c r="Y45" t="str">
        <f t="shared" si="0"/>
        <v>OK</v>
      </c>
      <c r="Z45" s="105" t="str">
        <f>_xlfn.CONCAT(TEXT(F45,"mm/dd/yyyy")," ",TEXT(G45,"hh:mm:ss"))</f>
        <v>11/25/2022 18:23:04</v>
      </c>
    </row>
    <row r="46" spans="1:16384">
      <c r="A46" t="s">
        <v>24</v>
      </c>
      <c r="B46" t="s">
        <v>22</v>
      </c>
      <c r="C46" s="17">
        <v>6</v>
      </c>
      <c r="D46" s="17">
        <v>1</v>
      </c>
      <c r="E46" s="17">
        <v>1</v>
      </c>
      <c r="F46" s="18">
        <v>44895</v>
      </c>
      <c r="G46" s="19">
        <v>0.75687499999999996</v>
      </c>
      <c r="H46" s="20" t="s">
        <v>27</v>
      </c>
      <c r="I46" s="20" t="s">
        <v>27</v>
      </c>
      <c r="J46" s="21" t="s">
        <v>27</v>
      </c>
      <c r="K46" s="22" t="s">
        <v>18</v>
      </c>
      <c r="L46" s="26">
        <v>0</v>
      </c>
      <c r="M46" s="27"/>
      <c r="N46" s="27"/>
      <c r="O46" s="27"/>
      <c r="P46" s="22"/>
      <c r="Q46" s="27"/>
      <c r="R46" s="27"/>
      <c r="S46" s="27"/>
      <c r="T46" s="26"/>
      <c r="U46" s="25" t="s">
        <v>27</v>
      </c>
      <c r="W46" s="14" t="s">
        <v>59</v>
      </c>
      <c r="X46" t="s">
        <v>126</v>
      </c>
      <c r="Y46" t="str">
        <f t="shared" si="0"/>
        <v>OK</v>
      </c>
      <c r="Z46" s="105" t="str">
        <f>_xlfn.CONCAT(TEXT(F46,"mm/dd/yyyy")," ",TEXT(G46,"hh:mm:ss"))</f>
        <v>11/30/2022 18:09:54</v>
      </c>
    </row>
    <row r="47" spans="1:16384">
      <c r="A47" t="s">
        <v>24</v>
      </c>
      <c r="B47" t="s">
        <v>25</v>
      </c>
      <c r="C47" s="17">
        <v>1</v>
      </c>
      <c r="D47" s="17">
        <v>1</v>
      </c>
      <c r="E47" s="17">
        <v>1</v>
      </c>
      <c r="F47" s="48">
        <v>44852.742361111108</v>
      </c>
      <c r="G47" s="96">
        <v>0.74236111111111114</v>
      </c>
      <c r="H47" s="4" t="s">
        <v>27</v>
      </c>
      <c r="I47" s="4" t="s">
        <v>27</v>
      </c>
      <c r="J47" s="5" t="s">
        <v>27</v>
      </c>
      <c r="K47" s="6" t="s">
        <v>18</v>
      </c>
      <c r="L47" t="s">
        <v>105</v>
      </c>
      <c r="M47" t="s">
        <v>105</v>
      </c>
      <c r="N47" t="s">
        <v>105</v>
      </c>
      <c r="O47" t="s">
        <v>105</v>
      </c>
      <c r="P47" t="s">
        <v>105</v>
      </c>
      <c r="Q47" t="s">
        <v>105</v>
      </c>
      <c r="R47" t="s">
        <v>105</v>
      </c>
      <c r="S47" t="s">
        <v>105</v>
      </c>
      <c r="T47" t="s">
        <v>105</v>
      </c>
      <c r="U47" s="10" t="s">
        <v>27</v>
      </c>
      <c r="V47" s="102" t="s">
        <v>111</v>
      </c>
      <c r="W47"/>
      <c r="X47" t="s">
        <v>126</v>
      </c>
      <c r="Y47" t="str">
        <f t="shared" si="0"/>
        <v>OK</v>
      </c>
      <c r="Z47" s="105" t="str">
        <f>_xlfn.CONCAT(TEXT(F47,"mm/dd/yyyy")," ",TEXT(G47,"hh:mm:ss"))</f>
        <v>10/18/2022 17:49:00</v>
      </c>
      <c r="AF47" s="10"/>
      <c r="AG47" s="48"/>
      <c r="AH47" s="96"/>
      <c r="AI47" s="4"/>
      <c r="AJ47" s="4"/>
      <c r="AK47" s="5"/>
      <c r="AL47" s="6"/>
      <c r="AV47" s="10"/>
      <c r="AW47" s="48"/>
      <c r="AX47" s="96"/>
      <c r="AY47" s="4"/>
      <c r="AZ47" s="4"/>
      <c r="BA47" s="5"/>
      <c r="BB47" s="6"/>
      <c r="BL47" s="10"/>
      <c r="BM47" s="48"/>
      <c r="BN47" s="96"/>
      <c r="BO47" s="4"/>
      <c r="BP47" s="4"/>
      <c r="BQ47" s="5"/>
      <c r="BR47" s="6"/>
      <c r="CB47" s="10"/>
      <c r="CC47" s="48"/>
      <c r="CD47" s="96"/>
      <c r="CE47" s="4"/>
      <c r="CF47" s="4"/>
      <c r="CG47" s="5"/>
      <c r="CH47" s="6"/>
      <c r="CR47" s="10"/>
      <c r="CS47" s="48"/>
      <c r="CT47" s="96"/>
      <c r="CU47" s="4"/>
      <c r="CV47" s="4"/>
      <c r="CW47" s="5"/>
      <c r="CX47" s="6"/>
      <c r="DH47" s="10"/>
      <c r="DI47" s="48"/>
      <c r="DJ47" s="96"/>
      <c r="DK47" s="4"/>
      <c r="DL47" s="4"/>
      <c r="DM47" s="5"/>
      <c r="DN47" s="6"/>
      <c r="DX47" s="10"/>
      <c r="DY47" s="48"/>
      <c r="DZ47" s="96"/>
      <c r="EA47" s="4"/>
      <c r="EB47" s="4"/>
      <c r="EC47" s="5"/>
      <c r="ED47" s="6"/>
      <c r="EN47" s="10"/>
      <c r="EO47" s="48"/>
      <c r="EP47" s="96"/>
      <c r="EQ47" s="4"/>
      <c r="ER47" s="4"/>
      <c r="ES47" s="5"/>
      <c r="ET47" s="6"/>
      <c r="FD47" s="10"/>
      <c r="FE47" s="48"/>
      <c r="FF47" s="96"/>
      <c r="FG47" s="4"/>
      <c r="FH47" s="4"/>
      <c r="FI47" s="5"/>
      <c r="FJ47" s="6"/>
      <c r="FT47" s="10"/>
      <c r="FU47" s="48"/>
      <c r="FV47" s="96"/>
      <c r="FW47" s="4"/>
      <c r="FX47" s="4"/>
      <c r="FY47" s="5"/>
      <c r="FZ47" s="6"/>
      <c r="GJ47" s="10"/>
      <c r="GK47" s="48"/>
      <c r="GL47" s="96"/>
      <c r="GM47" s="4"/>
      <c r="GN47" s="4"/>
      <c r="GO47" s="5"/>
      <c r="GP47" s="6"/>
      <c r="GZ47" s="10"/>
      <c r="HA47" s="48"/>
      <c r="HB47" s="96"/>
      <c r="HC47" s="4"/>
      <c r="HD47" s="4"/>
      <c r="HE47" s="5"/>
      <c r="HF47" s="6"/>
      <c r="HP47" s="10"/>
      <c r="HQ47" s="48"/>
      <c r="HR47" s="96"/>
      <c r="HS47" s="4"/>
      <c r="HT47" s="4"/>
      <c r="HU47" s="5"/>
      <c r="HV47" s="6"/>
      <c r="IF47" s="10"/>
      <c r="IG47" s="48"/>
      <c r="IH47" s="96"/>
      <c r="II47" s="4"/>
      <c r="IJ47" s="4"/>
      <c r="IK47" s="5"/>
      <c r="IL47" s="6"/>
      <c r="IV47" s="10"/>
      <c r="IW47" s="48"/>
      <c r="IX47" s="96"/>
      <c r="IY47" s="4"/>
      <c r="IZ47" s="4"/>
      <c r="JA47" s="5"/>
      <c r="JB47" s="6"/>
      <c r="JL47" s="10"/>
      <c r="JM47" s="48"/>
      <c r="JN47" s="96"/>
      <c r="JO47" s="4"/>
      <c r="JP47" s="4"/>
      <c r="JQ47" s="5"/>
      <c r="JR47" s="6"/>
      <c r="KB47" s="10"/>
      <c r="KC47" s="48"/>
      <c r="KD47" s="96"/>
      <c r="KE47" s="4"/>
      <c r="KF47" s="4"/>
      <c r="KG47" s="5"/>
      <c r="KH47" s="6"/>
      <c r="KR47" s="10"/>
      <c r="KS47" s="48"/>
      <c r="KT47" s="96"/>
      <c r="KU47" s="4"/>
      <c r="KV47" s="4"/>
      <c r="KW47" s="5"/>
      <c r="KX47" s="6"/>
      <c r="LH47" s="10"/>
      <c r="LI47" s="48"/>
      <c r="LJ47" s="96"/>
      <c r="LK47" s="4"/>
      <c r="LL47" s="4"/>
      <c r="LM47" s="5"/>
      <c r="LN47" s="6"/>
      <c r="LX47" s="10"/>
      <c r="LY47" s="48"/>
      <c r="LZ47" s="96"/>
      <c r="MA47" s="4"/>
      <c r="MB47" s="4"/>
      <c r="MC47" s="5"/>
      <c r="MD47" s="6"/>
      <c r="MN47" s="10"/>
      <c r="MO47" s="48"/>
      <c r="MP47" s="96"/>
      <c r="MQ47" s="4"/>
      <c r="MR47" s="4"/>
      <c r="MS47" s="5"/>
      <c r="MT47" s="6"/>
      <c r="ND47" s="10"/>
      <c r="NE47" s="48"/>
      <c r="NF47" s="96"/>
      <c r="NG47" s="4"/>
      <c r="NH47" s="4"/>
      <c r="NI47" s="5"/>
      <c r="NJ47" s="6"/>
      <c r="NT47" s="10"/>
      <c r="NU47" s="48"/>
      <c r="NV47" s="96"/>
      <c r="NW47" s="4"/>
      <c r="NX47" s="4"/>
      <c r="NY47" s="5"/>
      <c r="NZ47" s="6"/>
      <c r="OJ47" s="10"/>
      <c r="OK47" s="48"/>
      <c r="OL47" s="96"/>
      <c r="OM47" s="4"/>
      <c r="ON47" s="4"/>
      <c r="OO47" s="5"/>
      <c r="OP47" s="6"/>
      <c r="OZ47" s="10"/>
      <c r="PA47" s="48"/>
      <c r="PB47" s="96"/>
      <c r="PC47" s="4"/>
      <c r="PD47" s="4"/>
      <c r="PE47" s="5"/>
      <c r="PF47" s="6"/>
      <c r="PP47" s="10"/>
      <c r="PQ47" s="48"/>
      <c r="PR47" s="96"/>
      <c r="PS47" s="4"/>
      <c r="PT47" s="4"/>
      <c r="PU47" s="5"/>
      <c r="PV47" s="6"/>
      <c r="QF47" s="10"/>
      <c r="QG47" s="48"/>
      <c r="QH47" s="96"/>
      <c r="QI47" s="4"/>
      <c r="QJ47" s="4"/>
      <c r="QK47" s="5"/>
      <c r="QL47" s="6"/>
      <c r="QV47" s="10"/>
      <c r="QW47" s="48"/>
      <c r="QX47" s="96"/>
      <c r="QY47" s="4"/>
      <c r="QZ47" s="4"/>
      <c r="RA47" s="5"/>
      <c r="RB47" s="6"/>
      <c r="RL47" s="10"/>
      <c r="RM47" s="48"/>
      <c r="RN47" s="96"/>
      <c r="RO47" s="4"/>
      <c r="RP47" s="4"/>
      <c r="RQ47" s="5"/>
      <c r="RR47" s="6"/>
      <c r="SB47" s="10"/>
      <c r="SC47" s="48"/>
      <c r="SD47" s="96"/>
      <c r="SE47" s="4"/>
      <c r="SF47" s="4"/>
      <c r="SG47" s="5"/>
      <c r="SH47" s="6"/>
      <c r="SR47" s="10"/>
      <c r="SS47" s="48"/>
      <c r="ST47" s="96"/>
      <c r="SU47" s="4"/>
      <c r="SV47" s="4"/>
      <c r="SW47" s="5"/>
      <c r="SX47" s="6"/>
      <c r="TH47" s="10"/>
      <c r="TI47" s="48"/>
      <c r="TJ47" s="96"/>
      <c r="TK47" s="4"/>
      <c r="TL47" s="4"/>
      <c r="TM47" s="5"/>
      <c r="TN47" s="6"/>
      <c r="TX47" s="10"/>
      <c r="TY47" s="48"/>
      <c r="TZ47" s="96"/>
      <c r="UA47" s="4"/>
      <c r="UB47" s="4"/>
      <c r="UC47" s="5"/>
      <c r="UD47" s="6"/>
      <c r="UN47" s="10"/>
      <c r="UO47" s="48"/>
      <c r="UP47" s="96"/>
      <c r="UQ47" s="4"/>
      <c r="UR47" s="4"/>
      <c r="US47" s="5"/>
      <c r="UT47" s="6"/>
      <c r="VD47" s="10"/>
      <c r="VE47" s="48"/>
      <c r="VF47" s="96"/>
      <c r="VG47" s="4"/>
      <c r="VH47" s="4"/>
      <c r="VI47" s="5"/>
      <c r="VJ47" s="6"/>
      <c r="VT47" s="10"/>
      <c r="VU47" s="48"/>
      <c r="VV47" s="96"/>
      <c r="VW47" s="4"/>
      <c r="VX47" s="4"/>
      <c r="VY47" s="5"/>
      <c r="VZ47" s="6"/>
      <c r="WJ47" s="10"/>
      <c r="WK47" s="48"/>
      <c r="WL47" s="96"/>
      <c r="WM47" s="4"/>
      <c r="WN47" s="4"/>
      <c r="WO47" s="5"/>
      <c r="WP47" s="6"/>
      <c r="WZ47" s="10"/>
      <c r="XA47" s="48"/>
      <c r="XB47" s="96"/>
      <c r="XC47" s="4"/>
      <c r="XD47" s="4"/>
      <c r="XE47" s="5"/>
      <c r="XF47" s="6"/>
      <c r="XP47" s="10"/>
      <c r="XQ47" s="48"/>
      <c r="XR47" s="96"/>
      <c r="XS47" s="4"/>
      <c r="XT47" s="4"/>
      <c r="XU47" s="5"/>
      <c r="XV47" s="6"/>
      <c r="YF47" s="10"/>
      <c r="YG47" s="48"/>
      <c r="YH47" s="96"/>
      <c r="YI47" s="4"/>
      <c r="YJ47" s="4"/>
      <c r="YK47" s="5"/>
      <c r="YL47" s="6"/>
      <c r="YV47" s="10"/>
      <c r="YW47" s="48"/>
      <c r="YX47" s="96"/>
      <c r="YY47" s="4"/>
      <c r="YZ47" s="4"/>
      <c r="ZA47" s="5"/>
      <c r="ZB47" s="6"/>
      <c r="ZL47" s="10"/>
      <c r="ZM47" s="48"/>
      <c r="ZN47" s="96"/>
      <c r="ZO47" s="4"/>
      <c r="ZP47" s="4"/>
      <c r="ZQ47" s="5"/>
      <c r="ZR47" s="6"/>
      <c r="AAB47" s="10"/>
      <c r="AAC47" s="48"/>
      <c r="AAD47" s="96"/>
      <c r="AAE47" s="4"/>
      <c r="AAF47" s="4"/>
      <c r="AAG47" s="5"/>
      <c r="AAH47" s="6"/>
      <c r="AAR47" s="10"/>
      <c r="AAS47" s="48"/>
      <c r="AAT47" s="96"/>
      <c r="AAU47" s="4"/>
      <c r="AAV47" s="4"/>
      <c r="AAW47" s="5"/>
      <c r="AAX47" s="6"/>
      <c r="ABH47" s="10"/>
      <c r="ABI47" s="48"/>
      <c r="ABJ47" s="96"/>
      <c r="ABK47" s="4"/>
      <c r="ABL47" s="4"/>
      <c r="ABM47" s="5"/>
      <c r="ABN47" s="6"/>
      <c r="ABX47" s="10"/>
      <c r="ABY47" s="48"/>
      <c r="ABZ47" s="96"/>
      <c r="ACA47" s="4"/>
      <c r="ACB47" s="4"/>
      <c r="ACC47" s="5"/>
      <c r="ACD47" s="6"/>
      <c r="ACN47" s="10"/>
      <c r="ACO47" s="48"/>
      <c r="ACP47" s="96"/>
      <c r="ACQ47" s="4"/>
      <c r="ACR47" s="4"/>
      <c r="ACS47" s="5"/>
      <c r="ACT47" s="6"/>
      <c r="ADD47" s="10"/>
      <c r="ADE47" s="48"/>
      <c r="ADF47" s="96"/>
      <c r="ADG47" s="4"/>
      <c r="ADH47" s="4"/>
      <c r="ADI47" s="5"/>
      <c r="ADJ47" s="6"/>
      <c r="ADT47" s="10"/>
      <c r="ADU47" s="48"/>
      <c r="ADV47" s="96"/>
      <c r="ADW47" s="4"/>
      <c r="ADX47" s="4"/>
      <c r="ADY47" s="5"/>
      <c r="ADZ47" s="6"/>
      <c r="AEJ47" s="10"/>
      <c r="AEK47" s="48"/>
      <c r="AEL47" s="96"/>
      <c r="AEM47" s="4"/>
      <c r="AEN47" s="4"/>
      <c r="AEO47" s="5"/>
      <c r="AEP47" s="6"/>
      <c r="AEZ47" s="10"/>
      <c r="AFA47" s="48"/>
      <c r="AFB47" s="96"/>
      <c r="AFC47" s="4"/>
      <c r="AFD47" s="4"/>
      <c r="AFE47" s="5"/>
      <c r="AFF47" s="6"/>
      <c r="AFP47" s="10"/>
      <c r="AFQ47" s="48"/>
      <c r="AFR47" s="96"/>
      <c r="AFS47" s="4"/>
      <c r="AFT47" s="4"/>
      <c r="AFU47" s="5"/>
      <c r="AFV47" s="6"/>
      <c r="AGF47" s="10"/>
      <c r="AGG47" s="48"/>
      <c r="AGH47" s="96"/>
      <c r="AGI47" s="4"/>
      <c r="AGJ47" s="4"/>
      <c r="AGK47" s="5"/>
      <c r="AGL47" s="6"/>
      <c r="AGV47" s="10"/>
      <c r="AGW47" s="48"/>
      <c r="AGX47" s="96"/>
      <c r="AGY47" s="4"/>
      <c r="AGZ47" s="4"/>
      <c r="AHA47" s="5"/>
      <c r="AHB47" s="6"/>
      <c r="AHL47" s="10"/>
      <c r="AHM47" s="48"/>
      <c r="AHN47" s="96"/>
      <c r="AHO47" s="4"/>
      <c r="AHP47" s="4"/>
      <c r="AHQ47" s="5"/>
      <c r="AHR47" s="6"/>
      <c r="AIB47" s="10"/>
      <c r="AIC47" s="48"/>
      <c r="AID47" s="96"/>
      <c r="AIE47" s="4"/>
      <c r="AIF47" s="4"/>
      <c r="AIG47" s="5"/>
      <c r="AIH47" s="6"/>
      <c r="AIR47" s="10"/>
      <c r="AIS47" s="48"/>
      <c r="AIT47" s="96"/>
      <c r="AIU47" s="4"/>
      <c r="AIV47" s="4"/>
      <c r="AIW47" s="5"/>
      <c r="AIX47" s="6"/>
      <c r="AJH47" s="10"/>
      <c r="AJI47" s="48"/>
      <c r="AJJ47" s="96"/>
      <c r="AJK47" s="4"/>
      <c r="AJL47" s="4"/>
      <c r="AJM47" s="5"/>
      <c r="AJN47" s="6"/>
      <c r="AJX47" s="10"/>
      <c r="AJY47" s="48"/>
      <c r="AJZ47" s="96"/>
      <c r="AKA47" s="4"/>
      <c r="AKB47" s="4"/>
      <c r="AKC47" s="5"/>
      <c r="AKD47" s="6"/>
      <c r="AKN47" s="10"/>
      <c r="AKO47" s="48"/>
      <c r="AKP47" s="96"/>
      <c r="AKQ47" s="4"/>
      <c r="AKR47" s="4"/>
      <c r="AKS47" s="5"/>
      <c r="AKT47" s="6"/>
      <c r="ALD47" s="10"/>
      <c r="ALE47" s="48"/>
      <c r="ALF47" s="96"/>
      <c r="ALG47" s="4"/>
      <c r="ALH47" s="4"/>
      <c r="ALI47" s="5"/>
      <c r="ALJ47" s="6"/>
      <c r="ALT47" s="10"/>
      <c r="ALU47" s="48"/>
      <c r="ALV47" s="96"/>
      <c r="ALW47" s="4"/>
      <c r="ALX47" s="4"/>
      <c r="ALY47" s="5"/>
      <c r="ALZ47" s="6"/>
      <c r="AMJ47" s="10"/>
      <c r="AMK47" s="48"/>
      <c r="AML47" s="96"/>
      <c r="AMM47" s="4"/>
      <c r="AMN47" s="4"/>
      <c r="AMO47" s="5"/>
      <c r="AMP47" s="6"/>
      <c r="AMZ47" s="10"/>
      <c r="ANA47" s="48"/>
      <c r="ANB47" s="96"/>
      <c r="ANC47" s="4"/>
      <c r="AND47" s="4"/>
      <c r="ANE47" s="5"/>
      <c r="ANF47" s="6"/>
      <c r="ANP47" s="10"/>
      <c r="ANQ47" s="48"/>
      <c r="ANR47" s="96"/>
      <c r="ANS47" s="4"/>
      <c r="ANT47" s="4"/>
      <c r="ANU47" s="5"/>
      <c r="ANV47" s="6"/>
      <c r="AOF47" s="10"/>
      <c r="AOG47" s="48"/>
      <c r="AOH47" s="96"/>
      <c r="AOI47" s="4"/>
      <c r="AOJ47" s="4"/>
      <c r="AOK47" s="5"/>
      <c r="AOL47" s="6"/>
      <c r="AOV47" s="10"/>
      <c r="AOW47" s="48"/>
      <c r="AOX47" s="96"/>
      <c r="AOY47" s="4"/>
      <c r="AOZ47" s="4"/>
      <c r="APA47" s="5"/>
      <c r="APB47" s="6"/>
      <c r="APL47" s="10"/>
      <c r="APM47" s="48"/>
      <c r="APN47" s="96"/>
      <c r="APO47" s="4"/>
      <c r="APP47" s="4"/>
      <c r="APQ47" s="5"/>
      <c r="APR47" s="6"/>
      <c r="AQB47" s="10"/>
      <c r="AQC47" s="48"/>
      <c r="AQD47" s="96"/>
      <c r="AQE47" s="4"/>
      <c r="AQF47" s="4"/>
      <c r="AQG47" s="5"/>
      <c r="AQH47" s="6"/>
      <c r="AQR47" s="10"/>
      <c r="AQS47" s="48"/>
      <c r="AQT47" s="96"/>
      <c r="AQU47" s="4"/>
      <c r="AQV47" s="4"/>
      <c r="AQW47" s="5"/>
      <c r="AQX47" s="6"/>
      <c r="ARH47" s="10"/>
      <c r="ARI47" s="48"/>
      <c r="ARJ47" s="96"/>
      <c r="ARK47" s="4"/>
      <c r="ARL47" s="4"/>
      <c r="ARM47" s="5"/>
      <c r="ARN47" s="6"/>
      <c r="ARX47" s="10"/>
      <c r="ARY47" s="48"/>
      <c r="ARZ47" s="96"/>
      <c r="ASA47" s="4"/>
      <c r="ASB47" s="4"/>
      <c r="ASC47" s="5"/>
      <c r="ASD47" s="6"/>
      <c r="ASN47" s="10"/>
      <c r="ASO47" s="48"/>
      <c r="ASP47" s="96"/>
      <c r="ASQ47" s="4"/>
      <c r="ASR47" s="4"/>
      <c r="ASS47" s="5"/>
      <c r="AST47" s="6"/>
      <c r="ATD47" s="10"/>
      <c r="ATE47" s="48"/>
      <c r="ATF47" s="96"/>
      <c r="ATG47" s="4"/>
      <c r="ATH47" s="4"/>
      <c r="ATI47" s="5"/>
      <c r="ATJ47" s="6"/>
      <c r="ATT47" s="10"/>
      <c r="ATU47" s="48"/>
      <c r="ATV47" s="96"/>
      <c r="ATW47" s="4"/>
      <c r="ATX47" s="4"/>
      <c r="ATY47" s="5"/>
      <c r="ATZ47" s="6"/>
      <c r="AUJ47" s="10"/>
      <c r="AUK47" s="48"/>
      <c r="AUL47" s="96"/>
      <c r="AUM47" s="4"/>
      <c r="AUN47" s="4"/>
      <c r="AUO47" s="5"/>
      <c r="AUP47" s="6"/>
      <c r="AUZ47" s="10"/>
      <c r="AVA47" s="48"/>
      <c r="AVB47" s="96"/>
      <c r="AVC47" s="4"/>
      <c r="AVD47" s="4"/>
      <c r="AVE47" s="5"/>
      <c r="AVF47" s="6"/>
      <c r="AVP47" s="10"/>
      <c r="AVQ47" s="48"/>
      <c r="AVR47" s="96"/>
      <c r="AVS47" s="4"/>
      <c r="AVT47" s="4"/>
      <c r="AVU47" s="5"/>
      <c r="AVV47" s="6"/>
      <c r="AWF47" s="10"/>
      <c r="AWG47" s="48"/>
      <c r="AWH47" s="96"/>
      <c r="AWI47" s="4"/>
      <c r="AWJ47" s="4"/>
      <c r="AWK47" s="5"/>
      <c r="AWL47" s="6"/>
      <c r="AWV47" s="10"/>
      <c r="AWW47" s="48"/>
      <c r="AWX47" s="96"/>
      <c r="AWY47" s="4"/>
      <c r="AWZ47" s="4"/>
      <c r="AXA47" s="5"/>
      <c r="AXB47" s="6"/>
      <c r="AXL47" s="10"/>
      <c r="AXM47" s="48"/>
      <c r="AXN47" s="96"/>
      <c r="AXO47" s="4"/>
      <c r="AXP47" s="4"/>
      <c r="AXQ47" s="5"/>
      <c r="AXR47" s="6"/>
      <c r="AYB47" s="10"/>
      <c r="AYC47" s="48"/>
      <c r="AYD47" s="96"/>
      <c r="AYE47" s="4"/>
      <c r="AYF47" s="4"/>
      <c r="AYG47" s="5"/>
      <c r="AYH47" s="6"/>
      <c r="AYR47" s="10"/>
      <c r="AYS47" s="48"/>
      <c r="AYT47" s="96"/>
      <c r="AYU47" s="4"/>
      <c r="AYV47" s="4"/>
      <c r="AYW47" s="5"/>
      <c r="AYX47" s="6"/>
      <c r="AZH47" s="10"/>
      <c r="AZI47" s="48"/>
      <c r="AZJ47" s="96"/>
      <c r="AZK47" s="4"/>
      <c r="AZL47" s="4"/>
      <c r="AZM47" s="5"/>
      <c r="AZN47" s="6"/>
      <c r="AZX47" s="10"/>
      <c r="AZY47" s="48"/>
      <c r="AZZ47" s="96"/>
      <c r="BAA47" s="4"/>
      <c r="BAB47" s="4"/>
      <c r="BAC47" s="5"/>
      <c r="BAD47" s="6"/>
      <c r="BAN47" s="10"/>
      <c r="BAO47" s="48"/>
      <c r="BAP47" s="96"/>
      <c r="BAQ47" s="4"/>
      <c r="BAR47" s="4"/>
      <c r="BAS47" s="5"/>
      <c r="BAT47" s="6"/>
      <c r="BBD47" s="10"/>
      <c r="BBE47" s="48"/>
      <c r="BBF47" s="96"/>
      <c r="BBG47" s="4"/>
      <c r="BBH47" s="4"/>
      <c r="BBI47" s="5"/>
      <c r="BBJ47" s="6"/>
      <c r="BBT47" s="10"/>
      <c r="BBU47" s="48"/>
      <c r="BBV47" s="96"/>
      <c r="BBW47" s="4"/>
      <c r="BBX47" s="4"/>
      <c r="BBY47" s="5"/>
      <c r="BBZ47" s="6"/>
      <c r="BCJ47" s="10"/>
      <c r="BCK47" s="48"/>
      <c r="BCL47" s="96"/>
      <c r="BCM47" s="4"/>
      <c r="BCN47" s="4"/>
      <c r="BCO47" s="5"/>
      <c r="BCP47" s="6"/>
      <c r="BCZ47" s="10"/>
      <c r="BDA47" s="48"/>
      <c r="BDB47" s="96"/>
      <c r="BDC47" s="4"/>
      <c r="BDD47" s="4"/>
      <c r="BDE47" s="5"/>
      <c r="BDF47" s="6"/>
      <c r="BDP47" s="10"/>
      <c r="BDQ47" s="48"/>
      <c r="BDR47" s="96"/>
      <c r="BDS47" s="4"/>
      <c r="BDT47" s="4"/>
      <c r="BDU47" s="5"/>
      <c r="BDV47" s="6"/>
      <c r="BEF47" s="10"/>
      <c r="BEG47" s="48"/>
      <c r="BEH47" s="96"/>
      <c r="BEI47" s="4"/>
      <c r="BEJ47" s="4"/>
      <c r="BEK47" s="5"/>
      <c r="BEL47" s="6"/>
      <c r="BEV47" s="10"/>
      <c r="BEW47" s="48"/>
      <c r="BEX47" s="96"/>
      <c r="BEY47" s="4"/>
      <c r="BEZ47" s="4"/>
      <c r="BFA47" s="5"/>
      <c r="BFB47" s="6"/>
      <c r="BFL47" s="10"/>
      <c r="BFM47" s="48"/>
      <c r="BFN47" s="96"/>
      <c r="BFO47" s="4"/>
      <c r="BFP47" s="4"/>
      <c r="BFQ47" s="5"/>
      <c r="BFR47" s="6"/>
      <c r="BGB47" s="10"/>
      <c r="BGC47" s="48"/>
      <c r="BGD47" s="96"/>
      <c r="BGE47" s="4"/>
      <c r="BGF47" s="4"/>
      <c r="BGG47" s="5"/>
      <c r="BGH47" s="6"/>
      <c r="BGR47" s="10"/>
      <c r="BGS47" s="48"/>
      <c r="BGT47" s="96"/>
      <c r="BGU47" s="4"/>
      <c r="BGV47" s="4"/>
      <c r="BGW47" s="5"/>
      <c r="BGX47" s="6"/>
      <c r="BHH47" s="10"/>
      <c r="BHI47" s="48"/>
      <c r="BHJ47" s="96"/>
      <c r="BHK47" s="4"/>
      <c r="BHL47" s="4"/>
      <c r="BHM47" s="5"/>
      <c r="BHN47" s="6"/>
      <c r="BHX47" s="10"/>
      <c r="BHY47" s="48"/>
      <c r="BHZ47" s="96"/>
      <c r="BIA47" s="4"/>
      <c r="BIB47" s="4"/>
      <c r="BIC47" s="5"/>
      <c r="BID47" s="6"/>
      <c r="BIN47" s="10"/>
      <c r="BIO47" s="48"/>
      <c r="BIP47" s="96"/>
      <c r="BIQ47" s="4"/>
      <c r="BIR47" s="4"/>
      <c r="BIS47" s="5"/>
      <c r="BIT47" s="6"/>
      <c r="BJD47" s="10"/>
      <c r="BJE47" s="48"/>
      <c r="BJF47" s="96"/>
      <c r="BJG47" s="4"/>
      <c r="BJH47" s="4"/>
      <c r="BJI47" s="5"/>
      <c r="BJJ47" s="6"/>
      <c r="BJT47" s="10"/>
      <c r="BJU47" s="48"/>
      <c r="BJV47" s="96"/>
      <c r="BJW47" s="4"/>
      <c r="BJX47" s="4"/>
      <c r="BJY47" s="5"/>
      <c r="BJZ47" s="6"/>
      <c r="BKJ47" s="10"/>
      <c r="BKK47" s="48"/>
      <c r="BKL47" s="96"/>
      <c r="BKM47" s="4"/>
      <c r="BKN47" s="4"/>
      <c r="BKO47" s="5"/>
      <c r="BKP47" s="6"/>
      <c r="BKZ47" s="10"/>
      <c r="BLA47" s="48"/>
      <c r="BLB47" s="96"/>
      <c r="BLC47" s="4"/>
      <c r="BLD47" s="4"/>
      <c r="BLE47" s="5"/>
      <c r="BLF47" s="6"/>
      <c r="BLP47" s="10"/>
      <c r="BLQ47" s="48"/>
      <c r="BLR47" s="96"/>
      <c r="BLS47" s="4"/>
      <c r="BLT47" s="4"/>
      <c r="BLU47" s="5"/>
      <c r="BLV47" s="6"/>
      <c r="BMF47" s="10"/>
      <c r="BMG47" s="48"/>
      <c r="BMH47" s="96"/>
      <c r="BMI47" s="4"/>
      <c r="BMJ47" s="4"/>
      <c r="BMK47" s="5"/>
      <c r="BML47" s="6"/>
      <c r="BMV47" s="10"/>
      <c r="BMW47" s="48"/>
      <c r="BMX47" s="96"/>
      <c r="BMY47" s="4"/>
      <c r="BMZ47" s="4"/>
      <c r="BNA47" s="5"/>
      <c r="BNB47" s="6"/>
      <c r="BNL47" s="10"/>
      <c r="BNM47" s="48"/>
      <c r="BNN47" s="96"/>
      <c r="BNO47" s="4"/>
      <c r="BNP47" s="4"/>
      <c r="BNQ47" s="5"/>
      <c r="BNR47" s="6"/>
      <c r="BOB47" s="10"/>
      <c r="BOC47" s="48"/>
      <c r="BOD47" s="96"/>
      <c r="BOE47" s="4"/>
      <c r="BOF47" s="4"/>
      <c r="BOG47" s="5"/>
      <c r="BOH47" s="6"/>
      <c r="BOR47" s="10"/>
      <c r="BOS47" s="48"/>
      <c r="BOT47" s="96"/>
      <c r="BOU47" s="4"/>
      <c r="BOV47" s="4"/>
      <c r="BOW47" s="5"/>
      <c r="BOX47" s="6"/>
      <c r="BPH47" s="10"/>
      <c r="BPI47" s="48"/>
      <c r="BPJ47" s="96"/>
      <c r="BPK47" s="4"/>
      <c r="BPL47" s="4"/>
      <c r="BPM47" s="5"/>
      <c r="BPN47" s="6"/>
      <c r="BPX47" s="10"/>
      <c r="BPY47" s="48"/>
      <c r="BPZ47" s="96"/>
      <c r="BQA47" s="4"/>
      <c r="BQB47" s="4"/>
      <c r="BQC47" s="5"/>
      <c r="BQD47" s="6"/>
      <c r="BQN47" s="10"/>
      <c r="BQO47" s="48"/>
      <c r="BQP47" s="96"/>
      <c r="BQQ47" s="4"/>
      <c r="BQR47" s="4"/>
      <c r="BQS47" s="5"/>
      <c r="BQT47" s="6"/>
      <c r="BRD47" s="10"/>
      <c r="BRE47" s="48"/>
      <c r="BRF47" s="96"/>
      <c r="BRG47" s="4"/>
      <c r="BRH47" s="4"/>
      <c r="BRI47" s="5"/>
      <c r="BRJ47" s="6"/>
      <c r="BRT47" s="10"/>
      <c r="BRU47" s="48"/>
      <c r="BRV47" s="96"/>
      <c r="BRW47" s="4"/>
      <c r="BRX47" s="4"/>
      <c r="BRY47" s="5"/>
      <c r="BRZ47" s="6"/>
      <c r="BSJ47" s="10"/>
      <c r="BSK47" s="48"/>
      <c r="BSL47" s="96"/>
      <c r="BSM47" s="4"/>
      <c r="BSN47" s="4"/>
      <c r="BSO47" s="5"/>
      <c r="BSP47" s="6"/>
      <c r="BSZ47" s="10"/>
      <c r="BTA47" s="48"/>
      <c r="BTB47" s="96"/>
      <c r="BTC47" s="4"/>
      <c r="BTD47" s="4"/>
      <c r="BTE47" s="5"/>
      <c r="BTF47" s="6"/>
      <c r="BTP47" s="10"/>
      <c r="BTQ47" s="48"/>
      <c r="BTR47" s="96"/>
      <c r="BTS47" s="4"/>
      <c r="BTT47" s="4"/>
      <c r="BTU47" s="5"/>
      <c r="BTV47" s="6"/>
      <c r="BUF47" s="10"/>
      <c r="BUG47" s="48"/>
      <c r="BUH47" s="96"/>
      <c r="BUI47" s="4"/>
      <c r="BUJ47" s="4"/>
      <c r="BUK47" s="5"/>
      <c r="BUL47" s="6"/>
      <c r="BUV47" s="10"/>
      <c r="BUW47" s="48"/>
      <c r="BUX47" s="96"/>
      <c r="BUY47" s="4"/>
      <c r="BUZ47" s="4"/>
      <c r="BVA47" s="5"/>
      <c r="BVB47" s="6"/>
      <c r="BVL47" s="10"/>
      <c r="BVM47" s="48"/>
      <c r="BVN47" s="96"/>
      <c r="BVO47" s="4"/>
      <c r="BVP47" s="4"/>
      <c r="BVQ47" s="5"/>
      <c r="BVR47" s="6"/>
      <c r="BWB47" s="10"/>
      <c r="BWC47" s="48"/>
      <c r="BWD47" s="96"/>
      <c r="BWE47" s="4"/>
      <c r="BWF47" s="4"/>
      <c r="BWG47" s="5"/>
      <c r="BWH47" s="6"/>
      <c r="BWR47" s="10"/>
      <c r="BWS47" s="48"/>
      <c r="BWT47" s="96"/>
      <c r="BWU47" s="4"/>
      <c r="BWV47" s="4"/>
      <c r="BWW47" s="5"/>
      <c r="BWX47" s="6"/>
      <c r="BXH47" s="10"/>
      <c r="BXI47" s="48"/>
      <c r="BXJ47" s="96"/>
      <c r="BXK47" s="4"/>
      <c r="BXL47" s="4"/>
      <c r="BXM47" s="5"/>
      <c r="BXN47" s="6"/>
      <c r="BXX47" s="10"/>
      <c r="BXY47" s="48"/>
      <c r="BXZ47" s="96"/>
      <c r="BYA47" s="4"/>
      <c r="BYB47" s="4"/>
      <c r="BYC47" s="5"/>
      <c r="BYD47" s="6"/>
      <c r="BYN47" s="10"/>
      <c r="BYO47" s="48"/>
      <c r="BYP47" s="96"/>
      <c r="BYQ47" s="4"/>
      <c r="BYR47" s="4"/>
      <c r="BYS47" s="5"/>
      <c r="BYT47" s="6"/>
      <c r="BZD47" s="10"/>
      <c r="BZE47" s="48"/>
      <c r="BZF47" s="96"/>
      <c r="BZG47" s="4"/>
      <c r="BZH47" s="4"/>
      <c r="BZI47" s="5"/>
      <c r="BZJ47" s="6"/>
      <c r="BZT47" s="10"/>
      <c r="BZU47" s="48"/>
      <c r="BZV47" s="96"/>
      <c r="BZW47" s="4"/>
      <c r="BZX47" s="4"/>
      <c r="BZY47" s="5"/>
      <c r="BZZ47" s="6"/>
      <c r="CAJ47" s="10"/>
      <c r="CAK47" s="48"/>
      <c r="CAL47" s="96"/>
      <c r="CAM47" s="4"/>
      <c r="CAN47" s="4"/>
      <c r="CAO47" s="5"/>
      <c r="CAP47" s="6"/>
      <c r="CAZ47" s="10"/>
      <c r="CBA47" s="48"/>
      <c r="CBB47" s="96"/>
      <c r="CBC47" s="4"/>
      <c r="CBD47" s="4"/>
      <c r="CBE47" s="5"/>
      <c r="CBF47" s="6"/>
      <c r="CBP47" s="10"/>
      <c r="CBQ47" s="48"/>
      <c r="CBR47" s="96"/>
      <c r="CBS47" s="4"/>
      <c r="CBT47" s="4"/>
      <c r="CBU47" s="5"/>
      <c r="CBV47" s="6"/>
      <c r="CCF47" s="10"/>
      <c r="CCG47" s="48"/>
      <c r="CCH47" s="96"/>
      <c r="CCI47" s="4"/>
      <c r="CCJ47" s="4"/>
      <c r="CCK47" s="5"/>
      <c r="CCL47" s="6"/>
      <c r="CCV47" s="10"/>
      <c r="CCW47" s="48"/>
      <c r="CCX47" s="96"/>
      <c r="CCY47" s="4"/>
      <c r="CCZ47" s="4"/>
      <c r="CDA47" s="5"/>
      <c r="CDB47" s="6"/>
      <c r="CDL47" s="10"/>
      <c r="CDM47" s="48"/>
      <c r="CDN47" s="96"/>
      <c r="CDO47" s="4"/>
      <c r="CDP47" s="4"/>
      <c r="CDQ47" s="5"/>
      <c r="CDR47" s="6"/>
      <c r="CEB47" s="10"/>
      <c r="CEC47" s="48"/>
      <c r="CED47" s="96"/>
      <c r="CEE47" s="4"/>
      <c r="CEF47" s="4"/>
      <c r="CEG47" s="5"/>
      <c r="CEH47" s="6"/>
      <c r="CER47" s="10"/>
      <c r="CES47" s="48"/>
      <c r="CET47" s="96"/>
      <c r="CEU47" s="4"/>
      <c r="CEV47" s="4"/>
      <c r="CEW47" s="5"/>
      <c r="CEX47" s="6"/>
      <c r="CFH47" s="10"/>
      <c r="CFI47" s="48"/>
      <c r="CFJ47" s="96"/>
      <c r="CFK47" s="4"/>
      <c r="CFL47" s="4"/>
      <c r="CFM47" s="5"/>
      <c r="CFN47" s="6"/>
      <c r="CFX47" s="10"/>
      <c r="CFY47" s="48"/>
      <c r="CFZ47" s="96"/>
      <c r="CGA47" s="4"/>
      <c r="CGB47" s="4"/>
      <c r="CGC47" s="5"/>
      <c r="CGD47" s="6"/>
      <c r="CGN47" s="10"/>
      <c r="CGO47" s="48"/>
      <c r="CGP47" s="96"/>
      <c r="CGQ47" s="4"/>
      <c r="CGR47" s="4"/>
      <c r="CGS47" s="5"/>
      <c r="CGT47" s="6"/>
      <c r="CHD47" s="10"/>
      <c r="CHE47" s="48"/>
      <c r="CHF47" s="96"/>
      <c r="CHG47" s="4"/>
      <c r="CHH47" s="4"/>
      <c r="CHI47" s="5"/>
      <c r="CHJ47" s="6"/>
      <c r="CHT47" s="10"/>
      <c r="CHU47" s="48"/>
      <c r="CHV47" s="96"/>
      <c r="CHW47" s="4"/>
      <c r="CHX47" s="4"/>
      <c r="CHY47" s="5"/>
      <c r="CHZ47" s="6"/>
      <c r="CIJ47" s="10"/>
      <c r="CIK47" s="48"/>
      <c r="CIL47" s="96"/>
      <c r="CIM47" s="4"/>
      <c r="CIN47" s="4"/>
      <c r="CIO47" s="5"/>
      <c r="CIP47" s="6"/>
      <c r="CIZ47" s="10"/>
      <c r="CJA47" s="48"/>
      <c r="CJB47" s="96"/>
      <c r="CJC47" s="4"/>
      <c r="CJD47" s="4"/>
      <c r="CJE47" s="5"/>
      <c r="CJF47" s="6"/>
      <c r="CJP47" s="10"/>
      <c r="CJQ47" s="48"/>
      <c r="CJR47" s="96"/>
      <c r="CJS47" s="4"/>
      <c r="CJT47" s="4"/>
      <c r="CJU47" s="5"/>
      <c r="CJV47" s="6"/>
      <c r="CKF47" s="10"/>
      <c r="CKG47" s="48"/>
      <c r="CKH47" s="96"/>
      <c r="CKI47" s="4"/>
      <c r="CKJ47" s="4"/>
      <c r="CKK47" s="5"/>
      <c r="CKL47" s="6"/>
      <c r="CKV47" s="10"/>
      <c r="CKW47" s="48"/>
      <c r="CKX47" s="96"/>
      <c r="CKY47" s="4"/>
      <c r="CKZ47" s="4"/>
      <c r="CLA47" s="5"/>
      <c r="CLB47" s="6"/>
      <c r="CLL47" s="10"/>
      <c r="CLM47" s="48"/>
      <c r="CLN47" s="96"/>
      <c r="CLO47" s="4"/>
      <c r="CLP47" s="4"/>
      <c r="CLQ47" s="5"/>
      <c r="CLR47" s="6"/>
      <c r="CMB47" s="10"/>
      <c r="CMC47" s="48"/>
      <c r="CMD47" s="96"/>
      <c r="CME47" s="4"/>
      <c r="CMF47" s="4"/>
      <c r="CMG47" s="5"/>
      <c r="CMH47" s="6"/>
      <c r="CMR47" s="10"/>
      <c r="CMS47" s="48"/>
      <c r="CMT47" s="96"/>
      <c r="CMU47" s="4"/>
      <c r="CMV47" s="4"/>
      <c r="CMW47" s="5"/>
      <c r="CMX47" s="6"/>
      <c r="CNH47" s="10"/>
      <c r="CNI47" s="48"/>
      <c r="CNJ47" s="96"/>
      <c r="CNK47" s="4"/>
      <c r="CNL47" s="4"/>
      <c r="CNM47" s="5"/>
      <c r="CNN47" s="6"/>
      <c r="CNX47" s="10"/>
      <c r="CNY47" s="48"/>
      <c r="CNZ47" s="96"/>
      <c r="COA47" s="4"/>
      <c r="COB47" s="4"/>
      <c r="COC47" s="5"/>
      <c r="COD47" s="6"/>
      <c r="CON47" s="10"/>
      <c r="COO47" s="48"/>
      <c r="COP47" s="96"/>
      <c r="COQ47" s="4"/>
      <c r="COR47" s="4"/>
      <c r="COS47" s="5"/>
      <c r="COT47" s="6"/>
      <c r="CPD47" s="10"/>
      <c r="CPE47" s="48"/>
      <c r="CPF47" s="96"/>
      <c r="CPG47" s="4"/>
      <c r="CPH47" s="4"/>
      <c r="CPI47" s="5"/>
      <c r="CPJ47" s="6"/>
      <c r="CPT47" s="10"/>
      <c r="CPU47" s="48"/>
      <c r="CPV47" s="96"/>
      <c r="CPW47" s="4"/>
      <c r="CPX47" s="4"/>
      <c r="CPY47" s="5"/>
      <c r="CPZ47" s="6"/>
      <c r="CQJ47" s="10"/>
      <c r="CQK47" s="48"/>
      <c r="CQL47" s="96"/>
      <c r="CQM47" s="4"/>
      <c r="CQN47" s="4"/>
      <c r="CQO47" s="5"/>
      <c r="CQP47" s="6"/>
      <c r="CQZ47" s="10"/>
      <c r="CRA47" s="48"/>
      <c r="CRB47" s="96"/>
      <c r="CRC47" s="4"/>
      <c r="CRD47" s="4"/>
      <c r="CRE47" s="5"/>
      <c r="CRF47" s="6"/>
      <c r="CRP47" s="10"/>
      <c r="CRQ47" s="48"/>
      <c r="CRR47" s="96"/>
      <c r="CRS47" s="4"/>
      <c r="CRT47" s="4"/>
      <c r="CRU47" s="5"/>
      <c r="CRV47" s="6"/>
      <c r="CSF47" s="10"/>
      <c r="CSG47" s="48"/>
      <c r="CSH47" s="96"/>
      <c r="CSI47" s="4"/>
      <c r="CSJ47" s="4"/>
      <c r="CSK47" s="5"/>
      <c r="CSL47" s="6"/>
      <c r="CSV47" s="10"/>
      <c r="CSW47" s="48"/>
      <c r="CSX47" s="96"/>
      <c r="CSY47" s="4"/>
      <c r="CSZ47" s="4"/>
      <c r="CTA47" s="5"/>
      <c r="CTB47" s="6"/>
      <c r="CTL47" s="10"/>
      <c r="CTM47" s="48"/>
      <c r="CTN47" s="96"/>
      <c r="CTO47" s="4"/>
      <c r="CTP47" s="4"/>
      <c r="CTQ47" s="5"/>
      <c r="CTR47" s="6"/>
      <c r="CUB47" s="10"/>
      <c r="CUC47" s="48"/>
      <c r="CUD47" s="96"/>
      <c r="CUE47" s="4"/>
      <c r="CUF47" s="4"/>
      <c r="CUG47" s="5"/>
      <c r="CUH47" s="6"/>
      <c r="CUR47" s="10"/>
      <c r="CUS47" s="48"/>
      <c r="CUT47" s="96"/>
      <c r="CUU47" s="4"/>
      <c r="CUV47" s="4"/>
      <c r="CUW47" s="5"/>
      <c r="CUX47" s="6"/>
      <c r="CVH47" s="10"/>
      <c r="CVI47" s="48"/>
      <c r="CVJ47" s="96"/>
      <c r="CVK47" s="4"/>
      <c r="CVL47" s="4"/>
      <c r="CVM47" s="5"/>
      <c r="CVN47" s="6"/>
      <c r="CVX47" s="10"/>
      <c r="CVY47" s="48"/>
      <c r="CVZ47" s="96"/>
      <c r="CWA47" s="4"/>
      <c r="CWB47" s="4"/>
      <c r="CWC47" s="5"/>
      <c r="CWD47" s="6"/>
      <c r="CWN47" s="10"/>
      <c r="CWO47" s="48"/>
      <c r="CWP47" s="96"/>
      <c r="CWQ47" s="4"/>
      <c r="CWR47" s="4"/>
      <c r="CWS47" s="5"/>
      <c r="CWT47" s="6"/>
      <c r="CXD47" s="10"/>
      <c r="CXE47" s="48"/>
      <c r="CXF47" s="96"/>
      <c r="CXG47" s="4"/>
      <c r="CXH47" s="4"/>
      <c r="CXI47" s="5"/>
      <c r="CXJ47" s="6"/>
      <c r="CXT47" s="10"/>
      <c r="CXU47" s="48"/>
      <c r="CXV47" s="96"/>
      <c r="CXW47" s="4"/>
      <c r="CXX47" s="4"/>
      <c r="CXY47" s="5"/>
      <c r="CXZ47" s="6"/>
      <c r="CYJ47" s="10"/>
      <c r="CYK47" s="48"/>
      <c r="CYL47" s="96"/>
      <c r="CYM47" s="4"/>
      <c r="CYN47" s="4"/>
      <c r="CYO47" s="5"/>
      <c r="CYP47" s="6"/>
      <c r="CYZ47" s="10"/>
      <c r="CZA47" s="48"/>
      <c r="CZB47" s="96"/>
      <c r="CZC47" s="4"/>
      <c r="CZD47" s="4"/>
      <c r="CZE47" s="5"/>
      <c r="CZF47" s="6"/>
      <c r="CZP47" s="10"/>
      <c r="CZQ47" s="48"/>
      <c r="CZR47" s="96"/>
      <c r="CZS47" s="4"/>
      <c r="CZT47" s="4"/>
      <c r="CZU47" s="5"/>
      <c r="CZV47" s="6"/>
      <c r="DAF47" s="10"/>
      <c r="DAG47" s="48"/>
      <c r="DAH47" s="96"/>
      <c r="DAI47" s="4"/>
      <c r="DAJ47" s="4"/>
      <c r="DAK47" s="5"/>
      <c r="DAL47" s="6"/>
      <c r="DAV47" s="10"/>
      <c r="DAW47" s="48"/>
      <c r="DAX47" s="96"/>
      <c r="DAY47" s="4"/>
      <c r="DAZ47" s="4"/>
      <c r="DBA47" s="5"/>
      <c r="DBB47" s="6"/>
      <c r="DBL47" s="10"/>
      <c r="DBM47" s="48"/>
      <c r="DBN47" s="96"/>
      <c r="DBO47" s="4"/>
      <c r="DBP47" s="4"/>
      <c r="DBQ47" s="5"/>
      <c r="DBR47" s="6"/>
      <c r="DCB47" s="10"/>
      <c r="DCC47" s="48"/>
      <c r="DCD47" s="96"/>
      <c r="DCE47" s="4"/>
      <c r="DCF47" s="4"/>
      <c r="DCG47" s="5"/>
      <c r="DCH47" s="6"/>
      <c r="DCR47" s="10"/>
      <c r="DCS47" s="48"/>
      <c r="DCT47" s="96"/>
      <c r="DCU47" s="4"/>
      <c r="DCV47" s="4"/>
      <c r="DCW47" s="5"/>
      <c r="DCX47" s="6"/>
      <c r="DDH47" s="10"/>
      <c r="DDI47" s="48"/>
      <c r="DDJ47" s="96"/>
      <c r="DDK47" s="4"/>
      <c r="DDL47" s="4"/>
      <c r="DDM47" s="5"/>
      <c r="DDN47" s="6"/>
      <c r="DDX47" s="10"/>
      <c r="DDY47" s="48"/>
      <c r="DDZ47" s="96"/>
      <c r="DEA47" s="4"/>
      <c r="DEB47" s="4"/>
      <c r="DEC47" s="5"/>
      <c r="DED47" s="6"/>
      <c r="DEN47" s="10"/>
      <c r="DEO47" s="48"/>
      <c r="DEP47" s="96"/>
      <c r="DEQ47" s="4"/>
      <c r="DER47" s="4"/>
      <c r="DES47" s="5"/>
      <c r="DET47" s="6"/>
      <c r="DFD47" s="10"/>
      <c r="DFE47" s="48"/>
      <c r="DFF47" s="96"/>
      <c r="DFG47" s="4"/>
      <c r="DFH47" s="4"/>
      <c r="DFI47" s="5"/>
      <c r="DFJ47" s="6"/>
      <c r="DFT47" s="10"/>
      <c r="DFU47" s="48"/>
      <c r="DFV47" s="96"/>
      <c r="DFW47" s="4"/>
      <c r="DFX47" s="4"/>
      <c r="DFY47" s="5"/>
      <c r="DFZ47" s="6"/>
      <c r="DGJ47" s="10"/>
      <c r="DGK47" s="48"/>
      <c r="DGL47" s="96"/>
      <c r="DGM47" s="4"/>
      <c r="DGN47" s="4"/>
      <c r="DGO47" s="5"/>
      <c r="DGP47" s="6"/>
      <c r="DGZ47" s="10"/>
      <c r="DHA47" s="48"/>
      <c r="DHB47" s="96"/>
      <c r="DHC47" s="4"/>
      <c r="DHD47" s="4"/>
      <c r="DHE47" s="5"/>
      <c r="DHF47" s="6"/>
      <c r="DHP47" s="10"/>
      <c r="DHQ47" s="48"/>
      <c r="DHR47" s="96"/>
      <c r="DHS47" s="4"/>
      <c r="DHT47" s="4"/>
      <c r="DHU47" s="5"/>
      <c r="DHV47" s="6"/>
      <c r="DIF47" s="10"/>
      <c r="DIG47" s="48"/>
      <c r="DIH47" s="96"/>
      <c r="DII47" s="4"/>
      <c r="DIJ47" s="4"/>
      <c r="DIK47" s="5"/>
      <c r="DIL47" s="6"/>
      <c r="DIV47" s="10"/>
      <c r="DIW47" s="48"/>
      <c r="DIX47" s="96"/>
      <c r="DIY47" s="4"/>
      <c r="DIZ47" s="4"/>
      <c r="DJA47" s="5"/>
      <c r="DJB47" s="6"/>
      <c r="DJL47" s="10"/>
      <c r="DJM47" s="48"/>
      <c r="DJN47" s="96"/>
      <c r="DJO47" s="4"/>
      <c r="DJP47" s="4"/>
      <c r="DJQ47" s="5"/>
      <c r="DJR47" s="6"/>
      <c r="DKB47" s="10"/>
      <c r="DKC47" s="48"/>
      <c r="DKD47" s="96"/>
      <c r="DKE47" s="4"/>
      <c r="DKF47" s="4"/>
      <c r="DKG47" s="5"/>
      <c r="DKH47" s="6"/>
      <c r="DKR47" s="10"/>
      <c r="DKS47" s="48"/>
      <c r="DKT47" s="96"/>
      <c r="DKU47" s="4"/>
      <c r="DKV47" s="4"/>
      <c r="DKW47" s="5"/>
      <c r="DKX47" s="6"/>
      <c r="DLH47" s="10"/>
      <c r="DLI47" s="48"/>
      <c r="DLJ47" s="96"/>
      <c r="DLK47" s="4"/>
      <c r="DLL47" s="4"/>
      <c r="DLM47" s="5"/>
      <c r="DLN47" s="6"/>
      <c r="DLX47" s="10"/>
      <c r="DLY47" s="48"/>
      <c r="DLZ47" s="96"/>
      <c r="DMA47" s="4"/>
      <c r="DMB47" s="4"/>
      <c r="DMC47" s="5"/>
      <c r="DMD47" s="6"/>
      <c r="DMN47" s="10"/>
      <c r="DMO47" s="48"/>
      <c r="DMP47" s="96"/>
      <c r="DMQ47" s="4"/>
      <c r="DMR47" s="4"/>
      <c r="DMS47" s="5"/>
      <c r="DMT47" s="6"/>
      <c r="DND47" s="10"/>
      <c r="DNE47" s="48"/>
      <c r="DNF47" s="96"/>
      <c r="DNG47" s="4"/>
      <c r="DNH47" s="4"/>
      <c r="DNI47" s="5"/>
      <c r="DNJ47" s="6"/>
      <c r="DNT47" s="10"/>
      <c r="DNU47" s="48"/>
      <c r="DNV47" s="96"/>
      <c r="DNW47" s="4"/>
      <c r="DNX47" s="4"/>
      <c r="DNY47" s="5"/>
      <c r="DNZ47" s="6"/>
      <c r="DOJ47" s="10"/>
      <c r="DOK47" s="48"/>
      <c r="DOL47" s="96"/>
      <c r="DOM47" s="4"/>
      <c r="DON47" s="4"/>
      <c r="DOO47" s="5"/>
      <c r="DOP47" s="6"/>
      <c r="DOZ47" s="10"/>
      <c r="DPA47" s="48"/>
      <c r="DPB47" s="96"/>
      <c r="DPC47" s="4"/>
      <c r="DPD47" s="4"/>
      <c r="DPE47" s="5"/>
      <c r="DPF47" s="6"/>
      <c r="DPP47" s="10"/>
      <c r="DPQ47" s="48"/>
      <c r="DPR47" s="96"/>
      <c r="DPS47" s="4"/>
      <c r="DPT47" s="4"/>
      <c r="DPU47" s="5"/>
      <c r="DPV47" s="6"/>
      <c r="DQF47" s="10"/>
      <c r="DQG47" s="48"/>
      <c r="DQH47" s="96"/>
      <c r="DQI47" s="4"/>
      <c r="DQJ47" s="4"/>
      <c r="DQK47" s="5"/>
      <c r="DQL47" s="6"/>
      <c r="DQV47" s="10"/>
      <c r="DQW47" s="48"/>
      <c r="DQX47" s="96"/>
      <c r="DQY47" s="4"/>
      <c r="DQZ47" s="4"/>
      <c r="DRA47" s="5"/>
      <c r="DRB47" s="6"/>
      <c r="DRL47" s="10"/>
      <c r="DRM47" s="48"/>
      <c r="DRN47" s="96"/>
      <c r="DRO47" s="4"/>
      <c r="DRP47" s="4"/>
      <c r="DRQ47" s="5"/>
      <c r="DRR47" s="6"/>
      <c r="DSB47" s="10"/>
      <c r="DSC47" s="48"/>
      <c r="DSD47" s="96"/>
      <c r="DSE47" s="4"/>
      <c r="DSF47" s="4"/>
      <c r="DSG47" s="5"/>
      <c r="DSH47" s="6"/>
      <c r="DSR47" s="10"/>
      <c r="DSS47" s="48"/>
      <c r="DST47" s="96"/>
      <c r="DSU47" s="4"/>
      <c r="DSV47" s="4"/>
      <c r="DSW47" s="5"/>
      <c r="DSX47" s="6"/>
      <c r="DTH47" s="10"/>
      <c r="DTI47" s="48"/>
      <c r="DTJ47" s="96"/>
      <c r="DTK47" s="4"/>
      <c r="DTL47" s="4"/>
      <c r="DTM47" s="5"/>
      <c r="DTN47" s="6"/>
      <c r="DTX47" s="10"/>
      <c r="DTY47" s="48"/>
      <c r="DTZ47" s="96"/>
      <c r="DUA47" s="4"/>
      <c r="DUB47" s="4"/>
      <c r="DUC47" s="5"/>
      <c r="DUD47" s="6"/>
      <c r="DUN47" s="10"/>
      <c r="DUO47" s="48"/>
      <c r="DUP47" s="96"/>
      <c r="DUQ47" s="4"/>
      <c r="DUR47" s="4"/>
      <c r="DUS47" s="5"/>
      <c r="DUT47" s="6"/>
      <c r="DVD47" s="10"/>
      <c r="DVE47" s="48"/>
      <c r="DVF47" s="96"/>
      <c r="DVG47" s="4"/>
      <c r="DVH47" s="4"/>
      <c r="DVI47" s="5"/>
      <c r="DVJ47" s="6"/>
      <c r="DVT47" s="10"/>
      <c r="DVU47" s="48"/>
      <c r="DVV47" s="96"/>
      <c r="DVW47" s="4"/>
      <c r="DVX47" s="4"/>
      <c r="DVY47" s="5"/>
      <c r="DVZ47" s="6"/>
      <c r="DWJ47" s="10"/>
      <c r="DWK47" s="48"/>
      <c r="DWL47" s="96"/>
      <c r="DWM47" s="4"/>
      <c r="DWN47" s="4"/>
      <c r="DWO47" s="5"/>
      <c r="DWP47" s="6"/>
      <c r="DWZ47" s="10"/>
      <c r="DXA47" s="48"/>
      <c r="DXB47" s="96"/>
      <c r="DXC47" s="4"/>
      <c r="DXD47" s="4"/>
      <c r="DXE47" s="5"/>
      <c r="DXF47" s="6"/>
      <c r="DXP47" s="10"/>
      <c r="DXQ47" s="48"/>
      <c r="DXR47" s="96"/>
      <c r="DXS47" s="4"/>
      <c r="DXT47" s="4"/>
      <c r="DXU47" s="5"/>
      <c r="DXV47" s="6"/>
      <c r="DYF47" s="10"/>
      <c r="DYG47" s="48"/>
      <c r="DYH47" s="96"/>
      <c r="DYI47" s="4"/>
      <c r="DYJ47" s="4"/>
      <c r="DYK47" s="5"/>
      <c r="DYL47" s="6"/>
      <c r="DYV47" s="10"/>
      <c r="DYW47" s="48"/>
      <c r="DYX47" s="96"/>
      <c r="DYY47" s="4"/>
      <c r="DYZ47" s="4"/>
      <c r="DZA47" s="5"/>
      <c r="DZB47" s="6"/>
      <c r="DZL47" s="10"/>
      <c r="DZM47" s="48"/>
      <c r="DZN47" s="96"/>
      <c r="DZO47" s="4"/>
      <c r="DZP47" s="4"/>
      <c r="DZQ47" s="5"/>
      <c r="DZR47" s="6"/>
      <c r="EAB47" s="10"/>
      <c r="EAC47" s="48"/>
      <c r="EAD47" s="96"/>
      <c r="EAE47" s="4"/>
      <c r="EAF47" s="4"/>
      <c r="EAG47" s="5"/>
      <c r="EAH47" s="6"/>
      <c r="EAR47" s="10"/>
      <c r="EAS47" s="48"/>
      <c r="EAT47" s="96"/>
      <c r="EAU47" s="4"/>
      <c r="EAV47" s="4"/>
      <c r="EAW47" s="5"/>
      <c r="EAX47" s="6"/>
      <c r="EBH47" s="10"/>
      <c r="EBI47" s="48"/>
      <c r="EBJ47" s="96"/>
      <c r="EBK47" s="4"/>
      <c r="EBL47" s="4"/>
      <c r="EBM47" s="5"/>
      <c r="EBN47" s="6"/>
      <c r="EBX47" s="10"/>
      <c r="EBY47" s="48"/>
      <c r="EBZ47" s="96"/>
      <c r="ECA47" s="4"/>
      <c r="ECB47" s="4"/>
      <c r="ECC47" s="5"/>
      <c r="ECD47" s="6"/>
      <c r="ECN47" s="10"/>
      <c r="ECO47" s="48"/>
      <c r="ECP47" s="96"/>
      <c r="ECQ47" s="4"/>
      <c r="ECR47" s="4"/>
      <c r="ECS47" s="5"/>
      <c r="ECT47" s="6"/>
      <c r="EDD47" s="10"/>
      <c r="EDE47" s="48"/>
      <c r="EDF47" s="96"/>
      <c r="EDG47" s="4"/>
      <c r="EDH47" s="4"/>
      <c r="EDI47" s="5"/>
      <c r="EDJ47" s="6"/>
      <c r="EDT47" s="10"/>
      <c r="EDU47" s="48"/>
      <c r="EDV47" s="96"/>
      <c r="EDW47" s="4"/>
      <c r="EDX47" s="4"/>
      <c r="EDY47" s="5"/>
      <c r="EDZ47" s="6"/>
      <c r="EEJ47" s="10"/>
      <c r="EEK47" s="48"/>
      <c r="EEL47" s="96"/>
      <c r="EEM47" s="4"/>
      <c r="EEN47" s="4"/>
      <c r="EEO47" s="5"/>
      <c r="EEP47" s="6"/>
      <c r="EEZ47" s="10"/>
      <c r="EFA47" s="48"/>
      <c r="EFB47" s="96"/>
      <c r="EFC47" s="4"/>
      <c r="EFD47" s="4"/>
      <c r="EFE47" s="5"/>
      <c r="EFF47" s="6"/>
      <c r="EFP47" s="10"/>
      <c r="EFQ47" s="48"/>
      <c r="EFR47" s="96"/>
      <c r="EFS47" s="4"/>
      <c r="EFT47" s="4"/>
      <c r="EFU47" s="5"/>
      <c r="EFV47" s="6"/>
      <c r="EGF47" s="10"/>
      <c r="EGG47" s="48"/>
      <c r="EGH47" s="96"/>
      <c r="EGI47" s="4"/>
      <c r="EGJ47" s="4"/>
      <c r="EGK47" s="5"/>
      <c r="EGL47" s="6"/>
      <c r="EGV47" s="10"/>
      <c r="EGW47" s="48"/>
      <c r="EGX47" s="96"/>
      <c r="EGY47" s="4"/>
      <c r="EGZ47" s="4"/>
      <c r="EHA47" s="5"/>
      <c r="EHB47" s="6"/>
      <c r="EHL47" s="10"/>
      <c r="EHM47" s="48"/>
      <c r="EHN47" s="96"/>
      <c r="EHO47" s="4"/>
      <c r="EHP47" s="4"/>
      <c r="EHQ47" s="5"/>
      <c r="EHR47" s="6"/>
      <c r="EIB47" s="10"/>
      <c r="EIC47" s="48"/>
      <c r="EID47" s="96"/>
      <c r="EIE47" s="4"/>
      <c r="EIF47" s="4"/>
      <c r="EIG47" s="5"/>
      <c r="EIH47" s="6"/>
      <c r="EIR47" s="10"/>
      <c r="EIS47" s="48"/>
      <c r="EIT47" s="96"/>
      <c r="EIU47" s="4"/>
      <c r="EIV47" s="4"/>
      <c r="EIW47" s="5"/>
      <c r="EIX47" s="6"/>
      <c r="EJH47" s="10"/>
      <c r="EJI47" s="48"/>
      <c r="EJJ47" s="96"/>
      <c r="EJK47" s="4"/>
      <c r="EJL47" s="4"/>
      <c r="EJM47" s="5"/>
      <c r="EJN47" s="6"/>
      <c r="EJX47" s="10"/>
      <c r="EJY47" s="48"/>
      <c r="EJZ47" s="96"/>
      <c r="EKA47" s="4"/>
      <c r="EKB47" s="4"/>
      <c r="EKC47" s="5"/>
      <c r="EKD47" s="6"/>
      <c r="EKN47" s="10"/>
      <c r="EKO47" s="48"/>
      <c r="EKP47" s="96"/>
      <c r="EKQ47" s="4"/>
      <c r="EKR47" s="4"/>
      <c r="EKS47" s="5"/>
      <c r="EKT47" s="6"/>
      <c r="ELD47" s="10"/>
      <c r="ELE47" s="48"/>
      <c r="ELF47" s="96"/>
      <c r="ELG47" s="4"/>
      <c r="ELH47" s="4"/>
      <c r="ELI47" s="5"/>
      <c r="ELJ47" s="6"/>
      <c r="ELT47" s="10"/>
      <c r="ELU47" s="48"/>
      <c r="ELV47" s="96"/>
      <c r="ELW47" s="4"/>
      <c r="ELX47" s="4"/>
      <c r="ELY47" s="5"/>
      <c r="ELZ47" s="6"/>
      <c r="EMJ47" s="10"/>
      <c r="EMK47" s="48"/>
      <c r="EML47" s="96"/>
      <c r="EMM47" s="4"/>
      <c r="EMN47" s="4"/>
      <c r="EMO47" s="5"/>
      <c r="EMP47" s="6"/>
      <c r="EMZ47" s="10"/>
      <c r="ENA47" s="48"/>
      <c r="ENB47" s="96"/>
      <c r="ENC47" s="4"/>
      <c r="END47" s="4"/>
      <c r="ENE47" s="5"/>
      <c r="ENF47" s="6"/>
      <c r="ENP47" s="10"/>
      <c r="ENQ47" s="48"/>
      <c r="ENR47" s="96"/>
      <c r="ENS47" s="4"/>
      <c r="ENT47" s="4"/>
      <c r="ENU47" s="5"/>
      <c r="ENV47" s="6"/>
      <c r="EOF47" s="10"/>
      <c r="EOG47" s="48"/>
      <c r="EOH47" s="96"/>
      <c r="EOI47" s="4"/>
      <c r="EOJ47" s="4"/>
      <c r="EOK47" s="5"/>
      <c r="EOL47" s="6"/>
      <c r="EOV47" s="10"/>
      <c r="EOW47" s="48"/>
      <c r="EOX47" s="96"/>
      <c r="EOY47" s="4"/>
      <c r="EOZ47" s="4"/>
      <c r="EPA47" s="5"/>
      <c r="EPB47" s="6"/>
      <c r="EPL47" s="10"/>
      <c r="EPM47" s="48"/>
      <c r="EPN47" s="96"/>
      <c r="EPO47" s="4"/>
      <c r="EPP47" s="4"/>
      <c r="EPQ47" s="5"/>
      <c r="EPR47" s="6"/>
      <c r="EQB47" s="10"/>
      <c r="EQC47" s="48"/>
      <c r="EQD47" s="96"/>
      <c r="EQE47" s="4"/>
      <c r="EQF47" s="4"/>
      <c r="EQG47" s="5"/>
      <c r="EQH47" s="6"/>
      <c r="EQR47" s="10"/>
      <c r="EQS47" s="48"/>
      <c r="EQT47" s="96"/>
      <c r="EQU47" s="4"/>
      <c r="EQV47" s="4"/>
      <c r="EQW47" s="5"/>
      <c r="EQX47" s="6"/>
      <c r="ERH47" s="10"/>
      <c r="ERI47" s="48"/>
      <c r="ERJ47" s="96"/>
      <c r="ERK47" s="4"/>
      <c r="ERL47" s="4"/>
      <c r="ERM47" s="5"/>
      <c r="ERN47" s="6"/>
      <c r="ERX47" s="10"/>
      <c r="ERY47" s="48"/>
      <c r="ERZ47" s="96"/>
      <c r="ESA47" s="4"/>
      <c r="ESB47" s="4"/>
      <c r="ESC47" s="5"/>
      <c r="ESD47" s="6"/>
      <c r="ESN47" s="10"/>
      <c r="ESO47" s="48"/>
      <c r="ESP47" s="96"/>
      <c r="ESQ47" s="4"/>
      <c r="ESR47" s="4"/>
      <c r="ESS47" s="5"/>
      <c r="EST47" s="6"/>
      <c r="ETD47" s="10"/>
      <c r="ETE47" s="48"/>
      <c r="ETF47" s="96"/>
      <c r="ETG47" s="4"/>
      <c r="ETH47" s="4"/>
      <c r="ETI47" s="5"/>
      <c r="ETJ47" s="6"/>
      <c r="ETT47" s="10"/>
      <c r="ETU47" s="48"/>
      <c r="ETV47" s="96"/>
      <c r="ETW47" s="4"/>
      <c r="ETX47" s="4"/>
      <c r="ETY47" s="5"/>
      <c r="ETZ47" s="6"/>
      <c r="EUJ47" s="10"/>
      <c r="EUK47" s="48"/>
      <c r="EUL47" s="96"/>
      <c r="EUM47" s="4"/>
      <c r="EUN47" s="4"/>
      <c r="EUO47" s="5"/>
      <c r="EUP47" s="6"/>
      <c r="EUZ47" s="10"/>
      <c r="EVA47" s="48"/>
      <c r="EVB47" s="96"/>
      <c r="EVC47" s="4"/>
      <c r="EVD47" s="4"/>
      <c r="EVE47" s="5"/>
      <c r="EVF47" s="6"/>
      <c r="EVP47" s="10"/>
      <c r="EVQ47" s="48"/>
      <c r="EVR47" s="96"/>
      <c r="EVS47" s="4"/>
      <c r="EVT47" s="4"/>
      <c r="EVU47" s="5"/>
      <c r="EVV47" s="6"/>
      <c r="EWF47" s="10"/>
      <c r="EWG47" s="48"/>
      <c r="EWH47" s="96"/>
      <c r="EWI47" s="4"/>
      <c r="EWJ47" s="4"/>
      <c r="EWK47" s="5"/>
      <c r="EWL47" s="6"/>
      <c r="EWV47" s="10"/>
      <c r="EWW47" s="48"/>
      <c r="EWX47" s="96"/>
      <c r="EWY47" s="4"/>
      <c r="EWZ47" s="4"/>
      <c r="EXA47" s="5"/>
      <c r="EXB47" s="6"/>
      <c r="EXL47" s="10"/>
      <c r="EXM47" s="48"/>
      <c r="EXN47" s="96"/>
      <c r="EXO47" s="4"/>
      <c r="EXP47" s="4"/>
      <c r="EXQ47" s="5"/>
      <c r="EXR47" s="6"/>
      <c r="EYB47" s="10"/>
      <c r="EYC47" s="48"/>
      <c r="EYD47" s="96"/>
      <c r="EYE47" s="4"/>
      <c r="EYF47" s="4"/>
      <c r="EYG47" s="5"/>
      <c r="EYH47" s="6"/>
      <c r="EYR47" s="10"/>
      <c r="EYS47" s="48"/>
      <c r="EYT47" s="96"/>
      <c r="EYU47" s="4"/>
      <c r="EYV47" s="4"/>
      <c r="EYW47" s="5"/>
      <c r="EYX47" s="6"/>
      <c r="EZH47" s="10"/>
      <c r="EZI47" s="48"/>
      <c r="EZJ47" s="96"/>
      <c r="EZK47" s="4"/>
      <c r="EZL47" s="4"/>
      <c r="EZM47" s="5"/>
      <c r="EZN47" s="6"/>
      <c r="EZX47" s="10"/>
      <c r="EZY47" s="48"/>
      <c r="EZZ47" s="96"/>
      <c r="FAA47" s="4"/>
      <c r="FAB47" s="4"/>
      <c r="FAC47" s="5"/>
      <c r="FAD47" s="6"/>
      <c r="FAN47" s="10"/>
      <c r="FAO47" s="48"/>
      <c r="FAP47" s="96"/>
      <c r="FAQ47" s="4"/>
      <c r="FAR47" s="4"/>
      <c r="FAS47" s="5"/>
      <c r="FAT47" s="6"/>
      <c r="FBD47" s="10"/>
      <c r="FBE47" s="48"/>
      <c r="FBF47" s="96"/>
      <c r="FBG47" s="4"/>
      <c r="FBH47" s="4"/>
      <c r="FBI47" s="5"/>
      <c r="FBJ47" s="6"/>
      <c r="FBT47" s="10"/>
      <c r="FBU47" s="48"/>
      <c r="FBV47" s="96"/>
      <c r="FBW47" s="4"/>
      <c r="FBX47" s="4"/>
      <c r="FBY47" s="5"/>
      <c r="FBZ47" s="6"/>
      <c r="FCJ47" s="10"/>
      <c r="FCK47" s="48"/>
      <c r="FCL47" s="96"/>
      <c r="FCM47" s="4"/>
      <c r="FCN47" s="4"/>
      <c r="FCO47" s="5"/>
      <c r="FCP47" s="6"/>
      <c r="FCZ47" s="10"/>
      <c r="FDA47" s="48"/>
      <c r="FDB47" s="96"/>
      <c r="FDC47" s="4"/>
      <c r="FDD47" s="4"/>
      <c r="FDE47" s="5"/>
      <c r="FDF47" s="6"/>
      <c r="FDP47" s="10"/>
      <c r="FDQ47" s="48"/>
      <c r="FDR47" s="96"/>
      <c r="FDS47" s="4"/>
      <c r="FDT47" s="4"/>
      <c r="FDU47" s="5"/>
      <c r="FDV47" s="6"/>
      <c r="FEF47" s="10"/>
      <c r="FEG47" s="48"/>
      <c r="FEH47" s="96"/>
      <c r="FEI47" s="4"/>
      <c r="FEJ47" s="4"/>
      <c r="FEK47" s="5"/>
      <c r="FEL47" s="6"/>
      <c r="FEV47" s="10"/>
      <c r="FEW47" s="48"/>
      <c r="FEX47" s="96"/>
      <c r="FEY47" s="4"/>
      <c r="FEZ47" s="4"/>
      <c r="FFA47" s="5"/>
      <c r="FFB47" s="6"/>
      <c r="FFL47" s="10"/>
      <c r="FFM47" s="48"/>
      <c r="FFN47" s="96"/>
      <c r="FFO47" s="4"/>
      <c r="FFP47" s="4"/>
      <c r="FFQ47" s="5"/>
      <c r="FFR47" s="6"/>
      <c r="FGB47" s="10"/>
      <c r="FGC47" s="48"/>
      <c r="FGD47" s="96"/>
      <c r="FGE47" s="4"/>
      <c r="FGF47" s="4"/>
      <c r="FGG47" s="5"/>
      <c r="FGH47" s="6"/>
      <c r="FGR47" s="10"/>
      <c r="FGS47" s="48"/>
      <c r="FGT47" s="96"/>
      <c r="FGU47" s="4"/>
      <c r="FGV47" s="4"/>
      <c r="FGW47" s="5"/>
      <c r="FGX47" s="6"/>
      <c r="FHH47" s="10"/>
      <c r="FHI47" s="48"/>
      <c r="FHJ47" s="96"/>
      <c r="FHK47" s="4"/>
      <c r="FHL47" s="4"/>
      <c r="FHM47" s="5"/>
      <c r="FHN47" s="6"/>
      <c r="FHX47" s="10"/>
      <c r="FHY47" s="48"/>
      <c r="FHZ47" s="96"/>
      <c r="FIA47" s="4"/>
      <c r="FIB47" s="4"/>
      <c r="FIC47" s="5"/>
      <c r="FID47" s="6"/>
      <c r="FIN47" s="10"/>
      <c r="FIO47" s="48"/>
      <c r="FIP47" s="96"/>
      <c r="FIQ47" s="4"/>
      <c r="FIR47" s="4"/>
      <c r="FIS47" s="5"/>
      <c r="FIT47" s="6"/>
      <c r="FJD47" s="10"/>
      <c r="FJE47" s="48"/>
      <c r="FJF47" s="96"/>
      <c r="FJG47" s="4"/>
      <c r="FJH47" s="4"/>
      <c r="FJI47" s="5"/>
      <c r="FJJ47" s="6"/>
      <c r="FJT47" s="10"/>
      <c r="FJU47" s="48"/>
      <c r="FJV47" s="96"/>
      <c r="FJW47" s="4"/>
      <c r="FJX47" s="4"/>
      <c r="FJY47" s="5"/>
      <c r="FJZ47" s="6"/>
      <c r="FKJ47" s="10"/>
      <c r="FKK47" s="48"/>
      <c r="FKL47" s="96"/>
      <c r="FKM47" s="4"/>
      <c r="FKN47" s="4"/>
      <c r="FKO47" s="5"/>
      <c r="FKP47" s="6"/>
      <c r="FKZ47" s="10"/>
      <c r="FLA47" s="48"/>
      <c r="FLB47" s="96"/>
      <c r="FLC47" s="4"/>
      <c r="FLD47" s="4"/>
      <c r="FLE47" s="5"/>
      <c r="FLF47" s="6"/>
      <c r="FLP47" s="10"/>
      <c r="FLQ47" s="48"/>
      <c r="FLR47" s="96"/>
      <c r="FLS47" s="4"/>
      <c r="FLT47" s="4"/>
      <c r="FLU47" s="5"/>
      <c r="FLV47" s="6"/>
      <c r="FMF47" s="10"/>
      <c r="FMG47" s="48"/>
      <c r="FMH47" s="96"/>
      <c r="FMI47" s="4"/>
      <c r="FMJ47" s="4"/>
      <c r="FMK47" s="5"/>
      <c r="FML47" s="6"/>
      <c r="FMV47" s="10"/>
      <c r="FMW47" s="48"/>
      <c r="FMX47" s="96"/>
      <c r="FMY47" s="4"/>
      <c r="FMZ47" s="4"/>
      <c r="FNA47" s="5"/>
      <c r="FNB47" s="6"/>
      <c r="FNL47" s="10"/>
      <c r="FNM47" s="48"/>
      <c r="FNN47" s="96"/>
      <c r="FNO47" s="4"/>
      <c r="FNP47" s="4"/>
      <c r="FNQ47" s="5"/>
      <c r="FNR47" s="6"/>
      <c r="FOB47" s="10"/>
      <c r="FOC47" s="48"/>
      <c r="FOD47" s="96"/>
      <c r="FOE47" s="4"/>
      <c r="FOF47" s="4"/>
      <c r="FOG47" s="5"/>
      <c r="FOH47" s="6"/>
      <c r="FOR47" s="10"/>
      <c r="FOS47" s="48"/>
      <c r="FOT47" s="96"/>
      <c r="FOU47" s="4"/>
      <c r="FOV47" s="4"/>
      <c r="FOW47" s="5"/>
      <c r="FOX47" s="6"/>
      <c r="FPH47" s="10"/>
      <c r="FPI47" s="48"/>
      <c r="FPJ47" s="96"/>
      <c r="FPK47" s="4"/>
      <c r="FPL47" s="4"/>
      <c r="FPM47" s="5"/>
      <c r="FPN47" s="6"/>
      <c r="FPX47" s="10"/>
      <c r="FPY47" s="48"/>
      <c r="FPZ47" s="96"/>
      <c r="FQA47" s="4"/>
      <c r="FQB47" s="4"/>
      <c r="FQC47" s="5"/>
      <c r="FQD47" s="6"/>
      <c r="FQN47" s="10"/>
      <c r="FQO47" s="48"/>
      <c r="FQP47" s="96"/>
      <c r="FQQ47" s="4"/>
      <c r="FQR47" s="4"/>
      <c r="FQS47" s="5"/>
      <c r="FQT47" s="6"/>
      <c r="FRD47" s="10"/>
      <c r="FRE47" s="48"/>
      <c r="FRF47" s="96"/>
      <c r="FRG47" s="4"/>
      <c r="FRH47" s="4"/>
      <c r="FRI47" s="5"/>
      <c r="FRJ47" s="6"/>
      <c r="FRT47" s="10"/>
      <c r="FRU47" s="48"/>
      <c r="FRV47" s="96"/>
      <c r="FRW47" s="4"/>
      <c r="FRX47" s="4"/>
      <c r="FRY47" s="5"/>
      <c r="FRZ47" s="6"/>
      <c r="FSJ47" s="10"/>
      <c r="FSK47" s="48"/>
      <c r="FSL47" s="96"/>
      <c r="FSM47" s="4"/>
      <c r="FSN47" s="4"/>
      <c r="FSO47" s="5"/>
      <c r="FSP47" s="6"/>
      <c r="FSZ47" s="10"/>
      <c r="FTA47" s="48"/>
      <c r="FTB47" s="96"/>
      <c r="FTC47" s="4"/>
      <c r="FTD47" s="4"/>
      <c r="FTE47" s="5"/>
      <c r="FTF47" s="6"/>
      <c r="FTP47" s="10"/>
      <c r="FTQ47" s="48"/>
      <c r="FTR47" s="96"/>
      <c r="FTS47" s="4"/>
      <c r="FTT47" s="4"/>
      <c r="FTU47" s="5"/>
      <c r="FTV47" s="6"/>
      <c r="FUF47" s="10"/>
      <c r="FUG47" s="48"/>
      <c r="FUH47" s="96"/>
      <c r="FUI47" s="4"/>
      <c r="FUJ47" s="4"/>
      <c r="FUK47" s="5"/>
      <c r="FUL47" s="6"/>
      <c r="FUV47" s="10"/>
      <c r="FUW47" s="48"/>
      <c r="FUX47" s="96"/>
      <c r="FUY47" s="4"/>
      <c r="FUZ47" s="4"/>
      <c r="FVA47" s="5"/>
      <c r="FVB47" s="6"/>
      <c r="FVL47" s="10"/>
      <c r="FVM47" s="48"/>
      <c r="FVN47" s="96"/>
      <c r="FVO47" s="4"/>
      <c r="FVP47" s="4"/>
      <c r="FVQ47" s="5"/>
      <c r="FVR47" s="6"/>
      <c r="FWB47" s="10"/>
      <c r="FWC47" s="48"/>
      <c r="FWD47" s="96"/>
      <c r="FWE47" s="4"/>
      <c r="FWF47" s="4"/>
      <c r="FWG47" s="5"/>
      <c r="FWH47" s="6"/>
      <c r="FWR47" s="10"/>
      <c r="FWS47" s="48"/>
      <c r="FWT47" s="96"/>
      <c r="FWU47" s="4"/>
      <c r="FWV47" s="4"/>
      <c r="FWW47" s="5"/>
      <c r="FWX47" s="6"/>
      <c r="FXH47" s="10"/>
      <c r="FXI47" s="48"/>
      <c r="FXJ47" s="96"/>
      <c r="FXK47" s="4"/>
      <c r="FXL47" s="4"/>
      <c r="FXM47" s="5"/>
      <c r="FXN47" s="6"/>
      <c r="FXX47" s="10"/>
      <c r="FXY47" s="48"/>
      <c r="FXZ47" s="96"/>
      <c r="FYA47" s="4"/>
      <c r="FYB47" s="4"/>
      <c r="FYC47" s="5"/>
      <c r="FYD47" s="6"/>
      <c r="FYN47" s="10"/>
      <c r="FYO47" s="48"/>
      <c r="FYP47" s="96"/>
      <c r="FYQ47" s="4"/>
      <c r="FYR47" s="4"/>
      <c r="FYS47" s="5"/>
      <c r="FYT47" s="6"/>
      <c r="FZD47" s="10"/>
      <c r="FZE47" s="48"/>
      <c r="FZF47" s="96"/>
      <c r="FZG47" s="4"/>
      <c r="FZH47" s="4"/>
      <c r="FZI47" s="5"/>
      <c r="FZJ47" s="6"/>
      <c r="FZT47" s="10"/>
      <c r="FZU47" s="48"/>
      <c r="FZV47" s="96"/>
      <c r="FZW47" s="4"/>
      <c r="FZX47" s="4"/>
      <c r="FZY47" s="5"/>
      <c r="FZZ47" s="6"/>
      <c r="GAJ47" s="10"/>
      <c r="GAK47" s="48"/>
      <c r="GAL47" s="96"/>
      <c r="GAM47" s="4"/>
      <c r="GAN47" s="4"/>
      <c r="GAO47" s="5"/>
      <c r="GAP47" s="6"/>
      <c r="GAZ47" s="10"/>
      <c r="GBA47" s="48"/>
      <c r="GBB47" s="96"/>
      <c r="GBC47" s="4"/>
      <c r="GBD47" s="4"/>
      <c r="GBE47" s="5"/>
      <c r="GBF47" s="6"/>
      <c r="GBP47" s="10"/>
      <c r="GBQ47" s="48"/>
      <c r="GBR47" s="96"/>
      <c r="GBS47" s="4"/>
      <c r="GBT47" s="4"/>
      <c r="GBU47" s="5"/>
      <c r="GBV47" s="6"/>
      <c r="GCF47" s="10"/>
      <c r="GCG47" s="48"/>
      <c r="GCH47" s="96"/>
      <c r="GCI47" s="4"/>
      <c r="GCJ47" s="4"/>
      <c r="GCK47" s="5"/>
      <c r="GCL47" s="6"/>
      <c r="GCV47" s="10"/>
      <c r="GCW47" s="48"/>
      <c r="GCX47" s="96"/>
      <c r="GCY47" s="4"/>
      <c r="GCZ47" s="4"/>
      <c r="GDA47" s="5"/>
      <c r="GDB47" s="6"/>
      <c r="GDL47" s="10"/>
      <c r="GDM47" s="48"/>
      <c r="GDN47" s="96"/>
      <c r="GDO47" s="4"/>
      <c r="GDP47" s="4"/>
      <c r="GDQ47" s="5"/>
      <c r="GDR47" s="6"/>
      <c r="GEB47" s="10"/>
      <c r="GEC47" s="48"/>
      <c r="GED47" s="96"/>
      <c r="GEE47" s="4"/>
      <c r="GEF47" s="4"/>
      <c r="GEG47" s="5"/>
      <c r="GEH47" s="6"/>
      <c r="GER47" s="10"/>
      <c r="GES47" s="48"/>
      <c r="GET47" s="96"/>
      <c r="GEU47" s="4"/>
      <c r="GEV47" s="4"/>
      <c r="GEW47" s="5"/>
      <c r="GEX47" s="6"/>
      <c r="GFH47" s="10"/>
      <c r="GFI47" s="48"/>
      <c r="GFJ47" s="96"/>
      <c r="GFK47" s="4"/>
      <c r="GFL47" s="4"/>
      <c r="GFM47" s="5"/>
      <c r="GFN47" s="6"/>
      <c r="GFX47" s="10"/>
      <c r="GFY47" s="48"/>
      <c r="GFZ47" s="96"/>
      <c r="GGA47" s="4"/>
      <c r="GGB47" s="4"/>
      <c r="GGC47" s="5"/>
      <c r="GGD47" s="6"/>
      <c r="GGN47" s="10"/>
      <c r="GGO47" s="48"/>
      <c r="GGP47" s="96"/>
      <c r="GGQ47" s="4"/>
      <c r="GGR47" s="4"/>
      <c r="GGS47" s="5"/>
      <c r="GGT47" s="6"/>
      <c r="GHD47" s="10"/>
      <c r="GHE47" s="48"/>
      <c r="GHF47" s="96"/>
      <c r="GHG47" s="4"/>
      <c r="GHH47" s="4"/>
      <c r="GHI47" s="5"/>
      <c r="GHJ47" s="6"/>
      <c r="GHT47" s="10"/>
      <c r="GHU47" s="48"/>
      <c r="GHV47" s="96"/>
      <c r="GHW47" s="4"/>
      <c r="GHX47" s="4"/>
      <c r="GHY47" s="5"/>
      <c r="GHZ47" s="6"/>
      <c r="GIJ47" s="10"/>
      <c r="GIK47" s="48"/>
      <c r="GIL47" s="96"/>
      <c r="GIM47" s="4"/>
      <c r="GIN47" s="4"/>
      <c r="GIO47" s="5"/>
      <c r="GIP47" s="6"/>
      <c r="GIZ47" s="10"/>
      <c r="GJA47" s="48"/>
      <c r="GJB47" s="96"/>
      <c r="GJC47" s="4"/>
      <c r="GJD47" s="4"/>
      <c r="GJE47" s="5"/>
      <c r="GJF47" s="6"/>
      <c r="GJP47" s="10"/>
      <c r="GJQ47" s="48"/>
      <c r="GJR47" s="96"/>
      <c r="GJS47" s="4"/>
      <c r="GJT47" s="4"/>
      <c r="GJU47" s="5"/>
      <c r="GJV47" s="6"/>
      <c r="GKF47" s="10"/>
      <c r="GKG47" s="48"/>
      <c r="GKH47" s="96"/>
      <c r="GKI47" s="4"/>
      <c r="GKJ47" s="4"/>
      <c r="GKK47" s="5"/>
      <c r="GKL47" s="6"/>
      <c r="GKV47" s="10"/>
      <c r="GKW47" s="48"/>
      <c r="GKX47" s="96"/>
      <c r="GKY47" s="4"/>
      <c r="GKZ47" s="4"/>
      <c r="GLA47" s="5"/>
      <c r="GLB47" s="6"/>
      <c r="GLL47" s="10"/>
      <c r="GLM47" s="48"/>
      <c r="GLN47" s="96"/>
      <c r="GLO47" s="4"/>
      <c r="GLP47" s="4"/>
      <c r="GLQ47" s="5"/>
      <c r="GLR47" s="6"/>
      <c r="GMB47" s="10"/>
      <c r="GMC47" s="48"/>
      <c r="GMD47" s="96"/>
      <c r="GME47" s="4"/>
      <c r="GMF47" s="4"/>
      <c r="GMG47" s="5"/>
      <c r="GMH47" s="6"/>
      <c r="GMR47" s="10"/>
      <c r="GMS47" s="48"/>
      <c r="GMT47" s="96"/>
      <c r="GMU47" s="4"/>
      <c r="GMV47" s="4"/>
      <c r="GMW47" s="5"/>
      <c r="GMX47" s="6"/>
      <c r="GNH47" s="10"/>
      <c r="GNI47" s="48"/>
      <c r="GNJ47" s="96"/>
      <c r="GNK47" s="4"/>
      <c r="GNL47" s="4"/>
      <c r="GNM47" s="5"/>
      <c r="GNN47" s="6"/>
      <c r="GNX47" s="10"/>
      <c r="GNY47" s="48"/>
      <c r="GNZ47" s="96"/>
      <c r="GOA47" s="4"/>
      <c r="GOB47" s="4"/>
      <c r="GOC47" s="5"/>
      <c r="GOD47" s="6"/>
      <c r="GON47" s="10"/>
      <c r="GOO47" s="48"/>
      <c r="GOP47" s="96"/>
      <c r="GOQ47" s="4"/>
      <c r="GOR47" s="4"/>
      <c r="GOS47" s="5"/>
      <c r="GOT47" s="6"/>
      <c r="GPD47" s="10"/>
      <c r="GPE47" s="48"/>
      <c r="GPF47" s="96"/>
      <c r="GPG47" s="4"/>
      <c r="GPH47" s="4"/>
      <c r="GPI47" s="5"/>
      <c r="GPJ47" s="6"/>
      <c r="GPT47" s="10"/>
      <c r="GPU47" s="48"/>
      <c r="GPV47" s="96"/>
      <c r="GPW47" s="4"/>
      <c r="GPX47" s="4"/>
      <c r="GPY47" s="5"/>
      <c r="GPZ47" s="6"/>
      <c r="GQJ47" s="10"/>
      <c r="GQK47" s="48"/>
      <c r="GQL47" s="96"/>
      <c r="GQM47" s="4"/>
      <c r="GQN47" s="4"/>
      <c r="GQO47" s="5"/>
      <c r="GQP47" s="6"/>
      <c r="GQZ47" s="10"/>
      <c r="GRA47" s="48"/>
      <c r="GRB47" s="96"/>
      <c r="GRC47" s="4"/>
      <c r="GRD47" s="4"/>
      <c r="GRE47" s="5"/>
      <c r="GRF47" s="6"/>
      <c r="GRP47" s="10"/>
      <c r="GRQ47" s="48"/>
      <c r="GRR47" s="96"/>
      <c r="GRS47" s="4"/>
      <c r="GRT47" s="4"/>
      <c r="GRU47" s="5"/>
      <c r="GRV47" s="6"/>
      <c r="GSF47" s="10"/>
      <c r="GSG47" s="48"/>
      <c r="GSH47" s="96"/>
      <c r="GSI47" s="4"/>
      <c r="GSJ47" s="4"/>
      <c r="GSK47" s="5"/>
      <c r="GSL47" s="6"/>
      <c r="GSV47" s="10"/>
      <c r="GSW47" s="48"/>
      <c r="GSX47" s="96"/>
      <c r="GSY47" s="4"/>
      <c r="GSZ47" s="4"/>
      <c r="GTA47" s="5"/>
      <c r="GTB47" s="6"/>
      <c r="GTL47" s="10"/>
      <c r="GTM47" s="48"/>
      <c r="GTN47" s="96"/>
      <c r="GTO47" s="4"/>
      <c r="GTP47" s="4"/>
      <c r="GTQ47" s="5"/>
      <c r="GTR47" s="6"/>
      <c r="GUB47" s="10"/>
      <c r="GUC47" s="48"/>
      <c r="GUD47" s="96"/>
      <c r="GUE47" s="4"/>
      <c r="GUF47" s="4"/>
      <c r="GUG47" s="5"/>
      <c r="GUH47" s="6"/>
      <c r="GUR47" s="10"/>
      <c r="GUS47" s="48"/>
      <c r="GUT47" s="96"/>
      <c r="GUU47" s="4"/>
      <c r="GUV47" s="4"/>
      <c r="GUW47" s="5"/>
      <c r="GUX47" s="6"/>
      <c r="GVH47" s="10"/>
      <c r="GVI47" s="48"/>
      <c r="GVJ47" s="96"/>
      <c r="GVK47" s="4"/>
      <c r="GVL47" s="4"/>
      <c r="GVM47" s="5"/>
      <c r="GVN47" s="6"/>
      <c r="GVX47" s="10"/>
      <c r="GVY47" s="48"/>
      <c r="GVZ47" s="96"/>
      <c r="GWA47" s="4"/>
      <c r="GWB47" s="4"/>
      <c r="GWC47" s="5"/>
      <c r="GWD47" s="6"/>
      <c r="GWN47" s="10"/>
      <c r="GWO47" s="48"/>
      <c r="GWP47" s="96"/>
      <c r="GWQ47" s="4"/>
      <c r="GWR47" s="4"/>
      <c r="GWS47" s="5"/>
      <c r="GWT47" s="6"/>
      <c r="GXD47" s="10"/>
      <c r="GXE47" s="48"/>
      <c r="GXF47" s="96"/>
      <c r="GXG47" s="4"/>
      <c r="GXH47" s="4"/>
      <c r="GXI47" s="5"/>
      <c r="GXJ47" s="6"/>
      <c r="GXT47" s="10"/>
      <c r="GXU47" s="48"/>
      <c r="GXV47" s="96"/>
      <c r="GXW47" s="4"/>
      <c r="GXX47" s="4"/>
      <c r="GXY47" s="5"/>
      <c r="GXZ47" s="6"/>
      <c r="GYJ47" s="10"/>
      <c r="GYK47" s="48"/>
      <c r="GYL47" s="96"/>
      <c r="GYM47" s="4"/>
      <c r="GYN47" s="4"/>
      <c r="GYO47" s="5"/>
      <c r="GYP47" s="6"/>
      <c r="GYZ47" s="10"/>
      <c r="GZA47" s="48"/>
      <c r="GZB47" s="96"/>
      <c r="GZC47" s="4"/>
      <c r="GZD47" s="4"/>
      <c r="GZE47" s="5"/>
      <c r="GZF47" s="6"/>
      <c r="GZP47" s="10"/>
      <c r="GZQ47" s="48"/>
      <c r="GZR47" s="96"/>
      <c r="GZS47" s="4"/>
      <c r="GZT47" s="4"/>
      <c r="GZU47" s="5"/>
      <c r="GZV47" s="6"/>
      <c r="HAF47" s="10"/>
      <c r="HAG47" s="48"/>
      <c r="HAH47" s="96"/>
      <c r="HAI47" s="4"/>
      <c r="HAJ47" s="4"/>
      <c r="HAK47" s="5"/>
      <c r="HAL47" s="6"/>
      <c r="HAV47" s="10"/>
      <c r="HAW47" s="48"/>
      <c r="HAX47" s="96"/>
      <c r="HAY47" s="4"/>
      <c r="HAZ47" s="4"/>
      <c r="HBA47" s="5"/>
      <c r="HBB47" s="6"/>
      <c r="HBL47" s="10"/>
      <c r="HBM47" s="48"/>
      <c r="HBN47" s="96"/>
      <c r="HBO47" s="4"/>
      <c r="HBP47" s="4"/>
      <c r="HBQ47" s="5"/>
      <c r="HBR47" s="6"/>
      <c r="HCB47" s="10"/>
      <c r="HCC47" s="48"/>
      <c r="HCD47" s="96"/>
      <c r="HCE47" s="4"/>
      <c r="HCF47" s="4"/>
      <c r="HCG47" s="5"/>
      <c r="HCH47" s="6"/>
      <c r="HCR47" s="10"/>
      <c r="HCS47" s="48"/>
      <c r="HCT47" s="96"/>
      <c r="HCU47" s="4"/>
      <c r="HCV47" s="4"/>
      <c r="HCW47" s="5"/>
      <c r="HCX47" s="6"/>
      <c r="HDH47" s="10"/>
      <c r="HDI47" s="48"/>
      <c r="HDJ47" s="96"/>
      <c r="HDK47" s="4"/>
      <c r="HDL47" s="4"/>
      <c r="HDM47" s="5"/>
      <c r="HDN47" s="6"/>
      <c r="HDX47" s="10"/>
      <c r="HDY47" s="48"/>
      <c r="HDZ47" s="96"/>
      <c r="HEA47" s="4"/>
      <c r="HEB47" s="4"/>
      <c r="HEC47" s="5"/>
      <c r="HED47" s="6"/>
      <c r="HEN47" s="10"/>
      <c r="HEO47" s="48"/>
      <c r="HEP47" s="96"/>
      <c r="HEQ47" s="4"/>
      <c r="HER47" s="4"/>
      <c r="HES47" s="5"/>
      <c r="HET47" s="6"/>
      <c r="HFD47" s="10"/>
      <c r="HFE47" s="48"/>
      <c r="HFF47" s="96"/>
      <c r="HFG47" s="4"/>
      <c r="HFH47" s="4"/>
      <c r="HFI47" s="5"/>
      <c r="HFJ47" s="6"/>
      <c r="HFT47" s="10"/>
      <c r="HFU47" s="48"/>
      <c r="HFV47" s="96"/>
      <c r="HFW47" s="4"/>
      <c r="HFX47" s="4"/>
      <c r="HFY47" s="5"/>
      <c r="HFZ47" s="6"/>
      <c r="HGJ47" s="10"/>
      <c r="HGK47" s="48"/>
      <c r="HGL47" s="96"/>
      <c r="HGM47" s="4"/>
      <c r="HGN47" s="4"/>
      <c r="HGO47" s="5"/>
      <c r="HGP47" s="6"/>
      <c r="HGZ47" s="10"/>
      <c r="HHA47" s="48"/>
      <c r="HHB47" s="96"/>
      <c r="HHC47" s="4"/>
      <c r="HHD47" s="4"/>
      <c r="HHE47" s="5"/>
      <c r="HHF47" s="6"/>
      <c r="HHP47" s="10"/>
      <c r="HHQ47" s="48"/>
      <c r="HHR47" s="96"/>
      <c r="HHS47" s="4"/>
      <c r="HHT47" s="4"/>
      <c r="HHU47" s="5"/>
      <c r="HHV47" s="6"/>
      <c r="HIF47" s="10"/>
      <c r="HIG47" s="48"/>
      <c r="HIH47" s="96"/>
      <c r="HII47" s="4"/>
      <c r="HIJ47" s="4"/>
      <c r="HIK47" s="5"/>
      <c r="HIL47" s="6"/>
      <c r="HIV47" s="10"/>
      <c r="HIW47" s="48"/>
      <c r="HIX47" s="96"/>
      <c r="HIY47" s="4"/>
      <c r="HIZ47" s="4"/>
      <c r="HJA47" s="5"/>
      <c r="HJB47" s="6"/>
      <c r="HJL47" s="10"/>
      <c r="HJM47" s="48"/>
      <c r="HJN47" s="96"/>
      <c r="HJO47" s="4"/>
      <c r="HJP47" s="4"/>
      <c r="HJQ47" s="5"/>
      <c r="HJR47" s="6"/>
      <c r="HKB47" s="10"/>
      <c r="HKC47" s="48"/>
      <c r="HKD47" s="96"/>
      <c r="HKE47" s="4"/>
      <c r="HKF47" s="4"/>
      <c r="HKG47" s="5"/>
      <c r="HKH47" s="6"/>
      <c r="HKR47" s="10"/>
      <c r="HKS47" s="48"/>
      <c r="HKT47" s="96"/>
      <c r="HKU47" s="4"/>
      <c r="HKV47" s="4"/>
      <c r="HKW47" s="5"/>
      <c r="HKX47" s="6"/>
      <c r="HLH47" s="10"/>
      <c r="HLI47" s="48"/>
      <c r="HLJ47" s="96"/>
      <c r="HLK47" s="4"/>
      <c r="HLL47" s="4"/>
      <c r="HLM47" s="5"/>
      <c r="HLN47" s="6"/>
      <c r="HLX47" s="10"/>
      <c r="HLY47" s="48"/>
      <c r="HLZ47" s="96"/>
      <c r="HMA47" s="4"/>
      <c r="HMB47" s="4"/>
      <c r="HMC47" s="5"/>
      <c r="HMD47" s="6"/>
      <c r="HMN47" s="10"/>
      <c r="HMO47" s="48"/>
      <c r="HMP47" s="96"/>
      <c r="HMQ47" s="4"/>
      <c r="HMR47" s="4"/>
      <c r="HMS47" s="5"/>
      <c r="HMT47" s="6"/>
      <c r="HND47" s="10"/>
      <c r="HNE47" s="48"/>
      <c r="HNF47" s="96"/>
      <c r="HNG47" s="4"/>
      <c r="HNH47" s="4"/>
      <c r="HNI47" s="5"/>
      <c r="HNJ47" s="6"/>
      <c r="HNT47" s="10"/>
      <c r="HNU47" s="48"/>
      <c r="HNV47" s="96"/>
      <c r="HNW47" s="4"/>
      <c r="HNX47" s="4"/>
      <c r="HNY47" s="5"/>
      <c r="HNZ47" s="6"/>
      <c r="HOJ47" s="10"/>
      <c r="HOK47" s="48"/>
      <c r="HOL47" s="96"/>
      <c r="HOM47" s="4"/>
      <c r="HON47" s="4"/>
      <c r="HOO47" s="5"/>
      <c r="HOP47" s="6"/>
      <c r="HOZ47" s="10"/>
      <c r="HPA47" s="48"/>
      <c r="HPB47" s="96"/>
      <c r="HPC47" s="4"/>
      <c r="HPD47" s="4"/>
      <c r="HPE47" s="5"/>
      <c r="HPF47" s="6"/>
      <c r="HPP47" s="10"/>
      <c r="HPQ47" s="48"/>
      <c r="HPR47" s="96"/>
      <c r="HPS47" s="4"/>
      <c r="HPT47" s="4"/>
      <c r="HPU47" s="5"/>
      <c r="HPV47" s="6"/>
      <c r="HQF47" s="10"/>
      <c r="HQG47" s="48"/>
      <c r="HQH47" s="96"/>
      <c r="HQI47" s="4"/>
      <c r="HQJ47" s="4"/>
      <c r="HQK47" s="5"/>
      <c r="HQL47" s="6"/>
      <c r="HQV47" s="10"/>
      <c r="HQW47" s="48"/>
      <c r="HQX47" s="96"/>
      <c r="HQY47" s="4"/>
      <c r="HQZ47" s="4"/>
      <c r="HRA47" s="5"/>
      <c r="HRB47" s="6"/>
      <c r="HRL47" s="10"/>
      <c r="HRM47" s="48"/>
      <c r="HRN47" s="96"/>
      <c r="HRO47" s="4"/>
      <c r="HRP47" s="4"/>
      <c r="HRQ47" s="5"/>
      <c r="HRR47" s="6"/>
      <c r="HSB47" s="10"/>
      <c r="HSC47" s="48"/>
      <c r="HSD47" s="96"/>
      <c r="HSE47" s="4"/>
      <c r="HSF47" s="4"/>
      <c r="HSG47" s="5"/>
      <c r="HSH47" s="6"/>
      <c r="HSR47" s="10"/>
      <c r="HSS47" s="48"/>
      <c r="HST47" s="96"/>
      <c r="HSU47" s="4"/>
      <c r="HSV47" s="4"/>
      <c r="HSW47" s="5"/>
      <c r="HSX47" s="6"/>
      <c r="HTH47" s="10"/>
      <c r="HTI47" s="48"/>
      <c r="HTJ47" s="96"/>
      <c r="HTK47" s="4"/>
      <c r="HTL47" s="4"/>
      <c r="HTM47" s="5"/>
      <c r="HTN47" s="6"/>
      <c r="HTX47" s="10"/>
      <c r="HTY47" s="48"/>
      <c r="HTZ47" s="96"/>
      <c r="HUA47" s="4"/>
      <c r="HUB47" s="4"/>
      <c r="HUC47" s="5"/>
      <c r="HUD47" s="6"/>
      <c r="HUN47" s="10"/>
      <c r="HUO47" s="48"/>
      <c r="HUP47" s="96"/>
      <c r="HUQ47" s="4"/>
      <c r="HUR47" s="4"/>
      <c r="HUS47" s="5"/>
      <c r="HUT47" s="6"/>
      <c r="HVD47" s="10"/>
      <c r="HVE47" s="48"/>
      <c r="HVF47" s="96"/>
      <c r="HVG47" s="4"/>
      <c r="HVH47" s="4"/>
      <c r="HVI47" s="5"/>
      <c r="HVJ47" s="6"/>
      <c r="HVT47" s="10"/>
      <c r="HVU47" s="48"/>
      <c r="HVV47" s="96"/>
      <c r="HVW47" s="4"/>
      <c r="HVX47" s="4"/>
      <c r="HVY47" s="5"/>
      <c r="HVZ47" s="6"/>
      <c r="HWJ47" s="10"/>
      <c r="HWK47" s="48"/>
      <c r="HWL47" s="96"/>
      <c r="HWM47" s="4"/>
      <c r="HWN47" s="4"/>
      <c r="HWO47" s="5"/>
      <c r="HWP47" s="6"/>
      <c r="HWZ47" s="10"/>
      <c r="HXA47" s="48"/>
      <c r="HXB47" s="96"/>
      <c r="HXC47" s="4"/>
      <c r="HXD47" s="4"/>
      <c r="HXE47" s="5"/>
      <c r="HXF47" s="6"/>
      <c r="HXP47" s="10"/>
      <c r="HXQ47" s="48"/>
      <c r="HXR47" s="96"/>
      <c r="HXS47" s="4"/>
      <c r="HXT47" s="4"/>
      <c r="HXU47" s="5"/>
      <c r="HXV47" s="6"/>
      <c r="HYF47" s="10"/>
      <c r="HYG47" s="48"/>
      <c r="HYH47" s="96"/>
      <c r="HYI47" s="4"/>
      <c r="HYJ47" s="4"/>
      <c r="HYK47" s="5"/>
      <c r="HYL47" s="6"/>
      <c r="HYV47" s="10"/>
      <c r="HYW47" s="48"/>
      <c r="HYX47" s="96"/>
      <c r="HYY47" s="4"/>
      <c r="HYZ47" s="4"/>
      <c r="HZA47" s="5"/>
      <c r="HZB47" s="6"/>
      <c r="HZL47" s="10"/>
      <c r="HZM47" s="48"/>
      <c r="HZN47" s="96"/>
      <c r="HZO47" s="4"/>
      <c r="HZP47" s="4"/>
      <c r="HZQ47" s="5"/>
      <c r="HZR47" s="6"/>
      <c r="IAB47" s="10"/>
      <c r="IAC47" s="48"/>
      <c r="IAD47" s="96"/>
      <c r="IAE47" s="4"/>
      <c r="IAF47" s="4"/>
      <c r="IAG47" s="5"/>
      <c r="IAH47" s="6"/>
      <c r="IAR47" s="10"/>
      <c r="IAS47" s="48"/>
      <c r="IAT47" s="96"/>
      <c r="IAU47" s="4"/>
      <c r="IAV47" s="4"/>
      <c r="IAW47" s="5"/>
      <c r="IAX47" s="6"/>
      <c r="IBH47" s="10"/>
      <c r="IBI47" s="48"/>
      <c r="IBJ47" s="96"/>
      <c r="IBK47" s="4"/>
      <c r="IBL47" s="4"/>
      <c r="IBM47" s="5"/>
      <c r="IBN47" s="6"/>
      <c r="IBX47" s="10"/>
      <c r="IBY47" s="48"/>
      <c r="IBZ47" s="96"/>
      <c r="ICA47" s="4"/>
      <c r="ICB47" s="4"/>
      <c r="ICC47" s="5"/>
      <c r="ICD47" s="6"/>
      <c r="ICN47" s="10"/>
      <c r="ICO47" s="48"/>
      <c r="ICP47" s="96"/>
      <c r="ICQ47" s="4"/>
      <c r="ICR47" s="4"/>
      <c r="ICS47" s="5"/>
      <c r="ICT47" s="6"/>
      <c r="IDD47" s="10"/>
      <c r="IDE47" s="48"/>
      <c r="IDF47" s="96"/>
      <c r="IDG47" s="4"/>
      <c r="IDH47" s="4"/>
      <c r="IDI47" s="5"/>
      <c r="IDJ47" s="6"/>
      <c r="IDT47" s="10"/>
      <c r="IDU47" s="48"/>
      <c r="IDV47" s="96"/>
      <c r="IDW47" s="4"/>
      <c r="IDX47" s="4"/>
      <c r="IDY47" s="5"/>
      <c r="IDZ47" s="6"/>
      <c r="IEJ47" s="10"/>
      <c r="IEK47" s="48"/>
      <c r="IEL47" s="96"/>
      <c r="IEM47" s="4"/>
      <c r="IEN47" s="4"/>
      <c r="IEO47" s="5"/>
      <c r="IEP47" s="6"/>
      <c r="IEZ47" s="10"/>
      <c r="IFA47" s="48"/>
      <c r="IFB47" s="96"/>
      <c r="IFC47" s="4"/>
      <c r="IFD47" s="4"/>
      <c r="IFE47" s="5"/>
      <c r="IFF47" s="6"/>
      <c r="IFP47" s="10"/>
      <c r="IFQ47" s="48"/>
      <c r="IFR47" s="96"/>
      <c r="IFS47" s="4"/>
      <c r="IFT47" s="4"/>
      <c r="IFU47" s="5"/>
      <c r="IFV47" s="6"/>
      <c r="IGF47" s="10"/>
      <c r="IGG47" s="48"/>
      <c r="IGH47" s="96"/>
      <c r="IGI47" s="4"/>
      <c r="IGJ47" s="4"/>
      <c r="IGK47" s="5"/>
      <c r="IGL47" s="6"/>
      <c r="IGV47" s="10"/>
      <c r="IGW47" s="48"/>
      <c r="IGX47" s="96"/>
      <c r="IGY47" s="4"/>
      <c r="IGZ47" s="4"/>
      <c r="IHA47" s="5"/>
      <c r="IHB47" s="6"/>
      <c r="IHL47" s="10"/>
      <c r="IHM47" s="48"/>
      <c r="IHN47" s="96"/>
      <c r="IHO47" s="4"/>
      <c r="IHP47" s="4"/>
      <c r="IHQ47" s="5"/>
      <c r="IHR47" s="6"/>
      <c r="IIB47" s="10"/>
      <c r="IIC47" s="48"/>
      <c r="IID47" s="96"/>
      <c r="IIE47" s="4"/>
      <c r="IIF47" s="4"/>
      <c r="IIG47" s="5"/>
      <c r="IIH47" s="6"/>
      <c r="IIR47" s="10"/>
      <c r="IIS47" s="48"/>
      <c r="IIT47" s="96"/>
      <c r="IIU47" s="4"/>
      <c r="IIV47" s="4"/>
      <c r="IIW47" s="5"/>
      <c r="IIX47" s="6"/>
      <c r="IJH47" s="10"/>
      <c r="IJI47" s="48"/>
      <c r="IJJ47" s="96"/>
      <c r="IJK47" s="4"/>
      <c r="IJL47" s="4"/>
      <c r="IJM47" s="5"/>
      <c r="IJN47" s="6"/>
      <c r="IJX47" s="10"/>
      <c r="IJY47" s="48"/>
      <c r="IJZ47" s="96"/>
      <c r="IKA47" s="4"/>
      <c r="IKB47" s="4"/>
      <c r="IKC47" s="5"/>
      <c r="IKD47" s="6"/>
      <c r="IKN47" s="10"/>
      <c r="IKO47" s="48"/>
      <c r="IKP47" s="96"/>
      <c r="IKQ47" s="4"/>
      <c r="IKR47" s="4"/>
      <c r="IKS47" s="5"/>
      <c r="IKT47" s="6"/>
      <c r="ILD47" s="10"/>
      <c r="ILE47" s="48"/>
      <c r="ILF47" s="96"/>
      <c r="ILG47" s="4"/>
      <c r="ILH47" s="4"/>
      <c r="ILI47" s="5"/>
      <c r="ILJ47" s="6"/>
      <c r="ILT47" s="10"/>
      <c r="ILU47" s="48"/>
      <c r="ILV47" s="96"/>
      <c r="ILW47" s="4"/>
      <c r="ILX47" s="4"/>
      <c r="ILY47" s="5"/>
      <c r="ILZ47" s="6"/>
      <c r="IMJ47" s="10"/>
      <c r="IMK47" s="48"/>
      <c r="IML47" s="96"/>
      <c r="IMM47" s="4"/>
      <c r="IMN47" s="4"/>
      <c r="IMO47" s="5"/>
      <c r="IMP47" s="6"/>
      <c r="IMZ47" s="10"/>
      <c r="INA47" s="48"/>
      <c r="INB47" s="96"/>
      <c r="INC47" s="4"/>
      <c r="IND47" s="4"/>
      <c r="INE47" s="5"/>
      <c r="INF47" s="6"/>
      <c r="INP47" s="10"/>
      <c r="INQ47" s="48"/>
      <c r="INR47" s="96"/>
      <c r="INS47" s="4"/>
      <c r="INT47" s="4"/>
      <c r="INU47" s="5"/>
      <c r="INV47" s="6"/>
      <c r="IOF47" s="10"/>
      <c r="IOG47" s="48"/>
      <c r="IOH47" s="96"/>
      <c r="IOI47" s="4"/>
      <c r="IOJ47" s="4"/>
      <c r="IOK47" s="5"/>
      <c r="IOL47" s="6"/>
      <c r="IOV47" s="10"/>
      <c r="IOW47" s="48"/>
      <c r="IOX47" s="96"/>
      <c r="IOY47" s="4"/>
      <c r="IOZ47" s="4"/>
      <c r="IPA47" s="5"/>
      <c r="IPB47" s="6"/>
      <c r="IPL47" s="10"/>
      <c r="IPM47" s="48"/>
      <c r="IPN47" s="96"/>
      <c r="IPO47" s="4"/>
      <c r="IPP47" s="4"/>
      <c r="IPQ47" s="5"/>
      <c r="IPR47" s="6"/>
      <c r="IQB47" s="10"/>
      <c r="IQC47" s="48"/>
      <c r="IQD47" s="96"/>
      <c r="IQE47" s="4"/>
      <c r="IQF47" s="4"/>
      <c r="IQG47" s="5"/>
      <c r="IQH47" s="6"/>
      <c r="IQR47" s="10"/>
      <c r="IQS47" s="48"/>
      <c r="IQT47" s="96"/>
      <c r="IQU47" s="4"/>
      <c r="IQV47" s="4"/>
      <c r="IQW47" s="5"/>
      <c r="IQX47" s="6"/>
      <c r="IRH47" s="10"/>
      <c r="IRI47" s="48"/>
      <c r="IRJ47" s="96"/>
      <c r="IRK47" s="4"/>
      <c r="IRL47" s="4"/>
      <c r="IRM47" s="5"/>
      <c r="IRN47" s="6"/>
      <c r="IRX47" s="10"/>
      <c r="IRY47" s="48"/>
      <c r="IRZ47" s="96"/>
      <c r="ISA47" s="4"/>
      <c r="ISB47" s="4"/>
      <c r="ISC47" s="5"/>
      <c r="ISD47" s="6"/>
      <c r="ISN47" s="10"/>
      <c r="ISO47" s="48"/>
      <c r="ISP47" s="96"/>
      <c r="ISQ47" s="4"/>
      <c r="ISR47" s="4"/>
      <c r="ISS47" s="5"/>
      <c r="IST47" s="6"/>
      <c r="ITD47" s="10"/>
      <c r="ITE47" s="48"/>
      <c r="ITF47" s="96"/>
      <c r="ITG47" s="4"/>
      <c r="ITH47" s="4"/>
      <c r="ITI47" s="5"/>
      <c r="ITJ47" s="6"/>
      <c r="ITT47" s="10"/>
      <c r="ITU47" s="48"/>
      <c r="ITV47" s="96"/>
      <c r="ITW47" s="4"/>
      <c r="ITX47" s="4"/>
      <c r="ITY47" s="5"/>
      <c r="ITZ47" s="6"/>
      <c r="IUJ47" s="10"/>
      <c r="IUK47" s="48"/>
      <c r="IUL47" s="96"/>
      <c r="IUM47" s="4"/>
      <c r="IUN47" s="4"/>
      <c r="IUO47" s="5"/>
      <c r="IUP47" s="6"/>
      <c r="IUZ47" s="10"/>
      <c r="IVA47" s="48"/>
      <c r="IVB47" s="96"/>
      <c r="IVC47" s="4"/>
      <c r="IVD47" s="4"/>
      <c r="IVE47" s="5"/>
      <c r="IVF47" s="6"/>
      <c r="IVP47" s="10"/>
      <c r="IVQ47" s="48"/>
      <c r="IVR47" s="96"/>
      <c r="IVS47" s="4"/>
      <c r="IVT47" s="4"/>
      <c r="IVU47" s="5"/>
      <c r="IVV47" s="6"/>
      <c r="IWF47" s="10"/>
      <c r="IWG47" s="48"/>
      <c r="IWH47" s="96"/>
      <c r="IWI47" s="4"/>
      <c r="IWJ47" s="4"/>
      <c r="IWK47" s="5"/>
      <c r="IWL47" s="6"/>
      <c r="IWV47" s="10"/>
      <c r="IWW47" s="48"/>
      <c r="IWX47" s="96"/>
      <c r="IWY47" s="4"/>
      <c r="IWZ47" s="4"/>
      <c r="IXA47" s="5"/>
      <c r="IXB47" s="6"/>
      <c r="IXL47" s="10"/>
      <c r="IXM47" s="48"/>
      <c r="IXN47" s="96"/>
      <c r="IXO47" s="4"/>
      <c r="IXP47" s="4"/>
      <c r="IXQ47" s="5"/>
      <c r="IXR47" s="6"/>
      <c r="IYB47" s="10"/>
      <c r="IYC47" s="48"/>
      <c r="IYD47" s="96"/>
      <c r="IYE47" s="4"/>
      <c r="IYF47" s="4"/>
      <c r="IYG47" s="5"/>
      <c r="IYH47" s="6"/>
      <c r="IYR47" s="10"/>
      <c r="IYS47" s="48"/>
      <c r="IYT47" s="96"/>
      <c r="IYU47" s="4"/>
      <c r="IYV47" s="4"/>
      <c r="IYW47" s="5"/>
      <c r="IYX47" s="6"/>
      <c r="IZH47" s="10"/>
      <c r="IZI47" s="48"/>
      <c r="IZJ47" s="96"/>
      <c r="IZK47" s="4"/>
      <c r="IZL47" s="4"/>
      <c r="IZM47" s="5"/>
      <c r="IZN47" s="6"/>
      <c r="IZX47" s="10"/>
      <c r="IZY47" s="48"/>
      <c r="IZZ47" s="96"/>
      <c r="JAA47" s="4"/>
      <c r="JAB47" s="4"/>
      <c r="JAC47" s="5"/>
      <c r="JAD47" s="6"/>
      <c r="JAN47" s="10"/>
      <c r="JAO47" s="48"/>
      <c r="JAP47" s="96"/>
      <c r="JAQ47" s="4"/>
      <c r="JAR47" s="4"/>
      <c r="JAS47" s="5"/>
      <c r="JAT47" s="6"/>
      <c r="JBD47" s="10"/>
      <c r="JBE47" s="48"/>
      <c r="JBF47" s="96"/>
      <c r="JBG47" s="4"/>
      <c r="JBH47" s="4"/>
      <c r="JBI47" s="5"/>
      <c r="JBJ47" s="6"/>
      <c r="JBT47" s="10"/>
      <c r="JBU47" s="48"/>
      <c r="JBV47" s="96"/>
      <c r="JBW47" s="4"/>
      <c r="JBX47" s="4"/>
      <c r="JBY47" s="5"/>
      <c r="JBZ47" s="6"/>
      <c r="JCJ47" s="10"/>
      <c r="JCK47" s="48"/>
      <c r="JCL47" s="96"/>
      <c r="JCM47" s="4"/>
      <c r="JCN47" s="4"/>
      <c r="JCO47" s="5"/>
      <c r="JCP47" s="6"/>
      <c r="JCZ47" s="10"/>
      <c r="JDA47" s="48"/>
      <c r="JDB47" s="96"/>
      <c r="JDC47" s="4"/>
      <c r="JDD47" s="4"/>
      <c r="JDE47" s="5"/>
      <c r="JDF47" s="6"/>
      <c r="JDP47" s="10"/>
      <c r="JDQ47" s="48"/>
      <c r="JDR47" s="96"/>
      <c r="JDS47" s="4"/>
      <c r="JDT47" s="4"/>
      <c r="JDU47" s="5"/>
      <c r="JDV47" s="6"/>
      <c r="JEF47" s="10"/>
      <c r="JEG47" s="48"/>
      <c r="JEH47" s="96"/>
      <c r="JEI47" s="4"/>
      <c r="JEJ47" s="4"/>
      <c r="JEK47" s="5"/>
      <c r="JEL47" s="6"/>
      <c r="JEV47" s="10"/>
      <c r="JEW47" s="48"/>
      <c r="JEX47" s="96"/>
      <c r="JEY47" s="4"/>
      <c r="JEZ47" s="4"/>
      <c r="JFA47" s="5"/>
      <c r="JFB47" s="6"/>
      <c r="JFL47" s="10"/>
      <c r="JFM47" s="48"/>
      <c r="JFN47" s="96"/>
      <c r="JFO47" s="4"/>
      <c r="JFP47" s="4"/>
      <c r="JFQ47" s="5"/>
      <c r="JFR47" s="6"/>
      <c r="JGB47" s="10"/>
      <c r="JGC47" s="48"/>
      <c r="JGD47" s="96"/>
      <c r="JGE47" s="4"/>
      <c r="JGF47" s="4"/>
      <c r="JGG47" s="5"/>
      <c r="JGH47" s="6"/>
      <c r="JGR47" s="10"/>
      <c r="JGS47" s="48"/>
      <c r="JGT47" s="96"/>
      <c r="JGU47" s="4"/>
      <c r="JGV47" s="4"/>
      <c r="JGW47" s="5"/>
      <c r="JGX47" s="6"/>
      <c r="JHH47" s="10"/>
      <c r="JHI47" s="48"/>
      <c r="JHJ47" s="96"/>
      <c r="JHK47" s="4"/>
      <c r="JHL47" s="4"/>
      <c r="JHM47" s="5"/>
      <c r="JHN47" s="6"/>
      <c r="JHX47" s="10"/>
      <c r="JHY47" s="48"/>
      <c r="JHZ47" s="96"/>
      <c r="JIA47" s="4"/>
      <c r="JIB47" s="4"/>
      <c r="JIC47" s="5"/>
      <c r="JID47" s="6"/>
      <c r="JIN47" s="10"/>
      <c r="JIO47" s="48"/>
      <c r="JIP47" s="96"/>
      <c r="JIQ47" s="4"/>
      <c r="JIR47" s="4"/>
      <c r="JIS47" s="5"/>
      <c r="JIT47" s="6"/>
      <c r="JJD47" s="10"/>
      <c r="JJE47" s="48"/>
      <c r="JJF47" s="96"/>
      <c r="JJG47" s="4"/>
      <c r="JJH47" s="4"/>
      <c r="JJI47" s="5"/>
      <c r="JJJ47" s="6"/>
      <c r="JJT47" s="10"/>
      <c r="JJU47" s="48"/>
      <c r="JJV47" s="96"/>
      <c r="JJW47" s="4"/>
      <c r="JJX47" s="4"/>
      <c r="JJY47" s="5"/>
      <c r="JJZ47" s="6"/>
      <c r="JKJ47" s="10"/>
      <c r="JKK47" s="48"/>
      <c r="JKL47" s="96"/>
      <c r="JKM47" s="4"/>
      <c r="JKN47" s="4"/>
      <c r="JKO47" s="5"/>
      <c r="JKP47" s="6"/>
      <c r="JKZ47" s="10"/>
      <c r="JLA47" s="48"/>
      <c r="JLB47" s="96"/>
      <c r="JLC47" s="4"/>
      <c r="JLD47" s="4"/>
      <c r="JLE47" s="5"/>
      <c r="JLF47" s="6"/>
      <c r="JLP47" s="10"/>
      <c r="JLQ47" s="48"/>
      <c r="JLR47" s="96"/>
      <c r="JLS47" s="4"/>
      <c r="JLT47" s="4"/>
      <c r="JLU47" s="5"/>
      <c r="JLV47" s="6"/>
      <c r="JMF47" s="10"/>
      <c r="JMG47" s="48"/>
      <c r="JMH47" s="96"/>
      <c r="JMI47" s="4"/>
      <c r="JMJ47" s="4"/>
      <c r="JMK47" s="5"/>
      <c r="JML47" s="6"/>
      <c r="JMV47" s="10"/>
      <c r="JMW47" s="48"/>
      <c r="JMX47" s="96"/>
      <c r="JMY47" s="4"/>
      <c r="JMZ47" s="4"/>
      <c r="JNA47" s="5"/>
      <c r="JNB47" s="6"/>
      <c r="JNL47" s="10"/>
      <c r="JNM47" s="48"/>
      <c r="JNN47" s="96"/>
      <c r="JNO47" s="4"/>
      <c r="JNP47" s="4"/>
      <c r="JNQ47" s="5"/>
      <c r="JNR47" s="6"/>
      <c r="JOB47" s="10"/>
      <c r="JOC47" s="48"/>
      <c r="JOD47" s="96"/>
      <c r="JOE47" s="4"/>
      <c r="JOF47" s="4"/>
      <c r="JOG47" s="5"/>
      <c r="JOH47" s="6"/>
      <c r="JOR47" s="10"/>
      <c r="JOS47" s="48"/>
      <c r="JOT47" s="96"/>
      <c r="JOU47" s="4"/>
      <c r="JOV47" s="4"/>
      <c r="JOW47" s="5"/>
      <c r="JOX47" s="6"/>
      <c r="JPH47" s="10"/>
      <c r="JPI47" s="48"/>
      <c r="JPJ47" s="96"/>
      <c r="JPK47" s="4"/>
      <c r="JPL47" s="4"/>
      <c r="JPM47" s="5"/>
      <c r="JPN47" s="6"/>
      <c r="JPX47" s="10"/>
      <c r="JPY47" s="48"/>
      <c r="JPZ47" s="96"/>
      <c r="JQA47" s="4"/>
      <c r="JQB47" s="4"/>
      <c r="JQC47" s="5"/>
      <c r="JQD47" s="6"/>
      <c r="JQN47" s="10"/>
      <c r="JQO47" s="48"/>
      <c r="JQP47" s="96"/>
      <c r="JQQ47" s="4"/>
      <c r="JQR47" s="4"/>
      <c r="JQS47" s="5"/>
      <c r="JQT47" s="6"/>
      <c r="JRD47" s="10"/>
      <c r="JRE47" s="48"/>
      <c r="JRF47" s="96"/>
      <c r="JRG47" s="4"/>
      <c r="JRH47" s="4"/>
      <c r="JRI47" s="5"/>
      <c r="JRJ47" s="6"/>
      <c r="JRT47" s="10"/>
      <c r="JRU47" s="48"/>
      <c r="JRV47" s="96"/>
      <c r="JRW47" s="4"/>
      <c r="JRX47" s="4"/>
      <c r="JRY47" s="5"/>
      <c r="JRZ47" s="6"/>
      <c r="JSJ47" s="10"/>
      <c r="JSK47" s="48"/>
      <c r="JSL47" s="96"/>
      <c r="JSM47" s="4"/>
      <c r="JSN47" s="4"/>
      <c r="JSO47" s="5"/>
      <c r="JSP47" s="6"/>
      <c r="JSZ47" s="10"/>
      <c r="JTA47" s="48"/>
      <c r="JTB47" s="96"/>
      <c r="JTC47" s="4"/>
      <c r="JTD47" s="4"/>
      <c r="JTE47" s="5"/>
      <c r="JTF47" s="6"/>
      <c r="JTP47" s="10"/>
      <c r="JTQ47" s="48"/>
      <c r="JTR47" s="96"/>
      <c r="JTS47" s="4"/>
      <c r="JTT47" s="4"/>
      <c r="JTU47" s="5"/>
      <c r="JTV47" s="6"/>
      <c r="JUF47" s="10"/>
      <c r="JUG47" s="48"/>
      <c r="JUH47" s="96"/>
      <c r="JUI47" s="4"/>
      <c r="JUJ47" s="4"/>
      <c r="JUK47" s="5"/>
      <c r="JUL47" s="6"/>
      <c r="JUV47" s="10"/>
      <c r="JUW47" s="48"/>
      <c r="JUX47" s="96"/>
      <c r="JUY47" s="4"/>
      <c r="JUZ47" s="4"/>
      <c r="JVA47" s="5"/>
      <c r="JVB47" s="6"/>
      <c r="JVL47" s="10"/>
      <c r="JVM47" s="48"/>
      <c r="JVN47" s="96"/>
      <c r="JVO47" s="4"/>
      <c r="JVP47" s="4"/>
      <c r="JVQ47" s="5"/>
      <c r="JVR47" s="6"/>
      <c r="JWB47" s="10"/>
      <c r="JWC47" s="48"/>
      <c r="JWD47" s="96"/>
      <c r="JWE47" s="4"/>
      <c r="JWF47" s="4"/>
      <c r="JWG47" s="5"/>
      <c r="JWH47" s="6"/>
      <c r="JWR47" s="10"/>
      <c r="JWS47" s="48"/>
      <c r="JWT47" s="96"/>
      <c r="JWU47" s="4"/>
      <c r="JWV47" s="4"/>
      <c r="JWW47" s="5"/>
      <c r="JWX47" s="6"/>
      <c r="JXH47" s="10"/>
      <c r="JXI47" s="48"/>
      <c r="JXJ47" s="96"/>
      <c r="JXK47" s="4"/>
      <c r="JXL47" s="4"/>
      <c r="JXM47" s="5"/>
      <c r="JXN47" s="6"/>
      <c r="JXX47" s="10"/>
      <c r="JXY47" s="48"/>
      <c r="JXZ47" s="96"/>
      <c r="JYA47" s="4"/>
      <c r="JYB47" s="4"/>
      <c r="JYC47" s="5"/>
      <c r="JYD47" s="6"/>
      <c r="JYN47" s="10"/>
      <c r="JYO47" s="48"/>
      <c r="JYP47" s="96"/>
      <c r="JYQ47" s="4"/>
      <c r="JYR47" s="4"/>
      <c r="JYS47" s="5"/>
      <c r="JYT47" s="6"/>
      <c r="JZD47" s="10"/>
      <c r="JZE47" s="48"/>
      <c r="JZF47" s="96"/>
      <c r="JZG47" s="4"/>
      <c r="JZH47" s="4"/>
      <c r="JZI47" s="5"/>
      <c r="JZJ47" s="6"/>
      <c r="JZT47" s="10"/>
      <c r="JZU47" s="48"/>
      <c r="JZV47" s="96"/>
      <c r="JZW47" s="4"/>
      <c r="JZX47" s="4"/>
      <c r="JZY47" s="5"/>
      <c r="JZZ47" s="6"/>
      <c r="KAJ47" s="10"/>
      <c r="KAK47" s="48"/>
      <c r="KAL47" s="96"/>
      <c r="KAM47" s="4"/>
      <c r="KAN47" s="4"/>
      <c r="KAO47" s="5"/>
      <c r="KAP47" s="6"/>
      <c r="KAZ47" s="10"/>
      <c r="KBA47" s="48"/>
      <c r="KBB47" s="96"/>
      <c r="KBC47" s="4"/>
      <c r="KBD47" s="4"/>
      <c r="KBE47" s="5"/>
      <c r="KBF47" s="6"/>
      <c r="KBP47" s="10"/>
      <c r="KBQ47" s="48"/>
      <c r="KBR47" s="96"/>
      <c r="KBS47" s="4"/>
      <c r="KBT47" s="4"/>
      <c r="KBU47" s="5"/>
      <c r="KBV47" s="6"/>
      <c r="KCF47" s="10"/>
      <c r="KCG47" s="48"/>
      <c r="KCH47" s="96"/>
      <c r="KCI47" s="4"/>
      <c r="KCJ47" s="4"/>
      <c r="KCK47" s="5"/>
      <c r="KCL47" s="6"/>
      <c r="KCV47" s="10"/>
      <c r="KCW47" s="48"/>
      <c r="KCX47" s="96"/>
      <c r="KCY47" s="4"/>
      <c r="KCZ47" s="4"/>
      <c r="KDA47" s="5"/>
      <c r="KDB47" s="6"/>
      <c r="KDL47" s="10"/>
      <c r="KDM47" s="48"/>
      <c r="KDN47" s="96"/>
      <c r="KDO47" s="4"/>
      <c r="KDP47" s="4"/>
      <c r="KDQ47" s="5"/>
      <c r="KDR47" s="6"/>
      <c r="KEB47" s="10"/>
      <c r="KEC47" s="48"/>
      <c r="KED47" s="96"/>
      <c r="KEE47" s="4"/>
      <c r="KEF47" s="4"/>
      <c r="KEG47" s="5"/>
      <c r="KEH47" s="6"/>
      <c r="KER47" s="10"/>
      <c r="KES47" s="48"/>
      <c r="KET47" s="96"/>
      <c r="KEU47" s="4"/>
      <c r="KEV47" s="4"/>
      <c r="KEW47" s="5"/>
      <c r="KEX47" s="6"/>
      <c r="KFH47" s="10"/>
      <c r="KFI47" s="48"/>
      <c r="KFJ47" s="96"/>
      <c r="KFK47" s="4"/>
      <c r="KFL47" s="4"/>
      <c r="KFM47" s="5"/>
      <c r="KFN47" s="6"/>
      <c r="KFX47" s="10"/>
      <c r="KFY47" s="48"/>
      <c r="KFZ47" s="96"/>
      <c r="KGA47" s="4"/>
      <c r="KGB47" s="4"/>
      <c r="KGC47" s="5"/>
      <c r="KGD47" s="6"/>
      <c r="KGN47" s="10"/>
      <c r="KGO47" s="48"/>
      <c r="KGP47" s="96"/>
      <c r="KGQ47" s="4"/>
      <c r="KGR47" s="4"/>
      <c r="KGS47" s="5"/>
      <c r="KGT47" s="6"/>
      <c r="KHD47" s="10"/>
      <c r="KHE47" s="48"/>
      <c r="KHF47" s="96"/>
      <c r="KHG47" s="4"/>
      <c r="KHH47" s="4"/>
      <c r="KHI47" s="5"/>
      <c r="KHJ47" s="6"/>
      <c r="KHT47" s="10"/>
      <c r="KHU47" s="48"/>
      <c r="KHV47" s="96"/>
      <c r="KHW47" s="4"/>
      <c r="KHX47" s="4"/>
      <c r="KHY47" s="5"/>
      <c r="KHZ47" s="6"/>
      <c r="KIJ47" s="10"/>
      <c r="KIK47" s="48"/>
      <c r="KIL47" s="96"/>
      <c r="KIM47" s="4"/>
      <c r="KIN47" s="4"/>
      <c r="KIO47" s="5"/>
      <c r="KIP47" s="6"/>
      <c r="KIZ47" s="10"/>
      <c r="KJA47" s="48"/>
      <c r="KJB47" s="96"/>
      <c r="KJC47" s="4"/>
      <c r="KJD47" s="4"/>
      <c r="KJE47" s="5"/>
      <c r="KJF47" s="6"/>
      <c r="KJP47" s="10"/>
      <c r="KJQ47" s="48"/>
      <c r="KJR47" s="96"/>
      <c r="KJS47" s="4"/>
      <c r="KJT47" s="4"/>
      <c r="KJU47" s="5"/>
      <c r="KJV47" s="6"/>
      <c r="KKF47" s="10"/>
      <c r="KKG47" s="48"/>
      <c r="KKH47" s="96"/>
      <c r="KKI47" s="4"/>
      <c r="KKJ47" s="4"/>
      <c r="KKK47" s="5"/>
      <c r="KKL47" s="6"/>
      <c r="KKV47" s="10"/>
      <c r="KKW47" s="48"/>
      <c r="KKX47" s="96"/>
      <c r="KKY47" s="4"/>
      <c r="KKZ47" s="4"/>
      <c r="KLA47" s="5"/>
      <c r="KLB47" s="6"/>
      <c r="KLL47" s="10"/>
      <c r="KLM47" s="48"/>
      <c r="KLN47" s="96"/>
      <c r="KLO47" s="4"/>
      <c r="KLP47" s="4"/>
      <c r="KLQ47" s="5"/>
      <c r="KLR47" s="6"/>
      <c r="KMB47" s="10"/>
      <c r="KMC47" s="48"/>
      <c r="KMD47" s="96"/>
      <c r="KME47" s="4"/>
      <c r="KMF47" s="4"/>
      <c r="KMG47" s="5"/>
      <c r="KMH47" s="6"/>
      <c r="KMR47" s="10"/>
      <c r="KMS47" s="48"/>
      <c r="KMT47" s="96"/>
      <c r="KMU47" s="4"/>
      <c r="KMV47" s="4"/>
      <c r="KMW47" s="5"/>
      <c r="KMX47" s="6"/>
      <c r="KNH47" s="10"/>
      <c r="KNI47" s="48"/>
      <c r="KNJ47" s="96"/>
      <c r="KNK47" s="4"/>
      <c r="KNL47" s="4"/>
      <c r="KNM47" s="5"/>
      <c r="KNN47" s="6"/>
      <c r="KNX47" s="10"/>
      <c r="KNY47" s="48"/>
      <c r="KNZ47" s="96"/>
      <c r="KOA47" s="4"/>
      <c r="KOB47" s="4"/>
      <c r="KOC47" s="5"/>
      <c r="KOD47" s="6"/>
      <c r="KON47" s="10"/>
      <c r="KOO47" s="48"/>
      <c r="KOP47" s="96"/>
      <c r="KOQ47" s="4"/>
      <c r="KOR47" s="4"/>
      <c r="KOS47" s="5"/>
      <c r="KOT47" s="6"/>
      <c r="KPD47" s="10"/>
      <c r="KPE47" s="48"/>
      <c r="KPF47" s="96"/>
      <c r="KPG47" s="4"/>
      <c r="KPH47" s="4"/>
      <c r="KPI47" s="5"/>
      <c r="KPJ47" s="6"/>
      <c r="KPT47" s="10"/>
      <c r="KPU47" s="48"/>
      <c r="KPV47" s="96"/>
      <c r="KPW47" s="4"/>
      <c r="KPX47" s="4"/>
      <c r="KPY47" s="5"/>
      <c r="KPZ47" s="6"/>
      <c r="KQJ47" s="10"/>
      <c r="KQK47" s="48"/>
      <c r="KQL47" s="96"/>
      <c r="KQM47" s="4"/>
      <c r="KQN47" s="4"/>
      <c r="KQO47" s="5"/>
      <c r="KQP47" s="6"/>
      <c r="KQZ47" s="10"/>
      <c r="KRA47" s="48"/>
      <c r="KRB47" s="96"/>
      <c r="KRC47" s="4"/>
      <c r="KRD47" s="4"/>
      <c r="KRE47" s="5"/>
      <c r="KRF47" s="6"/>
      <c r="KRP47" s="10"/>
      <c r="KRQ47" s="48"/>
      <c r="KRR47" s="96"/>
      <c r="KRS47" s="4"/>
      <c r="KRT47" s="4"/>
      <c r="KRU47" s="5"/>
      <c r="KRV47" s="6"/>
      <c r="KSF47" s="10"/>
      <c r="KSG47" s="48"/>
      <c r="KSH47" s="96"/>
      <c r="KSI47" s="4"/>
      <c r="KSJ47" s="4"/>
      <c r="KSK47" s="5"/>
      <c r="KSL47" s="6"/>
      <c r="KSV47" s="10"/>
      <c r="KSW47" s="48"/>
      <c r="KSX47" s="96"/>
      <c r="KSY47" s="4"/>
      <c r="KSZ47" s="4"/>
      <c r="KTA47" s="5"/>
      <c r="KTB47" s="6"/>
      <c r="KTL47" s="10"/>
      <c r="KTM47" s="48"/>
      <c r="KTN47" s="96"/>
      <c r="KTO47" s="4"/>
      <c r="KTP47" s="4"/>
      <c r="KTQ47" s="5"/>
      <c r="KTR47" s="6"/>
      <c r="KUB47" s="10"/>
      <c r="KUC47" s="48"/>
      <c r="KUD47" s="96"/>
      <c r="KUE47" s="4"/>
      <c r="KUF47" s="4"/>
      <c r="KUG47" s="5"/>
      <c r="KUH47" s="6"/>
      <c r="KUR47" s="10"/>
      <c r="KUS47" s="48"/>
      <c r="KUT47" s="96"/>
      <c r="KUU47" s="4"/>
      <c r="KUV47" s="4"/>
      <c r="KUW47" s="5"/>
      <c r="KUX47" s="6"/>
      <c r="KVH47" s="10"/>
      <c r="KVI47" s="48"/>
      <c r="KVJ47" s="96"/>
      <c r="KVK47" s="4"/>
      <c r="KVL47" s="4"/>
      <c r="KVM47" s="5"/>
      <c r="KVN47" s="6"/>
      <c r="KVX47" s="10"/>
      <c r="KVY47" s="48"/>
      <c r="KVZ47" s="96"/>
      <c r="KWA47" s="4"/>
      <c r="KWB47" s="4"/>
      <c r="KWC47" s="5"/>
      <c r="KWD47" s="6"/>
      <c r="KWN47" s="10"/>
      <c r="KWO47" s="48"/>
      <c r="KWP47" s="96"/>
      <c r="KWQ47" s="4"/>
      <c r="KWR47" s="4"/>
      <c r="KWS47" s="5"/>
      <c r="KWT47" s="6"/>
      <c r="KXD47" s="10"/>
      <c r="KXE47" s="48"/>
      <c r="KXF47" s="96"/>
      <c r="KXG47" s="4"/>
      <c r="KXH47" s="4"/>
      <c r="KXI47" s="5"/>
      <c r="KXJ47" s="6"/>
      <c r="KXT47" s="10"/>
      <c r="KXU47" s="48"/>
      <c r="KXV47" s="96"/>
      <c r="KXW47" s="4"/>
      <c r="KXX47" s="4"/>
      <c r="KXY47" s="5"/>
      <c r="KXZ47" s="6"/>
      <c r="KYJ47" s="10"/>
      <c r="KYK47" s="48"/>
      <c r="KYL47" s="96"/>
      <c r="KYM47" s="4"/>
      <c r="KYN47" s="4"/>
      <c r="KYO47" s="5"/>
      <c r="KYP47" s="6"/>
      <c r="KYZ47" s="10"/>
      <c r="KZA47" s="48"/>
      <c r="KZB47" s="96"/>
      <c r="KZC47" s="4"/>
      <c r="KZD47" s="4"/>
      <c r="KZE47" s="5"/>
      <c r="KZF47" s="6"/>
      <c r="KZP47" s="10"/>
      <c r="KZQ47" s="48"/>
      <c r="KZR47" s="96"/>
      <c r="KZS47" s="4"/>
      <c r="KZT47" s="4"/>
      <c r="KZU47" s="5"/>
      <c r="KZV47" s="6"/>
      <c r="LAF47" s="10"/>
      <c r="LAG47" s="48"/>
      <c r="LAH47" s="96"/>
      <c r="LAI47" s="4"/>
      <c r="LAJ47" s="4"/>
      <c r="LAK47" s="5"/>
      <c r="LAL47" s="6"/>
      <c r="LAV47" s="10"/>
      <c r="LAW47" s="48"/>
      <c r="LAX47" s="96"/>
      <c r="LAY47" s="4"/>
      <c r="LAZ47" s="4"/>
      <c r="LBA47" s="5"/>
      <c r="LBB47" s="6"/>
      <c r="LBL47" s="10"/>
      <c r="LBM47" s="48"/>
      <c r="LBN47" s="96"/>
      <c r="LBO47" s="4"/>
      <c r="LBP47" s="4"/>
      <c r="LBQ47" s="5"/>
      <c r="LBR47" s="6"/>
      <c r="LCB47" s="10"/>
      <c r="LCC47" s="48"/>
      <c r="LCD47" s="96"/>
      <c r="LCE47" s="4"/>
      <c r="LCF47" s="4"/>
      <c r="LCG47" s="5"/>
      <c r="LCH47" s="6"/>
      <c r="LCR47" s="10"/>
      <c r="LCS47" s="48"/>
      <c r="LCT47" s="96"/>
      <c r="LCU47" s="4"/>
      <c r="LCV47" s="4"/>
      <c r="LCW47" s="5"/>
      <c r="LCX47" s="6"/>
      <c r="LDH47" s="10"/>
      <c r="LDI47" s="48"/>
      <c r="LDJ47" s="96"/>
      <c r="LDK47" s="4"/>
      <c r="LDL47" s="4"/>
      <c r="LDM47" s="5"/>
      <c r="LDN47" s="6"/>
      <c r="LDX47" s="10"/>
      <c r="LDY47" s="48"/>
      <c r="LDZ47" s="96"/>
      <c r="LEA47" s="4"/>
      <c r="LEB47" s="4"/>
      <c r="LEC47" s="5"/>
      <c r="LED47" s="6"/>
      <c r="LEN47" s="10"/>
      <c r="LEO47" s="48"/>
      <c r="LEP47" s="96"/>
      <c r="LEQ47" s="4"/>
      <c r="LER47" s="4"/>
      <c r="LES47" s="5"/>
      <c r="LET47" s="6"/>
      <c r="LFD47" s="10"/>
      <c r="LFE47" s="48"/>
      <c r="LFF47" s="96"/>
      <c r="LFG47" s="4"/>
      <c r="LFH47" s="4"/>
      <c r="LFI47" s="5"/>
      <c r="LFJ47" s="6"/>
      <c r="LFT47" s="10"/>
      <c r="LFU47" s="48"/>
      <c r="LFV47" s="96"/>
      <c r="LFW47" s="4"/>
      <c r="LFX47" s="4"/>
      <c r="LFY47" s="5"/>
      <c r="LFZ47" s="6"/>
      <c r="LGJ47" s="10"/>
      <c r="LGK47" s="48"/>
      <c r="LGL47" s="96"/>
      <c r="LGM47" s="4"/>
      <c r="LGN47" s="4"/>
      <c r="LGO47" s="5"/>
      <c r="LGP47" s="6"/>
      <c r="LGZ47" s="10"/>
      <c r="LHA47" s="48"/>
      <c r="LHB47" s="96"/>
      <c r="LHC47" s="4"/>
      <c r="LHD47" s="4"/>
      <c r="LHE47" s="5"/>
      <c r="LHF47" s="6"/>
      <c r="LHP47" s="10"/>
      <c r="LHQ47" s="48"/>
      <c r="LHR47" s="96"/>
      <c r="LHS47" s="4"/>
      <c r="LHT47" s="4"/>
      <c r="LHU47" s="5"/>
      <c r="LHV47" s="6"/>
      <c r="LIF47" s="10"/>
      <c r="LIG47" s="48"/>
      <c r="LIH47" s="96"/>
      <c r="LII47" s="4"/>
      <c r="LIJ47" s="4"/>
      <c r="LIK47" s="5"/>
      <c r="LIL47" s="6"/>
      <c r="LIV47" s="10"/>
      <c r="LIW47" s="48"/>
      <c r="LIX47" s="96"/>
      <c r="LIY47" s="4"/>
      <c r="LIZ47" s="4"/>
      <c r="LJA47" s="5"/>
      <c r="LJB47" s="6"/>
      <c r="LJL47" s="10"/>
      <c r="LJM47" s="48"/>
      <c r="LJN47" s="96"/>
      <c r="LJO47" s="4"/>
      <c r="LJP47" s="4"/>
      <c r="LJQ47" s="5"/>
      <c r="LJR47" s="6"/>
      <c r="LKB47" s="10"/>
      <c r="LKC47" s="48"/>
      <c r="LKD47" s="96"/>
      <c r="LKE47" s="4"/>
      <c r="LKF47" s="4"/>
      <c r="LKG47" s="5"/>
      <c r="LKH47" s="6"/>
      <c r="LKR47" s="10"/>
      <c r="LKS47" s="48"/>
      <c r="LKT47" s="96"/>
      <c r="LKU47" s="4"/>
      <c r="LKV47" s="4"/>
      <c r="LKW47" s="5"/>
      <c r="LKX47" s="6"/>
      <c r="LLH47" s="10"/>
      <c r="LLI47" s="48"/>
      <c r="LLJ47" s="96"/>
      <c r="LLK47" s="4"/>
      <c r="LLL47" s="4"/>
      <c r="LLM47" s="5"/>
      <c r="LLN47" s="6"/>
      <c r="LLX47" s="10"/>
      <c r="LLY47" s="48"/>
      <c r="LLZ47" s="96"/>
      <c r="LMA47" s="4"/>
      <c r="LMB47" s="4"/>
      <c r="LMC47" s="5"/>
      <c r="LMD47" s="6"/>
      <c r="LMN47" s="10"/>
      <c r="LMO47" s="48"/>
      <c r="LMP47" s="96"/>
      <c r="LMQ47" s="4"/>
      <c r="LMR47" s="4"/>
      <c r="LMS47" s="5"/>
      <c r="LMT47" s="6"/>
      <c r="LND47" s="10"/>
      <c r="LNE47" s="48"/>
      <c r="LNF47" s="96"/>
      <c r="LNG47" s="4"/>
      <c r="LNH47" s="4"/>
      <c r="LNI47" s="5"/>
      <c r="LNJ47" s="6"/>
      <c r="LNT47" s="10"/>
      <c r="LNU47" s="48"/>
      <c r="LNV47" s="96"/>
      <c r="LNW47" s="4"/>
      <c r="LNX47" s="4"/>
      <c r="LNY47" s="5"/>
      <c r="LNZ47" s="6"/>
      <c r="LOJ47" s="10"/>
      <c r="LOK47" s="48"/>
      <c r="LOL47" s="96"/>
      <c r="LOM47" s="4"/>
      <c r="LON47" s="4"/>
      <c r="LOO47" s="5"/>
      <c r="LOP47" s="6"/>
      <c r="LOZ47" s="10"/>
      <c r="LPA47" s="48"/>
      <c r="LPB47" s="96"/>
      <c r="LPC47" s="4"/>
      <c r="LPD47" s="4"/>
      <c r="LPE47" s="5"/>
      <c r="LPF47" s="6"/>
      <c r="LPP47" s="10"/>
      <c r="LPQ47" s="48"/>
      <c r="LPR47" s="96"/>
      <c r="LPS47" s="4"/>
      <c r="LPT47" s="4"/>
      <c r="LPU47" s="5"/>
      <c r="LPV47" s="6"/>
      <c r="LQF47" s="10"/>
      <c r="LQG47" s="48"/>
      <c r="LQH47" s="96"/>
      <c r="LQI47" s="4"/>
      <c r="LQJ47" s="4"/>
      <c r="LQK47" s="5"/>
      <c r="LQL47" s="6"/>
      <c r="LQV47" s="10"/>
      <c r="LQW47" s="48"/>
      <c r="LQX47" s="96"/>
      <c r="LQY47" s="4"/>
      <c r="LQZ47" s="4"/>
      <c r="LRA47" s="5"/>
      <c r="LRB47" s="6"/>
      <c r="LRL47" s="10"/>
      <c r="LRM47" s="48"/>
      <c r="LRN47" s="96"/>
      <c r="LRO47" s="4"/>
      <c r="LRP47" s="4"/>
      <c r="LRQ47" s="5"/>
      <c r="LRR47" s="6"/>
      <c r="LSB47" s="10"/>
      <c r="LSC47" s="48"/>
      <c r="LSD47" s="96"/>
      <c r="LSE47" s="4"/>
      <c r="LSF47" s="4"/>
      <c r="LSG47" s="5"/>
      <c r="LSH47" s="6"/>
      <c r="LSR47" s="10"/>
      <c r="LSS47" s="48"/>
      <c r="LST47" s="96"/>
      <c r="LSU47" s="4"/>
      <c r="LSV47" s="4"/>
      <c r="LSW47" s="5"/>
      <c r="LSX47" s="6"/>
      <c r="LTH47" s="10"/>
      <c r="LTI47" s="48"/>
      <c r="LTJ47" s="96"/>
      <c r="LTK47" s="4"/>
      <c r="LTL47" s="4"/>
      <c r="LTM47" s="5"/>
      <c r="LTN47" s="6"/>
      <c r="LTX47" s="10"/>
      <c r="LTY47" s="48"/>
      <c r="LTZ47" s="96"/>
      <c r="LUA47" s="4"/>
      <c r="LUB47" s="4"/>
      <c r="LUC47" s="5"/>
      <c r="LUD47" s="6"/>
      <c r="LUN47" s="10"/>
      <c r="LUO47" s="48"/>
      <c r="LUP47" s="96"/>
      <c r="LUQ47" s="4"/>
      <c r="LUR47" s="4"/>
      <c r="LUS47" s="5"/>
      <c r="LUT47" s="6"/>
      <c r="LVD47" s="10"/>
      <c r="LVE47" s="48"/>
      <c r="LVF47" s="96"/>
      <c r="LVG47" s="4"/>
      <c r="LVH47" s="4"/>
      <c r="LVI47" s="5"/>
      <c r="LVJ47" s="6"/>
      <c r="LVT47" s="10"/>
      <c r="LVU47" s="48"/>
      <c r="LVV47" s="96"/>
      <c r="LVW47" s="4"/>
      <c r="LVX47" s="4"/>
      <c r="LVY47" s="5"/>
      <c r="LVZ47" s="6"/>
      <c r="LWJ47" s="10"/>
      <c r="LWK47" s="48"/>
      <c r="LWL47" s="96"/>
      <c r="LWM47" s="4"/>
      <c r="LWN47" s="4"/>
      <c r="LWO47" s="5"/>
      <c r="LWP47" s="6"/>
      <c r="LWZ47" s="10"/>
      <c r="LXA47" s="48"/>
      <c r="LXB47" s="96"/>
      <c r="LXC47" s="4"/>
      <c r="LXD47" s="4"/>
      <c r="LXE47" s="5"/>
      <c r="LXF47" s="6"/>
      <c r="LXP47" s="10"/>
      <c r="LXQ47" s="48"/>
      <c r="LXR47" s="96"/>
      <c r="LXS47" s="4"/>
      <c r="LXT47" s="4"/>
      <c r="LXU47" s="5"/>
      <c r="LXV47" s="6"/>
      <c r="LYF47" s="10"/>
      <c r="LYG47" s="48"/>
      <c r="LYH47" s="96"/>
      <c r="LYI47" s="4"/>
      <c r="LYJ47" s="4"/>
      <c r="LYK47" s="5"/>
      <c r="LYL47" s="6"/>
      <c r="LYV47" s="10"/>
      <c r="LYW47" s="48"/>
      <c r="LYX47" s="96"/>
      <c r="LYY47" s="4"/>
      <c r="LYZ47" s="4"/>
      <c r="LZA47" s="5"/>
      <c r="LZB47" s="6"/>
      <c r="LZL47" s="10"/>
      <c r="LZM47" s="48"/>
      <c r="LZN47" s="96"/>
      <c r="LZO47" s="4"/>
      <c r="LZP47" s="4"/>
      <c r="LZQ47" s="5"/>
      <c r="LZR47" s="6"/>
      <c r="MAB47" s="10"/>
      <c r="MAC47" s="48"/>
      <c r="MAD47" s="96"/>
      <c r="MAE47" s="4"/>
      <c r="MAF47" s="4"/>
      <c r="MAG47" s="5"/>
      <c r="MAH47" s="6"/>
      <c r="MAR47" s="10"/>
      <c r="MAS47" s="48"/>
      <c r="MAT47" s="96"/>
      <c r="MAU47" s="4"/>
      <c r="MAV47" s="4"/>
      <c r="MAW47" s="5"/>
      <c r="MAX47" s="6"/>
      <c r="MBH47" s="10"/>
      <c r="MBI47" s="48"/>
      <c r="MBJ47" s="96"/>
      <c r="MBK47" s="4"/>
      <c r="MBL47" s="4"/>
      <c r="MBM47" s="5"/>
      <c r="MBN47" s="6"/>
      <c r="MBX47" s="10"/>
      <c r="MBY47" s="48"/>
      <c r="MBZ47" s="96"/>
      <c r="MCA47" s="4"/>
      <c r="MCB47" s="4"/>
      <c r="MCC47" s="5"/>
      <c r="MCD47" s="6"/>
      <c r="MCN47" s="10"/>
      <c r="MCO47" s="48"/>
      <c r="MCP47" s="96"/>
      <c r="MCQ47" s="4"/>
      <c r="MCR47" s="4"/>
      <c r="MCS47" s="5"/>
      <c r="MCT47" s="6"/>
      <c r="MDD47" s="10"/>
      <c r="MDE47" s="48"/>
      <c r="MDF47" s="96"/>
      <c r="MDG47" s="4"/>
      <c r="MDH47" s="4"/>
      <c r="MDI47" s="5"/>
      <c r="MDJ47" s="6"/>
      <c r="MDT47" s="10"/>
      <c r="MDU47" s="48"/>
      <c r="MDV47" s="96"/>
      <c r="MDW47" s="4"/>
      <c r="MDX47" s="4"/>
      <c r="MDY47" s="5"/>
      <c r="MDZ47" s="6"/>
      <c r="MEJ47" s="10"/>
      <c r="MEK47" s="48"/>
      <c r="MEL47" s="96"/>
      <c r="MEM47" s="4"/>
      <c r="MEN47" s="4"/>
      <c r="MEO47" s="5"/>
      <c r="MEP47" s="6"/>
      <c r="MEZ47" s="10"/>
      <c r="MFA47" s="48"/>
      <c r="MFB47" s="96"/>
      <c r="MFC47" s="4"/>
      <c r="MFD47" s="4"/>
      <c r="MFE47" s="5"/>
      <c r="MFF47" s="6"/>
      <c r="MFP47" s="10"/>
      <c r="MFQ47" s="48"/>
      <c r="MFR47" s="96"/>
      <c r="MFS47" s="4"/>
      <c r="MFT47" s="4"/>
      <c r="MFU47" s="5"/>
      <c r="MFV47" s="6"/>
      <c r="MGF47" s="10"/>
      <c r="MGG47" s="48"/>
      <c r="MGH47" s="96"/>
      <c r="MGI47" s="4"/>
      <c r="MGJ47" s="4"/>
      <c r="MGK47" s="5"/>
      <c r="MGL47" s="6"/>
      <c r="MGV47" s="10"/>
      <c r="MGW47" s="48"/>
      <c r="MGX47" s="96"/>
      <c r="MGY47" s="4"/>
      <c r="MGZ47" s="4"/>
      <c r="MHA47" s="5"/>
      <c r="MHB47" s="6"/>
      <c r="MHL47" s="10"/>
      <c r="MHM47" s="48"/>
      <c r="MHN47" s="96"/>
      <c r="MHO47" s="4"/>
      <c r="MHP47" s="4"/>
      <c r="MHQ47" s="5"/>
      <c r="MHR47" s="6"/>
      <c r="MIB47" s="10"/>
      <c r="MIC47" s="48"/>
      <c r="MID47" s="96"/>
      <c r="MIE47" s="4"/>
      <c r="MIF47" s="4"/>
      <c r="MIG47" s="5"/>
      <c r="MIH47" s="6"/>
      <c r="MIR47" s="10"/>
      <c r="MIS47" s="48"/>
      <c r="MIT47" s="96"/>
      <c r="MIU47" s="4"/>
      <c r="MIV47" s="4"/>
      <c r="MIW47" s="5"/>
      <c r="MIX47" s="6"/>
      <c r="MJH47" s="10"/>
      <c r="MJI47" s="48"/>
      <c r="MJJ47" s="96"/>
      <c r="MJK47" s="4"/>
      <c r="MJL47" s="4"/>
      <c r="MJM47" s="5"/>
      <c r="MJN47" s="6"/>
      <c r="MJX47" s="10"/>
      <c r="MJY47" s="48"/>
      <c r="MJZ47" s="96"/>
      <c r="MKA47" s="4"/>
      <c r="MKB47" s="4"/>
      <c r="MKC47" s="5"/>
      <c r="MKD47" s="6"/>
      <c r="MKN47" s="10"/>
      <c r="MKO47" s="48"/>
      <c r="MKP47" s="96"/>
      <c r="MKQ47" s="4"/>
      <c r="MKR47" s="4"/>
      <c r="MKS47" s="5"/>
      <c r="MKT47" s="6"/>
      <c r="MLD47" s="10"/>
      <c r="MLE47" s="48"/>
      <c r="MLF47" s="96"/>
      <c r="MLG47" s="4"/>
      <c r="MLH47" s="4"/>
      <c r="MLI47" s="5"/>
      <c r="MLJ47" s="6"/>
      <c r="MLT47" s="10"/>
      <c r="MLU47" s="48"/>
      <c r="MLV47" s="96"/>
      <c r="MLW47" s="4"/>
      <c r="MLX47" s="4"/>
      <c r="MLY47" s="5"/>
      <c r="MLZ47" s="6"/>
      <c r="MMJ47" s="10"/>
      <c r="MMK47" s="48"/>
      <c r="MML47" s="96"/>
      <c r="MMM47" s="4"/>
      <c r="MMN47" s="4"/>
      <c r="MMO47" s="5"/>
      <c r="MMP47" s="6"/>
      <c r="MMZ47" s="10"/>
      <c r="MNA47" s="48"/>
      <c r="MNB47" s="96"/>
      <c r="MNC47" s="4"/>
      <c r="MND47" s="4"/>
      <c r="MNE47" s="5"/>
      <c r="MNF47" s="6"/>
      <c r="MNP47" s="10"/>
      <c r="MNQ47" s="48"/>
      <c r="MNR47" s="96"/>
      <c r="MNS47" s="4"/>
      <c r="MNT47" s="4"/>
      <c r="MNU47" s="5"/>
      <c r="MNV47" s="6"/>
      <c r="MOF47" s="10"/>
      <c r="MOG47" s="48"/>
      <c r="MOH47" s="96"/>
      <c r="MOI47" s="4"/>
      <c r="MOJ47" s="4"/>
      <c r="MOK47" s="5"/>
      <c r="MOL47" s="6"/>
      <c r="MOV47" s="10"/>
      <c r="MOW47" s="48"/>
      <c r="MOX47" s="96"/>
      <c r="MOY47" s="4"/>
      <c r="MOZ47" s="4"/>
      <c r="MPA47" s="5"/>
      <c r="MPB47" s="6"/>
      <c r="MPL47" s="10"/>
      <c r="MPM47" s="48"/>
      <c r="MPN47" s="96"/>
      <c r="MPO47" s="4"/>
      <c r="MPP47" s="4"/>
      <c r="MPQ47" s="5"/>
      <c r="MPR47" s="6"/>
      <c r="MQB47" s="10"/>
      <c r="MQC47" s="48"/>
      <c r="MQD47" s="96"/>
      <c r="MQE47" s="4"/>
      <c r="MQF47" s="4"/>
      <c r="MQG47" s="5"/>
      <c r="MQH47" s="6"/>
      <c r="MQR47" s="10"/>
      <c r="MQS47" s="48"/>
      <c r="MQT47" s="96"/>
      <c r="MQU47" s="4"/>
      <c r="MQV47" s="4"/>
      <c r="MQW47" s="5"/>
      <c r="MQX47" s="6"/>
      <c r="MRH47" s="10"/>
      <c r="MRI47" s="48"/>
      <c r="MRJ47" s="96"/>
      <c r="MRK47" s="4"/>
      <c r="MRL47" s="4"/>
      <c r="MRM47" s="5"/>
      <c r="MRN47" s="6"/>
      <c r="MRX47" s="10"/>
      <c r="MRY47" s="48"/>
      <c r="MRZ47" s="96"/>
      <c r="MSA47" s="4"/>
      <c r="MSB47" s="4"/>
      <c r="MSC47" s="5"/>
      <c r="MSD47" s="6"/>
      <c r="MSN47" s="10"/>
      <c r="MSO47" s="48"/>
      <c r="MSP47" s="96"/>
      <c r="MSQ47" s="4"/>
      <c r="MSR47" s="4"/>
      <c r="MSS47" s="5"/>
      <c r="MST47" s="6"/>
      <c r="MTD47" s="10"/>
      <c r="MTE47" s="48"/>
      <c r="MTF47" s="96"/>
      <c r="MTG47" s="4"/>
      <c r="MTH47" s="4"/>
      <c r="MTI47" s="5"/>
      <c r="MTJ47" s="6"/>
      <c r="MTT47" s="10"/>
      <c r="MTU47" s="48"/>
      <c r="MTV47" s="96"/>
      <c r="MTW47" s="4"/>
      <c r="MTX47" s="4"/>
      <c r="MTY47" s="5"/>
      <c r="MTZ47" s="6"/>
      <c r="MUJ47" s="10"/>
      <c r="MUK47" s="48"/>
      <c r="MUL47" s="96"/>
      <c r="MUM47" s="4"/>
      <c r="MUN47" s="4"/>
      <c r="MUO47" s="5"/>
      <c r="MUP47" s="6"/>
      <c r="MUZ47" s="10"/>
      <c r="MVA47" s="48"/>
      <c r="MVB47" s="96"/>
      <c r="MVC47" s="4"/>
      <c r="MVD47" s="4"/>
      <c r="MVE47" s="5"/>
      <c r="MVF47" s="6"/>
      <c r="MVP47" s="10"/>
      <c r="MVQ47" s="48"/>
      <c r="MVR47" s="96"/>
      <c r="MVS47" s="4"/>
      <c r="MVT47" s="4"/>
      <c r="MVU47" s="5"/>
      <c r="MVV47" s="6"/>
      <c r="MWF47" s="10"/>
      <c r="MWG47" s="48"/>
      <c r="MWH47" s="96"/>
      <c r="MWI47" s="4"/>
      <c r="MWJ47" s="4"/>
      <c r="MWK47" s="5"/>
      <c r="MWL47" s="6"/>
      <c r="MWV47" s="10"/>
      <c r="MWW47" s="48"/>
      <c r="MWX47" s="96"/>
      <c r="MWY47" s="4"/>
      <c r="MWZ47" s="4"/>
      <c r="MXA47" s="5"/>
      <c r="MXB47" s="6"/>
      <c r="MXL47" s="10"/>
      <c r="MXM47" s="48"/>
      <c r="MXN47" s="96"/>
      <c r="MXO47" s="4"/>
      <c r="MXP47" s="4"/>
      <c r="MXQ47" s="5"/>
      <c r="MXR47" s="6"/>
      <c r="MYB47" s="10"/>
      <c r="MYC47" s="48"/>
      <c r="MYD47" s="96"/>
      <c r="MYE47" s="4"/>
      <c r="MYF47" s="4"/>
      <c r="MYG47" s="5"/>
      <c r="MYH47" s="6"/>
      <c r="MYR47" s="10"/>
      <c r="MYS47" s="48"/>
      <c r="MYT47" s="96"/>
      <c r="MYU47" s="4"/>
      <c r="MYV47" s="4"/>
      <c r="MYW47" s="5"/>
      <c r="MYX47" s="6"/>
      <c r="MZH47" s="10"/>
      <c r="MZI47" s="48"/>
      <c r="MZJ47" s="96"/>
      <c r="MZK47" s="4"/>
      <c r="MZL47" s="4"/>
      <c r="MZM47" s="5"/>
      <c r="MZN47" s="6"/>
      <c r="MZX47" s="10"/>
      <c r="MZY47" s="48"/>
      <c r="MZZ47" s="96"/>
      <c r="NAA47" s="4"/>
      <c r="NAB47" s="4"/>
      <c r="NAC47" s="5"/>
      <c r="NAD47" s="6"/>
      <c r="NAN47" s="10"/>
      <c r="NAO47" s="48"/>
      <c r="NAP47" s="96"/>
      <c r="NAQ47" s="4"/>
      <c r="NAR47" s="4"/>
      <c r="NAS47" s="5"/>
      <c r="NAT47" s="6"/>
      <c r="NBD47" s="10"/>
      <c r="NBE47" s="48"/>
      <c r="NBF47" s="96"/>
      <c r="NBG47" s="4"/>
      <c r="NBH47" s="4"/>
      <c r="NBI47" s="5"/>
      <c r="NBJ47" s="6"/>
      <c r="NBT47" s="10"/>
      <c r="NBU47" s="48"/>
      <c r="NBV47" s="96"/>
      <c r="NBW47" s="4"/>
      <c r="NBX47" s="4"/>
      <c r="NBY47" s="5"/>
      <c r="NBZ47" s="6"/>
      <c r="NCJ47" s="10"/>
      <c r="NCK47" s="48"/>
      <c r="NCL47" s="96"/>
      <c r="NCM47" s="4"/>
      <c r="NCN47" s="4"/>
      <c r="NCO47" s="5"/>
      <c r="NCP47" s="6"/>
      <c r="NCZ47" s="10"/>
      <c r="NDA47" s="48"/>
      <c r="NDB47" s="96"/>
      <c r="NDC47" s="4"/>
      <c r="NDD47" s="4"/>
      <c r="NDE47" s="5"/>
      <c r="NDF47" s="6"/>
      <c r="NDP47" s="10"/>
      <c r="NDQ47" s="48"/>
      <c r="NDR47" s="96"/>
      <c r="NDS47" s="4"/>
      <c r="NDT47" s="4"/>
      <c r="NDU47" s="5"/>
      <c r="NDV47" s="6"/>
      <c r="NEF47" s="10"/>
      <c r="NEG47" s="48"/>
      <c r="NEH47" s="96"/>
      <c r="NEI47" s="4"/>
      <c r="NEJ47" s="4"/>
      <c r="NEK47" s="5"/>
      <c r="NEL47" s="6"/>
      <c r="NEV47" s="10"/>
      <c r="NEW47" s="48"/>
      <c r="NEX47" s="96"/>
      <c r="NEY47" s="4"/>
      <c r="NEZ47" s="4"/>
      <c r="NFA47" s="5"/>
      <c r="NFB47" s="6"/>
      <c r="NFL47" s="10"/>
      <c r="NFM47" s="48"/>
      <c r="NFN47" s="96"/>
      <c r="NFO47" s="4"/>
      <c r="NFP47" s="4"/>
      <c r="NFQ47" s="5"/>
      <c r="NFR47" s="6"/>
      <c r="NGB47" s="10"/>
      <c r="NGC47" s="48"/>
      <c r="NGD47" s="96"/>
      <c r="NGE47" s="4"/>
      <c r="NGF47" s="4"/>
      <c r="NGG47" s="5"/>
      <c r="NGH47" s="6"/>
      <c r="NGR47" s="10"/>
      <c r="NGS47" s="48"/>
      <c r="NGT47" s="96"/>
      <c r="NGU47" s="4"/>
      <c r="NGV47" s="4"/>
      <c r="NGW47" s="5"/>
      <c r="NGX47" s="6"/>
      <c r="NHH47" s="10"/>
      <c r="NHI47" s="48"/>
      <c r="NHJ47" s="96"/>
      <c r="NHK47" s="4"/>
      <c r="NHL47" s="4"/>
      <c r="NHM47" s="5"/>
      <c r="NHN47" s="6"/>
      <c r="NHX47" s="10"/>
      <c r="NHY47" s="48"/>
      <c r="NHZ47" s="96"/>
      <c r="NIA47" s="4"/>
      <c r="NIB47" s="4"/>
      <c r="NIC47" s="5"/>
      <c r="NID47" s="6"/>
      <c r="NIN47" s="10"/>
      <c r="NIO47" s="48"/>
      <c r="NIP47" s="96"/>
      <c r="NIQ47" s="4"/>
      <c r="NIR47" s="4"/>
      <c r="NIS47" s="5"/>
      <c r="NIT47" s="6"/>
      <c r="NJD47" s="10"/>
      <c r="NJE47" s="48"/>
      <c r="NJF47" s="96"/>
      <c r="NJG47" s="4"/>
      <c r="NJH47" s="4"/>
      <c r="NJI47" s="5"/>
      <c r="NJJ47" s="6"/>
      <c r="NJT47" s="10"/>
      <c r="NJU47" s="48"/>
      <c r="NJV47" s="96"/>
      <c r="NJW47" s="4"/>
      <c r="NJX47" s="4"/>
      <c r="NJY47" s="5"/>
      <c r="NJZ47" s="6"/>
      <c r="NKJ47" s="10"/>
      <c r="NKK47" s="48"/>
      <c r="NKL47" s="96"/>
      <c r="NKM47" s="4"/>
      <c r="NKN47" s="4"/>
      <c r="NKO47" s="5"/>
      <c r="NKP47" s="6"/>
      <c r="NKZ47" s="10"/>
      <c r="NLA47" s="48"/>
      <c r="NLB47" s="96"/>
      <c r="NLC47" s="4"/>
      <c r="NLD47" s="4"/>
      <c r="NLE47" s="5"/>
      <c r="NLF47" s="6"/>
      <c r="NLP47" s="10"/>
      <c r="NLQ47" s="48"/>
      <c r="NLR47" s="96"/>
      <c r="NLS47" s="4"/>
      <c r="NLT47" s="4"/>
      <c r="NLU47" s="5"/>
      <c r="NLV47" s="6"/>
      <c r="NMF47" s="10"/>
      <c r="NMG47" s="48"/>
      <c r="NMH47" s="96"/>
      <c r="NMI47" s="4"/>
      <c r="NMJ47" s="4"/>
      <c r="NMK47" s="5"/>
      <c r="NML47" s="6"/>
      <c r="NMV47" s="10"/>
      <c r="NMW47" s="48"/>
      <c r="NMX47" s="96"/>
      <c r="NMY47" s="4"/>
      <c r="NMZ47" s="4"/>
      <c r="NNA47" s="5"/>
      <c r="NNB47" s="6"/>
      <c r="NNL47" s="10"/>
      <c r="NNM47" s="48"/>
      <c r="NNN47" s="96"/>
      <c r="NNO47" s="4"/>
      <c r="NNP47" s="4"/>
      <c r="NNQ47" s="5"/>
      <c r="NNR47" s="6"/>
      <c r="NOB47" s="10"/>
      <c r="NOC47" s="48"/>
      <c r="NOD47" s="96"/>
      <c r="NOE47" s="4"/>
      <c r="NOF47" s="4"/>
      <c r="NOG47" s="5"/>
      <c r="NOH47" s="6"/>
      <c r="NOR47" s="10"/>
      <c r="NOS47" s="48"/>
      <c r="NOT47" s="96"/>
      <c r="NOU47" s="4"/>
      <c r="NOV47" s="4"/>
      <c r="NOW47" s="5"/>
      <c r="NOX47" s="6"/>
      <c r="NPH47" s="10"/>
      <c r="NPI47" s="48"/>
      <c r="NPJ47" s="96"/>
      <c r="NPK47" s="4"/>
      <c r="NPL47" s="4"/>
      <c r="NPM47" s="5"/>
      <c r="NPN47" s="6"/>
      <c r="NPX47" s="10"/>
      <c r="NPY47" s="48"/>
      <c r="NPZ47" s="96"/>
      <c r="NQA47" s="4"/>
      <c r="NQB47" s="4"/>
      <c r="NQC47" s="5"/>
      <c r="NQD47" s="6"/>
      <c r="NQN47" s="10"/>
      <c r="NQO47" s="48"/>
      <c r="NQP47" s="96"/>
      <c r="NQQ47" s="4"/>
      <c r="NQR47" s="4"/>
      <c r="NQS47" s="5"/>
      <c r="NQT47" s="6"/>
      <c r="NRD47" s="10"/>
      <c r="NRE47" s="48"/>
      <c r="NRF47" s="96"/>
      <c r="NRG47" s="4"/>
      <c r="NRH47" s="4"/>
      <c r="NRI47" s="5"/>
      <c r="NRJ47" s="6"/>
      <c r="NRT47" s="10"/>
      <c r="NRU47" s="48"/>
      <c r="NRV47" s="96"/>
      <c r="NRW47" s="4"/>
      <c r="NRX47" s="4"/>
      <c r="NRY47" s="5"/>
      <c r="NRZ47" s="6"/>
      <c r="NSJ47" s="10"/>
      <c r="NSK47" s="48"/>
      <c r="NSL47" s="96"/>
      <c r="NSM47" s="4"/>
      <c r="NSN47" s="4"/>
      <c r="NSO47" s="5"/>
      <c r="NSP47" s="6"/>
      <c r="NSZ47" s="10"/>
      <c r="NTA47" s="48"/>
      <c r="NTB47" s="96"/>
      <c r="NTC47" s="4"/>
      <c r="NTD47" s="4"/>
      <c r="NTE47" s="5"/>
      <c r="NTF47" s="6"/>
      <c r="NTP47" s="10"/>
      <c r="NTQ47" s="48"/>
      <c r="NTR47" s="96"/>
      <c r="NTS47" s="4"/>
      <c r="NTT47" s="4"/>
      <c r="NTU47" s="5"/>
      <c r="NTV47" s="6"/>
      <c r="NUF47" s="10"/>
      <c r="NUG47" s="48"/>
      <c r="NUH47" s="96"/>
      <c r="NUI47" s="4"/>
      <c r="NUJ47" s="4"/>
      <c r="NUK47" s="5"/>
      <c r="NUL47" s="6"/>
      <c r="NUV47" s="10"/>
      <c r="NUW47" s="48"/>
      <c r="NUX47" s="96"/>
      <c r="NUY47" s="4"/>
      <c r="NUZ47" s="4"/>
      <c r="NVA47" s="5"/>
      <c r="NVB47" s="6"/>
      <c r="NVL47" s="10"/>
      <c r="NVM47" s="48"/>
      <c r="NVN47" s="96"/>
      <c r="NVO47" s="4"/>
      <c r="NVP47" s="4"/>
      <c r="NVQ47" s="5"/>
      <c r="NVR47" s="6"/>
      <c r="NWB47" s="10"/>
      <c r="NWC47" s="48"/>
      <c r="NWD47" s="96"/>
      <c r="NWE47" s="4"/>
      <c r="NWF47" s="4"/>
      <c r="NWG47" s="5"/>
      <c r="NWH47" s="6"/>
      <c r="NWR47" s="10"/>
      <c r="NWS47" s="48"/>
      <c r="NWT47" s="96"/>
      <c r="NWU47" s="4"/>
      <c r="NWV47" s="4"/>
      <c r="NWW47" s="5"/>
      <c r="NWX47" s="6"/>
      <c r="NXH47" s="10"/>
      <c r="NXI47" s="48"/>
      <c r="NXJ47" s="96"/>
      <c r="NXK47" s="4"/>
      <c r="NXL47" s="4"/>
      <c r="NXM47" s="5"/>
      <c r="NXN47" s="6"/>
      <c r="NXX47" s="10"/>
      <c r="NXY47" s="48"/>
      <c r="NXZ47" s="96"/>
      <c r="NYA47" s="4"/>
      <c r="NYB47" s="4"/>
      <c r="NYC47" s="5"/>
      <c r="NYD47" s="6"/>
      <c r="NYN47" s="10"/>
      <c r="NYO47" s="48"/>
      <c r="NYP47" s="96"/>
      <c r="NYQ47" s="4"/>
      <c r="NYR47" s="4"/>
      <c r="NYS47" s="5"/>
      <c r="NYT47" s="6"/>
      <c r="NZD47" s="10"/>
      <c r="NZE47" s="48"/>
      <c r="NZF47" s="96"/>
      <c r="NZG47" s="4"/>
      <c r="NZH47" s="4"/>
      <c r="NZI47" s="5"/>
      <c r="NZJ47" s="6"/>
      <c r="NZT47" s="10"/>
      <c r="NZU47" s="48"/>
      <c r="NZV47" s="96"/>
      <c r="NZW47" s="4"/>
      <c r="NZX47" s="4"/>
      <c r="NZY47" s="5"/>
      <c r="NZZ47" s="6"/>
      <c r="OAJ47" s="10"/>
      <c r="OAK47" s="48"/>
      <c r="OAL47" s="96"/>
      <c r="OAM47" s="4"/>
      <c r="OAN47" s="4"/>
      <c r="OAO47" s="5"/>
      <c r="OAP47" s="6"/>
      <c r="OAZ47" s="10"/>
      <c r="OBA47" s="48"/>
      <c r="OBB47" s="96"/>
      <c r="OBC47" s="4"/>
      <c r="OBD47" s="4"/>
      <c r="OBE47" s="5"/>
      <c r="OBF47" s="6"/>
      <c r="OBP47" s="10"/>
      <c r="OBQ47" s="48"/>
      <c r="OBR47" s="96"/>
      <c r="OBS47" s="4"/>
      <c r="OBT47" s="4"/>
      <c r="OBU47" s="5"/>
      <c r="OBV47" s="6"/>
      <c r="OCF47" s="10"/>
      <c r="OCG47" s="48"/>
      <c r="OCH47" s="96"/>
      <c r="OCI47" s="4"/>
      <c r="OCJ47" s="4"/>
      <c r="OCK47" s="5"/>
      <c r="OCL47" s="6"/>
      <c r="OCV47" s="10"/>
      <c r="OCW47" s="48"/>
      <c r="OCX47" s="96"/>
      <c r="OCY47" s="4"/>
      <c r="OCZ47" s="4"/>
      <c r="ODA47" s="5"/>
      <c r="ODB47" s="6"/>
      <c r="ODL47" s="10"/>
      <c r="ODM47" s="48"/>
      <c r="ODN47" s="96"/>
      <c r="ODO47" s="4"/>
      <c r="ODP47" s="4"/>
      <c r="ODQ47" s="5"/>
      <c r="ODR47" s="6"/>
      <c r="OEB47" s="10"/>
      <c r="OEC47" s="48"/>
      <c r="OED47" s="96"/>
      <c r="OEE47" s="4"/>
      <c r="OEF47" s="4"/>
      <c r="OEG47" s="5"/>
      <c r="OEH47" s="6"/>
      <c r="OER47" s="10"/>
      <c r="OES47" s="48"/>
      <c r="OET47" s="96"/>
      <c r="OEU47" s="4"/>
      <c r="OEV47" s="4"/>
      <c r="OEW47" s="5"/>
      <c r="OEX47" s="6"/>
      <c r="OFH47" s="10"/>
      <c r="OFI47" s="48"/>
      <c r="OFJ47" s="96"/>
      <c r="OFK47" s="4"/>
      <c r="OFL47" s="4"/>
      <c r="OFM47" s="5"/>
      <c r="OFN47" s="6"/>
      <c r="OFX47" s="10"/>
      <c r="OFY47" s="48"/>
      <c r="OFZ47" s="96"/>
      <c r="OGA47" s="4"/>
      <c r="OGB47" s="4"/>
      <c r="OGC47" s="5"/>
      <c r="OGD47" s="6"/>
      <c r="OGN47" s="10"/>
      <c r="OGO47" s="48"/>
      <c r="OGP47" s="96"/>
      <c r="OGQ47" s="4"/>
      <c r="OGR47" s="4"/>
      <c r="OGS47" s="5"/>
      <c r="OGT47" s="6"/>
      <c r="OHD47" s="10"/>
      <c r="OHE47" s="48"/>
      <c r="OHF47" s="96"/>
      <c r="OHG47" s="4"/>
      <c r="OHH47" s="4"/>
      <c r="OHI47" s="5"/>
      <c r="OHJ47" s="6"/>
      <c r="OHT47" s="10"/>
      <c r="OHU47" s="48"/>
      <c r="OHV47" s="96"/>
      <c r="OHW47" s="4"/>
      <c r="OHX47" s="4"/>
      <c r="OHY47" s="5"/>
      <c r="OHZ47" s="6"/>
      <c r="OIJ47" s="10"/>
      <c r="OIK47" s="48"/>
      <c r="OIL47" s="96"/>
      <c r="OIM47" s="4"/>
      <c r="OIN47" s="4"/>
      <c r="OIO47" s="5"/>
      <c r="OIP47" s="6"/>
      <c r="OIZ47" s="10"/>
      <c r="OJA47" s="48"/>
      <c r="OJB47" s="96"/>
      <c r="OJC47" s="4"/>
      <c r="OJD47" s="4"/>
      <c r="OJE47" s="5"/>
      <c r="OJF47" s="6"/>
      <c r="OJP47" s="10"/>
      <c r="OJQ47" s="48"/>
      <c r="OJR47" s="96"/>
      <c r="OJS47" s="4"/>
      <c r="OJT47" s="4"/>
      <c r="OJU47" s="5"/>
      <c r="OJV47" s="6"/>
      <c r="OKF47" s="10"/>
      <c r="OKG47" s="48"/>
      <c r="OKH47" s="96"/>
      <c r="OKI47" s="4"/>
      <c r="OKJ47" s="4"/>
      <c r="OKK47" s="5"/>
      <c r="OKL47" s="6"/>
      <c r="OKV47" s="10"/>
      <c r="OKW47" s="48"/>
      <c r="OKX47" s="96"/>
      <c r="OKY47" s="4"/>
      <c r="OKZ47" s="4"/>
      <c r="OLA47" s="5"/>
      <c r="OLB47" s="6"/>
      <c r="OLL47" s="10"/>
      <c r="OLM47" s="48"/>
      <c r="OLN47" s="96"/>
      <c r="OLO47" s="4"/>
      <c r="OLP47" s="4"/>
      <c r="OLQ47" s="5"/>
      <c r="OLR47" s="6"/>
      <c r="OMB47" s="10"/>
      <c r="OMC47" s="48"/>
      <c r="OMD47" s="96"/>
      <c r="OME47" s="4"/>
      <c r="OMF47" s="4"/>
      <c r="OMG47" s="5"/>
      <c r="OMH47" s="6"/>
      <c r="OMR47" s="10"/>
      <c r="OMS47" s="48"/>
      <c r="OMT47" s="96"/>
      <c r="OMU47" s="4"/>
      <c r="OMV47" s="4"/>
      <c r="OMW47" s="5"/>
      <c r="OMX47" s="6"/>
      <c r="ONH47" s="10"/>
      <c r="ONI47" s="48"/>
      <c r="ONJ47" s="96"/>
      <c r="ONK47" s="4"/>
      <c r="ONL47" s="4"/>
      <c r="ONM47" s="5"/>
      <c r="ONN47" s="6"/>
      <c r="ONX47" s="10"/>
      <c r="ONY47" s="48"/>
      <c r="ONZ47" s="96"/>
      <c r="OOA47" s="4"/>
      <c r="OOB47" s="4"/>
      <c r="OOC47" s="5"/>
      <c r="OOD47" s="6"/>
      <c r="OON47" s="10"/>
      <c r="OOO47" s="48"/>
      <c r="OOP47" s="96"/>
      <c r="OOQ47" s="4"/>
      <c r="OOR47" s="4"/>
      <c r="OOS47" s="5"/>
      <c r="OOT47" s="6"/>
      <c r="OPD47" s="10"/>
      <c r="OPE47" s="48"/>
      <c r="OPF47" s="96"/>
      <c r="OPG47" s="4"/>
      <c r="OPH47" s="4"/>
      <c r="OPI47" s="5"/>
      <c r="OPJ47" s="6"/>
      <c r="OPT47" s="10"/>
      <c r="OPU47" s="48"/>
      <c r="OPV47" s="96"/>
      <c r="OPW47" s="4"/>
      <c r="OPX47" s="4"/>
      <c r="OPY47" s="5"/>
      <c r="OPZ47" s="6"/>
      <c r="OQJ47" s="10"/>
      <c r="OQK47" s="48"/>
      <c r="OQL47" s="96"/>
      <c r="OQM47" s="4"/>
      <c r="OQN47" s="4"/>
      <c r="OQO47" s="5"/>
      <c r="OQP47" s="6"/>
      <c r="OQZ47" s="10"/>
      <c r="ORA47" s="48"/>
      <c r="ORB47" s="96"/>
      <c r="ORC47" s="4"/>
      <c r="ORD47" s="4"/>
      <c r="ORE47" s="5"/>
      <c r="ORF47" s="6"/>
      <c r="ORP47" s="10"/>
      <c r="ORQ47" s="48"/>
      <c r="ORR47" s="96"/>
      <c r="ORS47" s="4"/>
      <c r="ORT47" s="4"/>
      <c r="ORU47" s="5"/>
      <c r="ORV47" s="6"/>
      <c r="OSF47" s="10"/>
      <c r="OSG47" s="48"/>
      <c r="OSH47" s="96"/>
      <c r="OSI47" s="4"/>
      <c r="OSJ47" s="4"/>
      <c r="OSK47" s="5"/>
      <c r="OSL47" s="6"/>
      <c r="OSV47" s="10"/>
      <c r="OSW47" s="48"/>
      <c r="OSX47" s="96"/>
      <c r="OSY47" s="4"/>
      <c r="OSZ47" s="4"/>
      <c r="OTA47" s="5"/>
      <c r="OTB47" s="6"/>
      <c r="OTL47" s="10"/>
      <c r="OTM47" s="48"/>
      <c r="OTN47" s="96"/>
      <c r="OTO47" s="4"/>
      <c r="OTP47" s="4"/>
      <c r="OTQ47" s="5"/>
      <c r="OTR47" s="6"/>
      <c r="OUB47" s="10"/>
      <c r="OUC47" s="48"/>
      <c r="OUD47" s="96"/>
      <c r="OUE47" s="4"/>
      <c r="OUF47" s="4"/>
      <c r="OUG47" s="5"/>
      <c r="OUH47" s="6"/>
      <c r="OUR47" s="10"/>
      <c r="OUS47" s="48"/>
      <c r="OUT47" s="96"/>
      <c r="OUU47" s="4"/>
      <c r="OUV47" s="4"/>
      <c r="OUW47" s="5"/>
      <c r="OUX47" s="6"/>
      <c r="OVH47" s="10"/>
      <c r="OVI47" s="48"/>
      <c r="OVJ47" s="96"/>
      <c r="OVK47" s="4"/>
      <c r="OVL47" s="4"/>
      <c r="OVM47" s="5"/>
      <c r="OVN47" s="6"/>
      <c r="OVX47" s="10"/>
      <c r="OVY47" s="48"/>
      <c r="OVZ47" s="96"/>
      <c r="OWA47" s="4"/>
      <c r="OWB47" s="4"/>
      <c r="OWC47" s="5"/>
      <c r="OWD47" s="6"/>
      <c r="OWN47" s="10"/>
      <c r="OWO47" s="48"/>
      <c r="OWP47" s="96"/>
      <c r="OWQ47" s="4"/>
      <c r="OWR47" s="4"/>
      <c r="OWS47" s="5"/>
      <c r="OWT47" s="6"/>
      <c r="OXD47" s="10"/>
      <c r="OXE47" s="48"/>
      <c r="OXF47" s="96"/>
      <c r="OXG47" s="4"/>
      <c r="OXH47" s="4"/>
      <c r="OXI47" s="5"/>
      <c r="OXJ47" s="6"/>
      <c r="OXT47" s="10"/>
      <c r="OXU47" s="48"/>
      <c r="OXV47" s="96"/>
      <c r="OXW47" s="4"/>
      <c r="OXX47" s="4"/>
      <c r="OXY47" s="5"/>
      <c r="OXZ47" s="6"/>
      <c r="OYJ47" s="10"/>
      <c r="OYK47" s="48"/>
      <c r="OYL47" s="96"/>
      <c r="OYM47" s="4"/>
      <c r="OYN47" s="4"/>
      <c r="OYO47" s="5"/>
      <c r="OYP47" s="6"/>
      <c r="OYZ47" s="10"/>
      <c r="OZA47" s="48"/>
      <c r="OZB47" s="96"/>
      <c r="OZC47" s="4"/>
      <c r="OZD47" s="4"/>
      <c r="OZE47" s="5"/>
      <c r="OZF47" s="6"/>
      <c r="OZP47" s="10"/>
      <c r="OZQ47" s="48"/>
      <c r="OZR47" s="96"/>
      <c r="OZS47" s="4"/>
      <c r="OZT47" s="4"/>
      <c r="OZU47" s="5"/>
      <c r="OZV47" s="6"/>
      <c r="PAF47" s="10"/>
      <c r="PAG47" s="48"/>
      <c r="PAH47" s="96"/>
      <c r="PAI47" s="4"/>
      <c r="PAJ47" s="4"/>
      <c r="PAK47" s="5"/>
      <c r="PAL47" s="6"/>
      <c r="PAV47" s="10"/>
      <c r="PAW47" s="48"/>
      <c r="PAX47" s="96"/>
      <c r="PAY47" s="4"/>
      <c r="PAZ47" s="4"/>
      <c r="PBA47" s="5"/>
      <c r="PBB47" s="6"/>
      <c r="PBL47" s="10"/>
      <c r="PBM47" s="48"/>
      <c r="PBN47" s="96"/>
      <c r="PBO47" s="4"/>
      <c r="PBP47" s="4"/>
      <c r="PBQ47" s="5"/>
      <c r="PBR47" s="6"/>
      <c r="PCB47" s="10"/>
      <c r="PCC47" s="48"/>
      <c r="PCD47" s="96"/>
      <c r="PCE47" s="4"/>
      <c r="PCF47" s="4"/>
      <c r="PCG47" s="5"/>
      <c r="PCH47" s="6"/>
      <c r="PCR47" s="10"/>
      <c r="PCS47" s="48"/>
      <c r="PCT47" s="96"/>
      <c r="PCU47" s="4"/>
      <c r="PCV47" s="4"/>
      <c r="PCW47" s="5"/>
      <c r="PCX47" s="6"/>
      <c r="PDH47" s="10"/>
      <c r="PDI47" s="48"/>
      <c r="PDJ47" s="96"/>
      <c r="PDK47" s="4"/>
      <c r="PDL47" s="4"/>
      <c r="PDM47" s="5"/>
      <c r="PDN47" s="6"/>
      <c r="PDX47" s="10"/>
      <c r="PDY47" s="48"/>
      <c r="PDZ47" s="96"/>
      <c r="PEA47" s="4"/>
      <c r="PEB47" s="4"/>
      <c r="PEC47" s="5"/>
      <c r="PED47" s="6"/>
      <c r="PEN47" s="10"/>
      <c r="PEO47" s="48"/>
      <c r="PEP47" s="96"/>
      <c r="PEQ47" s="4"/>
      <c r="PER47" s="4"/>
      <c r="PES47" s="5"/>
      <c r="PET47" s="6"/>
      <c r="PFD47" s="10"/>
      <c r="PFE47" s="48"/>
      <c r="PFF47" s="96"/>
      <c r="PFG47" s="4"/>
      <c r="PFH47" s="4"/>
      <c r="PFI47" s="5"/>
      <c r="PFJ47" s="6"/>
      <c r="PFT47" s="10"/>
      <c r="PFU47" s="48"/>
      <c r="PFV47" s="96"/>
      <c r="PFW47" s="4"/>
      <c r="PFX47" s="4"/>
      <c r="PFY47" s="5"/>
      <c r="PFZ47" s="6"/>
      <c r="PGJ47" s="10"/>
      <c r="PGK47" s="48"/>
      <c r="PGL47" s="96"/>
      <c r="PGM47" s="4"/>
      <c r="PGN47" s="4"/>
      <c r="PGO47" s="5"/>
      <c r="PGP47" s="6"/>
      <c r="PGZ47" s="10"/>
      <c r="PHA47" s="48"/>
      <c r="PHB47" s="96"/>
      <c r="PHC47" s="4"/>
      <c r="PHD47" s="4"/>
      <c r="PHE47" s="5"/>
      <c r="PHF47" s="6"/>
      <c r="PHP47" s="10"/>
      <c r="PHQ47" s="48"/>
      <c r="PHR47" s="96"/>
      <c r="PHS47" s="4"/>
      <c r="PHT47" s="4"/>
      <c r="PHU47" s="5"/>
      <c r="PHV47" s="6"/>
      <c r="PIF47" s="10"/>
      <c r="PIG47" s="48"/>
      <c r="PIH47" s="96"/>
      <c r="PII47" s="4"/>
      <c r="PIJ47" s="4"/>
      <c r="PIK47" s="5"/>
      <c r="PIL47" s="6"/>
      <c r="PIV47" s="10"/>
      <c r="PIW47" s="48"/>
      <c r="PIX47" s="96"/>
      <c r="PIY47" s="4"/>
      <c r="PIZ47" s="4"/>
      <c r="PJA47" s="5"/>
      <c r="PJB47" s="6"/>
      <c r="PJL47" s="10"/>
      <c r="PJM47" s="48"/>
      <c r="PJN47" s="96"/>
      <c r="PJO47" s="4"/>
      <c r="PJP47" s="4"/>
      <c r="PJQ47" s="5"/>
      <c r="PJR47" s="6"/>
      <c r="PKB47" s="10"/>
      <c r="PKC47" s="48"/>
      <c r="PKD47" s="96"/>
      <c r="PKE47" s="4"/>
      <c r="PKF47" s="4"/>
      <c r="PKG47" s="5"/>
      <c r="PKH47" s="6"/>
      <c r="PKR47" s="10"/>
      <c r="PKS47" s="48"/>
      <c r="PKT47" s="96"/>
      <c r="PKU47" s="4"/>
      <c r="PKV47" s="4"/>
      <c r="PKW47" s="5"/>
      <c r="PKX47" s="6"/>
      <c r="PLH47" s="10"/>
      <c r="PLI47" s="48"/>
      <c r="PLJ47" s="96"/>
      <c r="PLK47" s="4"/>
      <c r="PLL47" s="4"/>
      <c r="PLM47" s="5"/>
      <c r="PLN47" s="6"/>
      <c r="PLX47" s="10"/>
      <c r="PLY47" s="48"/>
      <c r="PLZ47" s="96"/>
      <c r="PMA47" s="4"/>
      <c r="PMB47" s="4"/>
      <c r="PMC47" s="5"/>
      <c r="PMD47" s="6"/>
      <c r="PMN47" s="10"/>
      <c r="PMO47" s="48"/>
      <c r="PMP47" s="96"/>
      <c r="PMQ47" s="4"/>
      <c r="PMR47" s="4"/>
      <c r="PMS47" s="5"/>
      <c r="PMT47" s="6"/>
      <c r="PND47" s="10"/>
      <c r="PNE47" s="48"/>
      <c r="PNF47" s="96"/>
      <c r="PNG47" s="4"/>
      <c r="PNH47" s="4"/>
      <c r="PNI47" s="5"/>
      <c r="PNJ47" s="6"/>
      <c r="PNT47" s="10"/>
      <c r="PNU47" s="48"/>
      <c r="PNV47" s="96"/>
      <c r="PNW47" s="4"/>
      <c r="PNX47" s="4"/>
      <c r="PNY47" s="5"/>
      <c r="PNZ47" s="6"/>
      <c r="POJ47" s="10"/>
      <c r="POK47" s="48"/>
      <c r="POL47" s="96"/>
      <c r="POM47" s="4"/>
      <c r="PON47" s="4"/>
      <c r="POO47" s="5"/>
      <c r="POP47" s="6"/>
      <c r="POZ47" s="10"/>
      <c r="PPA47" s="48"/>
      <c r="PPB47" s="96"/>
      <c r="PPC47" s="4"/>
      <c r="PPD47" s="4"/>
      <c r="PPE47" s="5"/>
      <c r="PPF47" s="6"/>
      <c r="PPP47" s="10"/>
      <c r="PPQ47" s="48"/>
      <c r="PPR47" s="96"/>
      <c r="PPS47" s="4"/>
      <c r="PPT47" s="4"/>
      <c r="PPU47" s="5"/>
      <c r="PPV47" s="6"/>
      <c r="PQF47" s="10"/>
      <c r="PQG47" s="48"/>
      <c r="PQH47" s="96"/>
      <c r="PQI47" s="4"/>
      <c r="PQJ47" s="4"/>
      <c r="PQK47" s="5"/>
      <c r="PQL47" s="6"/>
      <c r="PQV47" s="10"/>
      <c r="PQW47" s="48"/>
      <c r="PQX47" s="96"/>
      <c r="PQY47" s="4"/>
      <c r="PQZ47" s="4"/>
      <c r="PRA47" s="5"/>
      <c r="PRB47" s="6"/>
      <c r="PRL47" s="10"/>
      <c r="PRM47" s="48"/>
      <c r="PRN47" s="96"/>
      <c r="PRO47" s="4"/>
      <c r="PRP47" s="4"/>
      <c r="PRQ47" s="5"/>
      <c r="PRR47" s="6"/>
      <c r="PSB47" s="10"/>
      <c r="PSC47" s="48"/>
      <c r="PSD47" s="96"/>
      <c r="PSE47" s="4"/>
      <c r="PSF47" s="4"/>
      <c r="PSG47" s="5"/>
      <c r="PSH47" s="6"/>
      <c r="PSR47" s="10"/>
      <c r="PSS47" s="48"/>
      <c r="PST47" s="96"/>
      <c r="PSU47" s="4"/>
      <c r="PSV47" s="4"/>
      <c r="PSW47" s="5"/>
      <c r="PSX47" s="6"/>
      <c r="PTH47" s="10"/>
      <c r="PTI47" s="48"/>
      <c r="PTJ47" s="96"/>
      <c r="PTK47" s="4"/>
      <c r="PTL47" s="4"/>
      <c r="PTM47" s="5"/>
      <c r="PTN47" s="6"/>
      <c r="PTX47" s="10"/>
      <c r="PTY47" s="48"/>
      <c r="PTZ47" s="96"/>
      <c r="PUA47" s="4"/>
      <c r="PUB47" s="4"/>
      <c r="PUC47" s="5"/>
      <c r="PUD47" s="6"/>
      <c r="PUN47" s="10"/>
      <c r="PUO47" s="48"/>
      <c r="PUP47" s="96"/>
      <c r="PUQ47" s="4"/>
      <c r="PUR47" s="4"/>
      <c r="PUS47" s="5"/>
      <c r="PUT47" s="6"/>
      <c r="PVD47" s="10"/>
      <c r="PVE47" s="48"/>
      <c r="PVF47" s="96"/>
      <c r="PVG47" s="4"/>
      <c r="PVH47" s="4"/>
      <c r="PVI47" s="5"/>
      <c r="PVJ47" s="6"/>
      <c r="PVT47" s="10"/>
      <c r="PVU47" s="48"/>
      <c r="PVV47" s="96"/>
      <c r="PVW47" s="4"/>
      <c r="PVX47" s="4"/>
      <c r="PVY47" s="5"/>
      <c r="PVZ47" s="6"/>
      <c r="PWJ47" s="10"/>
      <c r="PWK47" s="48"/>
      <c r="PWL47" s="96"/>
      <c r="PWM47" s="4"/>
      <c r="PWN47" s="4"/>
      <c r="PWO47" s="5"/>
      <c r="PWP47" s="6"/>
      <c r="PWZ47" s="10"/>
      <c r="PXA47" s="48"/>
      <c r="PXB47" s="96"/>
      <c r="PXC47" s="4"/>
      <c r="PXD47" s="4"/>
      <c r="PXE47" s="5"/>
      <c r="PXF47" s="6"/>
      <c r="PXP47" s="10"/>
      <c r="PXQ47" s="48"/>
      <c r="PXR47" s="96"/>
      <c r="PXS47" s="4"/>
      <c r="PXT47" s="4"/>
      <c r="PXU47" s="5"/>
      <c r="PXV47" s="6"/>
      <c r="PYF47" s="10"/>
      <c r="PYG47" s="48"/>
      <c r="PYH47" s="96"/>
      <c r="PYI47" s="4"/>
      <c r="PYJ47" s="4"/>
      <c r="PYK47" s="5"/>
      <c r="PYL47" s="6"/>
      <c r="PYV47" s="10"/>
      <c r="PYW47" s="48"/>
      <c r="PYX47" s="96"/>
      <c r="PYY47" s="4"/>
      <c r="PYZ47" s="4"/>
      <c r="PZA47" s="5"/>
      <c r="PZB47" s="6"/>
      <c r="PZL47" s="10"/>
      <c r="PZM47" s="48"/>
      <c r="PZN47" s="96"/>
      <c r="PZO47" s="4"/>
      <c r="PZP47" s="4"/>
      <c r="PZQ47" s="5"/>
      <c r="PZR47" s="6"/>
      <c r="QAB47" s="10"/>
      <c r="QAC47" s="48"/>
      <c r="QAD47" s="96"/>
      <c r="QAE47" s="4"/>
      <c r="QAF47" s="4"/>
      <c r="QAG47" s="5"/>
      <c r="QAH47" s="6"/>
      <c r="QAR47" s="10"/>
      <c r="QAS47" s="48"/>
      <c r="QAT47" s="96"/>
      <c r="QAU47" s="4"/>
      <c r="QAV47" s="4"/>
      <c r="QAW47" s="5"/>
      <c r="QAX47" s="6"/>
      <c r="QBH47" s="10"/>
      <c r="QBI47" s="48"/>
      <c r="QBJ47" s="96"/>
      <c r="QBK47" s="4"/>
      <c r="QBL47" s="4"/>
      <c r="QBM47" s="5"/>
      <c r="QBN47" s="6"/>
      <c r="QBX47" s="10"/>
      <c r="QBY47" s="48"/>
      <c r="QBZ47" s="96"/>
      <c r="QCA47" s="4"/>
      <c r="QCB47" s="4"/>
      <c r="QCC47" s="5"/>
      <c r="QCD47" s="6"/>
      <c r="QCN47" s="10"/>
      <c r="QCO47" s="48"/>
      <c r="QCP47" s="96"/>
      <c r="QCQ47" s="4"/>
      <c r="QCR47" s="4"/>
      <c r="QCS47" s="5"/>
      <c r="QCT47" s="6"/>
      <c r="QDD47" s="10"/>
      <c r="QDE47" s="48"/>
      <c r="QDF47" s="96"/>
      <c r="QDG47" s="4"/>
      <c r="QDH47" s="4"/>
      <c r="QDI47" s="5"/>
      <c r="QDJ47" s="6"/>
      <c r="QDT47" s="10"/>
      <c r="QDU47" s="48"/>
      <c r="QDV47" s="96"/>
      <c r="QDW47" s="4"/>
      <c r="QDX47" s="4"/>
      <c r="QDY47" s="5"/>
      <c r="QDZ47" s="6"/>
      <c r="QEJ47" s="10"/>
      <c r="QEK47" s="48"/>
      <c r="QEL47" s="96"/>
      <c r="QEM47" s="4"/>
      <c r="QEN47" s="4"/>
      <c r="QEO47" s="5"/>
      <c r="QEP47" s="6"/>
      <c r="QEZ47" s="10"/>
      <c r="QFA47" s="48"/>
      <c r="QFB47" s="96"/>
      <c r="QFC47" s="4"/>
      <c r="QFD47" s="4"/>
      <c r="QFE47" s="5"/>
      <c r="QFF47" s="6"/>
      <c r="QFP47" s="10"/>
      <c r="QFQ47" s="48"/>
      <c r="QFR47" s="96"/>
      <c r="QFS47" s="4"/>
      <c r="QFT47" s="4"/>
      <c r="QFU47" s="5"/>
      <c r="QFV47" s="6"/>
      <c r="QGF47" s="10"/>
      <c r="QGG47" s="48"/>
      <c r="QGH47" s="96"/>
      <c r="QGI47" s="4"/>
      <c r="QGJ47" s="4"/>
      <c r="QGK47" s="5"/>
      <c r="QGL47" s="6"/>
      <c r="QGV47" s="10"/>
      <c r="QGW47" s="48"/>
      <c r="QGX47" s="96"/>
      <c r="QGY47" s="4"/>
      <c r="QGZ47" s="4"/>
      <c r="QHA47" s="5"/>
      <c r="QHB47" s="6"/>
      <c r="QHL47" s="10"/>
      <c r="QHM47" s="48"/>
      <c r="QHN47" s="96"/>
      <c r="QHO47" s="4"/>
      <c r="QHP47" s="4"/>
      <c r="QHQ47" s="5"/>
      <c r="QHR47" s="6"/>
      <c r="QIB47" s="10"/>
      <c r="QIC47" s="48"/>
      <c r="QID47" s="96"/>
      <c r="QIE47" s="4"/>
      <c r="QIF47" s="4"/>
      <c r="QIG47" s="5"/>
      <c r="QIH47" s="6"/>
      <c r="QIR47" s="10"/>
      <c r="QIS47" s="48"/>
      <c r="QIT47" s="96"/>
      <c r="QIU47" s="4"/>
      <c r="QIV47" s="4"/>
      <c r="QIW47" s="5"/>
      <c r="QIX47" s="6"/>
      <c r="QJH47" s="10"/>
      <c r="QJI47" s="48"/>
      <c r="QJJ47" s="96"/>
      <c r="QJK47" s="4"/>
      <c r="QJL47" s="4"/>
      <c r="QJM47" s="5"/>
      <c r="QJN47" s="6"/>
      <c r="QJX47" s="10"/>
      <c r="QJY47" s="48"/>
      <c r="QJZ47" s="96"/>
      <c r="QKA47" s="4"/>
      <c r="QKB47" s="4"/>
      <c r="QKC47" s="5"/>
      <c r="QKD47" s="6"/>
      <c r="QKN47" s="10"/>
      <c r="QKO47" s="48"/>
      <c r="QKP47" s="96"/>
      <c r="QKQ47" s="4"/>
      <c r="QKR47" s="4"/>
      <c r="QKS47" s="5"/>
      <c r="QKT47" s="6"/>
      <c r="QLD47" s="10"/>
      <c r="QLE47" s="48"/>
      <c r="QLF47" s="96"/>
      <c r="QLG47" s="4"/>
      <c r="QLH47" s="4"/>
      <c r="QLI47" s="5"/>
      <c r="QLJ47" s="6"/>
      <c r="QLT47" s="10"/>
      <c r="QLU47" s="48"/>
      <c r="QLV47" s="96"/>
      <c r="QLW47" s="4"/>
      <c r="QLX47" s="4"/>
      <c r="QLY47" s="5"/>
      <c r="QLZ47" s="6"/>
      <c r="QMJ47" s="10"/>
      <c r="QMK47" s="48"/>
      <c r="QML47" s="96"/>
      <c r="QMM47" s="4"/>
      <c r="QMN47" s="4"/>
      <c r="QMO47" s="5"/>
      <c r="QMP47" s="6"/>
      <c r="QMZ47" s="10"/>
      <c r="QNA47" s="48"/>
      <c r="QNB47" s="96"/>
      <c r="QNC47" s="4"/>
      <c r="QND47" s="4"/>
      <c r="QNE47" s="5"/>
      <c r="QNF47" s="6"/>
      <c r="QNP47" s="10"/>
      <c r="QNQ47" s="48"/>
      <c r="QNR47" s="96"/>
      <c r="QNS47" s="4"/>
      <c r="QNT47" s="4"/>
      <c r="QNU47" s="5"/>
      <c r="QNV47" s="6"/>
      <c r="QOF47" s="10"/>
      <c r="QOG47" s="48"/>
      <c r="QOH47" s="96"/>
      <c r="QOI47" s="4"/>
      <c r="QOJ47" s="4"/>
      <c r="QOK47" s="5"/>
      <c r="QOL47" s="6"/>
      <c r="QOV47" s="10"/>
      <c r="QOW47" s="48"/>
      <c r="QOX47" s="96"/>
      <c r="QOY47" s="4"/>
      <c r="QOZ47" s="4"/>
      <c r="QPA47" s="5"/>
      <c r="QPB47" s="6"/>
      <c r="QPL47" s="10"/>
      <c r="QPM47" s="48"/>
      <c r="QPN47" s="96"/>
      <c r="QPO47" s="4"/>
      <c r="QPP47" s="4"/>
      <c r="QPQ47" s="5"/>
      <c r="QPR47" s="6"/>
      <c r="QQB47" s="10"/>
      <c r="QQC47" s="48"/>
      <c r="QQD47" s="96"/>
      <c r="QQE47" s="4"/>
      <c r="QQF47" s="4"/>
      <c r="QQG47" s="5"/>
      <c r="QQH47" s="6"/>
      <c r="QQR47" s="10"/>
      <c r="QQS47" s="48"/>
      <c r="QQT47" s="96"/>
      <c r="QQU47" s="4"/>
      <c r="QQV47" s="4"/>
      <c r="QQW47" s="5"/>
      <c r="QQX47" s="6"/>
      <c r="QRH47" s="10"/>
      <c r="QRI47" s="48"/>
      <c r="QRJ47" s="96"/>
      <c r="QRK47" s="4"/>
      <c r="QRL47" s="4"/>
      <c r="QRM47" s="5"/>
      <c r="QRN47" s="6"/>
      <c r="QRX47" s="10"/>
      <c r="QRY47" s="48"/>
      <c r="QRZ47" s="96"/>
      <c r="QSA47" s="4"/>
      <c r="QSB47" s="4"/>
      <c r="QSC47" s="5"/>
      <c r="QSD47" s="6"/>
      <c r="QSN47" s="10"/>
      <c r="QSO47" s="48"/>
      <c r="QSP47" s="96"/>
      <c r="QSQ47" s="4"/>
      <c r="QSR47" s="4"/>
      <c r="QSS47" s="5"/>
      <c r="QST47" s="6"/>
      <c r="QTD47" s="10"/>
      <c r="QTE47" s="48"/>
      <c r="QTF47" s="96"/>
      <c r="QTG47" s="4"/>
      <c r="QTH47" s="4"/>
      <c r="QTI47" s="5"/>
      <c r="QTJ47" s="6"/>
      <c r="QTT47" s="10"/>
      <c r="QTU47" s="48"/>
      <c r="QTV47" s="96"/>
      <c r="QTW47" s="4"/>
      <c r="QTX47" s="4"/>
      <c r="QTY47" s="5"/>
      <c r="QTZ47" s="6"/>
      <c r="QUJ47" s="10"/>
      <c r="QUK47" s="48"/>
      <c r="QUL47" s="96"/>
      <c r="QUM47" s="4"/>
      <c r="QUN47" s="4"/>
      <c r="QUO47" s="5"/>
      <c r="QUP47" s="6"/>
      <c r="QUZ47" s="10"/>
      <c r="QVA47" s="48"/>
      <c r="QVB47" s="96"/>
      <c r="QVC47" s="4"/>
      <c r="QVD47" s="4"/>
      <c r="QVE47" s="5"/>
      <c r="QVF47" s="6"/>
      <c r="QVP47" s="10"/>
      <c r="QVQ47" s="48"/>
      <c r="QVR47" s="96"/>
      <c r="QVS47" s="4"/>
      <c r="QVT47" s="4"/>
      <c r="QVU47" s="5"/>
      <c r="QVV47" s="6"/>
      <c r="QWF47" s="10"/>
      <c r="QWG47" s="48"/>
      <c r="QWH47" s="96"/>
      <c r="QWI47" s="4"/>
      <c r="QWJ47" s="4"/>
      <c r="QWK47" s="5"/>
      <c r="QWL47" s="6"/>
      <c r="QWV47" s="10"/>
      <c r="QWW47" s="48"/>
      <c r="QWX47" s="96"/>
      <c r="QWY47" s="4"/>
      <c r="QWZ47" s="4"/>
      <c r="QXA47" s="5"/>
      <c r="QXB47" s="6"/>
      <c r="QXL47" s="10"/>
      <c r="QXM47" s="48"/>
      <c r="QXN47" s="96"/>
      <c r="QXO47" s="4"/>
      <c r="QXP47" s="4"/>
      <c r="QXQ47" s="5"/>
      <c r="QXR47" s="6"/>
      <c r="QYB47" s="10"/>
      <c r="QYC47" s="48"/>
      <c r="QYD47" s="96"/>
      <c r="QYE47" s="4"/>
      <c r="QYF47" s="4"/>
      <c r="QYG47" s="5"/>
      <c r="QYH47" s="6"/>
      <c r="QYR47" s="10"/>
      <c r="QYS47" s="48"/>
      <c r="QYT47" s="96"/>
      <c r="QYU47" s="4"/>
      <c r="QYV47" s="4"/>
      <c r="QYW47" s="5"/>
      <c r="QYX47" s="6"/>
      <c r="QZH47" s="10"/>
      <c r="QZI47" s="48"/>
      <c r="QZJ47" s="96"/>
      <c r="QZK47" s="4"/>
      <c r="QZL47" s="4"/>
      <c r="QZM47" s="5"/>
      <c r="QZN47" s="6"/>
      <c r="QZX47" s="10"/>
      <c r="QZY47" s="48"/>
      <c r="QZZ47" s="96"/>
      <c r="RAA47" s="4"/>
      <c r="RAB47" s="4"/>
      <c r="RAC47" s="5"/>
      <c r="RAD47" s="6"/>
      <c r="RAN47" s="10"/>
      <c r="RAO47" s="48"/>
      <c r="RAP47" s="96"/>
      <c r="RAQ47" s="4"/>
      <c r="RAR47" s="4"/>
      <c r="RAS47" s="5"/>
      <c r="RAT47" s="6"/>
      <c r="RBD47" s="10"/>
      <c r="RBE47" s="48"/>
      <c r="RBF47" s="96"/>
      <c r="RBG47" s="4"/>
      <c r="RBH47" s="4"/>
      <c r="RBI47" s="5"/>
      <c r="RBJ47" s="6"/>
      <c r="RBT47" s="10"/>
      <c r="RBU47" s="48"/>
      <c r="RBV47" s="96"/>
      <c r="RBW47" s="4"/>
      <c r="RBX47" s="4"/>
      <c r="RBY47" s="5"/>
      <c r="RBZ47" s="6"/>
      <c r="RCJ47" s="10"/>
      <c r="RCK47" s="48"/>
      <c r="RCL47" s="96"/>
      <c r="RCM47" s="4"/>
      <c r="RCN47" s="4"/>
      <c r="RCO47" s="5"/>
      <c r="RCP47" s="6"/>
      <c r="RCZ47" s="10"/>
      <c r="RDA47" s="48"/>
      <c r="RDB47" s="96"/>
      <c r="RDC47" s="4"/>
      <c r="RDD47" s="4"/>
      <c r="RDE47" s="5"/>
      <c r="RDF47" s="6"/>
      <c r="RDP47" s="10"/>
      <c r="RDQ47" s="48"/>
      <c r="RDR47" s="96"/>
      <c r="RDS47" s="4"/>
      <c r="RDT47" s="4"/>
      <c r="RDU47" s="5"/>
      <c r="RDV47" s="6"/>
      <c r="REF47" s="10"/>
      <c r="REG47" s="48"/>
      <c r="REH47" s="96"/>
      <c r="REI47" s="4"/>
      <c r="REJ47" s="4"/>
      <c r="REK47" s="5"/>
      <c r="REL47" s="6"/>
      <c r="REV47" s="10"/>
      <c r="REW47" s="48"/>
      <c r="REX47" s="96"/>
      <c r="REY47" s="4"/>
      <c r="REZ47" s="4"/>
      <c r="RFA47" s="5"/>
      <c r="RFB47" s="6"/>
      <c r="RFL47" s="10"/>
      <c r="RFM47" s="48"/>
      <c r="RFN47" s="96"/>
      <c r="RFO47" s="4"/>
      <c r="RFP47" s="4"/>
      <c r="RFQ47" s="5"/>
      <c r="RFR47" s="6"/>
      <c r="RGB47" s="10"/>
      <c r="RGC47" s="48"/>
      <c r="RGD47" s="96"/>
      <c r="RGE47" s="4"/>
      <c r="RGF47" s="4"/>
      <c r="RGG47" s="5"/>
      <c r="RGH47" s="6"/>
      <c r="RGR47" s="10"/>
      <c r="RGS47" s="48"/>
      <c r="RGT47" s="96"/>
      <c r="RGU47" s="4"/>
      <c r="RGV47" s="4"/>
      <c r="RGW47" s="5"/>
      <c r="RGX47" s="6"/>
      <c r="RHH47" s="10"/>
      <c r="RHI47" s="48"/>
      <c r="RHJ47" s="96"/>
      <c r="RHK47" s="4"/>
      <c r="RHL47" s="4"/>
      <c r="RHM47" s="5"/>
      <c r="RHN47" s="6"/>
      <c r="RHX47" s="10"/>
      <c r="RHY47" s="48"/>
      <c r="RHZ47" s="96"/>
      <c r="RIA47" s="4"/>
      <c r="RIB47" s="4"/>
      <c r="RIC47" s="5"/>
      <c r="RID47" s="6"/>
      <c r="RIN47" s="10"/>
      <c r="RIO47" s="48"/>
      <c r="RIP47" s="96"/>
      <c r="RIQ47" s="4"/>
      <c r="RIR47" s="4"/>
      <c r="RIS47" s="5"/>
      <c r="RIT47" s="6"/>
      <c r="RJD47" s="10"/>
      <c r="RJE47" s="48"/>
      <c r="RJF47" s="96"/>
      <c r="RJG47" s="4"/>
      <c r="RJH47" s="4"/>
      <c r="RJI47" s="5"/>
      <c r="RJJ47" s="6"/>
      <c r="RJT47" s="10"/>
      <c r="RJU47" s="48"/>
      <c r="RJV47" s="96"/>
      <c r="RJW47" s="4"/>
      <c r="RJX47" s="4"/>
      <c r="RJY47" s="5"/>
      <c r="RJZ47" s="6"/>
      <c r="RKJ47" s="10"/>
      <c r="RKK47" s="48"/>
      <c r="RKL47" s="96"/>
      <c r="RKM47" s="4"/>
      <c r="RKN47" s="4"/>
      <c r="RKO47" s="5"/>
      <c r="RKP47" s="6"/>
      <c r="RKZ47" s="10"/>
      <c r="RLA47" s="48"/>
      <c r="RLB47" s="96"/>
      <c r="RLC47" s="4"/>
      <c r="RLD47" s="4"/>
      <c r="RLE47" s="5"/>
      <c r="RLF47" s="6"/>
      <c r="RLP47" s="10"/>
      <c r="RLQ47" s="48"/>
      <c r="RLR47" s="96"/>
      <c r="RLS47" s="4"/>
      <c r="RLT47" s="4"/>
      <c r="RLU47" s="5"/>
      <c r="RLV47" s="6"/>
      <c r="RMF47" s="10"/>
      <c r="RMG47" s="48"/>
      <c r="RMH47" s="96"/>
      <c r="RMI47" s="4"/>
      <c r="RMJ47" s="4"/>
      <c r="RMK47" s="5"/>
      <c r="RML47" s="6"/>
      <c r="RMV47" s="10"/>
      <c r="RMW47" s="48"/>
      <c r="RMX47" s="96"/>
      <c r="RMY47" s="4"/>
      <c r="RMZ47" s="4"/>
      <c r="RNA47" s="5"/>
      <c r="RNB47" s="6"/>
      <c r="RNL47" s="10"/>
      <c r="RNM47" s="48"/>
      <c r="RNN47" s="96"/>
      <c r="RNO47" s="4"/>
      <c r="RNP47" s="4"/>
      <c r="RNQ47" s="5"/>
      <c r="RNR47" s="6"/>
      <c r="ROB47" s="10"/>
      <c r="ROC47" s="48"/>
      <c r="ROD47" s="96"/>
      <c r="ROE47" s="4"/>
      <c r="ROF47" s="4"/>
      <c r="ROG47" s="5"/>
      <c r="ROH47" s="6"/>
      <c r="ROR47" s="10"/>
      <c r="ROS47" s="48"/>
      <c r="ROT47" s="96"/>
      <c r="ROU47" s="4"/>
      <c r="ROV47" s="4"/>
      <c r="ROW47" s="5"/>
      <c r="ROX47" s="6"/>
      <c r="RPH47" s="10"/>
      <c r="RPI47" s="48"/>
      <c r="RPJ47" s="96"/>
      <c r="RPK47" s="4"/>
      <c r="RPL47" s="4"/>
      <c r="RPM47" s="5"/>
      <c r="RPN47" s="6"/>
      <c r="RPX47" s="10"/>
      <c r="RPY47" s="48"/>
      <c r="RPZ47" s="96"/>
      <c r="RQA47" s="4"/>
      <c r="RQB47" s="4"/>
      <c r="RQC47" s="5"/>
      <c r="RQD47" s="6"/>
      <c r="RQN47" s="10"/>
      <c r="RQO47" s="48"/>
      <c r="RQP47" s="96"/>
      <c r="RQQ47" s="4"/>
      <c r="RQR47" s="4"/>
      <c r="RQS47" s="5"/>
      <c r="RQT47" s="6"/>
      <c r="RRD47" s="10"/>
      <c r="RRE47" s="48"/>
      <c r="RRF47" s="96"/>
      <c r="RRG47" s="4"/>
      <c r="RRH47" s="4"/>
      <c r="RRI47" s="5"/>
      <c r="RRJ47" s="6"/>
      <c r="RRT47" s="10"/>
      <c r="RRU47" s="48"/>
      <c r="RRV47" s="96"/>
      <c r="RRW47" s="4"/>
      <c r="RRX47" s="4"/>
      <c r="RRY47" s="5"/>
      <c r="RRZ47" s="6"/>
      <c r="RSJ47" s="10"/>
      <c r="RSK47" s="48"/>
      <c r="RSL47" s="96"/>
      <c r="RSM47" s="4"/>
      <c r="RSN47" s="4"/>
      <c r="RSO47" s="5"/>
      <c r="RSP47" s="6"/>
      <c r="RSZ47" s="10"/>
      <c r="RTA47" s="48"/>
      <c r="RTB47" s="96"/>
      <c r="RTC47" s="4"/>
      <c r="RTD47" s="4"/>
      <c r="RTE47" s="5"/>
      <c r="RTF47" s="6"/>
      <c r="RTP47" s="10"/>
      <c r="RTQ47" s="48"/>
      <c r="RTR47" s="96"/>
      <c r="RTS47" s="4"/>
      <c r="RTT47" s="4"/>
      <c r="RTU47" s="5"/>
      <c r="RTV47" s="6"/>
      <c r="RUF47" s="10"/>
      <c r="RUG47" s="48"/>
      <c r="RUH47" s="96"/>
      <c r="RUI47" s="4"/>
      <c r="RUJ47" s="4"/>
      <c r="RUK47" s="5"/>
      <c r="RUL47" s="6"/>
      <c r="RUV47" s="10"/>
      <c r="RUW47" s="48"/>
      <c r="RUX47" s="96"/>
      <c r="RUY47" s="4"/>
      <c r="RUZ47" s="4"/>
      <c r="RVA47" s="5"/>
      <c r="RVB47" s="6"/>
      <c r="RVL47" s="10"/>
      <c r="RVM47" s="48"/>
      <c r="RVN47" s="96"/>
      <c r="RVO47" s="4"/>
      <c r="RVP47" s="4"/>
      <c r="RVQ47" s="5"/>
      <c r="RVR47" s="6"/>
      <c r="RWB47" s="10"/>
      <c r="RWC47" s="48"/>
      <c r="RWD47" s="96"/>
      <c r="RWE47" s="4"/>
      <c r="RWF47" s="4"/>
      <c r="RWG47" s="5"/>
      <c r="RWH47" s="6"/>
      <c r="RWR47" s="10"/>
      <c r="RWS47" s="48"/>
      <c r="RWT47" s="96"/>
      <c r="RWU47" s="4"/>
      <c r="RWV47" s="4"/>
      <c r="RWW47" s="5"/>
      <c r="RWX47" s="6"/>
      <c r="RXH47" s="10"/>
      <c r="RXI47" s="48"/>
      <c r="RXJ47" s="96"/>
      <c r="RXK47" s="4"/>
      <c r="RXL47" s="4"/>
      <c r="RXM47" s="5"/>
      <c r="RXN47" s="6"/>
      <c r="RXX47" s="10"/>
      <c r="RXY47" s="48"/>
      <c r="RXZ47" s="96"/>
      <c r="RYA47" s="4"/>
      <c r="RYB47" s="4"/>
      <c r="RYC47" s="5"/>
      <c r="RYD47" s="6"/>
      <c r="RYN47" s="10"/>
      <c r="RYO47" s="48"/>
      <c r="RYP47" s="96"/>
      <c r="RYQ47" s="4"/>
      <c r="RYR47" s="4"/>
      <c r="RYS47" s="5"/>
      <c r="RYT47" s="6"/>
      <c r="RZD47" s="10"/>
      <c r="RZE47" s="48"/>
      <c r="RZF47" s="96"/>
      <c r="RZG47" s="4"/>
      <c r="RZH47" s="4"/>
      <c r="RZI47" s="5"/>
      <c r="RZJ47" s="6"/>
      <c r="RZT47" s="10"/>
      <c r="RZU47" s="48"/>
      <c r="RZV47" s="96"/>
      <c r="RZW47" s="4"/>
      <c r="RZX47" s="4"/>
      <c r="RZY47" s="5"/>
      <c r="RZZ47" s="6"/>
      <c r="SAJ47" s="10"/>
      <c r="SAK47" s="48"/>
      <c r="SAL47" s="96"/>
      <c r="SAM47" s="4"/>
      <c r="SAN47" s="4"/>
      <c r="SAO47" s="5"/>
      <c r="SAP47" s="6"/>
      <c r="SAZ47" s="10"/>
      <c r="SBA47" s="48"/>
      <c r="SBB47" s="96"/>
      <c r="SBC47" s="4"/>
      <c r="SBD47" s="4"/>
      <c r="SBE47" s="5"/>
      <c r="SBF47" s="6"/>
      <c r="SBP47" s="10"/>
      <c r="SBQ47" s="48"/>
      <c r="SBR47" s="96"/>
      <c r="SBS47" s="4"/>
      <c r="SBT47" s="4"/>
      <c r="SBU47" s="5"/>
      <c r="SBV47" s="6"/>
      <c r="SCF47" s="10"/>
      <c r="SCG47" s="48"/>
      <c r="SCH47" s="96"/>
      <c r="SCI47" s="4"/>
      <c r="SCJ47" s="4"/>
      <c r="SCK47" s="5"/>
      <c r="SCL47" s="6"/>
      <c r="SCV47" s="10"/>
      <c r="SCW47" s="48"/>
      <c r="SCX47" s="96"/>
      <c r="SCY47" s="4"/>
      <c r="SCZ47" s="4"/>
      <c r="SDA47" s="5"/>
      <c r="SDB47" s="6"/>
      <c r="SDL47" s="10"/>
      <c r="SDM47" s="48"/>
      <c r="SDN47" s="96"/>
      <c r="SDO47" s="4"/>
      <c r="SDP47" s="4"/>
      <c r="SDQ47" s="5"/>
      <c r="SDR47" s="6"/>
      <c r="SEB47" s="10"/>
      <c r="SEC47" s="48"/>
      <c r="SED47" s="96"/>
      <c r="SEE47" s="4"/>
      <c r="SEF47" s="4"/>
      <c r="SEG47" s="5"/>
      <c r="SEH47" s="6"/>
      <c r="SER47" s="10"/>
      <c r="SES47" s="48"/>
      <c r="SET47" s="96"/>
      <c r="SEU47" s="4"/>
      <c r="SEV47" s="4"/>
      <c r="SEW47" s="5"/>
      <c r="SEX47" s="6"/>
      <c r="SFH47" s="10"/>
      <c r="SFI47" s="48"/>
      <c r="SFJ47" s="96"/>
      <c r="SFK47" s="4"/>
      <c r="SFL47" s="4"/>
      <c r="SFM47" s="5"/>
      <c r="SFN47" s="6"/>
      <c r="SFX47" s="10"/>
      <c r="SFY47" s="48"/>
      <c r="SFZ47" s="96"/>
      <c r="SGA47" s="4"/>
      <c r="SGB47" s="4"/>
      <c r="SGC47" s="5"/>
      <c r="SGD47" s="6"/>
      <c r="SGN47" s="10"/>
      <c r="SGO47" s="48"/>
      <c r="SGP47" s="96"/>
      <c r="SGQ47" s="4"/>
      <c r="SGR47" s="4"/>
      <c r="SGS47" s="5"/>
      <c r="SGT47" s="6"/>
      <c r="SHD47" s="10"/>
      <c r="SHE47" s="48"/>
      <c r="SHF47" s="96"/>
      <c r="SHG47" s="4"/>
      <c r="SHH47" s="4"/>
      <c r="SHI47" s="5"/>
      <c r="SHJ47" s="6"/>
      <c r="SHT47" s="10"/>
      <c r="SHU47" s="48"/>
      <c r="SHV47" s="96"/>
      <c r="SHW47" s="4"/>
      <c r="SHX47" s="4"/>
      <c r="SHY47" s="5"/>
      <c r="SHZ47" s="6"/>
      <c r="SIJ47" s="10"/>
      <c r="SIK47" s="48"/>
      <c r="SIL47" s="96"/>
      <c r="SIM47" s="4"/>
      <c r="SIN47" s="4"/>
      <c r="SIO47" s="5"/>
      <c r="SIP47" s="6"/>
      <c r="SIZ47" s="10"/>
      <c r="SJA47" s="48"/>
      <c r="SJB47" s="96"/>
      <c r="SJC47" s="4"/>
      <c r="SJD47" s="4"/>
      <c r="SJE47" s="5"/>
      <c r="SJF47" s="6"/>
      <c r="SJP47" s="10"/>
      <c r="SJQ47" s="48"/>
      <c r="SJR47" s="96"/>
      <c r="SJS47" s="4"/>
      <c r="SJT47" s="4"/>
      <c r="SJU47" s="5"/>
      <c r="SJV47" s="6"/>
      <c r="SKF47" s="10"/>
      <c r="SKG47" s="48"/>
      <c r="SKH47" s="96"/>
      <c r="SKI47" s="4"/>
      <c r="SKJ47" s="4"/>
      <c r="SKK47" s="5"/>
      <c r="SKL47" s="6"/>
      <c r="SKV47" s="10"/>
      <c r="SKW47" s="48"/>
      <c r="SKX47" s="96"/>
      <c r="SKY47" s="4"/>
      <c r="SKZ47" s="4"/>
      <c r="SLA47" s="5"/>
      <c r="SLB47" s="6"/>
      <c r="SLL47" s="10"/>
      <c r="SLM47" s="48"/>
      <c r="SLN47" s="96"/>
      <c r="SLO47" s="4"/>
      <c r="SLP47" s="4"/>
      <c r="SLQ47" s="5"/>
      <c r="SLR47" s="6"/>
      <c r="SMB47" s="10"/>
      <c r="SMC47" s="48"/>
      <c r="SMD47" s="96"/>
      <c r="SME47" s="4"/>
      <c r="SMF47" s="4"/>
      <c r="SMG47" s="5"/>
      <c r="SMH47" s="6"/>
      <c r="SMR47" s="10"/>
      <c r="SMS47" s="48"/>
      <c r="SMT47" s="96"/>
      <c r="SMU47" s="4"/>
      <c r="SMV47" s="4"/>
      <c r="SMW47" s="5"/>
      <c r="SMX47" s="6"/>
      <c r="SNH47" s="10"/>
      <c r="SNI47" s="48"/>
      <c r="SNJ47" s="96"/>
      <c r="SNK47" s="4"/>
      <c r="SNL47" s="4"/>
      <c r="SNM47" s="5"/>
      <c r="SNN47" s="6"/>
      <c r="SNX47" s="10"/>
      <c r="SNY47" s="48"/>
      <c r="SNZ47" s="96"/>
      <c r="SOA47" s="4"/>
      <c r="SOB47" s="4"/>
      <c r="SOC47" s="5"/>
      <c r="SOD47" s="6"/>
      <c r="SON47" s="10"/>
      <c r="SOO47" s="48"/>
      <c r="SOP47" s="96"/>
      <c r="SOQ47" s="4"/>
      <c r="SOR47" s="4"/>
      <c r="SOS47" s="5"/>
      <c r="SOT47" s="6"/>
      <c r="SPD47" s="10"/>
      <c r="SPE47" s="48"/>
      <c r="SPF47" s="96"/>
      <c r="SPG47" s="4"/>
      <c r="SPH47" s="4"/>
      <c r="SPI47" s="5"/>
      <c r="SPJ47" s="6"/>
      <c r="SPT47" s="10"/>
      <c r="SPU47" s="48"/>
      <c r="SPV47" s="96"/>
      <c r="SPW47" s="4"/>
      <c r="SPX47" s="4"/>
      <c r="SPY47" s="5"/>
      <c r="SPZ47" s="6"/>
      <c r="SQJ47" s="10"/>
      <c r="SQK47" s="48"/>
      <c r="SQL47" s="96"/>
      <c r="SQM47" s="4"/>
      <c r="SQN47" s="4"/>
      <c r="SQO47" s="5"/>
      <c r="SQP47" s="6"/>
      <c r="SQZ47" s="10"/>
      <c r="SRA47" s="48"/>
      <c r="SRB47" s="96"/>
      <c r="SRC47" s="4"/>
      <c r="SRD47" s="4"/>
      <c r="SRE47" s="5"/>
      <c r="SRF47" s="6"/>
      <c r="SRP47" s="10"/>
      <c r="SRQ47" s="48"/>
      <c r="SRR47" s="96"/>
      <c r="SRS47" s="4"/>
      <c r="SRT47" s="4"/>
      <c r="SRU47" s="5"/>
      <c r="SRV47" s="6"/>
      <c r="SSF47" s="10"/>
      <c r="SSG47" s="48"/>
      <c r="SSH47" s="96"/>
      <c r="SSI47" s="4"/>
      <c r="SSJ47" s="4"/>
      <c r="SSK47" s="5"/>
      <c r="SSL47" s="6"/>
      <c r="SSV47" s="10"/>
      <c r="SSW47" s="48"/>
      <c r="SSX47" s="96"/>
      <c r="SSY47" s="4"/>
      <c r="SSZ47" s="4"/>
      <c r="STA47" s="5"/>
      <c r="STB47" s="6"/>
      <c r="STL47" s="10"/>
      <c r="STM47" s="48"/>
      <c r="STN47" s="96"/>
      <c r="STO47" s="4"/>
      <c r="STP47" s="4"/>
      <c r="STQ47" s="5"/>
      <c r="STR47" s="6"/>
      <c r="SUB47" s="10"/>
      <c r="SUC47" s="48"/>
      <c r="SUD47" s="96"/>
      <c r="SUE47" s="4"/>
      <c r="SUF47" s="4"/>
      <c r="SUG47" s="5"/>
      <c r="SUH47" s="6"/>
      <c r="SUR47" s="10"/>
      <c r="SUS47" s="48"/>
      <c r="SUT47" s="96"/>
      <c r="SUU47" s="4"/>
      <c r="SUV47" s="4"/>
      <c r="SUW47" s="5"/>
      <c r="SUX47" s="6"/>
      <c r="SVH47" s="10"/>
      <c r="SVI47" s="48"/>
      <c r="SVJ47" s="96"/>
      <c r="SVK47" s="4"/>
      <c r="SVL47" s="4"/>
      <c r="SVM47" s="5"/>
      <c r="SVN47" s="6"/>
      <c r="SVX47" s="10"/>
      <c r="SVY47" s="48"/>
      <c r="SVZ47" s="96"/>
      <c r="SWA47" s="4"/>
      <c r="SWB47" s="4"/>
      <c r="SWC47" s="5"/>
      <c r="SWD47" s="6"/>
      <c r="SWN47" s="10"/>
      <c r="SWO47" s="48"/>
      <c r="SWP47" s="96"/>
      <c r="SWQ47" s="4"/>
      <c r="SWR47" s="4"/>
      <c r="SWS47" s="5"/>
      <c r="SWT47" s="6"/>
      <c r="SXD47" s="10"/>
      <c r="SXE47" s="48"/>
      <c r="SXF47" s="96"/>
      <c r="SXG47" s="4"/>
      <c r="SXH47" s="4"/>
      <c r="SXI47" s="5"/>
      <c r="SXJ47" s="6"/>
      <c r="SXT47" s="10"/>
      <c r="SXU47" s="48"/>
      <c r="SXV47" s="96"/>
      <c r="SXW47" s="4"/>
      <c r="SXX47" s="4"/>
      <c r="SXY47" s="5"/>
      <c r="SXZ47" s="6"/>
      <c r="SYJ47" s="10"/>
      <c r="SYK47" s="48"/>
      <c r="SYL47" s="96"/>
      <c r="SYM47" s="4"/>
      <c r="SYN47" s="4"/>
      <c r="SYO47" s="5"/>
      <c r="SYP47" s="6"/>
      <c r="SYZ47" s="10"/>
      <c r="SZA47" s="48"/>
      <c r="SZB47" s="96"/>
      <c r="SZC47" s="4"/>
      <c r="SZD47" s="4"/>
      <c r="SZE47" s="5"/>
      <c r="SZF47" s="6"/>
      <c r="SZP47" s="10"/>
      <c r="SZQ47" s="48"/>
      <c r="SZR47" s="96"/>
      <c r="SZS47" s="4"/>
      <c r="SZT47" s="4"/>
      <c r="SZU47" s="5"/>
      <c r="SZV47" s="6"/>
      <c r="TAF47" s="10"/>
      <c r="TAG47" s="48"/>
      <c r="TAH47" s="96"/>
      <c r="TAI47" s="4"/>
      <c r="TAJ47" s="4"/>
      <c r="TAK47" s="5"/>
      <c r="TAL47" s="6"/>
      <c r="TAV47" s="10"/>
      <c r="TAW47" s="48"/>
      <c r="TAX47" s="96"/>
      <c r="TAY47" s="4"/>
      <c r="TAZ47" s="4"/>
      <c r="TBA47" s="5"/>
      <c r="TBB47" s="6"/>
      <c r="TBL47" s="10"/>
      <c r="TBM47" s="48"/>
      <c r="TBN47" s="96"/>
      <c r="TBO47" s="4"/>
      <c r="TBP47" s="4"/>
      <c r="TBQ47" s="5"/>
      <c r="TBR47" s="6"/>
      <c r="TCB47" s="10"/>
      <c r="TCC47" s="48"/>
      <c r="TCD47" s="96"/>
      <c r="TCE47" s="4"/>
      <c r="TCF47" s="4"/>
      <c r="TCG47" s="5"/>
      <c r="TCH47" s="6"/>
      <c r="TCR47" s="10"/>
      <c r="TCS47" s="48"/>
      <c r="TCT47" s="96"/>
      <c r="TCU47" s="4"/>
      <c r="TCV47" s="4"/>
      <c r="TCW47" s="5"/>
      <c r="TCX47" s="6"/>
      <c r="TDH47" s="10"/>
      <c r="TDI47" s="48"/>
      <c r="TDJ47" s="96"/>
      <c r="TDK47" s="4"/>
      <c r="TDL47" s="4"/>
      <c r="TDM47" s="5"/>
      <c r="TDN47" s="6"/>
      <c r="TDX47" s="10"/>
      <c r="TDY47" s="48"/>
      <c r="TDZ47" s="96"/>
      <c r="TEA47" s="4"/>
      <c r="TEB47" s="4"/>
      <c r="TEC47" s="5"/>
      <c r="TED47" s="6"/>
      <c r="TEN47" s="10"/>
      <c r="TEO47" s="48"/>
      <c r="TEP47" s="96"/>
      <c r="TEQ47" s="4"/>
      <c r="TER47" s="4"/>
      <c r="TES47" s="5"/>
      <c r="TET47" s="6"/>
      <c r="TFD47" s="10"/>
      <c r="TFE47" s="48"/>
      <c r="TFF47" s="96"/>
      <c r="TFG47" s="4"/>
      <c r="TFH47" s="4"/>
      <c r="TFI47" s="5"/>
      <c r="TFJ47" s="6"/>
      <c r="TFT47" s="10"/>
      <c r="TFU47" s="48"/>
      <c r="TFV47" s="96"/>
      <c r="TFW47" s="4"/>
      <c r="TFX47" s="4"/>
      <c r="TFY47" s="5"/>
      <c r="TFZ47" s="6"/>
      <c r="TGJ47" s="10"/>
      <c r="TGK47" s="48"/>
      <c r="TGL47" s="96"/>
      <c r="TGM47" s="4"/>
      <c r="TGN47" s="4"/>
      <c r="TGO47" s="5"/>
      <c r="TGP47" s="6"/>
      <c r="TGZ47" s="10"/>
      <c r="THA47" s="48"/>
      <c r="THB47" s="96"/>
      <c r="THC47" s="4"/>
      <c r="THD47" s="4"/>
      <c r="THE47" s="5"/>
      <c r="THF47" s="6"/>
      <c r="THP47" s="10"/>
      <c r="THQ47" s="48"/>
      <c r="THR47" s="96"/>
      <c r="THS47" s="4"/>
      <c r="THT47" s="4"/>
      <c r="THU47" s="5"/>
      <c r="THV47" s="6"/>
      <c r="TIF47" s="10"/>
      <c r="TIG47" s="48"/>
      <c r="TIH47" s="96"/>
      <c r="TII47" s="4"/>
      <c r="TIJ47" s="4"/>
      <c r="TIK47" s="5"/>
      <c r="TIL47" s="6"/>
      <c r="TIV47" s="10"/>
      <c r="TIW47" s="48"/>
      <c r="TIX47" s="96"/>
      <c r="TIY47" s="4"/>
      <c r="TIZ47" s="4"/>
      <c r="TJA47" s="5"/>
      <c r="TJB47" s="6"/>
      <c r="TJL47" s="10"/>
      <c r="TJM47" s="48"/>
      <c r="TJN47" s="96"/>
      <c r="TJO47" s="4"/>
      <c r="TJP47" s="4"/>
      <c r="TJQ47" s="5"/>
      <c r="TJR47" s="6"/>
      <c r="TKB47" s="10"/>
      <c r="TKC47" s="48"/>
      <c r="TKD47" s="96"/>
      <c r="TKE47" s="4"/>
      <c r="TKF47" s="4"/>
      <c r="TKG47" s="5"/>
      <c r="TKH47" s="6"/>
      <c r="TKR47" s="10"/>
      <c r="TKS47" s="48"/>
      <c r="TKT47" s="96"/>
      <c r="TKU47" s="4"/>
      <c r="TKV47" s="4"/>
      <c r="TKW47" s="5"/>
      <c r="TKX47" s="6"/>
      <c r="TLH47" s="10"/>
      <c r="TLI47" s="48"/>
      <c r="TLJ47" s="96"/>
      <c r="TLK47" s="4"/>
      <c r="TLL47" s="4"/>
      <c r="TLM47" s="5"/>
      <c r="TLN47" s="6"/>
      <c r="TLX47" s="10"/>
      <c r="TLY47" s="48"/>
      <c r="TLZ47" s="96"/>
      <c r="TMA47" s="4"/>
      <c r="TMB47" s="4"/>
      <c r="TMC47" s="5"/>
      <c r="TMD47" s="6"/>
      <c r="TMN47" s="10"/>
      <c r="TMO47" s="48"/>
      <c r="TMP47" s="96"/>
      <c r="TMQ47" s="4"/>
      <c r="TMR47" s="4"/>
      <c r="TMS47" s="5"/>
      <c r="TMT47" s="6"/>
      <c r="TND47" s="10"/>
      <c r="TNE47" s="48"/>
      <c r="TNF47" s="96"/>
      <c r="TNG47" s="4"/>
      <c r="TNH47" s="4"/>
      <c r="TNI47" s="5"/>
      <c r="TNJ47" s="6"/>
      <c r="TNT47" s="10"/>
      <c r="TNU47" s="48"/>
      <c r="TNV47" s="96"/>
      <c r="TNW47" s="4"/>
      <c r="TNX47" s="4"/>
      <c r="TNY47" s="5"/>
      <c r="TNZ47" s="6"/>
      <c r="TOJ47" s="10"/>
      <c r="TOK47" s="48"/>
      <c r="TOL47" s="96"/>
      <c r="TOM47" s="4"/>
      <c r="TON47" s="4"/>
      <c r="TOO47" s="5"/>
      <c r="TOP47" s="6"/>
      <c r="TOZ47" s="10"/>
      <c r="TPA47" s="48"/>
      <c r="TPB47" s="96"/>
      <c r="TPC47" s="4"/>
      <c r="TPD47" s="4"/>
      <c r="TPE47" s="5"/>
      <c r="TPF47" s="6"/>
      <c r="TPP47" s="10"/>
      <c r="TPQ47" s="48"/>
      <c r="TPR47" s="96"/>
      <c r="TPS47" s="4"/>
      <c r="TPT47" s="4"/>
      <c r="TPU47" s="5"/>
      <c r="TPV47" s="6"/>
      <c r="TQF47" s="10"/>
      <c r="TQG47" s="48"/>
      <c r="TQH47" s="96"/>
      <c r="TQI47" s="4"/>
      <c r="TQJ47" s="4"/>
      <c r="TQK47" s="5"/>
      <c r="TQL47" s="6"/>
      <c r="TQV47" s="10"/>
      <c r="TQW47" s="48"/>
      <c r="TQX47" s="96"/>
      <c r="TQY47" s="4"/>
      <c r="TQZ47" s="4"/>
      <c r="TRA47" s="5"/>
      <c r="TRB47" s="6"/>
      <c r="TRL47" s="10"/>
      <c r="TRM47" s="48"/>
      <c r="TRN47" s="96"/>
      <c r="TRO47" s="4"/>
      <c r="TRP47" s="4"/>
      <c r="TRQ47" s="5"/>
      <c r="TRR47" s="6"/>
      <c r="TSB47" s="10"/>
      <c r="TSC47" s="48"/>
      <c r="TSD47" s="96"/>
      <c r="TSE47" s="4"/>
      <c r="TSF47" s="4"/>
      <c r="TSG47" s="5"/>
      <c r="TSH47" s="6"/>
      <c r="TSR47" s="10"/>
      <c r="TSS47" s="48"/>
      <c r="TST47" s="96"/>
      <c r="TSU47" s="4"/>
      <c r="TSV47" s="4"/>
      <c r="TSW47" s="5"/>
      <c r="TSX47" s="6"/>
      <c r="TTH47" s="10"/>
      <c r="TTI47" s="48"/>
      <c r="TTJ47" s="96"/>
      <c r="TTK47" s="4"/>
      <c r="TTL47" s="4"/>
      <c r="TTM47" s="5"/>
      <c r="TTN47" s="6"/>
      <c r="TTX47" s="10"/>
      <c r="TTY47" s="48"/>
      <c r="TTZ47" s="96"/>
      <c r="TUA47" s="4"/>
      <c r="TUB47" s="4"/>
      <c r="TUC47" s="5"/>
      <c r="TUD47" s="6"/>
      <c r="TUN47" s="10"/>
      <c r="TUO47" s="48"/>
      <c r="TUP47" s="96"/>
      <c r="TUQ47" s="4"/>
      <c r="TUR47" s="4"/>
      <c r="TUS47" s="5"/>
      <c r="TUT47" s="6"/>
      <c r="TVD47" s="10"/>
      <c r="TVE47" s="48"/>
      <c r="TVF47" s="96"/>
      <c r="TVG47" s="4"/>
      <c r="TVH47" s="4"/>
      <c r="TVI47" s="5"/>
      <c r="TVJ47" s="6"/>
      <c r="TVT47" s="10"/>
      <c r="TVU47" s="48"/>
      <c r="TVV47" s="96"/>
      <c r="TVW47" s="4"/>
      <c r="TVX47" s="4"/>
      <c r="TVY47" s="5"/>
      <c r="TVZ47" s="6"/>
      <c r="TWJ47" s="10"/>
      <c r="TWK47" s="48"/>
      <c r="TWL47" s="96"/>
      <c r="TWM47" s="4"/>
      <c r="TWN47" s="4"/>
      <c r="TWO47" s="5"/>
      <c r="TWP47" s="6"/>
      <c r="TWZ47" s="10"/>
      <c r="TXA47" s="48"/>
      <c r="TXB47" s="96"/>
      <c r="TXC47" s="4"/>
      <c r="TXD47" s="4"/>
      <c r="TXE47" s="5"/>
      <c r="TXF47" s="6"/>
      <c r="TXP47" s="10"/>
      <c r="TXQ47" s="48"/>
      <c r="TXR47" s="96"/>
      <c r="TXS47" s="4"/>
      <c r="TXT47" s="4"/>
      <c r="TXU47" s="5"/>
      <c r="TXV47" s="6"/>
      <c r="TYF47" s="10"/>
      <c r="TYG47" s="48"/>
      <c r="TYH47" s="96"/>
      <c r="TYI47" s="4"/>
      <c r="TYJ47" s="4"/>
      <c r="TYK47" s="5"/>
      <c r="TYL47" s="6"/>
      <c r="TYV47" s="10"/>
      <c r="TYW47" s="48"/>
      <c r="TYX47" s="96"/>
      <c r="TYY47" s="4"/>
      <c r="TYZ47" s="4"/>
      <c r="TZA47" s="5"/>
      <c r="TZB47" s="6"/>
      <c r="TZL47" s="10"/>
      <c r="TZM47" s="48"/>
      <c r="TZN47" s="96"/>
      <c r="TZO47" s="4"/>
      <c r="TZP47" s="4"/>
      <c r="TZQ47" s="5"/>
      <c r="TZR47" s="6"/>
      <c r="UAB47" s="10"/>
      <c r="UAC47" s="48"/>
      <c r="UAD47" s="96"/>
      <c r="UAE47" s="4"/>
      <c r="UAF47" s="4"/>
      <c r="UAG47" s="5"/>
      <c r="UAH47" s="6"/>
      <c r="UAR47" s="10"/>
      <c r="UAS47" s="48"/>
      <c r="UAT47" s="96"/>
      <c r="UAU47" s="4"/>
      <c r="UAV47" s="4"/>
      <c r="UAW47" s="5"/>
      <c r="UAX47" s="6"/>
      <c r="UBH47" s="10"/>
      <c r="UBI47" s="48"/>
      <c r="UBJ47" s="96"/>
      <c r="UBK47" s="4"/>
      <c r="UBL47" s="4"/>
      <c r="UBM47" s="5"/>
      <c r="UBN47" s="6"/>
      <c r="UBX47" s="10"/>
      <c r="UBY47" s="48"/>
      <c r="UBZ47" s="96"/>
      <c r="UCA47" s="4"/>
      <c r="UCB47" s="4"/>
      <c r="UCC47" s="5"/>
      <c r="UCD47" s="6"/>
      <c r="UCN47" s="10"/>
      <c r="UCO47" s="48"/>
      <c r="UCP47" s="96"/>
      <c r="UCQ47" s="4"/>
      <c r="UCR47" s="4"/>
      <c r="UCS47" s="5"/>
      <c r="UCT47" s="6"/>
      <c r="UDD47" s="10"/>
      <c r="UDE47" s="48"/>
      <c r="UDF47" s="96"/>
      <c r="UDG47" s="4"/>
      <c r="UDH47" s="4"/>
      <c r="UDI47" s="5"/>
      <c r="UDJ47" s="6"/>
      <c r="UDT47" s="10"/>
      <c r="UDU47" s="48"/>
      <c r="UDV47" s="96"/>
      <c r="UDW47" s="4"/>
      <c r="UDX47" s="4"/>
      <c r="UDY47" s="5"/>
      <c r="UDZ47" s="6"/>
      <c r="UEJ47" s="10"/>
      <c r="UEK47" s="48"/>
      <c r="UEL47" s="96"/>
      <c r="UEM47" s="4"/>
      <c r="UEN47" s="4"/>
      <c r="UEO47" s="5"/>
      <c r="UEP47" s="6"/>
      <c r="UEZ47" s="10"/>
      <c r="UFA47" s="48"/>
      <c r="UFB47" s="96"/>
      <c r="UFC47" s="4"/>
      <c r="UFD47" s="4"/>
      <c r="UFE47" s="5"/>
      <c r="UFF47" s="6"/>
      <c r="UFP47" s="10"/>
      <c r="UFQ47" s="48"/>
      <c r="UFR47" s="96"/>
      <c r="UFS47" s="4"/>
      <c r="UFT47" s="4"/>
      <c r="UFU47" s="5"/>
      <c r="UFV47" s="6"/>
      <c r="UGF47" s="10"/>
      <c r="UGG47" s="48"/>
      <c r="UGH47" s="96"/>
      <c r="UGI47" s="4"/>
      <c r="UGJ47" s="4"/>
      <c r="UGK47" s="5"/>
      <c r="UGL47" s="6"/>
      <c r="UGV47" s="10"/>
      <c r="UGW47" s="48"/>
      <c r="UGX47" s="96"/>
      <c r="UGY47" s="4"/>
      <c r="UGZ47" s="4"/>
      <c r="UHA47" s="5"/>
      <c r="UHB47" s="6"/>
      <c r="UHL47" s="10"/>
      <c r="UHM47" s="48"/>
      <c r="UHN47" s="96"/>
      <c r="UHO47" s="4"/>
      <c r="UHP47" s="4"/>
      <c r="UHQ47" s="5"/>
      <c r="UHR47" s="6"/>
      <c r="UIB47" s="10"/>
      <c r="UIC47" s="48"/>
      <c r="UID47" s="96"/>
      <c r="UIE47" s="4"/>
      <c r="UIF47" s="4"/>
      <c r="UIG47" s="5"/>
      <c r="UIH47" s="6"/>
      <c r="UIR47" s="10"/>
      <c r="UIS47" s="48"/>
      <c r="UIT47" s="96"/>
      <c r="UIU47" s="4"/>
      <c r="UIV47" s="4"/>
      <c r="UIW47" s="5"/>
      <c r="UIX47" s="6"/>
      <c r="UJH47" s="10"/>
      <c r="UJI47" s="48"/>
      <c r="UJJ47" s="96"/>
      <c r="UJK47" s="4"/>
      <c r="UJL47" s="4"/>
      <c r="UJM47" s="5"/>
      <c r="UJN47" s="6"/>
      <c r="UJX47" s="10"/>
      <c r="UJY47" s="48"/>
      <c r="UJZ47" s="96"/>
      <c r="UKA47" s="4"/>
      <c r="UKB47" s="4"/>
      <c r="UKC47" s="5"/>
      <c r="UKD47" s="6"/>
      <c r="UKN47" s="10"/>
      <c r="UKO47" s="48"/>
      <c r="UKP47" s="96"/>
      <c r="UKQ47" s="4"/>
      <c r="UKR47" s="4"/>
      <c r="UKS47" s="5"/>
      <c r="UKT47" s="6"/>
      <c r="ULD47" s="10"/>
      <c r="ULE47" s="48"/>
      <c r="ULF47" s="96"/>
      <c r="ULG47" s="4"/>
      <c r="ULH47" s="4"/>
      <c r="ULI47" s="5"/>
      <c r="ULJ47" s="6"/>
      <c r="ULT47" s="10"/>
      <c r="ULU47" s="48"/>
      <c r="ULV47" s="96"/>
      <c r="ULW47" s="4"/>
      <c r="ULX47" s="4"/>
      <c r="ULY47" s="5"/>
      <c r="ULZ47" s="6"/>
      <c r="UMJ47" s="10"/>
      <c r="UMK47" s="48"/>
      <c r="UML47" s="96"/>
      <c r="UMM47" s="4"/>
      <c r="UMN47" s="4"/>
      <c r="UMO47" s="5"/>
      <c r="UMP47" s="6"/>
      <c r="UMZ47" s="10"/>
      <c r="UNA47" s="48"/>
      <c r="UNB47" s="96"/>
      <c r="UNC47" s="4"/>
      <c r="UND47" s="4"/>
      <c r="UNE47" s="5"/>
      <c r="UNF47" s="6"/>
      <c r="UNP47" s="10"/>
      <c r="UNQ47" s="48"/>
      <c r="UNR47" s="96"/>
      <c r="UNS47" s="4"/>
      <c r="UNT47" s="4"/>
      <c r="UNU47" s="5"/>
      <c r="UNV47" s="6"/>
      <c r="UOF47" s="10"/>
      <c r="UOG47" s="48"/>
      <c r="UOH47" s="96"/>
      <c r="UOI47" s="4"/>
      <c r="UOJ47" s="4"/>
      <c r="UOK47" s="5"/>
      <c r="UOL47" s="6"/>
      <c r="UOV47" s="10"/>
      <c r="UOW47" s="48"/>
      <c r="UOX47" s="96"/>
      <c r="UOY47" s="4"/>
      <c r="UOZ47" s="4"/>
      <c r="UPA47" s="5"/>
      <c r="UPB47" s="6"/>
      <c r="UPL47" s="10"/>
      <c r="UPM47" s="48"/>
      <c r="UPN47" s="96"/>
      <c r="UPO47" s="4"/>
      <c r="UPP47" s="4"/>
      <c r="UPQ47" s="5"/>
      <c r="UPR47" s="6"/>
      <c r="UQB47" s="10"/>
      <c r="UQC47" s="48"/>
      <c r="UQD47" s="96"/>
      <c r="UQE47" s="4"/>
      <c r="UQF47" s="4"/>
      <c r="UQG47" s="5"/>
      <c r="UQH47" s="6"/>
      <c r="UQR47" s="10"/>
      <c r="UQS47" s="48"/>
      <c r="UQT47" s="96"/>
      <c r="UQU47" s="4"/>
      <c r="UQV47" s="4"/>
      <c r="UQW47" s="5"/>
      <c r="UQX47" s="6"/>
      <c r="URH47" s="10"/>
      <c r="URI47" s="48"/>
      <c r="URJ47" s="96"/>
      <c r="URK47" s="4"/>
      <c r="URL47" s="4"/>
      <c r="URM47" s="5"/>
      <c r="URN47" s="6"/>
      <c r="URX47" s="10"/>
      <c r="URY47" s="48"/>
      <c r="URZ47" s="96"/>
      <c r="USA47" s="4"/>
      <c r="USB47" s="4"/>
      <c r="USC47" s="5"/>
      <c r="USD47" s="6"/>
      <c r="USN47" s="10"/>
      <c r="USO47" s="48"/>
      <c r="USP47" s="96"/>
      <c r="USQ47" s="4"/>
      <c r="USR47" s="4"/>
      <c r="USS47" s="5"/>
      <c r="UST47" s="6"/>
      <c r="UTD47" s="10"/>
      <c r="UTE47" s="48"/>
      <c r="UTF47" s="96"/>
      <c r="UTG47" s="4"/>
      <c r="UTH47" s="4"/>
      <c r="UTI47" s="5"/>
      <c r="UTJ47" s="6"/>
      <c r="UTT47" s="10"/>
      <c r="UTU47" s="48"/>
      <c r="UTV47" s="96"/>
      <c r="UTW47" s="4"/>
      <c r="UTX47" s="4"/>
      <c r="UTY47" s="5"/>
      <c r="UTZ47" s="6"/>
      <c r="UUJ47" s="10"/>
      <c r="UUK47" s="48"/>
      <c r="UUL47" s="96"/>
      <c r="UUM47" s="4"/>
      <c r="UUN47" s="4"/>
      <c r="UUO47" s="5"/>
      <c r="UUP47" s="6"/>
      <c r="UUZ47" s="10"/>
      <c r="UVA47" s="48"/>
      <c r="UVB47" s="96"/>
      <c r="UVC47" s="4"/>
      <c r="UVD47" s="4"/>
      <c r="UVE47" s="5"/>
      <c r="UVF47" s="6"/>
      <c r="UVP47" s="10"/>
      <c r="UVQ47" s="48"/>
      <c r="UVR47" s="96"/>
      <c r="UVS47" s="4"/>
      <c r="UVT47" s="4"/>
      <c r="UVU47" s="5"/>
      <c r="UVV47" s="6"/>
      <c r="UWF47" s="10"/>
      <c r="UWG47" s="48"/>
      <c r="UWH47" s="96"/>
      <c r="UWI47" s="4"/>
      <c r="UWJ47" s="4"/>
      <c r="UWK47" s="5"/>
      <c r="UWL47" s="6"/>
      <c r="UWV47" s="10"/>
      <c r="UWW47" s="48"/>
      <c r="UWX47" s="96"/>
      <c r="UWY47" s="4"/>
      <c r="UWZ47" s="4"/>
      <c r="UXA47" s="5"/>
      <c r="UXB47" s="6"/>
      <c r="UXL47" s="10"/>
      <c r="UXM47" s="48"/>
      <c r="UXN47" s="96"/>
      <c r="UXO47" s="4"/>
      <c r="UXP47" s="4"/>
      <c r="UXQ47" s="5"/>
      <c r="UXR47" s="6"/>
      <c r="UYB47" s="10"/>
      <c r="UYC47" s="48"/>
      <c r="UYD47" s="96"/>
      <c r="UYE47" s="4"/>
      <c r="UYF47" s="4"/>
      <c r="UYG47" s="5"/>
      <c r="UYH47" s="6"/>
      <c r="UYR47" s="10"/>
      <c r="UYS47" s="48"/>
      <c r="UYT47" s="96"/>
      <c r="UYU47" s="4"/>
      <c r="UYV47" s="4"/>
      <c r="UYW47" s="5"/>
      <c r="UYX47" s="6"/>
      <c r="UZH47" s="10"/>
      <c r="UZI47" s="48"/>
      <c r="UZJ47" s="96"/>
      <c r="UZK47" s="4"/>
      <c r="UZL47" s="4"/>
      <c r="UZM47" s="5"/>
      <c r="UZN47" s="6"/>
      <c r="UZX47" s="10"/>
      <c r="UZY47" s="48"/>
      <c r="UZZ47" s="96"/>
      <c r="VAA47" s="4"/>
      <c r="VAB47" s="4"/>
      <c r="VAC47" s="5"/>
      <c r="VAD47" s="6"/>
      <c r="VAN47" s="10"/>
      <c r="VAO47" s="48"/>
      <c r="VAP47" s="96"/>
      <c r="VAQ47" s="4"/>
      <c r="VAR47" s="4"/>
      <c r="VAS47" s="5"/>
      <c r="VAT47" s="6"/>
      <c r="VBD47" s="10"/>
      <c r="VBE47" s="48"/>
      <c r="VBF47" s="96"/>
      <c r="VBG47" s="4"/>
      <c r="VBH47" s="4"/>
      <c r="VBI47" s="5"/>
      <c r="VBJ47" s="6"/>
      <c r="VBT47" s="10"/>
      <c r="VBU47" s="48"/>
      <c r="VBV47" s="96"/>
      <c r="VBW47" s="4"/>
      <c r="VBX47" s="4"/>
      <c r="VBY47" s="5"/>
      <c r="VBZ47" s="6"/>
      <c r="VCJ47" s="10"/>
      <c r="VCK47" s="48"/>
      <c r="VCL47" s="96"/>
      <c r="VCM47" s="4"/>
      <c r="VCN47" s="4"/>
      <c r="VCO47" s="5"/>
      <c r="VCP47" s="6"/>
      <c r="VCZ47" s="10"/>
      <c r="VDA47" s="48"/>
      <c r="VDB47" s="96"/>
      <c r="VDC47" s="4"/>
      <c r="VDD47" s="4"/>
      <c r="VDE47" s="5"/>
      <c r="VDF47" s="6"/>
      <c r="VDP47" s="10"/>
      <c r="VDQ47" s="48"/>
      <c r="VDR47" s="96"/>
      <c r="VDS47" s="4"/>
      <c r="VDT47" s="4"/>
      <c r="VDU47" s="5"/>
      <c r="VDV47" s="6"/>
      <c r="VEF47" s="10"/>
      <c r="VEG47" s="48"/>
      <c r="VEH47" s="96"/>
      <c r="VEI47" s="4"/>
      <c r="VEJ47" s="4"/>
      <c r="VEK47" s="5"/>
      <c r="VEL47" s="6"/>
      <c r="VEV47" s="10"/>
      <c r="VEW47" s="48"/>
      <c r="VEX47" s="96"/>
      <c r="VEY47" s="4"/>
      <c r="VEZ47" s="4"/>
      <c r="VFA47" s="5"/>
      <c r="VFB47" s="6"/>
      <c r="VFL47" s="10"/>
      <c r="VFM47" s="48"/>
      <c r="VFN47" s="96"/>
      <c r="VFO47" s="4"/>
      <c r="VFP47" s="4"/>
      <c r="VFQ47" s="5"/>
      <c r="VFR47" s="6"/>
      <c r="VGB47" s="10"/>
      <c r="VGC47" s="48"/>
      <c r="VGD47" s="96"/>
      <c r="VGE47" s="4"/>
      <c r="VGF47" s="4"/>
      <c r="VGG47" s="5"/>
      <c r="VGH47" s="6"/>
      <c r="VGR47" s="10"/>
      <c r="VGS47" s="48"/>
      <c r="VGT47" s="96"/>
      <c r="VGU47" s="4"/>
      <c r="VGV47" s="4"/>
      <c r="VGW47" s="5"/>
      <c r="VGX47" s="6"/>
      <c r="VHH47" s="10"/>
      <c r="VHI47" s="48"/>
      <c r="VHJ47" s="96"/>
      <c r="VHK47" s="4"/>
      <c r="VHL47" s="4"/>
      <c r="VHM47" s="5"/>
      <c r="VHN47" s="6"/>
      <c r="VHX47" s="10"/>
      <c r="VHY47" s="48"/>
      <c r="VHZ47" s="96"/>
      <c r="VIA47" s="4"/>
      <c r="VIB47" s="4"/>
      <c r="VIC47" s="5"/>
      <c r="VID47" s="6"/>
      <c r="VIN47" s="10"/>
      <c r="VIO47" s="48"/>
      <c r="VIP47" s="96"/>
      <c r="VIQ47" s="4"/>
      <c r="VIR47" s="4"/>
      <c r="VIS47" s="5"/>
      <c r="VIT47" s="6"/>
      <c r="VJD47" s="10"/>
      <c r="VJE47" s="48"/>
      <c r="VJF47" s="96"/>
      <c r="VJG47" s="4"/>
      <c r="VJH47" s="4"/>
      <c r="VJI47" s="5"/>
      <c r="VJJ47" s="6"/>
      <c r="VJT47" s="10"/>
      <c r="VJU47" s="48"/>
      <c r="VJV47" s="96"/>
      <c r="VJW47" s="4"/>
      <c r="VJX47" s="4"/>
      <c r="VJY47" s="5"/>
      <c r="VJZ47" s="6"/>
      <c r="VKJ47" s="10"/>
      <c r="VKK47" s="48"/>
      <c r="VKL47" s="96"/>
      <c r="VKM47" s="4"/>
      <c r="VKN47" s="4"/>
      <c r="VKO47" s="5"/>
      <c r="VKP47" s="6"/>
      <c r="VKZ47" s="10"/>
      <c r="VLA47" s="48"/>
      <c r="VLB47" s="96"/>
      <c r="VLC47" s="4"/>
      <c r="VLD47" s="4"/>
      <c r="VLE47" s="5"/>
      <c r="VLF47" s="6"/>
      <c r="VLP47" s="10"/>
      <c r="VLQ47" s="48"/>
      <c r="VLR47" s="96"/>
      <c r="VLS47" s="4"/>
      <c r="VLT47" s="4"/>
      <c r="VLU47" s="5"/>
      <c r="VLV47" s="6"/>
      <c r="VMF47" s="10"/>
      <c r="VMG47" s="48"/>
      <c r="VMH47" s="96"/>
      <c r="VMI47" s="4"/>
      <c r="VMJ47" s="4"/>
      <c r="VMK47" s="5"/>
      <c r="VML47" s="6"/>
      <c r="VMV47" s="10"/>
      <c r="VMW47" s="48"/>
      <c r="VMX47" s="96"/>
      <c r="VMY47" s="4"/>
      <c r="VMZ47" s="4"/>
      <c r="VNA47" s="5"/>
      <c r="VNB47" s="6"/>
      <c r="VNL47" s="10"/>
      <c r="VNM47" s="48"/>
      <c r="VNN47" s="96"/>
      <c r="VNO47" s="4"/>
      <c r="VNP47" s="4"/>
      <c r="VNQ47" s="5"/>
      <c r="VNR47" s="6"/>
      <c r="VOB47" s="10"/>
      <c r="VOC47" s="48"/>
      <c r="VOD47" s="96"/>
      <c r="VOE47" s="4"/>
      <c r="VOF47" s="4"/>
      <c r="VOG47" s="5"/>
      <c r="VOH47" s="6"/>
      <c r="VOR47" s="10"/>
      <c r="VOS47" s="48"/>
      <c r="VOT47" s="96"/>
      <c r="VOU47" s="4"/>
      <c r="VOV47" s="4"/>
      <c r="VOW47" s="5"/>
      <c r="VOX47" s="6"/>
      <c r="VPH47" s="10"/>
      <c r="VPI47" s="48"/>
      <c r="VPJ47" s="96"/>
      <c r="VPK47" s="4"/>
      <c r="VPL47" s="4"/>
      <c r="VPM47" s="5"/>
      <c r="VPN47" s="6"/>
      <c r="VPX47" s="10"/>
      <c r="VPY47" s="48"/>
      <c r="VPZ47" s="96"/>
      <c r="VQA47" s="4"/>
      <c r="VQB47" s="4"/>
      <c r="VQC47" s="5"/>
      <c r="VQD47" s="6"/>
      <c r="VQN47" s="10"/>
      <c r="VQO47" s="48"/>
      <c r="VQP47" s="96"/>
      <c r="VQQ47" s="4"/>
      <c r="VQR47" s="4"/>
      <c r="VQS47" s="5"/>
      <c r="VQT47" s="6"/>
      <c r="VRD47" s="10"/>
      <c r="VRE47" s="48"/>
      <c r="VRF47" s="96"/>
      <c r="VRG47" s="4"/>
      <c r="VRH47" s="4"/>
      <c r="VRI47" s="5"/>
      <c r="VRJ47" s="6"/>
      <c r="VRT47" s="10"/>
      <c r="VRU47" s="48"/>
      <c r="VRV47" s="96"/>
      <c r="VRW47" s="4"/>
      <c r="VRX47" s="4"/>
      <c r="VRY47" s="5"/>
      <c r="VRZ47" s="6"/>
      <c r="VSJ47" s="10"/>
      <c r="VSK47" s="48"/>
      <c r="VSL47" s="96"/>
      <c r="VSM47" s="4"/>
      <c r="VSN47" s="4"/>
      <c r="VSO47" s="5"/>
      <c r="VSP47" s="6"/>
      <c r="VSZ47" s="10"/>
      <c r="VTA47" s="48"/>
      <c r="VTB47" s="96"/>
      <c r="VTC47" s="4"/>
      <c r="VTD47" s="4"/>
      <c r="VTE47" s="5"/>
      <c r="VTF47" s="6"/>
      <c r="VTP47" s="10"/>
      <c r="VTQ47" s="48"/>
      <c r="VTR47" s="96"/>
      <c r="VTS47" s="4"/>
      <c r="VTT47" s="4"/>
      <c r="VTU47" s="5"/>
      <c r="VTV47" s="6"/>
      <c r="VUF47" s="10"/>
      <c r="VUG47" s="48"/>
      <c r="VUH47" s="96"/>
      <c r="VUI47" s="4"/>
      <c r="VUJ47" s="4"/>
      <c r="VUK47" s="5"/>
      <c r="VUL47" s="6"/>
      <c r="VUV47" s="10"/>
      <c r="VUW47" s="48"/>
      <c r="VUX47" s="96"/>
      <c r="VUY47" s="4"/>
      <c r="VUZ47" s="4"/>
      <c r="VVA47" s="5"/>
      <c r="VVB47" s="6"/>
      <c r="VVL47" s="10"/>
      <c r="VVM47" s="48"/>
      <c r="VVN47" s="96"/>
      <c r="VVO47" s="4"/>
      <c r="VVP47" s="4"/>
      <c r="VVQ47" s="5"/>
      <c r="VVR47" s="6"/>
      <c r="VWB47" s="10"/>
      <c r="VWC47" s="48"/>
      <c r="VWD47" s="96"/>
      <c r="VWE47" s="4"/>
      <c r="VWF47" s="4"/>
      <c r="VWG47" s="5"/>
      <c r="VWH47" s="6"/>
      <c r="VWR47" s="10"/>
      <c r="VWS47" s="48"/>
      <c r="VWT47" s="96"/>
      <c r="VWU47" s="4"/>
      <c r="VWV47" s="4"/>
      <c r="VWW47" s="5"/>
      <c r="VWX47" s="6"/>
      <c r="VXH47" s="10"/>
      <c r="VXI47" s="48"/>
      <c r="VXJ47" s="96"/>
      <c r="VXK47" s="4"/>
      <c r="VXL47" s="4"/>
      <c r="VXM47" s="5"/>
      <c r="VXN47" s="6"/>
      <c r="VXX47" s="10"/>
      <c r="VXY47" s="48"/>
      <c r="VXZ47" s="96"/>
      <c r="VYA47" s="4"/>
      <c r="VYB47" s="4"/>
      <c r="VYC47" s="5"/>
      <c r="VYD47" s="6"/>
      <c r="VYN47" s="10"/>
      <c r="VYO47" s="48"/>
      <c r="VYP47" s="96"/>
      <c r="VYQ47" s="4"/>
      <c r="VYR47" s="4"/>
      <c r="VYS47" s="5"/>
      <c r="VYT47" s="6"/>
      <c r="VZD47" s="10"/>
      <c r="VZE47" s="48"/>
      <c r="VZF47" s="96"/>
      <c r="VZG47" s="4"/>
      <c r="VZH47" s="4"/>
      <c r="VZI47" s="5"/>
      <c r="VZJ47" s="6"/>
      <c r="VZT47" s="10"/>
      <c r="VZU47" s="48"/>
      <c r="VZV47" s="96"/>
      <c r="VZW47" s="4"/>
      <c r="VZX47" s="4"/>
      <c r="VZY47" s="5"/>
      <c r="VZZ47" s="6"/>
      <c r="WAJ47" s="10"/>
      <c r="WAK47" s="48"/>
      <c r="WAL47" s="96"/>
      <c r="WAM47" s="4"/>
      <c r="WAN47" s="4"/>
      <c r="WAO47" s="5"/>
      <c r="WAP47" s="6"/>
      <c r="WAZ47" s="10"/>
      <c r="WBA47" s="48"/>
      <c r="WBB47" s="96"/>
      <c r="WBC47" s="4"/>
      <c r="WBD47" s="4"/>
      <c r="WBE47" s="5"/>
      <c r="WBF47" s="6"/>
      <c r="WBP47" s="10"/>
      <c r="WBQ47" s="48"/>
      <c r="WBR47" s="96"/>
      <c r="WBS47" s="4"/>
      <c r="WBT47" s="4"/>
      <c r="WBU47" s="5"/>
      <c r="WBV47" s="6"/>
      <c r="WCF47" s="10"/>
      <c r="WCG47" s="48"/>
      <c r="WCH47" s="96"/>
      <c r="WCI47" s="4"/>
      <c r="WCJ47" s="4"/>
      <c r="WCK47" s="5"/>
      <c r="WCL47" s="6"/>
      <c r="WCV47" s="10"/>
      <c r="WCW47" s="48"/>
      <c r="WCX47" s="96"/>
      <c r="WCY47" s="4"/>
      <c r="WCZ47" s="4"/>
      <c r="WDA47" s="5"/>
      <c r="WDB47" s="6"/>
      <c r="WDL47" s="10"/>
      <c r="WDM47" s="48"/>
      <c r="WDN47" s="96"/>
      <c r="WDO47" s="4"/>
      <c r="WDP47" s="4"/>
      <c r="WDQ47" s="5"/>
      <c r="WDR47" s="6"/>
      <c r="WEB47" s="10"/>
      <c r="WEC47" s="48"/>
      <c r="WED47" s="96"/>
      <c r="WEE47" s="4"/>
      <c r="WEF47" s="4"/>
      <c r="WEG47" s="5"/>
      <c r="WEH47" s="6"/>
      <c r="WER47" s="10"/>
      <c r="WES47" s="48"/>
      <c r="WET47" s="96"/>
      <c r="WEU47" s="4"/>
      <c r="WEV47" s="4"/>
      <c r="WEW47" s="5"/>
      <c r="WEX47" s="6"/>
      <c r="WFH47" s="10"/>
      <c r="WFI47" s="48"/>
      <c r="WFJ47" s="96"/>
      <c r="WFK47" s="4"/>
      <c r="WFL47" s="4"/>
      <c r="WFM47" s="5"/>
      <c r="WFN47" s="6"/>
      <c r="WFX47" s="10"/>
      <c r="WFY47" s="48"/>
      <c r="WFZ47" s="96"/>
      <c r="WGA47" s="4"/>
      <c r="WGB47" s="4"/>
      <c r="WGC47" s="5"/>
      <c r="WGD47" s="6"/>
      <c r="WGN47" s="10"/>
      <c r="WGO47" s="48"/>
      <c r="WGP47" s="96"/>
      <c r="WGQ47" s="4"/>
      <c r="WGR47" s="4"/>
      <c r="WGS47" s="5"/>
      <c r="WGT47" s="6"/>
      <c r="WHD47" s="10"/>
      <c r="WHE47" s="48"/>
      <c r="WHF47" s="96"/>
      <c r="WHG47" s="4"/>
      <c r="WHH47" s="4"/>
      <c r="WHI47" s="5"/>
      <c r="WHJ47" s="6"/>
      <c r="WHT47" s="10"/>
      <c r="WHU47" s="48"/>
      <c r="WHV47" s="96"/>
      <c r="WHW47" s="4"/>
      <c r="WHX47" s="4"/>
      <c r="WHY47" s="5"/>
      <c r="WHZ47" s="6"/>
      <c r="WIJ47" s="10"/>
      <c r="WIK47" s="48"/>
      <c r="WIL47" s="96"/>
      <c r="WIM47" s="4"/>
      <c r="WIN47" s="4"/>
      <c r="WIO47" s="5"/>
      <c r="WIP47" s="6"/>
      <c r="WIZ47" s="10"/>
      <c r="WJA47" s="48"/>
      <c r="WJB47" s="96"/>
      <c r="WJC47" s="4"/>
      <c r="WJD47" s="4"/>
      <c r="WJE47" s="5"/>
      <c r="WJF47" s="6"/>
      <c r="WJP47" s="10"/>
      <c r="WJQ47" s="48"/>
      <c r="WJR47" s="96"/>
      <c r="WJS47" s="4"/>
      <c r="WJT47" s="4"/>
      <c r="WJU47" s="5"/>
      <c r="WJV47" s="6"/>
      <c r="WKF47" s="10"/>
      <c r="WKG47" s="48"/>
      <c r="WKH47" s="96"/>
      <c r="WKI47" s="4"/>
      <c r="WKJ47" s="4"/>
      <c r="WKK47" s="5"/>
      <c r="WKL47" s="6"/>
      <c r="WKV47" s="10"/>
      <c r="WKW47" s="48"/>
      <c r="WKX47" s="96"/>
      <c r="WKY47" s="4"/>
      <c r="WKZ47" s="4"/>
      <c r="WLA47" s="5"/>
      <c r="WLB47" s="6"/>
      <c r="WLL47" s="10"/>
      <c r="WLM47" s="48"/>
      <c r="WLN47" s="96"/>
      <c r="WLO47" s="4"/>
      <c r="WLP47" s="4"/>
      <c r="WLQ47" s="5"/>
      <c r="WLR47" s="6"/>
      <c r="WMB47" s="10"/>
      <c r="WMC47" s="48"/>
      <c r="WMD47" s="96"/>
      <c r="WME47" s="4"/>
      <c r="WMF47" s="4"/>
      <c r="WMG47" s="5"/>
      <c r="WMH47" s="6"/>
      <c r="WMR47" s="10"/>
      <c r="WMS47" s="48"/>
      <c r="WMT47" s="96"/>
      <c r="WMU47" s="4"/>
      <c r="WMV47" s="4"/>
      <c r="WMW47" s="5"/>
      <c r="WMX47" s="6"/>
      <c r="WNH47" s="10"/>
      <c r="WNI47" s="48"/>
      <c r="WNJ47" s="96"/>
      <c r="WNK47" s="4"/>
      <c r="WNL47" s="4"/>
      <c r="WNM47" s="5"/>
      <c r="WNN47" s="6"/>
      <c r="WNX47" s="10"/>
      <c r="WNY47" s="48"/>
      <c r="WNZ47" s="96"/>
      <c r="WOA47" s="4"/>
      <c r="WOB47" s="4"/>
      <c r="WOC47" s="5"/>
      <c r="WOD47" s="6"/>
      <c r="WON47" s="10"/>
      <c r="WOO47" s="48"/>
      <c r="WOP47" s="96"/>
      <c r="WOQ47" s="4"/>
      <c r="WOR47" s="4"/>
      <c r="WOS47" s="5"/>
      <c r="WOT47" s="6"/>
      <c r="WPD47" s="10"/>
      <c r="WPE47" s="48"/>
      <c r="WPF47" s="96"/>
      <c r="WPG47" s="4"/>
      <c r="WPH47" s="4"/>
      <c r="WPI47" s="5"/>
      <c r="WPJ47" s="6"/>
      <c r="WPT47" s="10"/>
      <c r="WPU47" s="48"/>
      <c r="WPV47" s="96"/>
      <c r="WPW47" s="4"/>
      <c r="WPX47" s="4"/>
      <c r="WPY47" s="5"/>
      <c r="WPZ47" s="6"/>
      <c r="WQJ47" s="10"/>
      <c r="WQK47" s="48"/>
      <c r="WQL47" s="96"/>
      <c r="WQM47" s="4"/>
      <c r="WQN47" s="4"/>
      <c r="WQO47" s="5"/>
      <c r="WQP47" s="6"/>
      <c r="WQZ47" s="10"/>
      <c r="WRA47" s="48"/>
      <c r="WRB47" s="96"/>
      <c r="WRC47" s="4"/>
      <c r="WRD47" s="4"/>
      <c r="WRE47" s="5"/>
      <c r="WRF47" s="6"/>
      <c r="WRP47" s="10"/>
      <c r="WRQ47" s="48"/>
      <c r="WRR47" s="96"/>
      <c r="WRS47" s="4"/>
      <c r="WRT47" s="4"/>
      <c r="WRU47" s="5"/>
      <c r="WRV47" s="6"/>
      <c r="WSF47" s="10"/>
      <c r="WSG47" s="48"/>
      <c r="WSH47" s="96"/>
      <c r="WSI47" s="4"/>
      <c r="WSJ47" s="4"/>
      <c r="WSK47" s="5"/>
      <c r="WSL47" s="6"/>
      <c r="WSV47" s="10"/>
      <c r="WSW47" s="48"/>
      <c r="WSX47" s="96"/>
      <c r="WSY47" s="4"/>
      <c r="WSZ47" s="4"/>
      <c r="WTA47" s="5"/>
      <c r="WTB47" s="6"/>
      <c r="WTL47" s="10"/>
      <c r="WTM47" s="48"/>
      <c r="WTN47" s="96"/>
      <c r="WTO47" s="4"/>
      <c r="WTP47" s="4"/>
      <c r="WTQ47" s="5"/>
      <c r="WTR47" s="6"/>
      <c r="WUB47" s="10"/>
      <c r="WUC47" s="48"/>
      <c r="WUD47" s="96"/>
      <c r="WUE47" s="4"/>
      <c r="WUF47" s="4"/>
      <c r="WUG47" s="5"/>
      <c r="WUH47" s="6"/>
      <c r="WUR47" s="10"/>
      <c r="WUS47" s="48"/>
      <c r="WUT47" s="96"/>
      <c r="WUU47" s="4"/>
      <c r="WUV47" s="4"/>
      <c r="WUW47" s="5"/>
      <c r="WUX47" s="6"/>
      <c r="WVH47" s="10"/>
      <c r="WVI47" s="48"/>
      <c r="WVJ47" s="96"/>
      <c r="WVK47" s="4"/>
      <c r="WVL47" s="4"/>
      <c r="WVM47" s="5"/>
      <c r="WVN47" s="6"/>
      <c r="WVX47" s="10"/>
      <c r="WVY47" s="48"/>
      <c r="WVZ47" s="96"/>
      <c r="WWA47" s="4"/>
      <c r="WWB47" s="4"/>
      <c r="WWC47" s="5"/>
      <c r="WWD47" s="6"/>
      <c r="WWN47" s="10"/>
      <c r="WWO47" s="48"/>
      <c r="WWP47" s="96"/>
      <c r="WWQ47" s="4"/>
      <c r="WWR47" s="4"/>
      <c r="WWS47" s="5"/>
      <c r="WWT47" s="6"/>
      <c r="WXD47" s="10"/>
      <c r="WXE47" s="48"/>
      <c r="WXF47" s="96"/>
      <c r="WXG47" s="4"/>
      <c r="WXH47" s="4"/>
      <c r="WXI47" s="5"/>
      <c r="WXJ47" s="6"/>
      <c r="WXT47" s="10"/>
      <c r="WXU47" s="48"/>
      <c r="WXV47" s="96"/>
      <c r="WXW47" s="4"/>
      <c r="WXX47" s="4"/>
      <c r="WXY47" s="5"/>
      <c r="WXZ47" s="6"/>
      <c r="WYJ47" s="10"/>
      <c r="WYK47" s="48"/>
      <c r="WYL47" s="96"/>
      <c r="WYM47" s="4"/>
      <c r="WYN47" s="4"/>
      <c r="WYO47" s="5"/>
      <c r="WYP47" s="6"/>
      <c r="WYZ47" s="10"/>
      <c r="WZA47" s="48"/>
      <c r="WZB47" s="96"/>
      <c r="WZC47" s="4"/>
      <c r="WZD47" s="4"/>
      <c r="WZE47" s="5"/>
      <c r="WZF47" s="6"/>
      <c r="WZP47" s="10"/>
      <c r="WZQ47" s="48"/>
      <c r="WZR47" s="96"/>
      <c r="WZS47" s="4"/>
      <c r="WZT47" s="4"/>
      <c r="WZU47" s="5"/>
      <c r="WZV47" s="6"/>
      <c r="XAF47" s="10"/>
      <c r="XAG47" s="48"/>
      <c r="XAH47" s="96"/>
      <c r="XAI47" s="4"/>
      <c r="XAJ47" s="4"/>
      <c r="XAK47" s="5"/>
      <c r="XAL47" s="6"/>
      <c r="XAV47" s="10"/>
      <c r="XAW47" s="48"/>
      <c r="XAX47" s="96"/>
      <c r="XAY47" s="4"/>
      <c r="XAZ47" s="4"/>
      <c r="XBA47" s="5"/>
      <c r="XBB47" s="6"/>
      <c r="XBL47" s="10"/>
      <c r="XBM47" s="48"/>
      <c r="XBN47" s="96"/>
      <c r="XBO47" s="4"/>
      <c r="XBP47" s="4"/>
      <c r="XBQ47" s="5"/>
      <c r="XBR47" s="6"/>
      <c r="XCB47" s="10"/>
      <c r="XCC47" s="48"/>
      <c r="XCD47" s="96"/>
      <c r="XCE47" s="4"/>
      <c r="XCF47" s="4"/>
      <c r="XCG47" s="5"/>
      <c r="XCH47" s="6"/>
      <c r="XCR47" s="10"/>
      <c r="XCS47" s="48"/>
      <c r="XCT47" s="96"/>
      <c r="XCU47" s="4"/>
      <c r="XCV47" s="4"/>
      <c r="XCW47" s="5"/>
      <c r="XCX47" s="6"/>
      <c r="XDH47" s="10"/>
      <c r="XDI47" s="48"/>
      <c r="XDJ47" s="96"/>
      <c r="XDK47" s="4"/>
      <c r="XDL47" s="4"/>
      <c r="XDM47" s="5"/>
      <c r="XDN47" s="6"/>
      <c r="XDX47" s="10"/>
      <c r="XDY47" s="48"/>
      <c r="XDZ47" s="96"/>
      <c r="XEA47" s="4"/>
      <c r="XEB47" s="4"/>
      <c r="XEC47" s="5"/>
      <c r="XED47" s="6"/>
      <c r="XEN47" s="10"/>
      <c r="XEO47" s="48"/>
      <c r="XEP47" s="96"/>
      <c r="XEQ47" s="4"/>
      <c r="XER47" s="4"/>
      <c r="XES47" s="5"/>
      <c r="XET47" s="6"/>
      <c r="XFD47" s="10"/>
    </row>
    <row r="48" spans="1:16384">
      <c r="A48" t="s">
        <v>24</v>
      </c>
      <c r="B48" t="s">
        <v>25</v>
      </c>
      <c r="C48" s="17">
        <v>1</v>
      </c>
      <c r="D48" s="17">
        <v>1</v>
      </c>
      <c r="E48" s="17">
        <v>1</v>
      </c>
      <c r="F48" s="18">
        <v>44860</v>
      </c>
      <c r="G48" s="19">
        <v>0.76052568287037026</v>
      </c>
      <c r="H48" s="20" t="s">
        <v>27</v>
      </c>
      <c r="I48" s="20" t="s">
        <v>27</v>
      </c>
      <c r="J48" s="21" t="s">
        <v>27</v>
      </c>
      <c r="K48" s="22" t="s">
        <v>18</v>
      </c>
      <c r="L48" s="22">
        <v>0</v>
      </c>
      <c r="M48" s="23"/>
      <c r="N48" s="23"/>
      <c r="O48" s="24"/>
      <c r="P48" s="22"/>
      <c r="Q48" s="23"/>
      <c r="R48" s="23"/>
      <c r="S48" s="24"/>
      <c r="T48" s="22"/>
      <c r="U48" s="25" t="s">
        <v>27</v>
      </c>
      <c r="W48" s="14" t="s">
        <v>60</v>
      </c>
      <c r="X48" t="s">
        <v>126</v>
      </c>
      <c r="Y48" t="str">
        <f t="shared" si="0"/>
        <v>OK</v>
      </c>
      <c r="Z48" s="105" t="str">
        <f>_xlfn.CONCAT(TEXT(F48,"mm/dd/yyyy")," ",TEXT(G48,"hh:mm:ss"))</f>
        <v>10/26/2022 18:15:09</v>
      </c>
    </row>
    <row r="49" spans="1:26">
      <c r="A49" t="s">
        <v>24</v>
      </c>
      <c r="B49" t="s">
        <v>25</v>
      </c>
      <c r="C49" s="17">
        <v>7</v>
      </c>
      <c r="D49" s="1">
        <v>1</v>
      </c>
      <c r="E49" s="1">
        <v>1</v>
      </c>
      <c r="F49" s="103">
        <v>44870.760185185187</v>
      </c>
      <c r="G49" s="99">
        <v>0.76018518518518519</v>
      </c>
      <c r="H49" s="4" t="s">
        <v>27</v>
      </c>
      <c r="I49" s="4" t="s">
        <v>27</v>
      </c>
      <c r="J49" s="5" t="s">
        <v>27</v>
      </c>
      <c r="K49" s="6" t="s">
        <v>18</v>
      </c>
      <c r="L49" t="s">
        <v>105</v>
      </c>
      <c r="M49" t="s">
        <v>105</v>
      </c>
      <c r="N49" t="s">
        <v>105</v>
      </c>
      <c r="O49" t="s">
        <v>105</v>
      </c>
      <c r="P49" t="s">
        <v>105</v>
      </c>
      <c r="Q49" t="s">
        <v>105</v>
      </c>
      <c r="R49" t="s">
        <v>105</v>
      </c>
      <c r="S49" t="s">
        <v>105</v>
      </c>
      <c r="T49" t="s">
        <v>105</v>
      </c>
      <c r="U49" s="10" t="s">
        <v>27</v>
      </c>
      <c r="V49" s="102" t="s">
        <v>119</v>
      </c>
      <c r="W49" s="15"/>
      <c r="X49" t="s">
        <v>123</v>
      </c>
      <c r="Y49" t="str">
        <f t="shared" si="0"/>
        <v>SE</v>
      </c>
      <c r="Z49" s="105" t="str">
        <f>_xlfn.CONCAT(TEXT(F49,"mm/dd/yyyy")," ",TEXT(G49,"hh:mm:ss"))</f>
        <v>11/05/2022 18:14:40</v>
      </c>
    </row>
    <row r="50" spans="1:26">
      <c r="A50" t="s">
        <v>24</v>
      </c>
      <c r="B50" t="s">
        <v>25</v>
      </c>
      <c r="C50" s="17">
        <v>2</v>
      </c>
      <c r="D50" s="17">
        <v>1</v>
      </c>
      <c r="E50" s="17">
        <v>1</v>
      </c>
      <c r="F50" s="18">
        <v>44873</v>
      </c>
      <c r="G50" s="19">
        <v>0.76742988425925918</v>
      </c>
      <c r="H50" s="20" t="s">
        <v>27</v>
      </c>
      <c r="I50" s="20" t="s">
        <v>27</v>
      </c>
      <c r="J50" s="21" t="s">
        <v>27</v>
      </c>
      <c r="K50" s="22" t="s">
        <v>18</v>
      </c>
      <c r="L50" s="26">
        <v>0</v>
      </c>
      <c r="M50" s="27"/>
      <c r="N50" s="27"/>
      <c r="O50" s="27"/>
      <c r="P50" s="22"/>
      <c r="Q50" s="27"/>
      <c r="R50" s="27"/>
      <c r="S50" s="27"/>
      <c r="T50" s="26"/>
      <c r="U50" s="25" t="s">
        <v>27</v>
      </c>
      <c r="W50" s="14" t="s">
        <v>60</v>
      </c>
      <c r="X50" t="s">
        <v>126</v>
      </c>
      <c r="Y50" t="str">
        <f t="shared" si="0"/>
        <v>OK</v>
      </c>
      <c r="Z50" s="105" t="str">
        <f>_xlfn.CONCAT(TEXT(F50,"mm/dd/yyyy")," ",TEXT(G50,"hh:mm:ss"))</f>
        <v>11/08/2022 18:25:06</v>
      </c>
    </row>
    <row r="51" spans="1:26">
      <c r="A51" t="s">
        <v>24</v>
      </c>
      <c r="B51" t="s">
        <v>25</v>
      </c>
      <c r="C51" s="17">
        <v>3</v>
      </c>
      <c r="D51" s="17">
        <v>1</v>
      </c>
      <c r="E51" s="17">
        <v>1</v>
      </c>
      <c r="F51" s="18">
        <v>44880</v>
      </c>
      <c r="G51" s="19">
        <v>0.76051685185185192</v>
      </c>
      <c r="H51" s="20" t="s">
        <v>27</v>
      </c>
      <c r="I51" s="20" t="s">
        <v>27</v>
      </c>
      <c r="J51" s="21" t="s">
        <v>27</v>
      </c>
      <c r="K51" s="22" t="s">
        <v>18</v>
      </c>
      <c r="L51" s="26">
        <v>1524</v>
      </c>
      <c r="M51" s="27">
        <v>2333</v>
      </c>
      <c r="N51" s="27">
        <v>715</v>
      </c>
      <c r="O51" s="27" t="s">
        <v>48</v>
      </c>
      <c r="P51" s="22">
        <v>1.31</v>
      </c>
      <c r="Q51" s="27">
        <v>1.39</v>
      </c>
      <c r="R51" s="27">
        <v>1.23</v>
      </c>
      <c r="S51" s="27" t="s">
        <v>48</v>
      </c>
      <c r="T51" s="26">
        <v>5</v>
      </c>
      <c r="U51" s="25" t="s">
        <v>27</v>
      </c>
      <c r="W51" s="14" t="s">
        <v>60</v>
      </c>
      <c r="X51" t="s">
        <v>126</v>
      </c>
      <c r="Y51" t="str">
        <f t="shared" si="0"/>
        <v>OK</v>
      </c>
      <c r="Z51" s="105" t="str">
        <f>_xlfn.CONCAT(TEXT(F51,"mm/dd/yyyy")," ",TEXT(G51,"hh:mm:ss"))</f>
        <v>11/15/2022 18:15:09</v>
      </c>
    </row>
    <row r="52" spans="1:26">
      <c r="A52" t="s">
        <v>24</v>
      </c>
      <c r="B52" t="s">
        <v>25</v>
      </c>
      <c r="C52" s="17">
        <v>4</v>
      </c>
      <c r="D52" s="17">
        <v>1</v>
      </c>
      <c r="E52" s="17">
        <v>1</v>
      </c>
      <c r="F52" s="18">
        <v>44883</v>
      </c>
      <c r="G52" s="19">
        <v>0.76740119212962965</v>
      </c>
      <c r="H52" s="20" t="s">
        <v>27</v>
      </c>
      <c r="I52" s="20" t="s">
        <v>27</v>
      </c>
      <c r="J52" s="21" t="s">
        <v>27</v>
      </c>
      <c r="K52" s="22" t="s">
        <v>18</v>
      </c>
      <c r="L52" s="26">
        <v>685</v>
      </c>
      <c r="M52" s="27">
        <v>1125</v>
      </c>
      <c r="N52" s="27">
        <v>245</v>
      </c>
      <c r="O52" s="27" t="s">
        <v>48</v>
      </c>
      <c r="P52" s="22">
        <v>1.05</v>
      </c>
      <c r="Q52" s="27">
        <v>1.23</v>
      </c>
      <c r="R52" s="27">
        <v>0.87</v>
      </c>
      <c r="S52" s="27" t="s">
        <v>48</v>
      </c>
      <c r="T52" s="26">
        <v>132</v>
      </c>
      <c r="U52" s="25" t="s">
        <v>27</v>
      </c>
      <c r="W52" s="14" t="s">
        <v>60</v>
      </c>
      <c r="X52" t="s">
        <v>126</v>
      </c>
      <c r="Y52" t="str">
        <f t="shared" si="0"/>
        <v>OK</v>
      </c>
      <c r="Z52" s="105" t="str">
        <f>_xlfn.CONCAT(TEXT(F52,"mm/dd/yyyy")," ",TEXT(G52,"hh:mm:ss"))</f>
        <v>11/18/2022 18:25:03</v>
      </c>
    </row>
    <row r="53" spans="1:26">
      <c r="A53" t="s">
        <v>24</v>
      </c>
      <c r="B53" t="s">
        <v>25</v>
      </c>
      <c r="C53" s="17">
        <v>5</v>
      </c>
      <c r="D53" s="17">
        <v>1</v>
      </c>
      <c r="E53" s="17">
        <v>1</v>
      </c>
      <c r="F53" s="18">
        <v>44890</v>
      </c>
      <c r="G53" s="19">
        <v>0.76048165509259269</v>
      </c>
      <c r="H53" s="20" t="s">
        <v>27</v>
      </c>
      <c r="I53" s="20" t="s">
        <v>27</v>
      </c>
      <c r="J53" s="21" t="s">
        <v>27</v>
      </c>
      <c r="K53" s="22" t="s">
        <v>18</v>
      </c>
      <c r="L53" s="26">
        <v>0</v>
      </c>
      <c r="M53" s="27"/>
      <c r="N53" s="27"/>
      <c r="O53" s="27"/>
      <c r="P53" s="22"/>
      <c r="Q53" s="27"/>
      <c r="R53" s="27"/>
      <c r="S53" s="27"/>
      <c r="T53" s="28"/>
      <c r="U53" s="25" t="s">
        <v>27</v>
      </c>
      <c r="W53" s="14" t="s">
        <v>60</v>
      </c>
      <c r="X53" t="s">
        <v>126</v>
      </c>
      <c r="Y53" t="str">
        <f t="shared" si="0"/>
        <v>OK</v>
      </c>
      <c r="Z53" s="105" t="str">
        <f>_xlfn.CONCAT(TEXT(F53,"mm/dd/yyyy")," ",TEXT(G53,"hh:mm:ss"))</f>
        <v>11/25/2022 18:15:06</v>
      </c>
    </row>
    <row r="54" spans="1:26">
      <c r="A54" t="s">
        <v>24</v>
      </c>
      <c r="B54" t="s">
        <v>25</v>
      </c>
      <c r="C54" s="17">
        <v>6</v>
      </c>
      <c r="D54" s="17">
        <v>1</v>
      </c>
      <c r="E54" s="17">
        <v>1</v>
      </c>
      <c r="F54" s="18">
        <v>44893</v>
      </c>
      <c r="G54" s="19">
        <v>0.7673832986111111</v>
      </c>
      <c r="H54" s="20" t="s">
        <v>27</v>
      </c>
      <c r="I54" s="20" t="s">
        <v>27</v>
      </c>
      <c r="J54" s="21" t="s">
        <v>27</v>
      </c>
      <c r="K54" s="22" t="s">
        <v>18</v>
      </c>
      <c r="L54" s="26">
        <v>0</v>
      </c>
      <c r="M54" s="27"/>
      <c r="N54" s="27"/>
      <c r="O54" s="27"/>
      <c r="P54" s="22"/>
      <c r="Q54" s="27"/>
      <c r="R54" s="27"/>
      <c r="S54" s="27"/>
      <c r="T54" s="26"/>
      <c r="U54" s="25" t="s">
        <v>27</v>
      </c>
      <c r="W54" s="14" t="s">
        <v>60</v>
      </c>
      <c r="X54" t="s">
        <v>126</v>
      </c>
      <c r="Y54" t="str">
        <f t="shared" si="0"/>
        <v>OK</v>
      </c>
      <c r="Z54" s="105" t="str">
        <f>_xlfn.CONCAT(TEXT(F54,"mm/dd/yyyy")," ",TEXT(G54,"hh:mm:ss"))</f>
        <v>11/28/2022 18:25:02</v>
      </c>
    </row>
    <row r="55" spans="1:26">
      <c r="A55" t="s">
        <v>24</v>
      </c>
      <c r="B55" t="s">
        <v>61</v>
      </c>
      <c r="C55" s="17">
        <v>1</v>
      </c>
      <c r="D55" s="17">
        <v>1</v>
      </c>
      <c r="E55" s="17">
        <v>1</v>
      </c>
      <c r="F55" s="18">
        <v>44844</v>
      </c>
      <c r="G55" s="19">
        <v>0.76214120370370397</v>
      </c>
      <c r="H55" s="20" t="s">
        <v>27</v>
      </c>
      <c r="I55" s="20" t="s">
        <v>27</v>
      </c>
      <c r="J55" s="21" t="s">
        <v>27</v>
      </c>
      <c r="K55" s="22" t="s">
        <v>18</v>
      </c>
      <c r="L55" s="22">
        <v>135</v>
      </c>
      <c r="M55" s="23">
        <v>229</v>
      </c>
      <c r="N55" s="23">
        <v>41</v>
      </c>
      <c r="O55" s="27" t="s">
        <v>48</v>
      </c>
      <c r="P55" s="22">
        <v>1.52</v>
      </c>
      <c r="Q55" s="23">
        <v>2.19</v>
      </c>
      <c r="R55" s="23">
        <v>0.85</v>
      </c>
      <c r="S55" s="27" t="s">
        <v>48</v>
      </c>
      <c r="T55" s="22">
        <v>75</v>
      </c>
      <c r="U55" s="25" t="s">
        <v>27</v>
      </c>
      <c r="W55" s="14" t="s">
        <v>62</v>
      </c>
      <c r="X55" t="s">
        <v>126</v>
      </c>
      <c r="Y55" t="str">
        <f t="shared" si="0"/>
        <v>OK</v>
      </c>
      <c r="Z55" s="105" t="str">
        <f>_xlfn.CONCAT(TEXT(F55,"mm/dd/yyyy")," ",TEXT(G55,"hh:mm:ss"))</f>
        <v>10/10/2022 18:17:29</v>
      </c>
    </row>
    <row r="56" spans="1:26">
      <c r="A56" t="s">
        <v>24</v>
      </c>
      <c r="B56" t="s">
        <v>61</v>
      </c>
      <c r="C56" s="17">
        <v>2</v>
      </c>
      <c r="D56" s="17">
        <v>1</v>
      </c>
      <c r="E56" s="17">
        <v>1</v>
      </c>
      <c r="F56" s="18">
        <v>44851</v>
      </c>
      <c r="G56" s="19">
        <v>0.76923611111111101</v>
      </c>
      <c r="H56" s="20" t="s">
        <v>27</v>
      </c>
      <c r="I56" s="20" t="s">
        <v>27</v>
      </c>
      <c r="J56" s="21" t="s">
        <v>27</v>
      </c>
      <c r="K56" s="22" t="s">
        <v>18</v>
      </c>
      <c r="L56" s="26">
        <v>0</v>
      </c>
      <c r="M56" s="29"/>
      <c r="N56" s="29"/>
      <c r="O56" s="27"/>
      <c r="P56" s="22"/>
      <c r="Q56" s="27"/>
      <c r="R56" s="27"/>
      <c r="S56" s="27"/>
      <c r="T56" s="26"/>
      <c r="U56" s="25" t="s">
        <v>27</v>
      </c>
      <c r="W56" s="14" t="s">
        <v>62</v>
      </c>
      <c r="X56" t="s">
        <v>126</v>
      </c>
      <c r="Y56" t="str">
        <f t="shared" si="0"/>
        <v>OK</v>
      </c>
      <c r="Z56" s="105" t="str">
        <f>_xlfn.CONCAT(TEXT(F56,"mm/dd/yyyy")," ",TEXT(G56,"hh:mm:ss"))</f>
        <v>10/17/2022 18:27:42</v>
      </c>
    </row>
    <row r="57" spans="1:26">
      <c r="A57" t="s">
        <v>24</v>
      </c>
      <c r="B57" t="s">
        <v>61</v>
      </c>
      <c r="C57" s="17">
        <v>3</v>
      </c>
      <c r="D57" s="17">
        <v>1</v>
      </c>
      <c r="E57" s="17">
        <v>1</v>
      </c>
      <c r="F57" s="18">
        <v>44856</v>
      </c>
      <c r="G57" s="19">
        <v>0.75508101851851905</v>
      </c>
      <c r="H57" s="20" t="s">
        <v>27</v>
      </c>
      <c r="I57" s="20" t="s">
        <v>27</v>
      </c>
      <c r="J57" s="21" t="s">
        <v>27</v>
      </c>
      <c r="K57" s="22" t="s">
        <v>18</v>
      </c>
      <c r="L57" s="26">
        <v>0</v>
      </c>
      <c r="M57" s="29"/>
      <c r="N57" s="29"/>
      <c r="O57" s="27"/>
      <c r="P57" s="22"/>
      <c r="Q57" s="27"/>
      <c r="R57" s="27"/>
      <c r="S57" s="27"/>
      <c r="T57" s="26"/>
      <c r="U57" s="25" t="s">
        <v>27</v>
      </c>
      <c r="W57" s="14" t="s">
        <v>62</v>
      </c>
      <c r="X57" t="s">
        <v>126</v>
      </c>
      <c r="Y57" t="str">
        <f t="shared" si="0"/>
        <v>OK</v>
      </c>
      <c r="Z57" s="105" t="str">
        <f>_xlfn.CONCAT(TEXT(F57,"mm/dd/yyyy")," ",TEXT(G57,"hh:mm:ss"))</f>
        <v>10/22/2022 18:07:19</v>
      </c>
    </row>
    <row r="58" spans="1:26">
      <c r="A58" t="s">
        <v>24</v>
      </c>
      <c r="B58" t="s">
        <v>61</v>
      </c>
      <c r="C58" s="17">
        <v>4</v>
      </c>
      <c r="D58" s="17">
        <v>1</v>
      </c>
      <c r="E58" s="17">
        <v>1</v>
      </c>
      <c r="F58" s="18">
        <v>44863</v>
      </c>
      <c r="G58" s="19">
        <v>0.76229166666666703</v>
      </c>
      <c r="H58" s="20" t="s">
        <v>27</v>
      </c>
      <c r="I58" s="20" t="s">
        <v>27</v>
      </c>
      <c r="J58" s="21" t="s">
        <v>27</v>
      </c>
      <c r="K58" s="22" t="s">
        <v>18</v>
      </c>
      <c r="L58" s="26">
        <v>0</v>
      </c>
      <c r="M58" s="29"/>
      <c r="N58" s="29"/>
      <c r="O58" s="27"/>
      <c r="P58" s="22"/>
      <c r="Q58" s="27"/>
      <c r="R58" s="27"/>
      <c r="S58" s="27"/>
      <c r="T58" s="26"/>
      <c r="U58" s="25" t="s">
        <v>27</v>
      </c>
      <c r="W58" s="14" t="s">
        <v>62</v>
      </c>
      <c r="X58" t="s">
        <v>126</v>
      </c>
      <c r="Y58" t="str">
        <f t="shared" si="0"/>
        <v>OK</v>
      </c>
      <c r="Z58" s="105" t="str">
        <f>_xlfn.CONCAT(TEXT(F58,"mm/dd/yyyy")," ",TEXT(G58,"hh:mm:ss"))</f>
        <v>10/29/2022 18:17:42</v>
      </c>
    </row>
    <row r="59" spans="1:26">
      <c r="A59" t="s">
        <v>24</v>
      </c>
      <c r="B59" t="s">
        <v>61</v>
      </c>
      <c r="C59" s="17">
        <v>5</v>
      </c>
      <c r="D59" s="17">
        <v>1</v>
      </c>
      <c r="E59" s="17">
        <v>1</v>
      </c>
      <c r="F59" s="18">
        <v>44870</v>
      </c>
      <c r="G59" s="19">
        <v>0.76925925925925898</v>
      </c>
      <c r="H59" s="20" t="s">
        <v>27</v>
      </c>
      <c r="I59" s="20" t="s">
        <v>27</v>
      </c>
      <c r="J59" s="21" t="s">
        <v>27</v>
      </c>
      <c r="K59" s="22" t="s">
        <v>18</v>
      </c>
      <c r="L59" s="26">
        <v>0</v>
      </c>
      <c r="M59" s="29"/>
      <c r="N59" s="29"/>
      <c r="O59" s="27"/>
      <c r="P59" s="22"/>
      <c r="Q59" s="27"/>
      <c r="R59" s="27"/>
      <c r="S59" s="27"/>
      <c r="T59" s="26"/>
      <c r="U59" s="25" t="s">
        <v>27</v>
      </c>
      <c r="W59" s="14" t="s">
        <v>62</v>
      </c>
      <c r="X59" t="s">
        <v>126</v>
      </c>
      <c r="Y59" t="str">
        <f t="shared" si="0"/>
        <v>OK</v>
      </c>
      <c r="Z59" s="105" t="str">
        <f>_xlfn.CONCAT(TEXT(F59,"mm/dd/yyyy")," ",TEXT(G59,"hh:mm:ss"))</f>
        <v>11/05/2022 18:27:44</v>
      </c>
    </row>
    <row r="60" spans="1:26">
      <c r="A60" t="s">
        <v>24</v>
      </c>
      <c r="B60" t="s">
        <v>61</v>
      </c>
      <c r="C60" s="17">
        <v>6</v>
      </c>
      <c r="D60" s="17">
        <v>1</v>
      </c>
      <c r="E60" s="17">
        <v>1</v>
      </c>
      <c r="F60" s="18">
        <v>44875</v>
      </c>
      <c r="G60" s="19">
        <v>0.75605324074074098</v>
      </c>
      <c r="H60" s="20" t="s">
        <v>27</v>
      </c>
      <c r="I60" s="20" t="s">
        <v>27</v>
      </c>
      <c r="J60" s="21" t="s">
        <v>27</v>
      </c>
      <c r="K60" s="22" t="s">
        <v>18</v>
      </c>
      <c r="L60" s="26">
        <v>1737</v>
      </c>
      <c r="M60" s="27">
        <v>3177</v>
      </c>
      <c r="N60" s="27">
        <v>298</v>
      </c>
      <c r="O60" s="27" t="s">
        <v>48</v>
      </c>
      <c r="P60" s="22">
        <v>1.81</v>
      </c>
      <c r="Q60" s="27">
        <v>3.09</v>
      </c>
      <c r="R60" s="27">
        <v>0.53</v>
      </c>
      <c r="S60" s="27" t="s">
        <v>48</v>
      </c>
      <c r="T60" s="26">
        <v>352</v>
      </c>
      <c r="U60" s="25" t="s">
        <v>27</v>
      </c>
      <c r="W60" s="14" t="s">
        <v>62</v>
      </c>
      <c r="X60" t="s">
        <v>126</v>
      </c>
      <c r="Y60" t="str">
        <f t="shared" si="0"/>
        <v>OK</v>
      </c>
      <c r="Z60" s="105" t="str">
        <f>_xlfn.CONCAT(TEXT(F60,"mm/dd/yyyy")," ",TEXT(G60,"hh:mm:ss"))</f>
        <v>11/10/2022 18:08:43</v>
      </c>
    </row>
    <row r="61" spans="1:26">
      <c r="A61" t="s">
        <v>24</v>
      </c>
      <c r="B61" t="s">
        <v>61</v>
      </c>
      <c r="C61" s="17">
        <v>7</v>
      </c>
      <c r="D61" s="17">
        <v>1</v>
      </c>
      <c r="E61" s="17">
        <v>1</v>
      </c>
      <c r="F61" s="18">
        <v>44882</v>
      </c>
      <c r="G61" s="19">
        <v>0.763240740740741</v>
      </c>
      <c r="H61" s="20" t="s">
        <v>27</v>
      </c>
      <c r="I61" s="20" t="s">
        <v>27</v>
      </c>
      <c r="J61" s="21" t="s">
        <v>27</v>
      </c>
      <c r="K61" s="22" t="s">
        <v>18</v>
      </c>
      <c r="L61" s="26">
        <v>402</v>
      </c>
      <c r="M61" s="27">
        <v>558</v>
      </c>
      <c r="N61" s="27">
        <v>246</v>
      </c>
      <c r="O61" s="27" t="s">
        <v>48</v>
      </c>
      <c r="P61" s="22">
        <v>3.37</v>
      </c>
      <c r="Q61" s="27">
        <v>3.88</v>
      </c>
      <c r="R61" s="27">
        <v>2.85</v>
      </c>
      <c r="S61" s="27" t="s">
        <v>48</v>
      </c>
      <c r="T61" s="26">
        <v>59</v>
      </c>
      <c r="U61" s="25" t="s">
        <v>27</v>
      </c>
      <c r="W61" s="14" t="s">
        <v>62</v>
      </c>
      <c r="X61" t="s">
        <v>126</v>
      </c>
      <c r="Y61" t="str">
        <f t="shared" si="0"/>
        <v>OK</v>
      </c>
      <c r="Z61" s="105" t="str">
        <f>_xlfn.CONCAT(TEXT(F61,"mm/dd/yyyy")," ",TEXT(G61,"hh:mm:ss"))</f>
        <v>11/17/2022 18:19:04</v>
      </c>
    </row>
    <row r="62" spans="1:26">
      <c r="A62" t="s">
        <v>24</v>
      </c>
      <c r="B62" t="s">
        <v>61</v>
      </c>
      <c r="C62" s="17">
        <v>8</v>
      </c>
      <c r="D62" s="17">
        <v>1</v>
      </c>
      <c r="E62" s="17">
        <v>1</v>
      </c>
      <c r="F62" s="30">
        <v>44887</v>
      </c>
      <c r="G62" s="19">
        <v>0.74906249999999996</v>
      </c>
      <c r="H62" s="20" t="s">
        <v>27</v>
      </c>
      <c r="I62" s="20" t="s">
        <v>27</v>
      </c>
      <c r="J62" s="21" t="s">
        <v>27</v>
      </c>
      <c r="K62" s="22" t="s">
        <v>18</v>
      </c>
      <c r="L62" s="26">
        <v>460</v>
      </c>
      <c r="M62" s="27">
        <v>771</v>
      </c>
      <c r="N62" s="27">
        <v>149</v>
      </c>
      <c r="O62" s="27" t="s">
        <v>48</v>
      </c>
      <c r="P62" s="22">
        <v>1.53</v>
      </c>
      <c r="Q62" s="27">
        <v>2.14</v>
      </c>
      <c r="R62" s="27">
        <v>0.91</v>
      </c>
      <c r="S62" s="27" t="s">
        <v>48</v>
      </c>
      <c r="T62" s="26">
        <v>72</v>
      </c>
      <c r="U62" s="25" t="s">
        <v>27</v>
      </c>
      <c r="W62" s="14" t="s">
        <v>62</v>
      </c>
      <c r="X62" t="s">
        <v>126</v>
      </c>
      <c r="Y62" t="str">
        <f t="shared" si="0"/>
        <v>OK</v>
      </c>
      <c r="Z62" s="105" t="str">
        <f>_xlfn.CONCAT(TEXT(F62,"mm/dd/yyyy")," ",TEXT(G62,"hh:mm:ss"))</f>
        <v>11/22/2022 17:58:39</v>
      </c>
    </row>
    <row r="63" spans="1:26">
      <c r="A63" t="s">
        <v>24</v>
      </c>
      <c r="B63" t="s">
        <v>61</v>
      </c>
      <c r="C63" s="17">
        <v>9</v>
      </c>
      <c r="D63" s="17">
        <v>1</v>
      </c>
      <c r="E63" s="17">
        <v>1</v>
      </c>
      <c r="F63" s="30">
        <v>44889</v>
      </c>
      <c r="G63" s="19">
        <v>0.770127314814815</v>
      </c>
      <c r="H63" s="20" t="s">
        <v>27</v>
      </c>
      <c r="I63" s="20" t="s">
        <v>27</v>
      </c>
      <c r="J63" s="21" t="s">
        <v>27</v>
      </c>
      <c r="K63" s="22" t="s">
        <v>18</v>
      </c>
      <c r="L63" s="26">
        <v>0</v>
      </c>
      <c r="M63" s="29"/>
      <c r="N63" s="29"/>
      <c r="O63" s="27"/>
      <c r="P63" s="22"/>
      <c r="Q63" s="27"/>
      <c r="R63" s="27"/>
      <c r="S63" s="27"/>
      <c r="T63" s="26"/>
      <c r="U63" s="25" t="s">
        <v>27</v>
      </c>
      <c r="V63" t="s">
        <v>112</v>
      </c>
      <c r="W63" s="14" t="s">
        <v>62</v>
      </c>
      <c r="X63" t="s">
        <v>123</v>
      </c>
      <c r="Y63" t="s">
        <v>126</v>
      </c>
      <c r="Z63" s="105" t="str">
        <f>_xlfn.CONCAT(TEXT(F63,"mm/dd/yyyy")," ",TEXT(G63,"hh:mm:ss"))</f>
        <v>11/24/2022 18:28:59</v>
      </c>
    </row>
    <row r="64" spans="1:26">
      <c r="A64" t="s">
        <v>24</v>
      </c>
      <c r="B64" t="s">
        <v>61</v>
      </c>
      <c r="C64" s="17">
        <v>10</v>
      </c>
      <c r="D64" s="17">
        <v>1</v>
      </c>
      <c r="E64" s="17">
        <v>1</v>
      </c>
      <c r="F64" s="30">
        <v>44894</v>
      </c>
      <c r="G64" s="19">
        <v>0.75608796296296299</v>
      </c>
      <c r="H64" s="20" t="s">
        <v>27</v>
      </c>
      <c r="I64" s="20" t="s">
        <v>27</v>
      </c>
      <c r="J64" s="21" t="s">
        <v>27</v>
      </c>
      <c r="K64" s="22" t="s">
        <v>18</v>
      </c>
      <c r="L64" s="26">
        <v>1057</v>
      </c>
      <c r="M64" s="27">
        <v>1425</v>
      </c>
      <c r="N64" s="27">
        <v>689</v>
      </c>
      <c r="O64" s="27" t="s">
        <v>48</v>
      </c>
      <c r="P64" s="22">
        <v>2.65</v>
      </c>
      <c r="Q64" s="27">
        <v>2.73</v>
      </c>
      <c r="R64" s="27">
        <v>2.57</v>
      </c>
      <c r="S64" s="27" t="s">
        <v>48</v>
      </c>
      <c r="T64" s="26">
        <v>241</v>
      </c>
      <c r="U64" s="25" t="s">
        <v>27</v>
      </c>
      <c r="W64" s="14" t="s">
        <v>62</v>
      </c>
      <c r="X64" t="s">
        <v>126</v>
      </c>
      <c r="Y64" t="str">
        <f t="shared" si="0"/>
        <v>OK</v>
      </c>
      <c r="Z64" s="105" t="str">
        <f>_xlfn.CONCAT(TEXT(F64,"mm/dd/yyyy")," ",TEXT(G64,"hh:mm:ss"))</f>
        <v>11/29/2022 18:08:46</v>
      </c>
    </row>
    <row r="65" spans="1:26">
      <c r="A65" t="s">
        <v>24</v>
      </c>
      <c r="B65" t="s">
        <v>63</v>
      </c>
      <c r="C65" s="17">
        <v>1</v>
      </c>
      <c r="D65" s="17">
        <v>1</v>
      </c>
      <c r="E65" s="17">
        <v>1</v>
      </c>
      <c r="F65" s="18">
        <v>44831</v>
      </c>
      <c r="G65" s="19">
        <v>0.76711805555555601</v>
      </c>
      <c r="H65" s="20" t="s">
        <v>27</v>
      </c>
      <c r="I65" s="20" t="s">
        <v>27</v>
      </c>
      <c r="J65" s="21" t="s">
        <v>27</v>
      </c>
      <c r="K65" s="26" t="s">
        <v>18</v>
      </c>
      <c r="L65" s="26">
        <v>0</v>
      </c>
      <c r="M65" s="27"/>
      <c r="N65" s="27"/>
      <c r="O65" s="27"/>
      <c r="P65" s="22"/>
      <c r="Q65" s="27"/>
      <c r="R65" s="27"/>
      <c r="S65" s="27"/>
      <c r="T65" s="26"/>
      <c r="U65" s="25" t="s">
        <v>27</v>
      </c>
      <c r="V65" t="s">
        <v>112</v>
      </c>
      <c r="W65" s="14" t="s">
        <v>64</v>
      </c>
      <c r="X65" t="s">
        <v>123</v>
      </c>
      <c r="Y65" t="s">
        <v>126</v>
      </c>
      <c r="Z65" s="105" t="str">
        <f>_xlfn.CONCAT(TEXT(F65,"mm/dd/yyyy")," ",TEXT(G65,"hh:mm:ss"))</f>
        <v>09/27/2022 18:24:39</v>
      </c>
    </row>
    <row r="66" spans="1:26">
      <c r="A66" t="s">
        <v>24</v>
      </c>
      <c r="B66" t="s">
        <v>63</v>
      </c>
      <c r="C66" s="17">
        <v>2</v>
      </c>
      <c r="D66" s="17">
        <v>1</v>
      </c>
      <c r="E66" s="17">
        <v>1</v>
      </c>
      <c r="F66" s="18">
        <v>44854</v>
      </c>
      <c r="G66" s="19">
        <v>0.771319444444444</v>
      </c>
      <c r="H66" s="20" t="s">
        <v>27</v>
      </c>
      <c r="I66" s="20" t="s">
        <v>27</v>
      </c>
      <c r="J66" s="21" t="s">
        <v>27</v>
      </c>
      <c r="K66" s="26" t="s">
        <v>18</v>
      </c>
      <c r="L66" s="26">
        <v>2183</v>
      </c>
      <c r="M66" s="27">
        <v>3186</v>
      </c>
      <c r="N66" s="27">
        <v>1180</v>
      </c>
      <c r="O66" s="27" t="s">
        <v>48</v>
      </c>
      <c r="P66" s="22">
        <v>2.96</v>
      </c>
      <c r="Q66" s="27">
        <v>3.62</v>
      </c>
      <c r="R66" s="27">
        <v>2.2999999999999998</v>
      </c>
      <c r="S66" s="27" t="s">
        <v>48</v>
      </c>
      <c r="T66" s="26">
        <v>84</v>
      </c>
      <c r="U66" s="25" t="s">
        <v>27</v>
      </c>
      <c r="V66" t="s">
        <v>111</v>
      </c>
      <c r="W66" s="14" t="s">
        <v>64</v>
      </c>
      <c r="X66" t="s">
        <v>123</v>
      </c>
      <c r="Y66" t="str">
        <f t="shared" si="0"/>
        <v>SE</v>
      </c>
      <c r="Z66" s="105" t="str">
        <f>_xlfn.CONCAT(TEXT(F66,"mm/dd/yyyy")," ",TEXT(G66,"hh:mm:ss"))</f>
        <v>10/20/2022 18:30:42</v>
      </c>
    </row>
    <row r="67" spans="1:26">
      <c r="A67" t="s">
        <v>24</v>
      </c>
      <c r="B67" t="s">
        <v>63</v>
      </c>
      <c r="C67" s="17">
        <v>3</v>
      </c>
      <c r="D67" s="17">
        <v>1</v>
      </c>
      <c r="E67" s="17">
        <v>1</v>
      </c>
      <c r="F67" s="18">
        <v>44857</v>
      </c>
      <c r="G67" s="19">
        <v>0.76881944444444505</v>
      </c>
      <c r="H67" s="20" t="s">
        <v>27</v>
      </c>
      <c r="I67" s="20" t="s">
        <v>27</v>
      </c>
      <c r="J67" s="21" t="s">
        <v>27</v>
      </c>
      <c r="K67" s="26" t="s">
        <v>18</v>
      </c>
      <c r="L67" s="26">
        <v>0</v>
      </c>
      <c r="M67" s="29"/>
      <c r="N67" s="29"/>
      <c r="O67" s="27"/>
      <c r="P67" s="22"/>
      <c r="Q67" s="27"/>
      <c r="R67" s="27"/>
      <c r="S67" s="27"/>
      <c r="T67" s="26"/>
      <c r="U67" s="25" t="s">
        <v>27</v>
      </c>
      <c r="V67" t="s">
        <v>112</v>
      </c>
      <c r="W67" s="14" t="s">
        <v>64</v>
      </c>
      <c r="X67" t="s">
        <v>123</v>
      </c>
      <c r="Y67" t="s">
        <v>126</v>
      </c>
      <c r="Z67" s="105" t="str">
        <f>_xlfn.CONCAT(TEXT(F67,"mm/dd/yyyy")," ",TEXT(G67,"hh:mm:ss"))</f>
        <v>10/23/2022 18:27:06</v>
      </c>
    </row>
    <row r="68" spans="1:26">
      <c r="A68" t="s">
        <v>24</v>
      </c>
      <c r="B68" t="s">
        <v>63</v>
      </c>
      <c r="C68" s="17">
        <v>4</v>
      </c>
      <c r="D68" s="17">
        <v>1</v>
      </c>
      <c r="E68" s="17">
        <v>1</v>
      </c>
      <c r="F68" s="18">
        <v>44860</v>
      </c>
      <c r="G68" s="19">
        <v>0.76638888888888901</v>
      </c>
      <c r="H68" s="20" t="s">
        <v>27</v>
      </c>
      <c r="I68" s="20" t="s">
        <v>27</v>
      </c>
      <c r="J68" s="21" t="s">
        <v>27</v>
      </c>
      <c r="K68" s="26" t="s">
        <v>18</v>
      </c>
      <c r="L68" s="26">
        <v>1499</v>
      </c>
      <c r="M68" s="27">
        <v>2287</v>
      </c>
      <c r="N68" s="27">
        <v>711</v>
      </c>
      <c r="O68" s="27" t="s">
        <v>48</v>
      </c>
      <c r="P68" s="22">
        <v>1.26</v>
      </c>
      <c r="Q68" s="27">
        <v>1.31</v>
      </c>
      <c r="R68" s="27">
        <v>1.21</v>
      </c>
      <c r="S68" s="27" t="s">
        <v>48</v>
      </c>
      <c r="T68" s="26">
        <v>204</v>
      </c>
      <c r="U68" s="25" t="s">
        <v>27</v>
      </c>
      <c r="W68" s="14" t="s">
        <v>64</v>
      </c>
      <c r="X68" t="s">
        <v>126</v>
      </c>
      <c r="Y68" t="str">
        <f t="shared" ref="Y67:Y130" si="1">X68</f>
        <v>OK</v>
      </c>
      <c r="Z68" s="105" t="str">
        <f>_xlfn.CONCAT(TEXT(F68,"mm/dd/yyyy")," ",TEXT(G68,"hh:mm:ss"))</f>
        <v>10/26/2022 18:23:36</v>
      </c>
    </row>
    <row r="69" spans="1:26">
      <c r="A69" t="s">
        <v>23</v>
      </c>
      <c r="B69" t="s">
        <v>52</v>
      </c>
      <c r="C69" s="1">
        <v>2</v>
      </c>
      <c r="D69" s="1">
        <v>1</v>
      </c>
      <c r="E69" s="1">
        <v>1</v>
      </c>
      <c r="F69" s="18">
        <v>44877</v>
      </c>
      <c r="G69" s="19">
        <v>0.77569444444444402</v>
      </c>
      <c r="H69" s="4" t="s">
        <v>27</v>
      </c>
      <c r="I69" s="4" t="s">
        <v>27</v>
      </c>
      <c r="J69" s="32" t="s">
        <v>27</v>
      </c>
      <c r="K69" s="33" t="s">
        <v>18</v>
      </c>
      <c r="L69" t="s">
        <v>105</v>
      </c>
      <c r="M69" t="s">
        <v>105</v>
      </c>
      <c r="N69" t="s">
        <v>105</v>
      </c>
      <c r="O69" t="s">
        <v>105</v>
      </c>
      <c r="P69" t="s">
        <v>105</v>
      </c>
      <c r="Q69" t="s">
        <v>105</v>
      </c>
      <c r="R69" t="s">
        <v>105</v>
      </c>
      <c r="S69" t="s">
        <v>105</v>
      </c>
      <c r="T69" t="s">
        <v>105</v>
      </c>
      <c r="U69" s="10" t="s">
        <v>27</v>
      </c>
      <c r="X69" t="s">
        <v>123</v>
      </c>
      <c r="Y69" t="str">
        <f t="shared" si="1"/>
        <v>SE</v>
      </c>
      <c r="Z69" s="105" t="str">
        <f>_xlfn.CONCAT(TEXT(F69,"mm/dd/yyyy")," ",TEXT(G69,"hh:mm:ss"))</f>
        <v>11/12/2022 18:37:00</v>
      </c>
    </row>
    <row r="70" spans="1:26">
      <c r="A70" t="s">
        <v>23</v>
      </c>
      <c r="B70" t="s">
        <v>52</v>
      </c>
      <c r="C70" s="1">
        <v>3</v>
      </c>
      <c r="D70" s="1">
        <v>1</v>
      </c>
      <c r="E70" s="1">
        <v>1</v>
      </c>
      <c r="F70" s="18">
        <v>44878</v>
      </c>
      <c r="G70" s="19">
        <v>0.79314814814814805</v>
      </c>
      <c r="H70" s="4" t="s">
        <v>27</v>
      </c>
      <c r="I70" s="4" t="s">
        <v>27</v>
      </c>
      <c r="J70" s="32" t="s">
        <v>27</v>
      </c>
      <c r="K70" s="33" t="s">
        <v>18</v>
      </c>
      <c r="L70" t="s">
        <v>105</v>
      </c>
      <c r="M70" t="s">
        <v>105</v>
      </c>
      <c r="N70" t="s">
        <v>105</v>
      </c>
      <c r="O70" t="s">
        <v>105</v>
      </c>
      <c r="P70" t="s">
        <v>105</v>
      </c>
      <c r="Q70" t="s">
        <v>105</v>
      </c>
      <c r="R70" t="s">
        <v>105</v>
      </c>
      <c r="S70" t="s">
        <v>105</v>
      </c>
      <c r="T70" t="s">
        <v>105</v>
      </c>
      <c r="U70" s="10" t="s">
        <v>27</v>
      </c>
      <c r="X70" t="s">
        <v>123</v>
      </c>
      <c r="Y70" t="str">
        <f t="shared" si="1"/>
        <v>SE</v>
      </c>
      <c r="Z70" s="105" t="str">
        <f>_xlfn.CONCAT(TEXT(F70,"mm/dd/yyyy")," ",TEXT(G70,"hh:mm:ss"))</f>
        <v>11/13/2022 19:02:08</v>
      </c>
    </row>
    <row r="71" spans="1:26">
      <c r="A71" t="s">
        <v>23</v>
      </c>
      <c r="B71" t="s">
        <v>52</v>
      </c>
      <c r="C71" s="1">
        <v>1</v>
      </c>
      <c r="D71" s="1">
        <v>1</v>
      </c>
      <c r="E71" s="1">
        <v>1</v>
      </c>
      <c r="F71" s="31">
        <v>44881</v>
      </c>
      <c r="G71" s="107">
        <v>0.78361111111111104</v>
      </c>
      <c r="H71" s="4" t="s">
        <v>27</v>
      </c>
      <c r="I71" s="4" t="s">
        <v>27</v>
      </c>
      <c r="J71" s="32" t="s">
        <v>27</v>
      </c>
      <c r="K71" s="33" t="s">
        <v>18</v>
      </c>
      <c r="L71" s="34">
        <v>1533.22</v>
      </c>
      <c r="M71" s="35">
        <v>2133.75</v>
      </c>
      <c r="N71" s="35">
        <v>932.69</v>
      </c>
      <c r="O71" s="34">
        <v>600.53</v>
      </c>
      <c r="P71" s="34">
        <v>4.1900000000000004</v>
      </c>
      <c r="Q71" s="35">
        <v>6.29</v>
      </c>
      <c r="R71" s="35">
        <v>2.1</v>
      </c>
      <c r="S71" s="35">
        <v>2.1</v>
      </c>
      <c r="T71" s="35">
        <v>239</v>
      </c>
      <c r="U71" s="36" t="s">
        <v>27</v>
      </c>
      <c r="W71" s="14" t="s">
        <v>65</v>
      </c>
      <c r="X71" t="s">
        <v>126</v>
      </c>
      <c r="Y71" t="str">
        <f t="shared" si="1"/>
        <v>OK</v>
      </c>
      <c r="Z71" s="105" t="str">
        <f>_xlfn.CONCAT(TEXT(F71,"mm/dd/yyyy")," ",TEXT(G71,"hh:mm:ss"))</f>
        <v>11/16/2022 18:48:24</v>
      </c>
    </row>
    <row r="72" spans="1:26">
      <c r="A72" t="s">
        <v>23</v>
      </c>
      <c r="B72" t="s">
        <v>52</v>
      </c>
      <c r="C72" s="1">
        <v>4</v>
      </c>
      <c r="D72" s="1">
        <v>1</v>
      </c>
      <c r="E72" s="1">
        <v>1</v>
      </c>
      <c r="F72" s="18">
        <v>44885</v>
      </c>
      <c r="G72" s="19">
        <v>0.780983796296296</v>
      </c>
      <c r="H72" s="4" t="s">
        <v>27</v>
      </c>
      <c r="I72" s="4" t="s">
        <v>27</v>
      </c>
      <c r="J72" s="32" t="s">
        <v>27</v>
      </c>
      <c r="K72" s="33" t="s">
        <v>18</v>
      </c>
      <c r="L72" t="s">
        <v>105</v>
      </c>
      <c r="M72" t="s">
        <v>105</v>
      </c>
      <c r="N72" t="s">
        <v>105</v>
      </c>
      <c r="O72" t="s">
        <v>105</v>
      </c>
      <c r="P72" t="s">
        <v>105</v>
      </c>
      <c r="Q72" t="s">
        <v>105</v>
      </c>
      <c r="R72" t="s">
        <v>105</v>
      </c>
      <c r="S72" t="s">
        <v>105</v>
      </c>
      <c r="T72" t="s">
        <v>105</v>
      </c>
      <c r="U72" s="10" t="s">
        <v>27</v>
      </c>
      <c r="X72" t="s">
        <v>123</v>
      </c>
      <c r="Y72" t="str">
        <f t="shared" si="1"/>
        <v>SE</v>
      </c>
      <c r="Z72" s="105" t="str">
        <f>_xlfn.CONCAT(TEXT(F72,"mm/dd/yyyy")," ",TEXT(G72,"hh:mm:ss"))</f>
        <v>11/20/2022 18:44:37</v>
      </c>
    </row>
    <row r="73" spans="1:26">
      <c r="A73" t="s">
        <v>23</v>
      </c>
      <c r="B73" t="s">
        <v>52</v>
      </c>
      <c r="C73" s="1">
        <v>5</v>
      </c>
      <c r="D73" s="1">
        <v>1</v>
      </c>
      <c r="E73" s="1">
        <v>1</v>
      </c>
      <c r="F73" s="18">
        <v>44889</v>
      </c>
      <c r="G73" s="19">
        <v>0.78361111111111104</v>
      </c>
      <c r="H73" s="4" t="s">
        <v>27</v>
      </c>
      <c r="I73" s="4" t="s">
        <v>27</v>
      </c>
      <c r="J73" s="32" t="s">
        <v>27</v>
      </c>
      <c r="K73" s="33" t="s">
        <v>18</v>
      </c>
      <c r="L73" s="34">
        <v>0</v>
      </c>
      <c r="M73" s="35">
        <v>0</v>
      </c>
      <c r="N73" s="35">
        <v>0</v>
      </c>
      <c r="O73" s="34"/>
      <c r="P73" s="34"/>
      <c r="Q73" s="35"/>
      <c r="R73" s="35"/>
      <c r="S73" s="35"/>
      <c r="T73" s="35"/>
      <c r="U73" s="10" t="s">
        <v>27</v>
      </c>
      <c r="V73" t="s">
        <v>106</v>
      </c>
      <c r="X73" t="s">
        <v>126</v>
      </c>
      <c r="Y73" t="str">
        <f t="shared" si="1"/>
        <v>OK</v>
      </c>
      <c r="Z73" s="105" t="str">
        <f>_xlfn.CONCAT(TEXT(F73,"mm/dd/yyyy")," ",TEXT(G73,"hh:mm:ss"))</f>
        <v>11/24/2022 18:48:24</v>
      </c>
    </row>
    <row r="74" spans="1:26">
      <c r="A74" t="s">
        <v>23</v>
      </c>
      <c r="B74" t="s">
        <v>53</v>
      </c>
      <c r="C74" s="1"/>
      <c r="D74" s="1"/>
      <c r="E74" s="1"/>
      <c r="F74" s="18">
        <v>44822</v>
      </c>
      <c r="G74" s="19">
        <v>0.76366898148148099</v>
      </c>
      <c r="H74" s="4" t="s">
        <v>27</v>
      </c>
      <c r="I74" s="4" t="s">
        <v>27</v>
      </c>
      <c r="J74" s="32" t="s">
        <v>27</v>
      </c>
      <c r="K74" s="33" t="s">
        <v>18</v>
      </c>
      <c r="L74" t="s">
        <v>105</v>
      </c>
      <c r="M74" t="s">
        <v>105</v>
      </c>
      <c r="N74" t="s">
        <v>105</v>
      </c>
      <c r="O74" t="s">
        <v>105</v>
      </c>
      <c r="P74" t="s">
        <v>105</v>
      </c>
      <c r="Q74" t="s">
        <v>105</v>
      </c>
      <c r="R74" t="s">
        <v>105</v>
      </c>
      <c r="S74" t="s">
        <v>105</v>
      </c>
      <c r="T74" t="s">
        <v>105</v>
      </c>
      <c r="U74" s="10" t="s">
        <v>27</v>
      </c>
      <c r="V74" t="s">
        <v>110</v>
      </c>
      <c r="X74" t="s">
        <v>123</v>
      </c>
      <c r="Y74" t="s">
        <v>126</v>
      </c>
      <c r="Z74" s="105" t="str">
        <f>_xlfn.CONCAT(TEXT(F74,"mm/dd/yyyy")," ",TEXT(G74,"hh:mm:ss"))</f>
        <v>09/18/2022 18:19:41</v>
      </c>
    </row>
    <row r="75" spans="1:26" ht="17" thickBot="1">
      <c r="A75" t="s">
        <v>23</v>
      </c>
      <c r="B75" t="s">
        <v>53</v>
      </c>
      <c r="C75" s="1">
        <v>1</v>
      </c>
      <c r="D75" s="1">
        <v>1</v>
      </c>
      <c r="E75" s="1">
        <v>1</v>
      </c>
      <c r="F75" s="31">
        <v>44880</v>
      </c>
      <c r="G75" s="107">
        <v>0.76505787037037043</v>
      </c>
      <c r="H75" s="4" t="s">
        <v>27</v>
      </c>
      <c r="I75" s="4" t="s">
        <v>27</v>
      </c>
      <c r="J75" s="32" t="s">
        <v>27</v>
      </c>
      <c r="K75" s="33" t="s">
        <v>18</v>
      </c>
      <c r="L75" s="34">
        <v>1255.29</v>
      </c>
      <c r="M75" s="35">
        <v>1574.1</v>
      </c>
      <c r="N75" s="35">
        <v>936.49</v>
      </c>
      <c r="O75" s="34">
        <v>318.81</v>
      </c>
      <c r="P75" s="34">
        <v>1.31</v>
      </c>
      <c r="Q75" s="35">
        <v>1.97</v>
      </c>
      <c r="R75" s="35">
        <v>0.66</v>
      </c>
      <c r="S75" s="35">
        <v>0.66</v>
      </c>
      <c r="T75" s="35">
        <v>182</v>
      </c>
      <c r="U75" s="36" t="s">
        <v>27</v>
      </c>
      <c r="W75" s="14" t="s">
        <v>66</v>
      </c>
      <c r="X75" t="s">
        <v>126</v>
      </c>
      <c r="Y75" t="str">
        <f t="shared" si="1"/>
        <v>OK</v>
      </c>
      <c r="Z75" s="105" t="str">
        <f>_xlfn.CONCAT(TEXT(F75,"mm/dd/yyyy")," ",TEXT(G75,"hh:mm:ss"))</f>
        <v>11/15/2022 18:21:41</v>
      </c>
    </row>
    <row r="76" spans="1:26" ht="17" thickBot="1">
      <c r="A76" t="s">
        <v>23</v>
      </c>
      <c r="B76" t="s">
        <v>22</v>
      </c>
      <c r="C76" s="1">
        <v>3</v>
      </c>
      <c r="D76" s="1">
        <v>1</v>
      </c>
      <c r="E76" s="1">
        <v>1</v>
      </c>
      <c r="F76" s="97">
        <v>44849.761111111111</v>
      </c>
      <c r="G76" s="96">
        <v>0.76111111111111107</v>
      </c>
      <c r="H76" s="4" t="s">
        <v>27</v>
      </c>
      <c r="I76" s="4" t="s">
        <v>27</v>
      </c>
      <c r="J76" s="32" t="s">
        <v>27</v>
      </c>
      <c r="K76" s="33" t="s">
        <v>18</v>
      </c>
      <c r="L76">
        <v>0</v>
      </c>
      <c r="M76">
        <v>0</v>
      </c>
      <c r="N76">
        <v>0</v>
      </c>
      <c r="O76">
        <v>0</v>
      </c>
      <c r="U76" s="10" t="s">
        <v>27</v>
      </c>
      <c r="V76" t="s">
        <v>113</v>
      </c>
      <c r="X76" t="s">
        <v>126</v>
      </c>
      <c r="Y76" t="str">
        <f t="shared" si="1"/>
        <v>OK</v>
      </c>
      <c r="Z76" s="105" t="str">
        <f>_xlfn.CONCAT(TEXT(F76,"mm/dd/yyyy")," ",TEXT(G76,"hh:mm:ss"))</f>
        <v>10/15/2022 18:16:00</v>
      </c>
    </row>
    <row r="77" spans="1:26" ht="17" thickBot="1">
      <c r="A77" t="s">
        <v>23</v>
      </c>
      <c r="B77" t="s">
        <v>22</v>
      </c>
      <c r="C77" s="1">
        <v>4</v>
      </c>
      <c r="D77" s="1">
        <v>1</v>
      </c>
      <c r="E77" s="1">
        <v>1</v>
      </c>
      <c r="F77" s="98">
        <v>44855.763194444444</v>
      </c>
      <c r="G77" s="96">
        <v>0.7631944444444444</v>
      </c>
      <c r="H77" s="4" t="s">
        <v>27</v>
      </c>
      <c r="I77" s="4" t="s">
        <v>27</v>
      </c>
      <c r="J77" s="32" t="s">
        <v>27</v>
      </c>
      <c r="K77" s="33" t="s">
        <v>18</v>
      </c>
      <c r="L77" t="s">
        <v>105</v>
      </c>
      <c r="M77" t="s">
        <v>105</v>
      </c>
      <c r="N77" t="s">
        <v>105</v>
      </c>
      <c r="O77" t="s">
        <v>105</v>
      </c>
      <c r="P77" t="s">
        <v>105</v>
      </c>
      <c r="Q77" t="s">
        <v>105</v>
      </c>
      <c r="R77" t="s">
        <v>105</v>
      </c>
      <c r="S77" t="s">
        <v>105</v>
      </c>
      <c r="T77" t="s">
        <v>105</v>
      </c>
      <c r="U77" s="10" t="s">
        <v>27</v>
      </c>
      <c r="V77" s="102" t="s">
        <v>111</v>
      </c>
      <c r="X77" t="s">
        <v>123</v>
      </c>
      <c r="Y77" t="str">
        <f t="shared" si="1"/>
        <v>SE</v>
      </c>
      <c r="Z77" s="105" t="str">
        <f>_xlfn.CONCAT(TEXT(F77,"mm/dd/yyyy")," ",TEXT(G77,"hh:mm:ss"))</f>
        <v>10/21/2022 18:19:00</v>
      </c>
    </row>
    <row r="78" spans="1:26" ht="17" thickBot="1">
      <c r="A78" t="s">
        <v>23</v>
      </c>
      <c r="B78" t="s">
        <v>22</v>
      </c>
      <c r="C78" s="1">
        <v>5</v>
      </c>
      <c r="D78" s="1">
        <v>1</v>
      </c>
      <c r="E78" s="1">
        <v>1</v>
      </c>
      <c r="F78" s="98">
        <v>44861.765972222223</v>
      </c>
      <c r="G78" s="96">
        <v>0.76597222222222217</v>
      </c>
      <c r="H78" s="4" t="s">
        <v>27</v>
      </c>
      <c r="I78" s="4" t="s">
        <v>27</v>
      </c>
      <c r="J78" s="32" t="s">
        <v>27</v>
      </c>
      <c r="K78" s="33" t="s">
        <v>18</v>
      </c>
      <c r="L78">
        <v>0</v>
      </c>
      <c r="M78">
        <v>0</v>
      </c>
      <c r="N78">
        <v>0</v>
      </c>
      <c r="O78">
        <v>0</v>
      </c>
      <c r="U78" s="10" t="s">
        <v>27</v>
      </c>
      <c r="V78" t="s">
        <v>113</v>
      </c>
      <c r="X78" t="s">
        <v>126</v>
      </c>
      <c r="Y78" t="str">
        <f t="shared" si="1"/>
        <v>OK</v>
      </c>
      <c r="Z78" s="105" t="str">
        <f>_xlfn.CONCAT(TEXT(F78,"mm/dd/yyyy")," ",TEXT(G78,"hh:mm:ss"))</f>
        <v>10/27/2022 18:23:00</v>
      </c>
    </row>
    <row r="79" spans="1:26" ht="17" thickBot="1">
      <c r="A79" t="s">
        <v>23</v>
      </c>
      <c r="B79" t="s">
        <v>22</v>
      </c>
      <c r="C79" s="1">
        <v>6</v>
      </c>
      <c r="D79" s="1">
        <v>1</v>
      </c>
      <c r="E79" s="1">
        <v>1</v>
      </c>
      <c r="F79" s="98">
        <v>44866.756249999999</v>
      </c>
      <c r="G79" s="96">
        <v>0.75624999999999998</v>
      </c>
      <c r="H79" s="4" t="s">
        <v>27</v>
      </c>
      <c r="I79" s="4" t="s">
        <v>27</v>
      </c>
      <c r="J79" s="32" t="s">
        <v>27</v>
      </c>
      <c r="K79" s="33" t="s">
        <v>18</v>
      </c>
      <c r="L79" s="34" t="s">
        <v>21</v>
      </c>
      <c r="M79" s="34" t="s">
        <v>21</v>
      </c>
      <c r="N79" s="34" t="s">
        <v>21</v>
      </c>
      <c r="O79" s="34" t="s">
        <v>21</v>
      </c>
      <c r="P79" s="34" t="s">
        <v>21</v>
      </c>
      <c r="Q79" s="34" t="s">
        <v>21</v>
      </c>
      <c r="R79" s="34" t="s">
        <v>21</v>
      </c>
      <c r="S79" s="34" t="s">
        <v>21</v>
      </c>
      <c r="T79" s="34" t="s">
        <v>21</v>
      </c>
      <c r="U79" s="10" t="s">
        <v>27</v>
      </c>
      <c r="V79" t="s">
        <v>114</v>
      </c>
      <c r="X79" t="s">
        <v>21</v>
      </c>
      <c r="Y79" t="str">
        <f t="shared" si="1"/>
        <v>NT</v>
      </c>
      <c r="Z79" s="105" t="str">
        <f>_xlfn.CONCAT(TEXT(F79,"mm/dd/yyyy")," ",TEXT(G79,"hh:mm:ss"))</f>
        <v>11/01/2022 18:09:00</v>
      </c>
    </row>
    <row r="80" spans="1:26" ht="17" thickBot="1">
      <c r="A80" t="s">
        <v>23</v>
      </c>
      <c r="B80" t="s">
        <v>22</v>
      </c>
      <c r="C80" s="1">
        <v>7</v>
      </c>
      <c r="D80" s="1">
        <v>1</v>
      </c>
      <c r="E80" s="1">
        <v>1</v>
      </c>
      <c r="F80" s="98">
        <v>44867.768055555556</v>
      </c>
      <c r="G80" s="96">
        <v>0.7680555555555556</v>
      </c>
      <c r="H80" s="4" t="s">
        <v>27</v>
      </c>
      <c r="I80" s="4" t="s">
        <v>27</v>
      </c>
      <c r="J80" s="32" t="s">
        <v>27</v>
      </c>
      <c r="K80" s="33" t="s">
        <v>18</v>
      </c>
      <c r="L80" s="34" t="s">
        <v>21</v>
      </c>
      <c r="M80" s="34" t="s">
        <v>21</v>
      </c>
      <c r="N80" s="34" t="s">
        <v>21</v>
      </c>
      <c r="O80" s="34" t="s">
        <v>21</v>
      </c>
      <c r="P80" s="34" t="s">
        <v>21</v>
      </c>
      <c r="Q80" s="34" t="s">
        <v>21</v>
      </c>
      <c r="R80" s="34" t="s">
        <v>21</v>
      </c>
      <c r="S80" s="34" t="s">
        <v>21</v>
      </c>
      <c r="T80" s="34" t="s">
        <v>21</v>
      </c>
      <c r="U80" s="10" t="s">
        <v>27</v>
      </c>
      <c r="V80" t="s">
        <v>115</v>
      </c>
      <c r="X80" t="s">
        <v>21</v>
      </c>
      <c r="Y80" t="str">
        <f t="shared" si="1"/>
        <v>NT</v>
      </c>
      <c r="Z80" s="105" t="str">
        <f>_xlfn.CONCAT(TEXT(F80,"mm/dd/yyyy")," ",TEXT(G80,"hh:mm:ss"))</f>
        <v>11/02/2022 18:26:00</v>
      </c>
    </row>
    <row r="81" spans="1:26" ht="17" thickBot="1">
      <c r="A81" t="s">
        <v>23</v>
      </c>
      <c r="B81" t="s">
        <v>22</v>
      </c>
      <c r="C81" s="1">
        <v>1</v>
      </c>
      <c r="D81" s="1">
        <v>1</v>
      </c>
      <c r="E81" s="1">
        <v>1</v>
      </c>
      <c r="F81" s="31">
        <v>44872</v>
      </c>
      <c r="G81" s="4">
        <v>0.7591782407407407</v>
      </c>
      <c r="H81" s="4">
        <v>0.75913194444444443</v>
      </c>
      <c r="I81" s="4">
        <v>0.7591782407407407</v>
      </c>
      <c r="J81" s="32" t="s">
        <v>27</v>
      </c>
      <c r="K81" s="33" t="s">
        <v>18</v>
      </c>
      <c r="L81" s="34">
        <v>658.58</v>
      </c>
      <c r="M81" s="35">
        <v>866.11</v>
      </c>
      <c r="N81" s="35">
        <v>451.05</v>
      </c>
      <c r="O81" s="34">
        <v>207.53</v>
      </c>
      <c r="P81" s="34">
        <v>1.82</v>
      </c>
      <c r="Q81" s="35">
        <v>2.72</v>
      </c>
      <c r="R81" s="35">
        <v>0.91</v>
      </c>
      <c r="S81" s="35">
        <v>0.91</v>
      </c>
      <c r="T81" s="35">
        <v>8</v>
      </c>
      <c r="U81" s="36" t="s">
        <v>27</v>
      </c>
      <c r="W81" s="14" t="s">
        <v>67</v>
      </c>
      <c r="X81" t="s">
        <v>126</v>
      </c>
      <c r="Y81" t="str">
        <f t="shared" si="1"/>
        <v>OK</v>
      </c>
      <c r="Z81" s="105" t="str">
        <f>_xlfn.CONCAT(TEXT(F81,"mm/dd/yyyy")," ",TEXT(G81,"hh:mm:ss"))</f>
        <v>11/07/2022 18:13:13</v>
      </c>
    </row>
    <row r="82" spans="1:26" ht="17" thickBot="1">
      <c r="A82" t="s">
        <v>23</v>
      </c>
      <c r="B82" t="s">
        <v>22</v>
      </c>
      <c r="C82" s="1">
        <v>8</v>
      </c>
      <c r="D82" s="1">
        <v>1</v>
      </c>
      <c r="E82" s="1">
        <v>1</v>
      </c>
      <c r="F82" s="97">
        <v>44878.761111111111</v>
      </c>
      <c r="G82" s="96">
        <v>0.76111111111111107</v>
      </c>
      <c r="H82" s="4" t="s">
        <v>27</v>
      </c>
      <c r="I82" s="4" t="s">
        <v>27</v>
      </c>
      <c r="J82" s="32" t="s">
        <v>27</v>
      </c>
      <c r="K82" s="33" t="s">
        <v>18</v>
      </c>
      <c r="L82" t="s">
        <v>105</v>
      </c>
      <c r="M82" t="s">
        <v>105</v>
      </c>
      <c r="N82" t="s">
        <v>105</v>
      </c>
      <c r="O82" t="s">
        <v>105</v>
      </c>
      <c r="P82" t="s">
        <v>105</v>
      </c>
      <c r="Q82" t="s">
        <v>105</v>
      </c>
      <c r="R82" t="s">
        <v>105</v>
      </c>
      <c r="S82" t="s">
        <v>105</v>
      </c>
      <c r="T82" t="s">
        <v>105</v>
      </c>
      <c r="U82" s="10" t="s">
        <v>27</v>
      </c>
      <c r="V82" t="s">
        <v>116</v>
      </c>
      <c r="X82" t="s">
        <v>123</v>
      </c>
      <c r="Y82" t="str">
        <f t="shared" si="1"/>
        <v>SE</v>
      </c>
      <c r="Z82" s="105" t="str">
        <f>_xlfn.CONCAT(TEXT(F82,"mm/dd/yyyy")," ",TEXT(G82,"hh:mm:ss"))</f>
        <v>11/13/2022 18:16:00</v>
      </c>
    </row>
    <row r="83" spans="1:26" ht="17" thickBot="1">
      <c r="A83" t="s">
        <v>23</v>
      </c>
      <c r="B83" t="s">
        <v>22</v>
      </c>
      <c r="C83" s="1">
        <v>9</v>
      </c>
      <c r="D83" s="1">
        <v>1</v>
      </c>
      <c r="E83" s="1">
        <v>1</v>
      </c>
      <c r="F83" s="98">
        <v>44884.763194444444</v>
      </c>
      <c r="G83" s="96">
        <v>0.7631944444444444</v>
      </c>
      <c r="H83" s="4" t="s">
        <v>27</v>
      </c>
      <c r="I83" s="4" t="s">
        <v>27</v>
      </c>
      <c r="J83" s="32" t="s">
        <v>27</v>
      </c>
      <c r="K83" s="33" t="s">
        <v>18</v>
      </c>
      <c r="L83" t="s">
        <v>105</v>
      </c>
      <c r="M83" t="s">
        <v>105</v>
      </c>
      <c r="N83" t="s">
        <v>105</v>
      </c>
      <c r="O83" t="s">
        <v>105</v>
      </c>
      <c r="P83" t="s">
        <v>105</v>
      </c>
      <c r="Q83" t="s">
        <v>105</v>
      </c>
      <c r="R83" t="s">
        <v>105</v>
      </c>
      <c r="S83" t="s">
        <v>105</v>
      </c>
      <c r="T83" t="s">
        <v>105</v>
      </c>
      <c r="U83" s="10" t="s">
        <v>27</v>
      </c>
      <c r="V83" t="s">
        <v>116</v>
      </c>
      <c r="X83" t="s">
        <v>123</v>
      </c>
      <c r="Y83" t="str">
        <f t="shared" si="1"/>
        <v>SE</v>
      </c>
      <c r="Z83" s="105" t="str">
        <f>_xlfn.CONCAT(TEXT(F83,"mm/dd/yyyy")," ",TEXT(G83,"hh:mm:ss"))</f>
        <v>11/19/2022 18:19:00</v>
      </c>
    </row>
    <row r="84" spans="1:26">
      <c r="A84" t="s">
        <v>23</v>
      </c>
      <c r="B84" t="s">
        <v>22</v>
      </c>
      <c r="C84" s="1">
        <v>10</v>
      </c>
      <c r="D84" s="1">
        <v>1</v>
      </c>
      <c r="E84" s="1">
        <v>1</v>
      </c>
      <c r="F84" s="103">
        <v>44890.765972222223</v>
      </c>
      <c r="G84" s="96">
        <v>0.76597222222222217</v>
      </c>
      <c r="H84" s="4" t="s">
        <v>27</v>
      </c>
      <c r="I84" s="4" t="s">
        <v>27</v>
      </c>
      <c r="J84" s="32" t="s">
        <v>27</v>
      </c>
      <c r="K84" s="33" t="s">
        <v>18</v>
      </c>
      <c r="L84">
        <v>0</v>
      </c>
      <c r="M84">
        <v>0</v>
      </c>
      <c r="N84">
        <v>0</v>
      </c>
      <c r="O84">
        <v>0</v>
      </c>
      <c r="U84" s="10" t="s">
        <v>27</v>
      </c>
      <c r="V84" t="s">
        <v>113</v>
      </c>
      <c r="X84" t="s">
        <v>126</v>
      </c>
      <c r="Y84" t="str">
        <f t="shared" si="1"/>
        <v>OK</v>
      </c>
      <c r="Z84" s="105" t="str">
        <f>_xlfn.CONCAT(TEXT(F84,"mm/dd/yyyy")," ",TEXT(G84,"hh:mm:ss"))</f>
        <v>11/25/2022 18:23:00</v>
      </c>
    </row>
    <row r="85" spans="1:26">
      <c r="A85" t="s">
        <v>23</v>
      </c>
      <c r="B85" t="s">
        <v>22</v>
      </c>
      <c r="C85" s="1">
        <v>2</v>
      </c>
      <c r="D85" s="1">
        <v>1</v>
      </c>
      <c r="E85" s="1">
        <v>1</v>
      </c>
      <c r="F85" s="31">
        <v>44895</v>
      </c>
      <c r="G85" s="4">
        <v>0.75689814814814815</v>
      </c>
      <c r="H85" s="4">
        <v>0.75685185185185189</v>
      </c>
      <c r="I85" s="4">
        <v>0.75689814814814815</v>
      </c>
      <c r="J85" s="32" t="s">
        <v>27</v>
      </c>
      <c r="K85" s="33" t="s">
        <v>18</v>
      </c>
      <c r="L85" s="34">
        <v>452.19</v>
      </c>
      <c r="M85" s="35">
        <v>594.74</v>
      </c>
      <c r="N85" s="35">
        <v>309.64</v>
      </c>
      <c r="O85" s="34">
        <v>142.55000000000001</v>
      </c>
      <c r="P85" s="34">
        <v>1.3</v>
      </c>
      <c r="Q85" s="35">
        <v>1.95</v>
      </c>
      <c r="R85" s="35">
        <v>0.65</v>
      </c>
      <c r="S85" s="35">
        <v>0.65</v>
      </c>
      <c r="T85" s="35">
        <v>335</v>
      </c>
      <c r="U85" s="36" t="s">
        <v>27</v>
      </c>
      <c r="W85" s="14" t="s">
        <v>67</v>
      </c>
      <c r="X85" t="s">
        <v>126</v>
      </c>
      <c r="Y85" t="str">
        <f t="shared" si="1"/>
        <v>OK</v>
      </c>
      <c r="Z85" s="105" t="str">
        <f>_xlfn.CONCAT(TEXT(F85,"mm/dd/yyyy")," ",TEXT(G85,"hh:mm:ss"))</f>
        <v>11/30/2022 18:09:56</v>
      </c>
    </row>
    <row r="86" spans="1:26">
      <c r="A86" t="s">
        <v>23</v>
      </c>
      <c r="B86" t="s">
        <v>63</v>
      </c>
      <c r="C86" s="1">
        <v>3</v>
      </c>
      <c r="D86" s="1">
        <v>1</v>
      </c>
      <c r="E86" s="1">
        <v>1</v>
      </c>
      <c r="F86" s="31">
        <v>44831.767118055555</v>
      </c>
      <c r="G86" s="99">
        <v>0.76711805555555557</v>
      </c>
      <c r="H86" s="4" t="s">
        <v>27</v>
      </c>
      <c r="I86" s="4" t="s">
        <v>27</v>
      </c>
      <c r="J86" s="32" t="s">
        <v>27</v>
      </c>
      <c r="K86" s="33" t="s">
        <v>18</v>
      </c>
      <c r="L86" t="s">
        <v>105</v>
      </c>
      <c r="M86" t="s">
        <v>105</v>
      </c>
      <c r="N86" t="s">
        <v>105</v>
      </c>
      <c r="O86" t="s">
        <v>105</v>
      </c>
      <c r="P86" t="s">
        <v>105</v>
      </c>
      <c r="Q86" t="s">
        <v>105</v>
      </c>
      <c r="R86" t="s">
        <v>105</v>
      </c>
      <c r="S86" t="s">
        <v>105</v>
      </c>
      <c r="T86" t="s">
        <v>105</v>
      </c>
      <c r="U86" s="36" t="s">
        <v>27</v>
      </c>
      <c r="V86" s="102" t="s">
        <v>112</v>
      </c>
      <c r="X86" t="s">
        <v>123</v>
      </c>
      <c r="Y86" t="str">
        <f t="shared" si="1"/>
        <v>SE</v>
      </c>
      <c r="Z86" s="105" t="str">
        <f>_xlfn.CONCAT(TEXT(F86,"mm/dd/yyyy")," ",TEXT(G86,"hh:mm:ss"))</f>
        <v>09/27/2022 18:24:39</v>
      </c>
    </row>
    <row r="87" spans="1:26">
      <c r="A87" t="s">
        <v>23</v>
      </c>
      <c r="B87" t="s">
        <v>63</v>
      </c>
      <c r="C87" s="1">
        <v>4</v>
      </c>
      <c r="D87" s="1">
        <v>1</v>
      </c>
      <c r="E87" s="1">
        <v>1</v>
      </c>
      <c r="F87" s="31">
        <v>44857.768819444442</v>
      </c>
      <c r="G87" s="99">
        <v>0.7688194444444445</v>
      </c>
      <c r="H87" s="4" t="s">
        <v>27</v>
      </c>
      <c r="I87" s="4" t="s">
        <v>27</v>
      </c>
      <c r="J87" s="32" t="s">
        <v>27</v>
      </c>
      <c r="K87" s="33" t="s">
        <v>18</v>
      </c>
      <c r="L87" t="s">
        <v>105</v>
      </c>
      <c r="M87" t="s">
        <v>105</v>
      </c>
      <c r="N87" t="s">
        <v>105</v>
      </c>
      <c r="O87" t="s">
        <v>105</v>
      </c>
      <c r="P87" t="s">
        <v>105</v>
      </c>
      <c r="Q87" t="s">
        <v>105</v>
      </c>
      <c r="R87" t="s">
        <v>105</v>
      </c>
      <c r="S87" t="s">
        <v>105</v>
      </c>
      <c r="T87" t="s">
        <v>105</v>
      </c>
      <c r="U87" s="36" t="s">
        <v>27</v>
      </c>
      <c r="V87" s="102" t="s">
        <v>112</v>
      </c>
      <c r="X87" t="s">
        <v>123</v>
      </c>
      <c r="Y87" t="str">
        <f t="shared" si="1"/>
        <v>SE</v>
      </c>
      <c r="Z87" s="105" t="str">
        <f>_xlfn.CONCAT(TEXT(F87,"mm/dd/yyyy")," ",TEXT(G87,"hh:mm:ss"))</f>
        <v>10/23/2022 18:27:06</v>
      </c>
    </row>
    <row r="88" spans="1:26">
      <c r="A88" t="s">
        <v>23</v>
      </c>
      <c r="B88" t="s">
        <v>63</v>
      </c>
      <c r="C88" s="1">
        <v>1</v>
      </c>
      <c r="D88" s="1">
        <v>1</v>
      </c>
      <c r="E88" s="1">
        <v>1</v>
      </c>
      <c r="F88" s="31">
        <v>44860</v>
      </c>
      <c r="G88" s="107">
        <v>0.7663888888888889</v>
      </c>
      <c r="H88" s="4" t="s">
        <v>27</v>
      </c>
      <c r="I88" s="4" t="s">
        <v>27</v>
      </c>
      <c r="J88" s="32" t="s">
        <v>27</v>
      </c>
      <c r="K88" s="33" t="s">
        <v>18</v>
      </c>
      <c r="L88" s="37">
        <v>1633.46</v>
      </c>
      <c r="M88" s="38">
        <v>2041.96</v>
      </c>
      <c r="N88" s="38">
        <v>1224.96</v>
      </c>
      <c r="O88" s="37">
        <v>408.5</v>
      </c>
      <c r="P88" s="37">
        <v>1.27</v>
      </c>
      <c r="Q88" s="38">
        <v>1.9</v>
      </c>
      <c r="R88" s="38">
        <v>0.63</v>
      </c>
      <c r="S88" s="38">
        <v>0.63</v>
      </c>
      <c r="T88" s="38">
        <v>301</v>
      </c>
      <c r="U88" s="36" t="s">
        <v>27</v>
      </c>
      <c r="W88" s="14" t="s">
        <v>68</v>
      </c>
      <c r="X88" t="s">
        <v>126</v>
      </c>
      <c r="Y88" t="str">
        <f t="shared" si="1"/>
        <v>OK</v>
      </c>
      <c r="Z88" s="105" t="str">
        <f>_xlfn.CONCAT(TEXT(F88,"mm/dd/yyyy")," ",TEXT(G88,"hh:mm:ss"))</f>
        <v>10/26/2022 18:23:36</v>
      </c>
    </row>
    <row r="89" spans="1:26">
      <c r="A89" t="s">
        <v>23</v>
      </c>
      <c r="B89" t="s">
        <v>63</v>
      </c>
      <c r="C89" s="1">
        <v>2</v>
      </c>
      <c r="D89" s="1">
        <v>1</v>
      </c>
      <c r="E89" s="1">
        <v>1</v>
      </c>
      <c r="F89" s="31">
        <v>44854</v>
      </c>
      <c r="G89" s="107">
        <v>0.77131944444444445</v>
      </c>
      <c r="H89" s="4" t="s">
        <v>27</v>
      </c>
      <c r="I89" s="4" t="s">
        <v>27</v>
      </c>
      <c r="J89" s="32" t="s">
        <v>27</v>
      </c>
      <c r="K89" s="33" t="s">
        <v>18</v>
      </c>
      <c r="L89" s="37">
        <v>1343.81</v>
      </c>
      <c r="M89" s="38">
        <v>1778.55</v>
      </c>
      <c r="N89" s="38">
        <v>909.07</v>
      </c>
      <c r="O89" s="37">
        <v>434.74</v>
      </c>
      <c r="P89" s="37">
        <v>2.2000000000000002</v>
      </c>
      <c r="Q89" s="38">
        <v>3.31</v>
      </c>
      <c r="R89" s="38">
        <v>1.1000000000000001</v>
      </c>
      <c r="S89" s="38">
        <v>1.1000000000000001</v>
      </c>
      <c r="T89" s="38">
        <v>239</v>
      </c>
      <c r="U89" s="36" t="s">
        <v>27</v>
      </c>
      <c r="V89" t="s">
        <v>111</v>
      </c>
      <c r="W89" s="14" t="s">
        <v>68</v>
      </c>
      <c r="X89" t="s">
        <v>123</v>
      </c>
      <c r="Y89" t="s">
        <v>126</v>
      </c>
      <c r="Z89" s="105" t="str">
        <f>_xlfn.CONCAT(TEXT(F89,"mm/dd/yyyy")," ",TEXT(G89,"hh:mm:ss"))</f>
        <v>10/20/2022 18:30:42</v>
      </c>
    </row>
    <row r="90" spans="1:26">
      <c r="A90" t="s">
        <v>23</v>
      </c>
      <c r="B90" t="s">
        <v>61</v>
      </c>
      <c r="C90" s="1">
        <v>1</v>
      </c>
      <c r="D90" s="1">
        <v>1</v>
      </c>
      <c r="E90" s="1">
        <v>1</v>
      </c>
      <c r="F90" s="39">
        <v>44844</v>
      </c>
      <c r="G90" s="40">
        <v>0.76249999999999996</v>
      </c>
      <c r="H90" s="4" t="s">
        <v>27</v>
      </c>
      <c r="I90" s="4" t="s">
        <v>27</v>
      </c>
      <c r="J90" s="32" t="s">
        <v>27</v>
      </c>
      <c r="K90" s="33" t="s">
        <v>18</v>
      </c>
      <c r="L90" s="33"/>
      <c r="M90" s="41"/>
      <c r="N90" s="41"/>
      <c r="O90" s="42" t="s">
        <v>69</v>
      </c>
      <c r="P90" s="43">
        <v>1.7004779382839801</v>
      </c>
      <c r="Q90" s="41"/>
      <c r="R90" s="41"/>
      <c r="S90" s="42"/>
      <c r="T90" s="43">
        <v>262.85176000000001</v>
      </c>
      <c r="U90" s="36" t="s">
        <v>27</v>
      </c>
      <c r="V90" t="s">
        <v>70</v>
      </c>
      <c r="W90" s="14" t="s">
        <v>72</v>
      </c>
      <c r="X90" t="s">
        <v>124</v>
      </c>
      <c r="Y90" t="str">
        <f t="shared" si="1"/>
        <v>OE</v>
      </c>
      <c r="Z90" s="105" t="str">
        <f>_xlfn.CONCAT(TEXT(F90,"mm/dd/yyyy")," ",TEXT(G90,"hh:mm:ss"))</f>
        <v>10/10/2022 18:18:00</v>
      </c>
    </row>
    <row r="91" spans="1:26">
      <c r="A91" t="s">
        <v>23</v>
      </c>
      <c r="B91" t="s">
        <v>61</v>
      </c>
      <c r="C91" s="1">
        <v>2</v>
      </c>
      <c r="D91" s="1">
        <v>1</v>
      </c>
      <c r="E91" s="1">
        <v>1</v>
      </c>
      <c r="F91" s="39">
        <v>44851</v>
      </c>
      <c r="G91" s="40">
        <v>0.77083333333333304</v>
      </c>
      <c r="H91" s="4" t="s">
        <v>27</v>
      </c>
      <c r="I91" s="4" t="s">
        <v>27</v>
      </c>
      <c r="J91" s="32" t="s">
        <v>27</v>
      </c>
      <c r="K91" s="33" t="s">
        <v>18</v>
      </c>
      <c r="L91" s="44"/>
      <c r="M91" s="45"/>
      <c r="N91" s="45"/>
      <c r="O91" s="45" t="s">
        <v>69</v>
      </c>
      <c r="P91" s="43">
        <v>2.4516578199577799</v>
      </c>
      <c r="Q91" s="45"/>
      <c r="R91" s="45"/>
      <c r="S91" s="45"/>
      <c r="T91" s="46">
        <v>251.60204999999999</v>
      </c>
      <c r="U91" s="36" t="s">
        <v>27</v>
      </c>
      <c r="W91" s="14" t="s">
        <v>72</v>
      </c>
      <c r="X91" t="s">
        <v>126</v>
      </c>
      <c r="Y91" t="str">
        <f t="shared" si="1"/>
        <v>OK</v>
      </c>
      <c r="Z91" s="105" t="str">
        <f>_xlfn.CONCAT(TEXT(F91,"mm/dd/yyyy")," ",TEXT(G91,"hh:mm:ss"))</f>
        <v>10/17/2022 18:30:00</v>
      </c>
    </row>
    <row r="92" spans="1:26">
      <c r="A92" t="s">
        <v>23</v>
      </c>
      <c r="B92" t="s">
        <v>61</v>
      </c>
      <c r="C92" s="1">
        <v>8</v>
      </c>
      <c r="D92" s="1">
        <v>1</v>
      </c>
      <c r="E92" s="1">
        <v>1</v>
      </c>
      <c r="F92" s="103">
        <v>44856.754861111112</v>
      </c>
      <c r="G92" s="96">
        <v>0.75486111111111109</v>
      </c>
      <c r="H92" s="4" t="s">
        <v>27</v>
      </c>
      <c r="I92" s="4" t="s">
        <v>27</v>
      </c>
      <c r="J92" s="32" t="s">
        <v>27</v>
      </c>
      <c r="K92" s="33" t="s">
        <v>18</v>
      </c>
      <c r="L92" t="s">
        <v>105</v>
      </c>
      <c r="M92" t="s">
        <v>105</v>
      </c>
      <c r="N92" t="s">
        <v>105</v>
      </c>
      <c r="O92" t="s">
        <v>105</v>
      </c>
      <c r="P92" t="s">
        <v>105</v>
      </c>
      <c r="Q92" t="s">
        <v>105</v>
      </c>
      <c r="R92" t="s">
        <v>105</v>
      </c>
      <c r="S92" t="s">
        <v>105</v>
      </c>
      <c r="T92" t="s">
        <v>105</v>
      </c>
      <c r="U92" s="36" t="s">
        <v>27</v>
      </c>
      <c r="V92" s="102" t="s">
        <v>111</v>
      </c>
      <c r="X92" t="s">
        <v>123</v>
      </c>
      <c r="Y92" t="str">
        <f t="shared" si="1"/>
        <v>SE</v>
      </c>
      <c r="Z92" s="105" t="str">
        <f>_xlfn.CONCAT(TEXT(F92,"mm/dd/yyyy")," ",TEXT(G92,"hh:mm:ss"))</f>
        <v>10/22/2022 18:07:00</v>
      </c>
    </row>
    <row r="93" spans="1:26">
      <c r="A93" t="s">
        <v>23</v>
      </c>
      <c r="B93" t="s">
        <v>61</v>
      </c>
      <c r="C93" s="1">
        <v>3</v>
      </c>
      <c r="D93" s="1">
        <v>1</v>
      </c>
      <c r="E93" s="1">
        <v>1</v>
      </c>
      <c r="F93" s="39">
        <v>44863</v>
      </c>
      <c r="G93" s="40">
        <v>0.76458333333333295</v>
      </c>
      <c r="H93" s="4" t="s">
        <v>27</v>
      </c>
      <c r="I93" s="4" t="s">
        <v>27</v>
      </c>
      <c r="J93" s="32" t="s">
        <v>27</v>
      </c>
      <c r="K93" s="33" t="s">
        <v>18</v>
      </c>
      <c r="L93" s="44"/>
      <c r="M93" s="45"/>
      <c r="N93" s="45"/>
      <c r="O93" s="45" t="s">
        <v>69</v>
      </c>
      <c r="P93" s="43">
        <v>2.04396219329004</v>
      </c>
      <c r="Q93" s="45"/>
      <c r="R93" s="45"/>
      <c r="S93" s="45"/>
      <c r="T93" s="46">
        <v>240.05489</v>
      </c>
      <c r="U93" s="36" t="s">
        <v>27</v>
      </c>
      <c r="W93" s="14" t="s">
        <v>72</v>
      </c>
      <c r="X93" t="s">
        <v>126</v>
      </c>
      <c r="Y93" t="str">
        <f t="shared" si="1"/>
        <v>OK</v>
      </c>
      <c r="Z93" s="105" t="str">
        <f>_xlfn.CONCAT(TEXT(F93,"mm/dd/yyyy")," ",TEXT(G93,"hh:mm:ss"))</f>
        <v>10/29/2022 18:21:00</v>
      </c>
    </row>
    <row r="94" spans="1:26">
      <c r="A94" t="s">
        <v>23</v>
      </c>
      <c r="B94" t="s">
        <v>61</v>
      </c>
      <c r="C94" s="1">
        <v>9</v>
      </c>
      <c r="D94" s="1">
        <v>1</v>
      </c>
      <c r="E94" s="1">
        <v>1</v>
      </c>
      <c r="F94" s="103">
        <v>44870.772222222222</v>
      </c>
      <c r="G94" s="96">
        <v>0.77222222222222225</v>
      </c>
      <c r="H94" s="4" t="s">
        <v>27</v>
      </c>
      <c r="I94" s="4" t="s">
        <v>27</v>
      </c>
      <c r="J94" s="32" t="s">
        <v>27</v>
      </c>
      <c r="K94" s="33" t="s">
        <v>18</v>
      </c>
      <c r="L94" t="s">
        <v>105</v>
      </c>
      <c r="M94" t="s">
        <v>105</v>
      </c>
      <c r="N94" t="s">
        <v>105</v>
      </c>
      <c r="O94" t="s">
        <v>105</v>
      </c>
      <c r="P94" t="s">
        <v>105</v>
      </c>
      <c r="Q94" t="s">
        <v>105</v>
      </c>
      <c r="R94" t="s">
        <v>105</v>
      </c>
      <c r="S94" t="s">
        <v>105</v>
      </c>
      <c r="T94" t="s">
        <v>105</v>
      </c>
      <c r="U94" s="36" t="s">
        <v>27</v>
      </c>
      <c r="V94" s="102" t="s">
        <v>119</v>
      </c>
      <c r="X94" t="s">
        <v>123</v>
      </c>
      <c r="Y94" t="str">
        <f t="shared" si="1"/>
        <v>SE</v>
      </c>
      <c r="Z94" s="105" t="str">
        <f>_xlfn.CONCAT(TEXT(F94,"mm/dd/yyyy")," ",TEXT(G94,"hh:mm:ss"))</f>
        <v>11/05/2022 18:32:00</v>
      </c>
    </row>
    <row r="95" spans="1:26">
      <c r="A95" t="s">
        <v>23</v>
      </c>
      <c r="B95" t="s">
        <v>61</v>
      </c>
      <c r="C95" s="1">
        <v>4</v>
      </c>
      <c r="D95" s="1">
        <v>1</v>
      </c>
      <c r="E95" s="1">
        <v>1</v>
      </c>
      <c r="F95" s="39">
        <v>44875</v>
      </c>
      <c r="G95" s="40">
        <v>0.75585648148148099</v>
      </c>
      <c r="H95" s="4" t="s">
        <v>27</v>
      </c>
      <c r="I95" s="4" t="s">
        <v>27</v>
      </c>
      <c r="J95" s="32" t="s">
        <v>27</v>
      </c>
      <c r="K95" s="33" t="s">
        <v>18</v>
      </c>
      <c r="L95" s="44">
        <v>762</v>
      </c>
      <c r="M95" s="45">
        <v>914</v>
      </c>
      <c r="N95" s="45">
        <v>610</v>
      </c>
      <c r="O95" s="45" t="s">
        <v>69</v>
      </c>
      <c r="P95" s="43">
        <v>2.05818404454125</v>
      </c>
      <c r="Q95" s="45"/>
      <c r="R95" s="45"/>
      <c r="S95" s="45"/>
      <c r="T95" s="46">
        <v>165.62610000000001</v>
      </c>
      <c r="U95" s="36" t="s">
        <v>27</v>
      </c>
      <c r="W95" s="14" t="s">
        <v>72</v>
      </c>
      <c r="X95" t="s">
        <v>126</v>
      </c>
      <c r="Y95" t="str">
        <f t="shared" si="1"/>
        <v>OK</v>
      </c>
      <c r="Z95" s="105" t="str">
        <f>_xlfn.CONCAT(TEXT(F95,"mm/dd/yyyy")," ",TEXT(G95,"hh:mm:ss"))</f>
        <v>11/10/2022 18:08:26</v>
      </c>
    </row>
    <row r="96" spans="1:26">
      <c r="A96" t="s">
        <v>23</v>
      </c>
      <c r="B96" t="s">
        <v>61</v>
      </c>
      <c r="C96" s="1">
        <v>5</v>
      </c>
      <c r="D96" s="1">
        <v>1</v>
      </c>
      <c r="E96" s="1">
        <v>1</v>
      </c>
      <c r="F96" s="39">
        <v>44882</v>
      </c>
      <c r="G96" s="40">
        <v>0.76303240740740697</v>
      </c>
      <c r="H96" s="4" t="s">
        <v>27</v>
      </c>
      <c r="I96" s="4" t="s">
        <v>27</v>
      </c>
      <c r="J96" s="32" t="s">
        <v>27</v>
      </c>
      <c r="K96" s="33" t="s">
        <v>18</v>
      </c>
      <c r="L96" s="44">
        <v>132</v>
      </c>
      <c r="M96" s="45">
        <v>167</v>
      </c>
      <c r="N96" s="45">
        <v>97</v>
      </c>
      <c r="O96" s="45" t="s">
        <v>69</v>
      </c>
      <c r="P96" s="43">
        <v>3.5625440620969901</v>
      </c>
      <c r="Q96" s="45"/>
      <c r="R96" s="45"/>
      <c r="S96" s="45"/>
      <c r="T96" s="46">
        <v>253.39569</v>
      </c>
      <c r="U96" s="36" t="s">
        <v>27</v>
      </c>
      <c r="W96" s="14" t="s">
        <v>72</v>
      </c>
      <c r="X96" t="s">
        <v>126</v>
      </c>
      <c r="Y96" t="str">
        <f t="shared" si="1"/>
        <v>OK</v>
      </c>
      <c r="Z96" s="105" t="str">
        <f>_xlfn.CONCAT(TEXT(F96,"mm/dd/yyyy")," ",TEXT(G96,"hh:mm:ss"))</f>
        <v>11/17/2022 18:18:46</v>
      </c>
    </row>
    <row r="97" spans="1:26">
      <c r="A97" t="s">
        <v>23</v>
      </c>
      <c r="B97" t="s">
        <v>61</v>
      </c>
      <c r="C97" s="1">
        <v>6</v>
      </c>
      <c r="D97" s="1">
        <v>1</v>
      </c>
      <c r="E97" s="1">
        <v>1</v>
      </c>
      <c r="F97" s="39">
        <v>44887</v>
      </c>
      <c r="G97" s="40">
        <v>0.74905092592592604</v>
      </c>
      <c r="H97" s="4" t="s">
        <v>27</v>
      </c>
      <c r="I97" s="4" t="s">
        <v>27</v>
      </c>
      <c r="J97" s="32" t="s">
        <v>27</v>
      </c>
      <c r="K97" s="33" t="s">
        <v>18</v>
      </c>
      <c r="L97" s="44"/>
      <c r="M97" s="45"/>
      <c r="N97" s="45"/>
      <c r="O97" s="45" t="s">
        <v>69</v>
      </c>
      <c r="P97" s="43">
        <v>1.3576060436786701</v>
      </c>
      <c r="Q97" s="45"/>
      <c r="R97" s="45"/>
      <c r="S97" s="45"/>
      <c r="T97" s="46">
        <v>252.5153</v>
      </c>
      <c r="U97" s="36" t="s">
        <v>27</v>
      </c>
      <c r="V97" t="s">
        <v>71</v>
      </c>
      <c r="W97" s="14" t="s">
        <v>72</v>
      </c>
      <c r="X97" t="s">
        <v>124</v>
      </c>
      <c r="Y97" t="str">
        <f t="shared" si="1"/>
        <v>OE</v>
      </c>
      <c r="Z97" s="105" t="str">
        <f>_xlfn.CONCAT(TEXT(F97,"mm/dd/yyyy")," ",TEXT(G97,"hh:mm:ss"))</f>
        <v>11/22/2022 17:58:38</v>
      </c>
    </row>
    <row r="98" spans="1:26">
      <c r="A98" t="s">
        <v>23</v>
      </c>
      <c r="B98" t="s">
        <v>61</v>
      </c>
      <c r="C98" s="1">
        <v>10</v>
      </c>
      <c r="D98" s="1">
        <v>1</v>
      </c>
      <c r="E98" s="1">
        <v>1</v>
      </c>
      <c r="F98" s="39">
        <v>44889.770127314812</v>
      </c>
      <c r="G98" s="99">
        <v>0.77012731481481478</v>
      </c>
      <c r="H98" s="4" t="s">
        <v>27</v>
      </c>
      <c r="I98" s="4" t="s">
        <v>27</v>
      </c>
      <c r="J98" s="32" t="s">
        <v>27</v>
      </c>
      <c r="K98" s="33" t="s">
        <v>18</v>
      </c>
      <c r="L98" t="s">
        <v>105</v>
      </c>
      <c r="M98" t="s">
        <v>105</v>
      </c>
      <c r="N98" t="s">
        <v>105</v>
      </c>
      <c r="O98" t="s">
        <v>105</v>
      </c>
      <c r="P98" t="s">
        <v>105</v>
      </c>
      <c r="Q98" t="s">
        <v>105</v>
      </c>
      <c r="R98" t="s">
        <v>105</v>
      </c>
      <c r="S98" t="s">
        <v>105</v>
      </c>
      <c r="T98" t="s">
        <v>105</v>
      </c>
      <c r="U98" s="36" t="s">
        <v>27</v>
      </c>
      <c r="V98" s="102" t="s">
        <v>120</v>
      </c>
      <c r="X98" t="s">
        <v>123</v>
      </c>
      <c r="Y98" t="str">
        <f t="shared" si="1"/>
        <v>SE</v>
      </c>
      <c r="Z98" s="105" t="str">
        <f>_xlfn.CONCAT(TEXT(F98,"mm/dd/yyyy")," ",TEXT(G98,"hh:mm:ss"))</f>
        <v>11/24/2022 18:28:59</v>
      </c>
    </row>
    <row r="99" spans="1:26">
      <c r="A99" t="s">
        <v>23</v>
      </c>
      <c r="B99" t="s">
        <v>61</v>
      </c>
      <c r="C99" s="1">
        <v>7</v>
      </c>
      <c r="D99" s="1">
        <v>1</v>
      </c>
      <c r="E99" s="1">
        <v>1</v>
      </c>
      <c r="F99" s="39">
        <v>44894</v>
      </c>
      <c r="G99" s="40">
        <v>0.75972222222222197</v>
      </c>
      <c r="H99" s="4" t="s">
        <v>27</v>
      </c>
      <c r="I99" s="4" t="s">
        <v>27</v>
      </c>
      <c r="J99" s="32" t="s">
        <v>27</v>
      </c>
      <c r="K99" s="33" t="s">
        <v>18</v>
      </c>
      <c r="L99" s="44">
        <v>635</v>
      </c>
      <c r="M99" s="45">
        <v>787</v>
      </c>
      <c r="N99" s="45">
        <v>483</v>
      </c>
      <c r="O99" s="45" t="s">
        <v>69</v>
      </c>
      <c r="P99" s="43">
        <v>2.8322327809229102</v>
      </c>
      <c r="Q99" s="45"/>
      <c r="R99" s="45"/>
      <c r="S99" s="45"/>
      <c r="T99" s="46">
        <v>45</v>
      </c>
      <c r="U99" s="36" t="s">
        <v>27</v>
      </c>
      <c r="W99" s="14" t="s">
        <v>72</v>
      </c>
      <c r="X99" t="s">
        <v>126</v>
      </c>
      <c r="Y99" t="str">
        <f t="shared" si="1"/>
        <v>OK</v>
      </c>
      <c r="Z99" s="105" t="str">
        <f>_xlfn.CONCAT(TEXT(F99,"mm/dd/yyyy")," ",TEXT(G99,"hh:mm:ss"))</f>
        <v>11/29/2022 18:14:00</v>
      </c>
    </row>
    <row r="100" spans="1:26">
      <c r="A100" t="s">
        <v>75</v>
      </c>
      <c r="B100" t="s">
        <v>52</v>
      </c>
      <c r="C100" s="47">
        <v>3</v>
      </c>
      <c r="D100" s="1" t="s">
        <v>73</v>
      </c>
      <c r="E100" s="1">
        <v>1</v>
      </c>
      <c r="F100" s="18">
        <v>44877</v>
      </c>
      <c r="G100" s="19">
        <v>0.77569444444444402</v>
      </c>
      <c r="H100" s="4"/>
      <c r="I100" s="4"/>
      <c r="J100" s="32"/>
      <c r="K100" s="33" t="s">
        <v>18</v>
      </c>
      <c r="L100" t="s">
        <v>105</v>
      </c>
      <c r="M100" t="s">
        <v>105</v>
      </c>
      <c r="N100" t="s">
        <v>105</v>
      </c>
      <c r="O100" t="s">
        <v>105</v>
      </c>
      <c r="P100" t="s">
        <v>105</v>
      </c>
      <c r="Q100" t="s">
        <v>105</v>
      </c>
      <c r="R100" t="s">
        <v>105</v>
      </c>
      <c r="S100" t="s">
        <v>105</v>
      </c>
      <c r="T100" t="s">
        <v>105</v>
      </c>
      <c r="U100" s="10" t="s">
        <v>27</v>
      </c>
      <c r="V100" t="s">
        <v>107</v>
      </c>
      <c r="X100" t="s">
        <v>123</v>
      </c>
      <c r="Y100" t="str">
        <f t="shared" si="1"/>
        <v>SE</v>
      </c>
      <c r="Z100" s="105" t="str">
        <f>_xlfn.CONCAT(TEXT(F100,"mm/dd/yyyy")," ",TEXT(G100,"hh:mm:ss"))</f>
        <v>11/12/2022 18:37:00</v>
      </c>
    </row>
    <row r="101" spans="1:26">
      <c r="A101" t="s">
        <v>75</v>
      </c>
      <c r="B101" t="s">
        <v>52</v>
      </c>
      <c r="C101" s="47">
        <v>4</v>
      </c>
      <c r="D101" s="1" t="s">
        <v>73</v>
      </c>
      <c r="E101" s="1">
        <v>1</v>
      </c>
      <c r="F101" s="18">
        <v>44878</v>
      </c>
      <c r="G101" s="19">
        <v>0.79314814814814805</v>
      </c>
      <c r="H101" s="4"/>
      <c r="I101" s="4"/>
      <c r="J101" s="32"/>
      <c r="K101" s="33" t="s">
        <v>18</v>
      </c>
      <c r="L101" t="s">
        <v>105</v>
      </c>
      <c r="M101" t="s">
        <v>105</v>
      </c>
      <c r="N101" t="s">
        <v>105</v>
      </c>
      <c r="O101" t="s">
        <v>105</v>
      </c>
      <c r="P101" t="s">
        <v>105</v>
      </c>
      <c r="Q101" t="s">
        <v>105</v>
      </c>
      <c r="R101" t="s">
        <v>105</v>
      </c>
      <c r="S101" t="s">
        <v>105</v>
      </c>
      <c r="T101" t="s">
        <v>105</v>
      </c>
      <c r="U101" s="10" t="s">
        <v>27</v>
      </c>
      <c r="V101" t="s">
        <v>107</v>
      </c>
      <c r="X101" t="s">
        <v>123</v>
      </c>
      <c r="Y101" t="str">
        <f t="shared" si="1"/>
        <v>SE</v>
      </c>
      <c r="Z101" s="105" t="str">
        <f>_xlfn.CONCAT(TEXT(F101,"mm/dd/yyyy")," ",TEXT(G101,"hh:mm:ss"))</f>
        <v>11/13/2022 19:02:08</v>
      </c>
    </row>
    <row r="102" spans="1:26">
      <c r="A102" t="s">
        <v>75</v>
      </c>
      <c r="B102" t="s">
        <v>52</v>
      </c>
      <c r="C102" s="47">
        <v>1</v>
      </c>
      <c r="D102" s="1" t="s">
        <v>73</v>
      </c>
      <c r="E102" s="1">
        <v>1</v>
      </c>
      <c r="F102" s="48">
        <v>44881</v>
      </c>
      <c r="G102" s="107">
        <v>0.77777777777777779</v>
      </c>
      <c r="H102" s="4" t="s">
        <v>27</v>
      </c>
      <c r="I102" s="4" t="s">
        <v>27</v>
      </c>
      <c r="J102" s="50" t="s">
        <v>27</v>
      </c>
      <c r="K102" s="33" t="s">
        <v>18</v>
      </c>
      <c r="L102">
        <v>1842.423828125</v>
      </c>
      <c r="M102" s="51">
        <v>2398.0551694308242</v>
      </c>
      <c r="N102" s="51">
        <v>1286.792486819176</v>
      </c>
      <c r="O102" s="52" t="s">
        <v>20</v>
      </c>
      <c r="P102" s="51">
        <v>3.859445333333333</v>
      </c>
      <c r="Q102" s="51">
        <v>5.0172789333333325</v>
      </c>
      <c r="R102" s="51">
        <v>2.7016117333333334</v>
      </c>
      <c r="S102" s="52" t="s">
        <v>20</v>
      </c>
      <c r="T102" s="53">
        <v>59</v>
      </c>
      <c r="U102" s="54">
        <f>IF(L102&gt;0,1,0)</f>
        <v>1</v>
      </c>
      <c r="W102" s="14" t="s">
        <v>74</v>
      </c>
      <c r="X102" t="s">
        <v>126</v>
      </c>
      <c r="Y102" t="str">
        <f t="shared" si="1"/>
        <v>OK</v>
      </c>
      <c r="Z102" s="105" t="str">
        <f>_xlfn.CONCAT(TEXT(F102,"mm/dd/yyyy")," ",TEXT(G102,"hh:mm:ss"))</f>
        <v>11/16/2022 18:40:00</v>
      </c>
    </row>
    <row r="103" spans="1:26">
      <c r="A103" t="s">
        <v>75</v>
      </c>
      <c r="B103" t="s">
        <v>52</v>
      </c>
      <c r="C103" s="47">
        <v>5</v>
      </c>
      <c r="D103" s="1" t="s">
        <v>73</v>
      </c>
      <c r="E103" s="1">
        <v>1</v>
      </c>
      <c r="F103" s="18">
        <v>44885</v>
      </c>
      <c r="G103" s="19">
        <v>0.780983796296296</v>
      </c>
      <c r="H103" s="4"/>
      <c r="I103" s="4"/>
      <c r="J103" s="50"/>
      <c r="K103" s="33" t="s">
        <v>18</v>
      </c>
      <c r="L103" t="s">
        <v>105</v>
      </c>
      <c r="M103" t="s">
        <v>105</v>
      </c>
      <c r="N103" t="s">
        <v>105</v>
      </c>
      <c r="O103" t="s">
        <v>105</v>
      </c>
      <c r="P103" t="s">
        <v>105</v>
      </c>
      <c r="Q103" t="s">
        <v>105</v>
      </c>
      <c r="R103" t="s">
        <v>105</v>
      </c>
      <c r="S103" t="s">
        <v>105</v>
      </c>
      <c r="T103" t="s">
        <v>105</v>
      </c>
      <c r="U103" s="10" t="s">
        <v>27</v>
      </c>
      <c r="V103" t="s">
        <v>107</v>
      </c>
      <c r="X103" t="s">
        <v>123</v>
      </c>
      <c r="Y103" t="str">
        <f t="shared" si="1"/>
        <v>SE</v>
      </c>
      <c r="Z103" s="105" t="str">
        <f>_xlfn.CONCAT(TEXT(F103,"mm/dd/yyyy")," ",TEXT(G103,"hh:mm:ss"))</f>
        <v>11/20/2022 18:44:37</v>
      </c>
    </row>
    <row r="104" spans="1:26">
      <c r="A104" t="s">
        <v>75</v>
      </c>
      <c r="B104" t="s">
        <v>52</v>
      </c>
      <c r="C104" s="47">
        <v>2</v>
      </c>
      <c r="D104" t="s">
        <v>73</v>
      </c>
      <c r="E104" s="1">
        <v>1</v>
      </c>
      <c r="F104" s="48">
        <v>44889</v>
      </c>
      <c r="G104" s="49">
        <v>0.78333333333333333</v>
      </c>
      <c r="H104" s="4" t="s">
        <v>27</v>
      </c>
      <c r="I104" s="4" t="s">
        <v>27</v>
      </c>
      <c r="J104" s="50" t="s">
        <v>27</v>
      </c>
      <c r="K104" s="33" t="s">
        <v>18</v>
      </c>
      <c r="L104" s="53">
        <v>0</v>
      </c>
      <c r="M104" s="51">
        <v>216.40145074447065</v>
      </c>
      <c r="N104" s="51">
        <v>0</v>
      </c>
      <c r="O104" s="52" t="s">
        <v>20</v>
      </c>
      <c r="P104" s="51">
        <v>5.2750720000000015</v>
      </c>
      <c r="Q104" s="51">
        <v>6.8575936000000022</v>
      </c>
      <c r="R104" s="51">
        <v>3.6925504000000009</v>
      </c>
      <c r="S104" s="52" t="s">
        <v>20</v>
      </c>
      <c r="T104" s="53">
        <v>23</v>
      </c>
      <c r="U104" s="54">
        <f t="shared" ref="U104" si="2">IF(L104&gt;0,1,0)</f>
        <v>0</v>
      </c>
      <c r="W104" s="14" t="s">
        <v>74</v>
      </c>
      <c r="X104" t="s">
        <v>126</v>
      </c>
      <c r="Y104" t="str">
        <f t="shared" si="1"/>
        <v>OK</v>
      </c>
      <c r="Z104" s="105" t="str">
        <f>_xlfn.CONCAT(TEXT(F104,"mm/dd/yyyy")," ",TEXT(G104,"hh:mm:ss"))</f>
        <v>11/24/2022 18:48:00</v>
      </c>
    </row>
    <row r="105" spans="1:26">
      <c r="A105" t="s">
        <v>75</v>
      </c>
      <c r="B105" t="s">
        <v>57</v>
      </c>
      <c r="C105" s="47">
        <v>1</v>
      </c>
      <c r="D105">
        <v>20221010</v>
      </c>
      <c r="E105" s="1">
        <v>1</v>
      </c>
      <c r="F105" s="55">
        <v>44844</v>
      </c>
      <c r="G105" s="49">
        <v>0.74861111111111101</v>
      </c>
      <c r="H105" s="4" t="s">
        <v>27</v>
      </c>
      <c r="I105" s="4" t="s">
        <v>27</v>
      </c>
      <c r="J105" s="50" t="s">
        <v>27</v>
      </c>
      <c r="K105" s="33" t="s">
        <v>18</v>
      </c>
      <c r="L105" s="53">
        <v>0</v>
      </c>
      <c r="M105" s="51">
        <v>3611.5097690645057</v>
      </c>
      <c r="N105" s="51">
        <v>0</v>
      </c>
      <c r="O105" s="52" t="s">
        <v>20</v>
      </c>
      <c r="P105" s="51">
        <v>3.9488533333333313</v>
      </c>
      <c r="Q105" s="51">
        <v>5.1335093333333308</v>
      </c>
      <c r="R105" s="51">
        <v>2.7641973333333318</v>
      </c>
      <c r="S105" s="52" t="s">
        <v>20</v>
      </c>
      <c r="T105" s="53">
        <v>119</v>
      </c>
      <c r="U105" s="54">
        <f>IF(L105&gt;0,1,0)</f>
        <v>0</v>
      </c>
      <c r="W105" s="14" t="s">
        <v>76</v>
      </c>
      <c r="X105" t="s">
        <v>126</v>
      </c>
      <c r="Y105" t="str">
        <f t="shared" si="1"/>
        <v>OK</v>
      </c>
      <c r="Z105" s="105" t="str">
        <f>_xlfn.CONCAT(TEXT(F105,"mm/dd/yyyy")," ",TEXT(G105,"hh:mm:ss"))</f>
        <v>10/10/2022 17:58:00</v>
      </c>
    </row>
    <row r="106" spans="1:26">
      <c r="A106" t="s">
        <v>75</v>
      </c>
      <c r="B106" t="s">
        <v>57</v>
      </c>
      <c r="C106" s="47">
        <v>2</v>
      </c>
      <c r="D106">
        <v>20221017</v>
      </c>
      <c r="E106" s="1">
        <v>1</v>
      </c>
      <c r="F106" s="56">
        <v>44851</v>
      </c>
      <c r="G106" s="49">
        <v>0.75277777777777777</v>
      </c>
      <c r="H106" s="4" t="s">
        <v>27</v>
      </c>
      <c r="I106" s="4" t="s">
        <v>27</v>
      </c>
      <c r="J106" s="50" t="s">
        <v>27</v>
      </c>
      <c r="K106" s="33" t="s">
        <v>18</v>
      </c>
      <c r="L106" s="53">
        <v>0</v>
      </c>
      <c r="M106" s="51">
        <v>5708.9331154331103</v>
      </c>
      <c r="N106" s="51">
        <v>0</v>
      </c>
      <c r="O106" s="52" t="s">
        <v>20</v>
      </c>
      <c r="P106" s="51">
        <v>5.1335093333333326</v>
      </c>
      <c r="Q106" s="51">
        <v>6.6735621333333324</v>
      </c>
      <c r="R106" s="51">
        <v>3.5934565333333328</v>
      </c>
      <c r="S106" s="52" t="s">
        <v>20</v>
      </c>
      <c r="T106" s="53">
        <v>40</v>
      </c>
      <c r="U106" s="54">
        <f t="shared" ref="U106:U114" si="3">IF(L106&gt;0,1,0)</f>
        <v>0</v>
      </c>
      <c r="W106" s="14" t="s">
        <v>76</v>
      </c>
      <c r="X106" t="s">
        <v>126</v>
      </c>
      <c r="Y106" t="str">
        <f t="shared" si="1"/>
        <v>OK</v>
      </c>
      <c r="Z106" s="105" t="str">
        <f>_xlfn.CONCAT(TEXT(F106,"mm/dd/yyyy")," ",TEXT(G106,"hh:mm:ss"))</f>
        <v>10/17/2022 18:04:00</v>
      </c>
    </row>
    <row r="107" spans="1:26">
      <c r="A107" t="s">
        <v>75</v>
      </c>
      <c r="B107" t="s">
        <v>57</v>
      </c>
      <c r="C107" s="47">
        <v>3</v>
      </c>
      <c r="D107">
        <v>20221018</v>
      </c>
      <c r="E107" s="1">
        <v>1</v>
      </c>
      <c r="F107" s="56">
        <v>44852</v>
      </c>
      <c r="G107" s="49">
        <v>0.74861111111111101</v>
      </c>
      <c r="H107" s="4" t="s">
        <v>27</v>
      </c>
      <c r="I107" s="4" t="s">
        <v>27</v>
      </c>
      <c r="J107" s="50" t="s">
        <v>27</v>
      </c>
      <c r="K107" s="33" t="s">
        <v>18</v>
      </c>
      <c r="L107" s="53">
        <v>0</v>
      </c>
      <c r="M107" s="51">
        <v>5676.4226425313127</v>
      </c>
      <c r="N107" s="51">
        <v>0</v>
      </c>
      <c r="O107" s="52" t="s">
        <v>20</v>
      </c>
      <c r="P107" s="51">
        <v>6.653445333333333</v>
      </c>
      <c r="Q107" s="51">
        <v>8.6494789333333326</v>
      </c>
      <c r="R107" s="51">
        <v>4.6574117333333334</v>
      </c>
      <c r="S107" s="52" t="s">
        <v>20</v>
      </c>
      <c r="T107" s="53">
        <v>70</v>
      </c>
      <c r="U107" s="54">
        <f t="shared" si="3"/>
        <v>0</v>
      </c>
      <c r="W107" s="14" t="s">
        <v>76</v>
      </c>
      <c r="X107" t="s">
        <v>126</v>
      </c>
      <c r="Y107" t="str">
        <f t="shared" si="1"/>
        <v>OK</v>
      </c>
      <c r="Z107" s="105" t="str">
        <f>_xlfn.CONCAT(TEXT(F107,"mm/dd/yyyy")," ",TEXT(G107,"hh:mm:ss"))</f>
        <v>10/18/2022 17:58:00</v>
      </c>
    </row>
    <row r="108" spans="1:26">
      <c r="A108" t="s">
        <v>75</v>
      </c>
      <c r="B108" t="s">
        <v>57</v>
      </c>
      <c r="C108" s="47">
        <v>4</v>
      </c>
      <c r="D108">
        <v>20221025</v>
      </c>
      <c r="E108" s="1">
        <v>1</v>
      </c>
      <c r="F108" s="56">
        <v>44859</v>
      </c>
      <c r="G108" s="49">
        <v>0.75277777777777777</v>
      </c>
      <c r="H108" s="4" t="s">
        <v>27</v>
      </c>
      <c r="I108" s="4" t="s">
        <v>27</v>
      </c>
      <c r="J108" s="50" t="s">
        <v>27</v>
      </c>
      <c r="K108" s="33" t="s">
        <v>18</v>
      </c>
      <c r="L108" s="53">
        <v>0</v>
      </c>
      <c r="M108" s="51">
        <v>0</v>
      </c>
      <c r="N108" s="51">
        <v>0</v>
      </c>
      <c r="O108" s="52" t="s">
        <v>20</v>
      </c>
      <c r="P108" s="51">
        <v>0</v>
      </c>
      <c r="Q108" s="51">
        <v>0</v>
      </c>
      <c r="R108" s="51">
        <v>0</v>
      </c>
      <c r="S108" s="52" t="s">
        <v>20</v>
      </c>
      <c r="T108" s="53">
        <v>0</v>
      </c>
      <c r="U108" s="54">
        <f t="shared" si="3"/>
        <v>0</v>
      </c>
      <c r="W108" s="14" t="s">
        <v>76</v>
      </c>
      <c r="X108" t="s">
        <v>126</v>
      </c>
      <c r="Y108" t="str">
        <f t="shared" si="1"/>
        <v>OK</v>
      </c>
      <c r="Z108" s="105" t="str">
        <f>_xlfn.CONCAT(TEXT(F108,"mm/dd/yyyy")," ",TEXT(G108,"hh:mm:ss"))</f>
        <v>10/25/2022 18:04:00</v>
      </c>
    </row>
    <row r="109" spans="1:26">
      <c r="A109" t="s">
        <v>75</v>
      </c>
      <c r="B109" t="s">
        <v>57</v>
      </c>
      <c r="C109" s="47">
        <v>5</v>
      </c>
      <c r="D109">
        <v>20221026</v>
      </c>
      <c r="E109" s="1">
        <v>1</v>
      </c>
      <c r="F109" s="56">
        <v>44860</v>
      </c>
      <c r="G109" s="49">
        <v>0.74861111111111101</v>
      </c>
      <c r="H109" s="4" t="s">
        <v>27</v>
      </c>
      <c r="I109" s="4" t="s">
        <v>27</v>
      </c>
      <c r="J109" s="50" t="s">
        <v>27</v>
      </c>
      <c r="K109" s="33" t="s">
        <v>18</v>
      </c>
      <c r="L109" s="53">
        <v>0</v>
      </c>
      <c r="M109" s="51">
        <v>1975.9352748904512</v>
      </c>
      <c r="N109" s="51">
        <v>0</v>
      </c>
      <c r="O109" s="52" t="s">
        <v>20</v>
      </c>
      <c r="P109" s="51">
        <v>2.2873546666666669</v>
      </c>
      <c r="Q109" s="51">
        <v>2.973561066666667</v>
      </c>
      <c r="R109" s="51">
        <v>1.6011482666666668</v>
      </c>
      <c r="S109" s="52" t="s">
        <v>20</v>
      </c>
      <c r="T109" s="53">
        <v>75</v>
      </c>
      <c r="U109" s="54">
        <f t="shared" si="3"/>
        <v>0</v>
      </c>
      <c r="W109" s="14" t="s">
        <v>76</v>
      </c>
      <c r="X109" t="s">
        <v>126</v>
      </c>
      <c r="Y109" t="str">
        <f t="shared" si="1"/>
        <v>OK</v>
      </c>
      <c r="Z109" s="105" t="str">
        <f>_xlfn.CONCAT(TEXT(F109,"mm/dd/yyyy")," ",TEXT(G109,"hh:mm:ss"))</f>
        <v>10/26/2022 17:58:00</v>
      </c>
    </row>
    <row r="110" spans="1:26">
      <c r="A110" t="s">
        <v>75</v>
      </c>
      <c r="B110" t="s">
        <v>57</v>
      </c>
      <c r="C110" s="47">
        <v>6</v>
      </c>
      <c r="D110">
        <v>20221102</v>
      </c>
      <c r="E110" s="1">
        <v>1</v>
      </c>
      <c r="F110" s="56">
        <v>44867</v>
      </c>
      <c r="G110" s="49">
        <v>0.75277777777777777</v>
      </c>
      <c r="H110" s="4" t="s">
        <v>27</v>
      </c>
      <c r="I110" s="4" t="s">
        <v>27</v>
      </c>
      <c r="J110" s="50" t="s">
        <v>27</v>
      </c>
      <c r="K110" s="33" t="s">
        <v>18</v>
      </c>
      <c r="L110" s="53">
        <v>0</v>
      </c>
      <c r="M110" s="51">
        <v>4898.2636766512196</v>
      </c>
      <c r="N110" s="51">
        <v>0</v>
      </c>
      <c r="O110" s="52" t="s">
        <v>20</v>
      </c>
      <c r="P110" s="51">
        <v>3.6359253333333332</v>
      </c>
      <c r="Q110" s="51">
        <v>4.7267029333333337</v>
      </c>
      <c r="R110" s="51">
        <v>2.5451477333333332</v>
      </c>
      <c r="S110" s="52" t="s">
        <v>20</v>
      </c>
      <c r="T110" s="53">
        <v>180</v>
      </c>
      <c r="U110" s="54">
        <f t="shared" si="3"/>
        <v>0</v>
      </c>
      <c r="W110" s="14" t="s">
        <v>76</v>
      </c>
      <c r="X110" t="s">
        <v>126</v>
      </c>
      <c r="Y110" t="str">
        <f t="shared" si="1"/>
        <v>OK</v>
      </c>
      <c r="Z110" s="105" t="str">
        <f>_xlfn.CONCAT(TEXT(F110,"mm/dd/yyyy")," ",TEXT(G110,"hh:mm:ss"))</f>
        <v>11/02/2022 18:04:00</v>
      </c>
    </row>
    <row r="111" spans="1:26">
      <c r="A111" t="s">
        <v>75</v>
      </c>
      <c r="B111" t="s">
        <v>57</v>
      </c>
      <c r="C111" s="47">
        <v>7</v>
      </c>
      <c r="D111">
        <v>20221103</v>
      </c>
      <c r="E111" s="1">
        <v>1</v>
      </c>
      <c r="F111" s="56">
        <v>44868</v>
      </c>
      <c r="G111" s="49">
        <v>0.74861111111111101</v>
      </c>
      <c r="H111" s="4" t="s">
        <v>27</v>
      </c>
      <c r="I111" s="4" t="s">
        <v>27</v>
      </c>
      <c r="J111" s="50" t="s">
        <v>27</v>
      </c>
      <c r="K111" s="33" t="s">
        <v>18</v>
      </c>
      <c r="L111" s="53">
        <v>0</v>
      </c>
      <c r="M111" s="51">
        <v>6795.3033507027585</v>
      </c>
      <c r="N111" s="51">
        <v>0</v>
      </c>
      <c r="O111" s="52" t="s">
        <v>20</v>
      </c>
      <c r="P111" s="51">
        <v>4.5747093333333337</v>
      </c>
      <c r="Q111" s="51">
        <v>5.9471221333333339</v>
      </c>
      <c r="R111" s="51">
        <v>3.2022965333333335</v>
      </c>
      <c r="S111" s="52" t="s">
        <v>20</v>
      </c>
      <c r="T111" s="53">
        <v>228</v>
      </c>
      <c r="U111" s="54">
        <f t="shared" si="3"/>
        <v>0</v>
      </c>
      <c r="W111" s="14" t="s">
        <v>76</v>
      </c>
      <c r="X111" t="s">
        <v>126</v>
      </c>
      <c r="Y111" t="str">
        <f t="shared" si="1"/>
        <v>OK</v>
      </c>
      <c r="Z111" s="105" t="str">
        <f>_xlfn.CONCAT(TEXT(F111,"mm/dd/yyyy")," ",TEXT(G111,"hh:mm:ss"))</f>
        <v>11/03/2022 17:58:00</v>
      </c>
    </row>
    <row r="112" spans="1:26">
      <c r="A112" t="s">
        <v>75</v>
      </c>
      <c r="B112" t="s">
        <v>57</v>
      </c>
      <c r="C112" s="47">
        <v>8</v>
      </c>
      <c r="D112">
        <v>20221110</v>
      </c>
      <c r="E112" s="1">
        <v>1</v>
      </c>
      <c r="F112" s="56">
        <v>44875</v>
      </c>
      <c r="G112" s="49">
        <v>0.75277777777777777</v>
      </c>
      <c r="H112" s="4" t="s">
        <v>27</v>
      </c>
      <c r="I112" s="4" t="s">
        <v>27</v>
      </c>
      <c r="J112" s="50" t="s">
        <v>27</v>
      </c>
      <c r="K112" s="33" t="s">
        <v>18</v>
      </c>
      <c r="L112" s="53">
        <v>0</v>
      </c>
      <c r="M112" s="51">
        <v>918.37651627913783</v>
      </c>
      <c r="N112" s="51">
        <v>0</v>
      </c>
      <c r="O112" s="52" t="s">
        <v>20</v>
      </c>
      <c r="P112" s="51">
        <v>1.0505439999999999</v>
      </c>
      <c r="Q112" s="51">
        <v>1.3657071999999999</v>
      </c>
      <c r="R112" s="51">
        <v>0.73538079999999995</v>
      </c>
      <c r="S112" s="52" t="s">
        <v>20</v>
      </c>
      <c r="T112" s="53">
        <v>0</v>
      </c>
      <c r="U112" s="54">
        <f t="shared" si="3"/>
        <v>0</v>
      </c>
      <c r="W112" s="14" t="s">
        <v>76</v>
      </c>
      <c r="X112" t="s">
        <v>126</v>
      </c>
      <c r="Y112" t="str">
        <f t="shared" si="1"/>
        <v>OK</v>
      </c>
      <c r="Z112" s="105" t="str">
        <f>_xlfn.CONCAT(TEXT(F112,"mm/dd/yyyy")," ",TEXT(G112,"hh:mm:ss"))</f>
        <v>11/10/2022 18:04:00</v>
      </c>
    </row>
    <row r="113" spans="1:26">
      <c r="A113" t="s">
        <v>75</v>
      </c>
      <c r="B113" t="s">
        <v>57</v>
      </c>
      <c r="C113" s="47">
        <v>9</v>
      </c>
      <c r="D113">
        <v>20221111</v>
      </c>
      <c r="E113" s="1">
        <v>1</v>
      </c>
      <c r="F113" s="56">
        <v>44876</v>
      </c>
      <c r="G113" s="49">
        <v>0.74861111111111101</v>
      </c>
      <c r="H113" s="4" t="s">
        <v>27</v>
      </c>
      <c r="I113" s="4" t="s">
        <v>27</v>
      </c>
      <c r="J113" s="50" t="s">
        <v>27</v>
      </c>
      <c r="K113" s="33" t="s">
        <v>18</v>
      </c>
      <c r="L113" s="53">
        <v>0</v>
      </c>
      <c r="M113" s="51">
        <v>3371.0990462675582</v>
      </c>
      <c r="N113" s="51">
        <v>0</v>
      </c>
      <c r="O113" s="52" t="s">
        <v>20</v>
      </c>
      <c r="P113" s="51">
        <v>4.0233600000000003</v>
      </c>
      <c r="Q113" s="51">
        <v>5.2303680000000004</v>
      </c>
      <c r="R113" s="51">
        <v>2.8163520000000002</v>
      </c>
      <c r="S113" s="52" t="s">
        <v>20</v>
      </c>
      <c r="T113" s="53">
        <v>68</v>
      </c>
      <c r="U113" s="54">
        <f t="shared" si="3"/>
        <v>0</v>
      </c>
      <c r="W113" s="14" t="s">
        <v>76</v>
      </c>
      <c r="X113" t="s">
        <v>126</v>
      </c>
      <c r="Y113" t="str">
        <f t="shared" si="1"/>
        <v>OK</v>
      </c>
      <c r="Z113" s="105" t="str">
        <f>_xlfn.CONCAT(TEXT(F113,"mm/dd/yyyy")," ",TEXT(G113,"hh:mm:ss"))</f>
        <v>11/11/2022 17:58:00</v>
      </c>
    </row>
    <row r="114" spans="1:26">
      <c r="A114" t="s">
        <v>75</v>
      </c>
      <c r="B114" t="s">
        <v>57</v>
      </c>
      <c r="C114" s="47">
        <v>10</v>
      </c>
      <c r="D114">
        <v>20221118</v>
      </c>
      <c r="E114" s="1">
        <v>1</v>
      </c>
      <c r="F114" s="56">
        <v>44883</v>
      </c>
      <c r="G114" s="49">
        <v>0.75277777777777777</v>
      </c>
      <c r="H114" s="4" t="s">
        <v>27</v>
      </c>
      <c r="I114" s="4" t="s">
        <v>27</v>
      </c>
      <c r="J114" s="50" t="s">
        <v>27</v>
      </c>
      <c r="K114" s="33" t="s">
        <v>18</v>
      </c>
      <c r="L114">
        <v>0</v>
      </c>
      <c r="M114" s="51">
        <v>1188.9285490368002</v>
      </c>
      <c r="N114" s="51">
        <v>0</v>
      </c>
      <c r="O114" s="52" t="s">
        <v>20</v>
      </c>
      <c r="P114" s="51">
        <v>1.3411200000000001</v>
      </c>
      <c r="Q114" s="51">
        <v>1.7434560000000001</v>
      </c>
      <c r="R114" s="51">
        <v>0.93878400000000006</v>
      </c>
      <c r="S114" s="52" t="s">
        <v>20</v>
      </c>
      <c r="T114" s="53">
        <v>345</v>
      </c>
      <c r="U114" s="54">
        <f t="shared" si="3"/>
        <v>0</v>
      </c>
      <c r="W114" s="14" t="s">
        <v>76</v>
      </c>
      <c r="X114" t="s">
        <v>126</v>
      </c>
      <c r="Y114" t="str">
        <f t="shared" si="1"/>
        <v>OK</v>
      </c>
      <c r="Z114" s="105" t="str">
        <f>_xlfn.CONCAT(TEXT(F114,"mm/dd/yyyy")," ",TEXT(G114,"hh:mm:ss"))</f>
        <v>11/18/2022 18:04:00</v>
      </c>
    </row>
    <row r="115" spans="1:26">
      <c r="A115" t="s">
        <v>75</v>
      </c>
      <c r="B115" t="s">
        <v>57</v>
      </c>
      <c r="C115" s="47">
        <v>11</v>
      </c>
      <c r="D115">
        <v>20221118</v>
      </c>
      <c r="E115" s="1">
        <v>1</v>
      </c>
      <c r="F115" s="103">
        <v>44884.748842592591</v>
      </c>
      <c r="G115" s="99">
        <v>0.74884259259259256</v>
      </c>
      <c r="H115" s="4" t="s">
        <v>27</v>
      </c>
      <c r="I115" s="4" t="s">
        <v>27</v>
      </c>
      <c r="J115" s="50" t="s">
        <v>27</v>
      </c>
      <c r="K115" s="33" t="s">
        <v>18</v>
      </c>
      <c r="L115" t="s">
        <v>105</v>
      </c>
      <c r="M115" t="s">
        <v>105</v>
      </c>
      <c r="N115" t="s">
        <v>105</v>
      </c>
      <c r="O115" t="s">
        <v>105</v>
      </c>
      <c r="P115" t="s">
        <v>105</v>
      </c>
      <c r="Q115" t="s">
        <v>105</v>
      </c>
      <c r="R115" t="s">
        <v>105</v>
      </c>
      <c r="S115" t="s">
        <v>105</v>
      </c>
      <c r="T115" t="s">
        <v>105</v>
      </c>
      <c r="U115" s="25"/>
      <c r="V115" s="102" t="s">
        <v>112</v>
      </c>
      <c r="X115" t="s">
        <v>123</v>
      </c>
      <c r="Y115" t="str">
        <f t="shared" si="1"/>
        <v>SE</v>
      </c>
      <c r="Z115" s="105" t="str">
        <f>_xlfn.CONCAT(TEXT(F115,"mm/dd/yyyy")," ",TEXT(G115,"hh:mm:ss"))</f>
        <v>11/19/2022 17:58:20</v>
      </c>
    </row>
    <row r="116" spans="1:26">
      <c r="A116" t="s">
        <v>75</v>
      </c>
      <c r="B116" t="s">
        <v>57</v>
      </c>
      <c r="C116" s="47">
        <v>12</v>
      </c>
      <c r="D116">
        <v>20221118</v>
      </c>
      <c r="E116" s="1">
        <v>1</v>
      </c>
      <c r="F116" s="103">
        <v>44892.748657407406</v>
      </c>
      <c r="G116" s="99">
        <v>0.74865740740740738</v>
      </c>
      <c r="H116" s="4" t="s">
        <v>27</v>
      </c>
      <c r="I116" s="4" t="s">
        <v>27</v>
      </c>
      <c r="J116" s="50" t="s">
        <v>27</v>
      </c>
      <c r="K116" s="33" t="s">
        <v>18</v>
      </c>
      <c r="L116" t="s">
        <v>105</v>
      </c>
      <c r="M116" t="s">
        <v>105</v>
      </c>
      <c r="N116" t="s">
        <v>105</v>
      </c>
      <c r="O116" t="s">
        <v>105</v>
      </c>
      <c r="P116" t="s">
        <v>105</v>
      </c>
      <c r="Q116" t="s">
        <v>105</v>
      </c>
      <c r="R116" t="s">
        <v>105</v>
      </c>
      <c r="S116" t="s">
        <v>105</v>
      </c>
      <c r="T116" t="s">
        <v>105</v>
      </c>
      <c r="U116" s="25"/>
      <c r="V116" s="102" t="s">
        <v>112</v>
      </c>
      <c r="X116" t="s">
        <v>123</v>
      </c>
      <c r="Y116" t="str">
        <f t="shared" si="1"/>
        <v>SE</v>
      </c>
      <c r="Z116" s="105" t="str">
        <f>_xlfn.CONCAT(TEXT(F116,"mm/dd/yyyy")," ",TEXT(G116,"hh:mm:ss"))</f>
        <v>11/27/2022 17:58:04</v>
      </c>
    </row>
    <row r="117" spans="1:26">
      <c r="A117" t="s">
        <v>75</v>
      </c>
      <c r="B117" t="s">
        <v>22</v>
      </c>
      <c r="C117" s="57">
        <v>1</v>
      </c>
      <c r="D117" s="58">
        <v>20221015181614</v>
      </c>
      <c r="E117" s="59">
        <v>1</v>
      </c>
      <c r="F117" s="60">
        <v>44849</v>
      </c>
      <c r="G117" s="61">
        <v>0.4694444444444445</v>
      </c>
      <c r="H117" s="62" t="s">
        <v>27</v>
      </c>
      <c r="I117" s="63" t="s">
        <v>27</v>
      </c>
      <c r="J117" s="64" t="s">
        <v>27</v>
      </c>
      <c r="K117" s="65" t="s">
        <v>18</v>
      </c>
      <c r="L117" s="66">
        <v>0</v>
      </c>
      <c r="M117" s="67">
        <v>305</v>
      </c>
      <c r="N117" s="67">
        <v>0</v>
      </c>
      <c r="O117" s="68" t="s">
        <v>20</v>
      </c>
      <c r="P117" s="67">
        <v>2.88</v>
      </c>
      <c r="Q117" s="67">
        <v>3.74</v>
      </c>
      <c r="R117" s="67">
        <v>2.0099999999999998</v>
      </c>
      <c r="S117" s="68" t="s">
        <v>20</v>
      </c>
      <c r="T117" s="58">
        <v>23</v>
      </c>
      <c r="U117" s="69">
        <v>0</v>
      </c>
      <c r="W117" s="14" t="s">
        <v>77</v>
      </c>
      <c r="X117" t="s">
        <v>126</v>
      </c>
      <c r="Y117" t="str">
        <f t="shared" si="1"/>
        <v>OK</v>
      </c>
      <c r="Z117" s="105" t="str">
        <f>_xlfn.CONCAT(TEXT(F117,"mm/dd/yyyy")," ",TEXT(G117,"hh:mm:ss"))</f>
        <v>10/15/2022 11:16:00</v>
      </c>
    </row>
    <row r="118" spans="1:26" ht="17" thickBot="1">
      <c r="A118" t="s">
        <v>75</v>
      </c>
      <c r="B118" t="s">
        <v>22</v>
      </c>
      <c r="C118" s="1">
        <v>2</v>
      </c>
      <c r="D118" s="1">
        <v>1</v>
      </c>
      <c r="E118" s="1">
        <v>1</v>
      </c>
      <c r="F118" s="98">
        <v>44855.763194444444</v>
      </c>
      <c r="G118" s="96">
        <v>0.7631944444444444</v>
      </c>
      <c r="H118" s="4" t="s">
        <v>27</v>
      </c>
      <c r="I118" s="4" t="s">
        <v>27</v>
      </c>
      <c r="J118" s="32" t="s">
        <v>27</v>
      </c>
      <c r="K118" s="33" t="s">
        <v>18</v>
      </c>
      <c r="L118" t="s">
        <v>105</v>
      </c>
      <c r="M118" t="s">
        <v>105</v>
      </c>
      <c r="N118" t="s">
        <v>105</v>
      </c>
      <c r="O118" t="s">
        <v>105</v>
      </c>
      <c r="P118" t="s">
        <v>105</v>
      </c>
      <c r="Q118" t="s">
        <v>105</v>
      </c>
      <c r="R118" t="s">
        <v>105</v>
      </c>
      <c r="S118" t="s">
        <v>105</v>
      </c>
      <c r="T118" t="s">
        <v>105</v>
      </c>
      <c r="U118" s="69"/>
      <c r="V118" s="102" t="s">
        <v>111</v>
      </c>
      <c r="X118" t="s">
        <v>123</v>
      </c>
      <c r="Y118" t="str">
        <f t="shared" si="1"/>
        <v>SE</v>
      </c>
      <c r="Z118" s="105" t="str">
        <f>_xlfn.CONCAT(TEXT(F118,"mm/dd/yyyy")," ",TEXT(G118,"hh:mm:ss"))</f>
        <v>10/21/2022 18:19:00</v>
      </c>
    </row>
    <row r="119" spans="1:26" ht="17" thickBot="1">
      <c r="A119" t="s">
        <v>75</v>
      </c>
      <c r="B119" t="s">
        <v>22</v>
      </c>
      <c r="C119" s="1">
        <v>3</v>
      </c>
      <c r="D119" s="1">
        <v>1</v>
      </c>
      <c r="E119" s="1">
        <v>1</v>
      </c>
      <c r="F119" s="98">
        <v>44861.765972222223</v>
      </c>
      <c r="G119" s="96">
        <v>0.76597222222222217</v>
      </c>
      <c r="H119" s="4" t="s">
        <v>27</v>
      </c>
      <c r="I119" s="4" t="s">
        <v>27</v>
      </c>
      <c r="J119" s="32" t="s">
        <v>27</v>
      </c>
      <c r="K119" s="33" t="s">
        <v>18</v>
      </c>
      <c r="L119" t="s">
        <v>105</v>
      </c>
      <c r="M119" t="s">
        <v>105</v>
      </c>
      <c r="N119" t="s">
        <v>105</v>
      </c>
      <c r="O119" t="s">
        <v>105</v>
      </c>
      <c r="P119" t="s">
        <v>105</v>
      </c>
      <c r="Q119" t="s">
        <v>105</v>
      </c>
      <c r="R119" t="s">
        <v>105</v>
      </c>
      <c r="S119" t="s">
        <v>105</v>
      </c>
      <c r="T119" t="s">
        <v>105</v>
      </c>
      <c r="U119" s="69"/>
      <c r="V119" t="s">
        <v>117</v>
      </c>
      <c r="X119" t="s">
        <v>123</v>
      </c>
      <c r="Y119" t="str">
        <f t="shared" si="1"/>
        <v>SE</v>
      </c>
      <c r="Z119" s="105" t="str">
        <f>_xlfn.CONCAT(TEXT(F119,"mm/dd/yyyy")," ",TEXT(G119,"hh:mm:ss"))</f>
        <v>10/27/2022 18:23:00</v>
      </c>
    </row>
    <row r="120" spans="1:26" ht="17" thickBot="1">
      <c r="A120" t="s">
        <v>75</v>
      </c>
      <c r="B120" t="s">
        <v>22</v>
      </c>
      <c r="C120" s="1">
        <v>4</v>
      </c>
      <c r="D120" s="1">
        <v>1</v>
      </c>
      <c r="E120" s="1">
        <v>1</v>
      </c>
      <c r="F120" s="98">
        <v>44866.756249999999</v>
      </c>
      <c r="G120" s="96">
        <v>0.75624999999999998</v>
      </c>
      <c r="H120" s="4" t="s">
        <v>27</v>
      </c>
      <c r="I120" s="4" t="s">
        <v>27</v>
      </c>
      <c r="J120" s="32" t="s">
        <v>27</v>
      </c>
      <c r="K120" s="33" t="s">
        <v>18</v>
      </c>
      <c r="L120" s="66" t="s">
        <v>21</v>
      </c>
      <c r="M120" s="66" t="s">
        <v>21</v>
      </c>
      <c r="N120" s="66" t="s">
        <v>21</v>
      </c>
      <c r="O120" s="66" t="s">
        <v>21</v>
      </c>
      <c r="P120" s="66" t="s">
        <v>21</v>
      </c>
      <c r="Q120" s="66" t="s">
        <v>21</v>
      </c>
      <c r="R120" s="66" t="s">
        <v>21</v>
      </c>
      <c r="S120" s="66" t="s">
        <v>21</v>
      </c>
      <c r="T120" s="66" t="s">
        <v>21</v>
      </c>
      <c r="U120" s="69"/>
      <c r="V120" t="s">
        <v>114</v>
      </c>
      <c r="X120" t="s">
        <v>21</v>
      </c>
      <c r="Y120" t="str">
        <f t="shared" si="1"/>
        <v>NT</v>
      </c>
      <c r="Z120" s="105" t="str">
        <f>_xlfn.CONCAT(TEXT(F120,"mm/dd/yyyy")," ",TEXT(G120,"hh:mm:ss"))</f>
        <v>11/01/2022 18:09:00</v>
      </c>
    </row>
    <row r="121" spans="1:26" ht="17" thickBot="1">
      <c r="A121" t="s">
        <v>75</v>
      </c>
      <c r="B121" t="s">
        <v>22</v>
      </c>
      <c r="C121" s="1">
        <v>5</v>
      </c>
      <c r="D121" s="1">
        <v>1</v>
      </c>
      <c r="E121" s="1">
        <v>1</v>
      </c>
      <c r="F121" s="98">
        <v>44867.768055555556</v>
      </c>
      <c r="G121" s="96">
        <v>0.7680555555555556</v>
      </c>
      <c r="H121" s="4" t="s">
        <v>27</v>
      </c>
      <c r="I121" s="4" t="s">
        <v>27</v>
      </c>
      <c r="J121" s="32" t="s">
        <v>27</v>
      </c>
      <c r="K121" s="33" t="s">
        <v>18</v>
      </c>
      <c r="L121" s="66" t="s">
        <v>21</v>
      </c>
      <c r="M121" s="66" t="s">
        <v>21</v>
      </c>
      <c r="N121" s="66" t="s">
        <v>21</v>
      </c>
      <c r="O121" s="66" t="s">
        <v>21</v>
      </c>
      <c r="P121" s="66" t="s">
        <v>21</v>
      </c>
      <c r="Q121" s="66" t="s">
        <v>21</v>
      </c>
      <c r="R121" s="66" t="s">
        <v>21</v>
      </c>
      <c r="S121" s="66" t="s">
        <v>21</v>
      </c>
      <c r="T121" s="66" t="s">
        <v>21</v>
      </c>
      <c r="U121" s="69"/>
      <c r="V121" t="s">
        <v>115</v>
      </c>
      <c r="X121" t="s">
        <v>21</v>
      </c>
      <c r="Y121" t="str">
        <f t="shared" si="1"/>
        <v>NT</v>
      </c>
      <c r="Z121" s="105" t="str">
        <f>_xlfn.CONCAT(TEXT(F121,"mm/dd/yyyy")," ",TEXT(G121,"hh:mm:ss"))</f>
        <v>11/02/2022 18:26:00</v>
      </c>
    </row>
    <row r="122" spans="1:26" ht="17" thickBot="1">
      <c r="A122" t="s">
        <v>75</v>
      </c>
      <c r="B122" t="s">
        <v>22</v>
      </c>
      <c r="C122" s="1">
        <v>6</v>
      </c>
      <c r="D122" s="1">
        <v>1</v>
      </c>
      <c r="E122" s="1">
        <v>1</v>
      </c>
      <c r="F122" s="31">
        <v>44872</v>
      </c>
      <c r="G122" s="4">
        <v>0.7591782407407407</v>
      </c>
      <c r="H122" s="4">
        <v>0.75913194444444443</v>
      </c>
      <c r="I122" s="4">
        <v>0.7591782407407407</v>
      </c>
      <c r="J122" s="32" t="s">
        <v>27</v>
      </c>
      <c r="K122" s="33" t="s">
        <v>18</v>
      </c>
      <c r="L122" s="66"/>
      <c r="M122" s="67"/>
      <c r="N122" s="67"/>
      <c r="O122" s="104"/>
      <c r="P122" s="67"/>
      <c r="Q122" s="67"/>
      <c r="R122" s="67"/>
      <c r="S122" s="104"/>
      <c r="T122" s="58"/>
      <c r="U122" s="69"/>
      <c r="X122" t="s">
        <v>126</v>
      </c>
      <c r="Y122" t="str">
        <f t="shared" si="1"/>
        <v>OK</v>
      </c>
      <c r="Z122" s="105" t="str">
        <f>_xlfn.CONCAT(TEXT(F122,"mm/dd/yyyy")," ",TEXT(G122,"hh:mm:ss"))</f>
        <v>11/07/2022 18:13:13</v>
      </c>
    </row>
    <row r="123" spans="1:26" ht="17" thickBot="1">
      <c r="A123" t="s">
        <v>75</v>
      </c>
      <c r="B123" t="s">
        <v>22</v>
      </c>
      <c r="C123" s="1">
        <v>7</v>
      </c>
      <c r="D123" s="1">
        <v>1</v>
      </c>
      <c r="E123" s="1">
        <v>1</v>
      </c>
      <c r="F123" s="97">
        <v>44878.761111111111</v>
      </c>
      <c r="G123" s="96">
        <v>0.76111111111111107</v>
      </c>
      <c r="H123" s="4" t="s">
        <v>27</v>
      </c>
      <c r="I123" s="4" t="s">
        <v>27</v>
      </c>
      <c r="J123" s="32" t="s">
        <v>27</v>
      </c>
      <c r="K123" s="33" t="s">
        <v>18</v>
      </c>
      <c r="L123" t="s">
        <v>105</v>
      </c>
      <c r="M123" t="s">
        <v>105</v>
      </c>
      <c r="N123" t="s">
        <v>105</v>
      </c>
      <c r="O123" t="s">
        <v>105</v>
      </c>
      <c r="P123" t="s">
        <v>105</v>
      </c>
      <c r="Q123" t="s">
        <v>105</v>
      </c>
      <c r="R123" t="s">
        <v>105</v>
      </c>
      <c r="S123" t="s">
        <v>105</v>
      </c>
      <c r="T123" t="s">
        <v>105</v>
      </c>
      <c r="U123" s="69"/>
      <c r="V123" t="s">
        <v>118</v>
      </c>
      <c r="X123" t="s">
        <v>123</v>
      </c>
      <c r="Y123" t="str">
        <f t="shared" si="1"/>
        <v>SE</v>
      </c>
      <c r="Z123" s="105" t="str">
        <f>_xlfn.CONCAT(TEXT(F123,"mm/dd/yyyy")," ",TEXT(G123,"hh:mm:ss"))</f>
        <v>11/13/2022 18:16:00</v>
      </c>
    </row>
    <row r="124" spans="1:26" ht="17" thickBot="1">
      <c r="A124" t="s">
        <v>75</v>
      </c>
      <c r="B124" t="s">
        <v>22</v>
      </c>
      <c r="C124" s="1">
        <v>8</v>
      </c>
      <c r="D124" s="1">
        <v>1</v>
      </c>
      <c r="E124" s="1">
        <v>1</v>
      </c>
      <c r="F124" s="98">
        <v>44884.763194444444</v>
      </c>
      <c r="G124" s="96">
        <v>0.7631944444444444</v>
      </c>
      <c r="H124" s="4" t="s">
        <v>27</v>
      </c>
      <c r="I124" s="4" t="s">
        <v>27</v>
      </c>
      <c r="J124" s="32" t="s">
        <v>27</v>
      </c>
      <c r="K124" s="33" t="s">
        <v>18</v>
      </c>
      <c r="L124" t="s">
        <v>105</v>
      </c>
      <c r="M124" t="s">
        <v>105</v>
      </c>
      <c r="N124" t="s">
        <v>105</v>
      </c>
      <c r="O124" t="s">
        <v>105</v>
      </c>
      <c r="P124" t="s">
        <v>105</v>
      </c>
      <c r="Q124" t="s">
        <v>105</v>
      </c>
      <c r="R124" t="s">
        <v>105</v>
      </c>
      <c r="S124" t="s">
        <v>105</v>
      </c>
      <c r="T124" t="s">
        <v>105</v>
      </c>
      <c r="U124" s="69"/>
      <c r="V124" t="s">
        <v>118</v>
      </c>
      <c r="X124" t="s">
        <v>123</v>
      </c>
      <c r="Y124" t="str">
        <f t="shared" si="1"/>
        <v>SE</v>
      </c>
      <c r="Z124" s="105" t="str">
        <f>_xlfn.CONCAT(TEXT(F124,"mm/dd/yyyy")," ",TEXT(G124,"hh:mm:ss"))</f>
        <v>11/19/2022 18:19:00</v>
      </c>
    </row>
    <row r="125" spans="1:26">
      <c r="A125" t="s">
        <v>75</v>
      </c>
      <c r="B125" t="s">
        <v>22</v>
      </c>
      <c r="C125" s="1">
        <v>9</v>
      </c>
      <c r="D125" s="1">
        <v>1</v>
      </c>
      <c r="E125" s="1">
        <v>1</v>
      </c>
      <c r="F125" s="103">
        <v>44890.765972222223</v>
      </c>
      <c r="G125" s="96">
        <v>0.76597222222222217</v>
      </c>
      <c r="H125" s="4" t="s">
        <v>27</v>
      </c>
      <c r="I125" s="4" t="s">
        <v>27</v>
      </c>
      <c r="J125" s="32" t="s">
        <v>27</v>
      </c>
      <c r="K125" s="33" t="s">
        <v>18</v>
      </c>
      <c r="L125" t="s">
        <v>105</v>
      </c>
      <c r="M125" t="s">
        <v>105</v>
      </c>
      <c r="N125" t="s">
        <v>105</v>
      </c>
      <c r="O125" t="s">
        <v>105</v>
      </c>
      <c r="P125" t="s">
        <v>105</v>
      </c>
      <c r="Q125" t="s">
        <v>105</v>
      </c>
      <c r="R125" t="s">
        <v>105</v>
      </c>
      <c r="S125" t="s">
        <v>105</v>
      </c>
      <c r="T125" t="s">
        <v>105</v>
      </c>
      <c r="U125" s="69"/>
      <c r="V125" t="s">
        <v>117</v>
      </c>
      <c r="X125" t="s">
        <v>123</v>
      </c>
      <c r="Y125" t="str">
        <f t="shared" si="1"/>
        <v>SE</v>
      </c>
      <c r="Z125" s="105" t="str">
        <f>_xlfn.CONCAT(TEXT(F125,"mm/dd/yyyy")," ",TEXT(G125,"hh:mm:ss"))</f>
        <v>11/25/2022 18:23:00</v>
      </c>
    </row>
    <row r="126" spans="1:26">
      <c r="A126" t="s">
        <v>75</v>
      </c>
      <c r="B126" t="s">
        <v>22</v>
      </c>
      <c r="C126" s="1">
        <v>10</v>
      </c>
      <c r="D126" s="1">
        <v>1</v>
      </c>
      <c r="E126" s="1">
        <v>1</v>
      </c>
      <c r="F126" s="31">
        <v>44895</v>
      </c>
      <c r="G126" s="4">
        <v>0.75689814814814815</v>
      </c>
      <c r="H126" s="4">
        <v>0.75685185185185189</v>
      </c>
      <c r="I126" s="4">
        <v>0.75689814814814815</v>
      </c>
      <c r="J126" s="32" t="s">
        <v>27</v>
      </c>
      <c r="K126" s="33" t="s">
        <v>18</v>
      </c>
      <c r="L126" t="s">
        <v>105</v>
      </c>
      <c r="M126" t="s">
        <v>105</v>
      </c>
      <c r="N126" t="s">
        <v>105</v>
      </c>
      <c r="O126" t="s">
        <v>105</v>
      </c>
      <c r="P126" t="s">
        <v>105</v>
      </c>
      <c r="Q126" t="s">
        <v>105</v>
      </c>
      <c r="R126" t="s">
        <v>105</v>
      </c>
      <c r="S126" t="s">
        <v>105</v>
      </c>
      <c r="T126" t="s">
        <v>105</v>
      </c>
      <c r="U126" s="69"/>
      <c r="V126" t="s">
        <v>117</v>
      </c>
      <c r="X126" t="s">
        <v>123</v>
      </c>
      <c r="Y126" t="str">
        <f t="shared" si="1"/>
        <v>SE</v>
      </c>
      <c r="Z126" s="105" t="str">
        <f>_xlfn.CONCAT(TEXT(F126,"mm/dd/yyyy")," ",TEXT(G126,"hh:mm:ss"))</f>
        <v>11/30/2022 18:09:56</v>
      </c>
    </row>
    <row r="127" spans="1:26">
      <c r="A127" t="s">
        <v>75</v>
      </c>
      <c r="B127" t="s">
        <v>25</v>
      </c>
      <c r="C127" s="47">
        <v>1</v>
      </c>
      <c r="D127">
        <v>20221026</v>
      </c>
      <c r="E127" s="1">
        <v>1</v>
      </c>
      <c r="F127" s="48">
        <v>44852.742361111108</v>
      </c>
      <c r="G127" s="96">
        <v>0.74236111111111114</v>
      </c>
      <c r="H127" s="4" t="s">
        <v>27</v>
      </c>
      <c r="I127" s="4" t="s">
        <v>27</v>
      </c>
      <c r="J127" s="5" t="s">
        <v>27</v>
      </c>
      <c r="K127" s="6" t="s">
        <v>18</v>
      </c>
      <c r="L127" t="s">
        <v>105</v>
      </c>
      <c r="M127" t="s">
        <v>105</v>
      </c>
      <c r="N127" t="s">
        <v>105</v>
      </c>
      <c r="O127" t="s">
        <v>105</v>
      </c>
      <c r="P127" t="s">
        <v>105</v>
      </c>
      <c r="Q127" t="s">
        <v>105</v>
      </c>
      <c r="R127" t="s">
        <v>105</v>
      </c>
      <c r="S127" t="s">
        <v>105</v>
      </c>
      <c r="T127" t="s">
        <v>105</v>
      </c>
      <c r="U127" s="10" t="s">
        <v>27</v>
      </c>
      <c r="V127" s="102" t="s">
        <v>111</v>
      </c>
      <c r="X127" t="s">
        <v>123</v>
      </c>
      <c r="Y127" t="str">
        <f t="shared" si="1"/>
        <v>SE</v>
      </c>
      <c r="Z127" s="105" t="str">
        <f>_xlfn.CONCAT(TEXT(F127,"mm/dd/yyyy")," ",TEXT(G127,"hh:mm:ss"))</f>
        <v>10/18/2022 17:49:00</v>
      </c>
    </row>
    <row r="128" spans="1:26">
      <c r="A128" t="s">
        <v>75</v>
      </c>
      <c r="B128" t="s">
        <v>25</v>
      </c>
      <c r="C128" s="47">
        <v>1</v>
      </c>
      <c r="D128">
        <v>20221026</v>
      </c>
      <c r="E128" s="1">
        <v>1</v>
      </c>
      <c r="F128" s="55">
        <v>44860</v>
      </c>
      <c r="G128" s="49">
        <v>0.76041666666666663</v>
      </c>
      <c r="H128" s="4" t="s">
        <v>27</v>
      </c>
      <c r="I128" s="4" t="s">
        <v>27</v>
      </c>
      <c r="J128" s="50" t="s">
        <v>27</v>
      </c>
      <c r="K128" s="33" t="s">
        <v>18</v>
      </c>
      <c r="L128" s="51">
        <v>0</v>
      </c>
      <c r="M128" s="53">
        <v>1526.6197764538733</v>
      </c>
      <c r="N128" s="53">
        <v>0</v>
      </c>
      <c r="O128" s="52" t="s">
        <v>20</v>
      </c>
      <c r="P128" s="51">
        <v>2.4140160000000002</v>
      </c>
      <c r="Q128" s="51">
        <v>3.1382208000000005</v>
      </c>
      <c r="R128" s="51">
        <v>1.6898112000000003</v>
      </c>
      <c r="S128" s="52" t="s">
        <v>20</v>
      </c>
      <c r="T128" s="53">
        <v>95</v>
      </c>
      <c r="U128" s="54">
        <f>IF(L128&gt;0,1,0)</f>
        <v>0</v>
      </c>
      <c r="W128" s="14" t="s">
        <v>78</v>
      </c>
      <c r="X128" t="s">
        <v>126</v>
      </c>
      <c r="Y128" t="str">
        <f t="shared" si="1"/>
        <v>OK</v>
      </c>
      <c r="Z128" s="105" t="str">
        <f>_xlfn.CONCAT(TEXT(F128,"mm/dd/yyyy")," ",TEXT(G128,"hh:mm:ss"))</f>
        <v>10/26/2022 18:15:00</v>
      </c>
    </row>
    <row r="129" spans="1:26">
      <c r="A129" t="s">
        <v>75</v>
      </c>
      <c r="B129" t="s">
        <v>25</v>
      </c>
      <c r="C129" s="47">
        <v>2</v>
      </c>
      <c r="D129">
        <v>20221105</v>
      </c>
      <c r="E129" s="1">
        <v>1</v>
      </c>
      <c r="F129" s="56">
        <v>44870</v>
      </c>
      <c r="G129" s="49">
        <v>0.7597222222222223</v>
      </c>
      <c r="H129" s="4" t="s">
        <v>27</v>
      </c>
      <c r="I129" s="4" t="s">
        <v>27</v>
      </c>
      <c r="J129" s="50" t="s">
        <v>27</v>
      </c>
      <c r="K129" s="33" t="s">
        <v>18</v>
      </c>
      <c r="L129" s="51">
        <v>0</v>
      </c>
      <c r="M129" s="53">
        <v>549.63089940683335</v>
      </c>
      <c r="N129" s="53">
        <v>0</v>
      </c>
      <c r="O129" s="52" t="s">
        <v>20</v>
      </c>
      <c r="P129" s="51">
        <v>0.82702400000000065</v>
      </c>
      <c r="Q129" s="51">
        <v>1.0751312000000008</v>
      </c>
      <c r="R129" s="51">
        <v>0.57891680000000045</v>
      </c>
      <c r="S129" s="52" t="s">
        <v>20</v>
      </c>
      <c r="T129" s="53">
        <v>104</v>
      </c>
      <c r="U129" s="54">
        <f t="shared" ref="U129:U134" si="4">IF(L129&gt;0,1,0)</f>
        <v>0</v>
      </c>
      <c r="V129" s="102" t="s">
        <v>111</v>
      </c>
      <c r="W129" s="14" t="s">
        <v>78</v>
      </c>
      <c r="X129" t="s">
        <v>123</v>
      </c>
      <c r="Y129" t="s">
        <v>126</v>
      </c>
      <c r="Z129" s="105" t="str">
        <f>_xlfn.CONCAT(TEXT(F129,"mm/dd/yyyy")," ",TEXT(G129,"hh:mm:ss"))</f>
        <v>11/05/2022 18:14:00</v>
      </c>
    </row>
    <row r="130" spans="1:26">
      <c r="A130" t="s">
        <v>75</v>
      </c>
      <c r="B130" t="s">
        <v>25</v>
      </c>
      <c r="C130" s="47">
        <v>3</v>
      </c>
      <c r="D130">
        <v>20221108</v>
      </c>
      <c r="E130" s="1">
        <v>1</v>
      </c>
      <c r="F130" s="56">
        <v>44873</v>
      </c>
      <c r="G130" s="49">
        <v>0.76736111111111116</v>
      </c>
      <c r="H130" s="4" t="s">
        <v>27</v>
      </c>
      <c r="I130" s="4" t="s">
        <v>27</v>
      </c>
      <c r="J130" s="50" t="s">
        <v>27</v>
      </c>
      <c r="K130" s="33" t="s">
        <v>18</v>
      </c>
      <c r="L130" s="53">
        <v>6615.8734999999997</v>
      </c>
      <c r="M130" s="53">
        <v>8919.8984999999993</v>
      </c>
      <c r="N130" s="53">
        <v>4311.8485000000001</v>
      </c>
      <c r="O130" s="52" t="s">
        <v>20</v>
      </c>
      <c r="P130" s="51">
        <v>3.0696746666666668</v>
      </c>
      <c r="Q130" s="51">
        <v>3.9905770666666669</v>
      </c>
      <c r="R130" s="51">
        <v>2.1487722666666667</v>
      </c>
      <c r="S130" s="52" t="s">
        <v>20</v>
      </c>
      <c r="T130" s="53">
        <v>161</v>
      </c>
      <c r="U130" s="54">
        <f t="shared" si="4"/>
        <v>1</v>
      </c>
      <c r="W130" s="14" t="s">
        <v>78</v>
      </c>
      <c r="X130" t="s">
        <v>126</v>
      </c>
      <c r="Y130" t="str">
        <f t="shared" si="1"/>
        <v>OK</v>
      </c>
      <c r="Z130" s="105" t="str">
        <f>_xlfn.CONCAT(TEXT(F130,"mm/dd/yyyy")," ",TEXT(G130,"hh:mm:ss"))</f>
        <v>11/08/2022 18:25:00</v>
      </c>
    </row>
    <row r="131" spans="1:26">
      <c r="A131" t="s">
        <v>75</v>
      </c>
      <c r="B131" t="s">
        <v>25</v>
      </c>
      <c r="C131" s="47">
        <v>4</v>
      </c>
      <c r="D131">
        <v>20221115</v>
      </c>
      <c r="E131" s="1">
        <v>1</v>
      </c>
      <c r="F131" s="56">
        <v>44880</v>
      </c>
      <c r="G131" s="49">
        <v>0.76041666666666663</v>
      </c>
      <c r="H131" s="4" t="s">
        <v>27</v>
      </c>
      <c r="I131" s="4" t="s">
        <v>27</v>
      </c>
      <c r="J131" s="50" t="s">
        <v>27</v>
      </c>
      <c r="K131" s="33" t="s">
        <v>18</v>
      </c>
      <c r="L131" s="51">
        <v>0</v>
      </c>
      <c r="M131" s="53">
        <v>347.1319185895909</v>
      </c>
      <c r="N131" s="53">
        <v>0</v>
      </c>
      <c r="O131" s="52" t="s">
        <v>20</v>
      </c>
      <c r="P131" s="51">
        <v>0.53644800000000048</v>
      </c>
      <c r="Q131" s="51">
        <v>0.69738240000000062</v>
      </c>
      <c r="R131" s="51">
        <v>0.37551360000000034</v>
      </c>
      <c r="S131" s="52" t="s">
        <v>20</v>
      </c>
      <c r="T131" s="53">
        <v>279</v>
      </c>
      <c r="U131" s="54">
        <f t="shared" si="4"/>
        <v>0</v>
      </c>
      <c r="W131" s="14" t="s">
        <v>78</v>
      </c>
      <c r="X131" t="s">
        <v>126</v>
      </c>
      <c r="Y131" t="str">
        <f t="shared" ref="Y131:Y194" si="5">X131</f>
        <v>OK</v>
      </c>
      <c r="Z131" s="105" t="str">
        <f>_xlfn.CONCAT(TEXT(F131,"mm/dd/yyyy")," ",TEXT(G131,"hh:mm:ss"))</f>
        <v>11/15/2022 18:15:00</v>
      </c>
    </row>
    <row r="132" spans="1:26">
      <c r="A132" t="s">
        <v>75</v>
      </c>
      <c r="B132" t="s">
        <v>25</v>
      </c>
      <c r="C132" s="47">
        <v>5</v>
      </c>
      <c r="D132">
        <v>20221118</v>
      </c>
      <c r="E132" s="1">
        <v>1</v>
      </c>
      <c r="F132" s="56">
        <v>44883</v>
      </c>
      <c r="G132" s="49">
        <v>0.76666666666666661</v>
      </c>
      <c r="H132" s="4" t="s">
        <v>27</v>
      </c>
      <c r="I132" s="4" t="s">
        <v>27</v>
      </c>
      <c r="J132" s="50" t="s">
        <v>27</v>
      </c>
      <c r="K132" s="33" t="s">
        <v>18</v>
      </c>
      <c r="L132" s="53">
        <v>2139.6799999999998</v>
      </c>
      <c r="M132" s="53">
        <v>3011.2495999999996</v>
      </c>
      <c r="N132" s="53">
        <v>1268.1233999999999</v>
      </c>
      <c r="O132" s="52" t="s">
        <v>20</v>
      </c>
      <c r="P132" s="51">
        <v>1.3411200000000001</v>
      </c>
      <c r="Q132" s="51">
        <v>1.7434560000000001</v>
      </c>
      <c r="R132" s="51">
        <v>0.93878400000000006</v>
      </c>
      <c r="S132" s="52" t="s">
        <v>20</v>
      </c>
      <c r="T132" s="53">
        <v>323</v>
      </c>
      <c r="U132" s="54">
        <f t="shared" si="4"/>
        <v>1</v>
      </c>
      <c r="W132" s="14" t="s">
        <v>78</v>
      </c>
      <c r="X132" t="s">
        <v>126</v>
      </c>
      <c r="Y132" t="str">
        <f t="shared" si="5"/>
        <v>OK</v>
      </c>
      <c r="Z132" s="105" t="str">
        <f>_xlfn.CONCAT(TEXT(F132,"mm/dd/yyyy")," ",TEXT(G132,"hh:mm:ss"))</f>
        <v>11/18/2022 18:24:00</v>
      </c>
    </row>
    <row r="133" spans="1:26">
      <c r="A133" t="s">
        <v>75</v>
      </c>
      <c r="B133" t="s">
        <v>25</v>
      </c>
      <c r="C133" s="47">
        <v>6</v>
      </c>
      <c r="D133">
        <v>20221125</v>
      </c>
      <c r="E133" s="1">
        <v>1</v>
      </c>
      <c r="F133" s="56">
        <v>44890</v>
      </c>
      <c r="G133" s="49">
        <v>0.7597222222222223</v>
      </c>
      <c r="H133" s="4" t="s">
        <v>27</v>
      </c>
      <c r="I133" s="4" t="s">
        <v>27</v>
      </c>
      <c r="J133" s="50" t="s">
        <v>27</v>
      </c>
      <c r="K133" s="33" t="s">
        <v>18</v>
      </c>
      <c r="L133" s="51">
        <v>0</v>
      </c>
      <c r="M133" s="53">
        <v>1116.6480498129818</v>
      </c>
      <c r="N133" s="53">
        <v>0</v>
      </c>
      <c r="O133" s="52" t="s">
        <v>20</v>
      </c>
      <c r="P133" s="51">
        <v>1.6838506666666662</v>
      </c>
      <c r="Q133" s="51">
        <v>2.1890058666666663</v>
      </c>
      <c r="R133" s="51">
        <v>1.1786954666666665</v>
      </c>
      <c r="S133" s="52" t="s">
        <v>20</v>
      </c>
      <c r="T133" s="53">
        <v>52</v>
      </c>
      <c r="U133" s="54">
        <f t="shared" si="4"/>
        <v>0</v>
      </c>
      <c r="W133" s="14" t="s">
        <v>78</v>
      </c>
      <c r="X133" t="s">
        <v>126</v>
      </c>
      <c r="Y133" t="str">
        <f t="shared" si="5"/>
        <v>OK</v>
      </c>
      <c r="Z133" s="105" t="str">
        <f>_xlfn.CONCAT(TEXT(F133,"mm/dd/yyyy")," ",TEXT(G133,"hh:mm:ss"))</f>
        <v>11/25/2022 18:14:00</v>
      </c>
    </row>
    <row r="134" spans="1:26">
      <c r="A134" t="s">
        <v>75</v>
      </c>
      <c r="B134" t="s">
        <v>25</v>
      </c>
      <c r="C134" s="47">
        <v>7</v>
      </c>
      <c r="D134">
        <v>20221128</v>
      </c>
      <c r="E134" s="1">
        <v>1</v>
      </c>
      <c r="F134" s="56">
        <v>44893</v>
      </c>
      <c r="G134" s="49">
        <v>0.76666666666666661</v>
      </c>
      <c r="H134" s="4" t="s">
        <v>27</v>
      </c>
      <c r="I134" s="4" t="s">
        <v>27</v>
      </c>
      <c r="J134" s="50" t="s">
        <v>27</v>
      </c>
      <c r="K134" s="33" t="s">
        <v>18</v>
      </c>
      <c r="L134" s="51">
        <v>0</v>
      </c>
      <c r="M134" s="53">
        <v>2500.8345907486118</v>
      </c>
      <c r="N134" s="53">
        <v>0</v>
      </c>
      <c r="O134" s="52" t="s">
        <v>20</v>
      </c>
      <c r="P134" s="51">
        <v>3.1292800000000001</v>
      </c>
      <c r="Q134" s="51">
        <v>4.0680640000000006</v>
      </c>
      <c r="R134" s="51">
        <v>2.190496</v>
      </c>
      <c r="S134" s="52" t="s">
        <v>20</v>
      </c>
      <c r="T134" s="53">
        <v>137</v>
      </c>
      <c r="U134" s="54">
        <f t="shared" si="4"/>
        <v>0</v>
      </c>
      <c r="W134" s="14" t="s">
        <v>78</v>
      </c>
      <c r="X134" t="s">
        <v>126</v>
      </c>
      <c r="Y134" t="str">
        <f t="shared" si="5"/>
        <v>OK</v>
      </c>
      <c r="Z134" s="105" t="str">
        <f>_xlfn.CONCAT(TEXT(F134,"mm/dd/yyyy")," ",TEXT(G134,"hh:mm:ss"))</f>
        <v>11/28/2022 18:24:00</v>
      </c>
    </row>
    <row r="135" spans="1:26">
      <c r="A135" t="s">
        <v>75</v>
      </c>
      <c r="B135" t="s">
        <v>61</v>
      </c>
      <c r="C135" s="47">
        <v>1</v>
      </c>
      <c r="D135" s="47" t="s">
        <v>79</v>
      </c>
      <c r="E135" s="1">
        <v>1</v>
      </c>
      <c r="F135" s="55">
        <v>44844</v>
      </c>
      <c r="G135" s="107">
        <v>0.76214120370370375</v>
      </c>
      <c r="H135" t="s">
        <v>127</v>
      </c>
      <c r="I135" t="s">
        <v>137</v>
      </c>
      <c r="J135" s="50" t="s">
        <v>27</v>
      </c>
      <c r="K135" s="33" t="s">
        <v>18</v>
      </c>
      <c r="L135" s="53">
        <v>201.65</v>
      </c>
      <c r="M135" s="53">
        <v>265.73590000000002</v>
      </c>
      <c r="N135" s="53">
        <v>137.5701</v>
      </c>
      <c r="O135" s="52" t="s">
        <v>20</v>
      </c>
      <c r="P135">
        <v>1.79</v>
      </c>
      <c r="Q135">
        <v>2.33</v>
      </c>
      <c r="R135">
        <v>1.25</v>
      </c>
      <c r="S135" s="52" t="s">
        <v>20</v>
      </c>
      <c r="T135" s="70">
        <v>71</v>
      </c>
      <c r="U135" s="54">
        <f>IF(L135&gt;0,1,0)</f>
        <v>1</v>
      </c>
      <c r="W135" s="14" t="s">
        <v>88</v>
      </c>
      <c r="X135" t="s">
        <v>126</v>
      </c>
      <c r="Y135" t="str">
        <f t="shared" si="5"/>
        <v>OK</v>
      </c>
      <c r="Z135" s="105" t="str">
        <f>_xlfn.CONCAT(TEXT(F135,"mm/dd/yyyy")," ",TEXT(G135,"hh:mm:ss"))</f>
        <v>10/10/2022 18:17:29</v>
      </c>
    </row>
    <row r="136" spans="1:26">
      <c r="A136" t="s">
        <v>75</v>
      </c>
      <c r="B136" t="s">
        <v>61</v>
      </c>
      <c r="C136" s="47">
        <v>2</v>
      </c>
      <c r="D136" s="47" t="s">
        <v>80</v>
      </c>
      <c r="E136" s="1">
        <v>1</v>
      </c>
      <c r="F136" s="56">
        <v>44851</v>
      </c>
      <c r="G136" s="107">
        <v>0.76923611111111112</v>
      </c>
      <c r="H136" t="s">
        <v>128</v>
      </c>
      <c r="I136" t="s">
        <v>138</v>
      </c>
      <c r="J136" s="50" t="s">
        <v>27</v>
      </c>
      <c r="K136" s="33" t="s">
        <v>18</v>
      </c>
      <c r="L136" s="53">
        <v>0</v>
      </c>
      <c r="M136" s="53">
        <v>166.28290000000001</v>
      </c>
      <c r="N136" s="53">
        <v>0</v>
      </c>
      <c r="O136" s="52" t="s">
        <v>20</v>
      </c>
      <c r="P136">
        <v>4.72</v>
      </c>
      <c r="Q136">
        <v>6.14</v>
      </c>
      <c r="R136">
        <v>3.3</v>
      </c>
      <c r="S136" s="52" t="s">
        <v>20</v>
      </c>
      <c r="T136" s="71">
        <v>54</v>
      </c>
      <c r="U136" s="54">
        <f t="shared" ref="U136:U143" si="6">IF(L136&gt;0,1,0)</f>
        <v>0</v>
      </c>
      <c r="W136" s="14" t="s">
        <v>88</v>
      </c>
      <c r="X136" t="s">
        <v>126</v>
      </c>
      <c r="Y136" t="str">
        <f t="shared" si="5"/>
        <v>OK</v>
      </c>
      <c r="Z136" s="105" t="str">
        <f>_xlfn.CONCAT(TEXT(F136,"mm/dd/yyyy")," ",TEXT(G136,"hh:mm:ss"))</f>
        <v>10/17/2022 18:27:42</v>
      </c>
    </row>
    <row r="137" spans="1:26">
      <c r="A137" t="s">
        <v>75</v>
      </c>
      <c r="B137" t="s">
        <v>61</v>
      </c>
      <c r="C137" s="47">
        <v>3</v>
      </c>
      <c r="D137" s="47" t="s">
        <v>81</v>
      </c>
      <c r="E137" s="1">
        <v>1</v>
      </c>
      <c r="F137" s="56">
        <v>44856</v>
      </c>
      <c r="G137" s="107">
        <v>0.7550810185185185</v>
      </c>
      <c r="H137" t="s">
        <v>129</v>
      </c>
      <c r="I137" t="s">
        <v>139</v>
      </c>
      <c r="J137" s="50" t="s">
        <v>27</v>
      </c>
      <c r="K137" s="33" t="s">
        <v>18</v>
      </c>
      <c r="L137" s="53">
        <v>0</v>
      </c>
      <c r="M137" s="53">
        <v>152.35929999999999</v>
      </c>
      <c r="N137" s="53">
        <v>0</v>
      </c>
      <c r="O137" s="52" t="s">
        <v>20</v>
      </c>
      <c r="P137">
        <v>2.2000000000000002</v>
      </c>
      <c r="Q137">
        <v>2.86</v>
      </c>
      <c r="R137">
        <v>1.54</v>
      </c>
      <c r="S137" s="52" t="s">
        <v>20</v>
      </c>
      <c r="T137" s="71">
        <v>180</v>
      </c>
      <c r="U137" s="54">
        <f t="shared" si="6"/>
        <v>0</v>
      </c>
      <c r="W137" s="14" t="s">
        <v>88</v>
      </c>
      <c r="X137" t="s">
        <v>126</v>
      </c>
      <c r="Y137" t="str">
        <f t="shared" si="5"/>
        <v>OK</v>
      </c>
      <c r="Z137" s="105" t="str">
        <f>_xlfn.CONCAT(TEXT(F137,"mm/dd/yyyy")," ",TEXT(G137,"hh:mm:ss"))</f>
        <v>10/22/2022 18:07:19</v>
      </c>
    </row>
    <row r="138" spans="1:26">
      <c r="A138" t="s">
        <v>75</v>
      </c>
      <c r="B138" t="s">
        <v>61</v>
      </c>
      <c r="C138" s="47">
        <v>4</v>
      </c>
      <c r="D138" s="47" t="s">
        <v>82</v>
      </c>
      <c r="E138" s="1">
        <v>1</v>
      </c>
      <c r="F138" s="56">
        <v>44863</v>
      </c>
      <c r="G138" s="107">
        <v>0.7622916666666667</v>
      </c>
      <c r="H138" t="s">
        <v>130</v>
      </c>
      <c r="I138" t="s">
        <v>140</v>
      </c>
      <c r="J138" s="50" t="s">
        <v>27</v>
      </c>
      <c r="K138" s="33" t="s">
        <v>18</v>
      </c>
      <c r="L138" s="53">
        <v>64.959999999999994</v>
      </c>
      <c r="M138" s="53">
        <v>89.233900000000006</v>
      </c>
      <c r="N138" s="53">
        <v>40.687700000000007</v>
      </c>
      <c r="O138" s="52" t="s">
        <v>20</v>
      </c>
      <c r="P138">
        <v>1.1200000000000001</v>
      </c>
      <c r="Q138">
        <v>1.46</v>
      </c>
      <c r="R138">
        <v>0.78</v>
      </c>
      <c r="S138" s="52" t="s">
        <v>20</v>
      </c>
      <c r="T138" s="71">
        <v>121</v>
      </c>
      <c r="U138" s="54">
        <f t="shared" si="6"/>
        <v>1</v>
      </c>
      <c r="W138" s="14" t="s">
        <v>88</v>
      </c>
      <c r="X138" t="s">
        <v>126</v>
      </c>
      <c r="Y138" t="str">
        <f t="shared" si="5"/>
        <v>OK</v>
      </c>
      <c r="Z138" s="105" t="str">
        <f>_xlfn.CONCAT(TEXT(F138,"mm/dd/yyyy")," ",TEXT(G138,"hh:mm:ss"))</f>
        <v>10/29/2022 18:17:42</v>
      </c>
    </row>
    <row r="139" spans="1:26">
      <c r="A139" t="s">
        <v>75</v>
      </c>
      <c r="B139" t="s">
        <v>61</v>
      </c>
      <c r="C139" s="47">
        <v>5</v>
      </c>
      <c r="D139" s="47" t="s">
        <v>83</v>
      </c>
      <c r="E139" s="1">
        <v>1</v>
      </c>
      <c r="F139" s="56">
        <v>44870</v>
      </c>
      <c r="G139" s="107">
        <v>0.76925925925925931</v>
      </c>
      <c r="H139" t="s">
        <v>131</v>
      </c>
      <c r="I139" t="s">
        <v>138</v>
      </c>
      <c r="J139" s="50" t="s">
        <v>27</v>
      </c>
      <c r="K139" s="33" t="s">
        <v>18</v>
      </c>
      <c r="L139" s="53">
        <v>0</v>
      </c>
      <c r="M139" s="53">
        <v>12.6912</v>
      </c>
      <c r="N139" s="53">
        <v>0</v>
      </c>
      <c r="O139" s="52" t="s">
        <v>20</v>
      </c>
      <c r="P139">
        <v>0.46</v>
      </c>
      <c r="Q139">
        <v>0.59</v>
      </c>
      <c r="R139">
        <v>0.32</v>
      </c>
      <c r="S139" s="52" t="s">
        <v>20</v>
      </c>
      <c r="T139" s="71">
        <v>259</v>
      </c>
      <c r="U139" s="54">
        <f t="shared" si="6"/>
        <v>0</v>
      </c>
      <c r="W139" s="14" t="s">
        <v>88</v>
      </c>
      <c r="X139" t="s">
        <v>126</v>
      </c>
      <c r="Y139" t="str">
        <f t="shared" si="5"/>
        <v>OK</v>
      </c>
      <c r="Z139" s="105" t="str">
        <f>_xlfn.CONCAT(TEXT(F139,"mm/dd/yyyy")," ",TEXT(G139,"hh:mm:ss"))</f>
        <v>11/05/2022 18:27:44</v>
      </c>
    </row>
    <row r="140" spans="1:26">
      <c r="A140" t="s">
        <v>75</v>
      </c>
      <c r="B140" t="s">
        <v>61</v>
      </c>
      <c r="C140" s="47">
        <v>6</v>
      </c>
      <c r="D140" s="47" t="s">
        <v>84</v>
      </c>
      <c r="E140" s="1">
        <v>1</v>
      </c>
      <c r="F140" s="56">
        <v>44875</v>
      </c>
      <c r="G140" s="107">
        <v>0.75605324074074076</v>
      </c>
      <c r="H140" t="s">
        <v>132</v>
      </c>
      <c r="I140" t="s">
        <v>141</v>
      </c>
      <c r="J140" s="50" t="s">
        <v>27</v>
      </c>
      <c r="K140" s="33" t="s">
        <v>18</v>
      </c>
      <c r="L140" s="53">
        <v>3293.01</v>
      </c>
      <c r="M140" s="53">
        <v>4281.3062</v>
      </c>
      <c r="N140" s="53">
        <v>2304.7161999999998</v>
      </c>
      <c r="O140" s="52" t="s">
        <v>20</v>
      </c>
      <c r="P140">
        <v>2.68</v>
      </c>
      <c r="Q140">
        <v>3.48</v>
      </c>
      <c r="R140">
        <v>1.88</v>
      </c>
      <c r="S140" s="52" t="s">
        <v>20</v>
      </c>
      <c r="T140" s="71">
        <v>7</v>
      </c>
      <c r="U140" s="54">
        <f t="shared" si="6"/>
        <v>1</v>
      </c>
      <c r="W140" s="14" t="s">
        <v>88</v>
      </c>
      <c r="X140" t="s">
        <v>126</v>
      </c>
      <c r="Y140" t="str">
        <f t="shared" si="5"/>
        <v>OK</v>
      </c>
      <c r="Z140" s="105" t="str">
        <f>_xlfn.CONCAT(TEXT(F140,"mm/dd/yyyy")," ",TEXT(G140,"hh:mm:ss"))</f>
        <v>11/10/2022 18:08:43</v>
      </c>
    </row>
    <row r="141" spans="1:26">
      <c r="A141" t="s">
        <v>75</v>
      </c>
      <c r="B141" t="s">
        <v>61</v>
      </c>
      <c r="C141" s="47">
        <v>7</v>
      </c>
      <c r="D141" s="47" t="s">
        <v>85</v>
      </c>
      <c r="E141" s="1">
        <v>1</v>
      </c>
      <c r="F141" s="56">
        <v>44882</v>
      </c>
      <c r="G141" s="107">
        <v>0.76304398148148145</v>
      </c>
      <c r="H141" t="s">
        <v>133</v>
      </c>
      <c r="I141" t="s">
        <v>142</v>
      </c>
      <c r="J141" s="50" t="s">
        <v>27</v>
      </c>
      <c r="K141" s="33" t="s">
        <v>18</v>
      </c>
      <c r="L141" s="53">
        <v>1218.3399999999999</v>
      </c>
      <c r="M141" s="53">
        <v>1586.7136</v>
      </c>
      <c r="N141" s="53">
        <v>849.97119999999995</v>
      </c>
      <c r="O141" s="52" t="s">
        <v>20</v>
      </c>
      <c r="P141">
        <v>4.9800000000000004</v>
      </c>
      <c r="Q141">
        <v>6.47</v>
      </c>
      <c r="R141">
        <v>3.49</v>
      </c>
      <c r="S141" s="52" t="s">
        <v>20</v>
      </c>
      <c r="T141" s="71">
        <v>61</v>
      </c>
      <c r="U141" s="54">
        <f t="shared" si="6"/>
        <v>1</v>
      </c>
      <c r="W141" s="14" t="s">
        <v>88</v>
      </c>
      <c r="X141" t="s">
        <v>126</v>
      </c>
      <c r="Y141" t="str">
        <f t="shared" si="5"/>
        <v>OK</v>
      </c>
      <c r="Z141" s="105" t="str">
        <f>_xlfn.CONCAT(TEXT(F141,"mm/dd/yyyy")," ",TEXT(G141,"hh:mm:ss"))</f>
        <v>11/17/2022 18:18:47</v>
      </c>
    </row>
    <row r="142" spans="1:26">
      <c r="A142" t="s">
        <v>75</v>
      </c>
      <c r="B142" t="s">
        <v>61</v>
      </c>
      <c r="C142" s="47">
        <v>8</v>
      </c>
      <c r="D142" s="47" t="s">
        <v>86</v>
      </c>
      <c r="E142" s="1">
        <v>1</v>
      </c>
      <c r="F142" s="56">
        <v>44887</v>
      </c>
      <c r="G142" s="107">
        <v>0.74906249999999996</v>
      </c>
      <c r="H142" t="s">
        <v>134</v>
      </c>
      <c r="I142" t="s">
        <v>143</v>
      </c>
      <c r="J142" s="50" t="s">
        <v>27</v>
      </c>
      <c r="K142" s="33" t="s">
        <v>18</v>
      </c>
      <c r="L142" s="53">
        <v>669.29830000000004</v>
      </c>
      <c r="M142" s="53">
        <v>870.52140000000009</v>
      </c>
      <c r="N142" s="53">
        <v>468.07520000000005</v>
      </c>
      <c r="O142" s="52" t="s">
        <v>20</v>
      </c>
      <c r="P142">
        <v>1.0900000000000001</v>
      </c>
      <c r="Q142">
        <v>1.42</v>
      </c>
      <c r="R142">
        <v>0.76</v>
      </c>
      <c r="S142" s="52" t="s">
        <v>20</v>
      </c>
      <c r="T142" s="71">
        <v>139</v>
      </c>
      <c r="U142" s="54">
        <f t="shared" si="6"/>
        <v>1</v>
      </c>
      <c r="W142" s="14" t="s">
        <v>88</v>
      </c>
      <c r="X142" t="s">
        <v>126</v>
      </c>
      <c r="Y142" t="str">
        <f t="shared" si="5"/>
        <v>OK</v>
      </c>
      <c r="Z142" s="105" t="str">
        <f>_xlfn.CONCAT(TEXT(F142,"mm/dd/yyyy")," ",TEXT(G142,"hh:mm:ss"))</f>
        <v>11/22/2022 17:58:39</v>
      </c>
    </row>
    <row r="143" spans="1:26">
      <c r="A143" t="s">
        <v>75</v>
      </c>
      <c r="B143" t="s">
        <v>61</v>
      </c>
      <c r="C143" s="47">
        <v>9</v>
      </c>
      <c r="D143" t="s">
        <v>103</v>
      </c>
      <c r="E143" s="1">
        <v>1</v>
      </c>
      <c r="F143" s="95">
        <v>44889</v>
      </c>
      <c r="G143" s="107">
        <v>0.76944444444444438</v>
      </c>
      <c r="H143" t="s">
        <v>135</v>
      </c>
      <c r="I143" t="s">
        <v>144</v>
      </c>
      <c r="J143" s="50" t="s">
        <v>27</v>
      </c>
      <c r="K143" s="33" t="s">
        <v>18</v>
      </c>
      <c r="L143" s="53">
        <v>0</v>
      </c>
      <c r="M143" s="53">
        <v>0</v>
      </c>
      <c r="N143" s="53">
        <v>0</v>
      </c>
      <c r="O143" s="52" t="s">
        <v>20</v>
      </c>
      <c r="P143" s="51"/>
      <c r="Q143" s="51"/>
      <c r="R143" s="51"/>
      <c r="S143" s="52" t="s">
        <v>20</v>
      </c>
      <c r="T143" s="51"/>
      <c r="U143" s="54">
        <f t="shared" si="6"/>
        <v>0</v>
      </c>
      <c r="V143" t="s">
        <v>104</v>
      </c>
      <c r="W143" s="14" t="s">
        <v>88</v>
      </c>
      <c r="X143" t="s">
        <v>123</v>
      </c>
      <c r="Y143" t="s">
        <v>126</v>
      </c>
      <c r="Z143" s="105" t="str">
        <f>_xlfn.CONCAT(TEXT(F143,"mm/dd/yyyy")," ",TEXT(G143,"hh:mm:ss"))</f>
        <v>11/24/2022 18:28:00</v>
      </c>
    </row>
    <row r="144" spans="1:26" ht="17" thickBot="1">
      <c r="A144" t="s">
        <v>75</v>
      </c>
      <c r="B144" t="s">
        <v>61</v>
      </c>
      <c r="C144" s="47">
        <v>9</v>
      </c>
      <c r="D144" s="47" t="s">
        <v>87</v>
      </c>
      <c r="E144" s="1">
        <v>1</v>
      </c>
      <c r="F144" s="72">
        <v>44894</v>
      </c>
      <c r="G144" s="107">
        <v>0.75608796296296299</v>
      </c>
      <c r="H144" t="s">
        <v>136</v>
      </c>
      <c r="I144" t="s">
        <v>145</v>
      </c>
      <c r="J144" s="50" t="s">
        <v>27</v>
      </c>
      <c r="K144" s="33" t="s">
        <v>18</v>
      </c>
      <c r="L144" s="53">
        <v>1128.6099999999999</v>
      </c>
      <c r="M144" s="53">
        <v>1467.4794000000002</v>
      </c>
      <c r="N144" s="53">
        <v>789.74820000000011</v>
      </c>
      <c r="O144" s="52" t="s">
        <v>20</v>
      </c>
      <c r="P144">
        <v>1.54</v>
      </c>
      <c r="Q144">
        <v>2</v>
      </c>
      <c r="R144">
        <v>1.08</v>
      </c>
      <c r="S144" s="52" t="s">
        <v>20</v>
      </c>
      <c r="T144" s="44" t="s">
        <v>89</v>
      </c>
      <c r="U144" s="75" t="s">
        <v>89</v>
      </c>
      <c r="W144" s="14" t="s">
        <v>90</v>
      </c>
      <c r="X144" t="s">
        <v>126</v>
      </c>
      <c r="Y144" t="str">
        <f t="shared" si="5"/>
        <v>OK</v>
      </c>
      <c r="Z144" s="105" t="str">
        <f>_xlfn.CONCAT(TEXT(F144,"mm/dd/yyyy")," ",TEXT(G144,"hh:mm:ss"))</f>
        <v>11/29/2022 18:08:46</v>
      </c>
    </row>
    <row r="145" spans="1:26">
      <c r="A145" t="s">
        <v>99</v>
      </c>
      <c r="B145" t="s">
        <v>52</v>
      </c>
      <c r="C145" s="1">
        <v>3</v>
      </c>
      <c r="D145" s="1">
        <v>1</v>
      </c>
      <c r="E145" s="1">
        <v>1</v>
      </c>
      <c r="F145" s="18">
        <v>44877</v>
      </c>
      <c r="G145" s="19">
        <v>0.77569444444444402</v>
      </c>
      <c r="H145" s="40"/>
      <c r="I145" s="40"/>
      <c r="J145" s="50" t="s">
        <v>27</v>
      </c>
      <c r="K145" s="33" t="s">
        <v>18</v>
      </c>
      <c r="L145" t="s">
        <v>105</v>
      </c>
      <c r="M145" t="s">
        <v>105</v>
      </c>
      <c r="N145" t="s">
        <v>105</v>
      </c>
      <c r="O145" t="s">
        <v>105</v>
      </c>
      <c r="P145" t="s">
        <v>105</v>
      </c>
      <c r="Q145" t="s">
        <v>105</v>
      </c>
      <c r="R145" t="s">
        <v>105</v>
      </c>
      <c r="S145" t="s">
        <v>105</v>
      </c>
      <c r="T145" t="s">
        <v>105</v>
      </c>
      <c r="U145" s="10" t="s">
        <v>27</v>
      </c>
      <c r="X145" t="s">
        <v>123</v>
      </c>
      <c r="Y145" t="str">
        <f t="shared" si="5"/>
        <v>SE</v>
      </c>
      <c r="Z145" s="105" t="str">
        <f>_xlfn.CONCAT(TEXT(F145,"mm/dd/yyyy")," ",TEXT(G145,"hh:mm:ss"))</f>
        <v>11/12/2022 18:37:00</v>
      </c>
    </row>
    <row r="146" spans="1:26">
      <c r="A146" t="s">
        <v>99</v>
      </c>
      <c r="B146" t="s">
        <v>52</v>
      </c>
      <c r="C146" s="1">
        <v>4</v>
      </c>
      <c r="D146" s="1">
        <v>1</v>
      </c>
      <c r="E146" s="1">
        <v>1</v>
      </c>
      <c r="F146" s="18">
        <v>44878</v>
      </c>
      <c r="G146" s="19">
        <v>0.79314814814814805</v>
      </c>
      <c r="H146" s="40"/>
      <c r="I146" s="40"/>
      <c r="J146" s="50" t="s">
        <v>27</v>
      </c>
      <c r="K146" s="33" t="s">
        <v>18</v>
      </c>
      <c r="L146" t="s">
        <v>105</v>
      </c>
      <c r="M146" t="s">
        <v>105</v>
      </c>
      <c r="N146" t="s">
        <v>105</v>
      </c>
      <c r="O146" t="s">
        <v>105</v>
      </c>
      <c r="P146" t="s">
        <v>105</v>
      </c>
      <c r="Q146" t="s">
        <v>105</v>
      </c>
      <c r="R146" t="s">
        <v>105</v>
      </c>
      <c r="S146" t="s">
        <v>105</v>
      </c>
      <c r="T146" t="s">
        <v>105</v>
      </c>
      <c r="U146" s="10" t="s">
        <v>27</v>
      </c>
      <c r="X146" t="s">
        <v>123</v>
      </c>
      <c r="Y146" t="str">
        <f t="shared" si="5"/>
        <v>SE</v>
      </c>
      <c r="Z146" s="105" t="str">
        <f>_xlfn.CONCAT(TEXT(F146,"mm/dd/yyyy")," ",TEXT(G146,"hh:mm:ss"))</f>
        <v>11/13/2022 19:02:08</v>
      </c>
    </row>
    <row r="147" spans="1:26">
      <c r="A147" t="s">
        <v>99</v>
      </c>
      <c r="B147" t="s">
        <v>52</v>
      </c>
      <c r="C147" s="1">
        <v>1</v>
      </c>
      <c r="D147" s="1">
        <v>1</v>
      </c>
      <c r="E147" s="1">
        <v>1</v>
      </c>
      <c r="F147" s="31">
        <v>44881</v>
      </c>
      <c r="G147" s="40">
        <v>0.77835648148148151</v>
      </c>
      <c r="H147" s="4">
        <v>0.77777777777777779</v>
      </c>
      <c r="I147" s="4">
        <v>0.77847222222222223</v>
      </c>
      <c r="J147" s="50" t="s">
        <v>27</v>
      </c>
      <c r="K147" s="33" t="s">
        <v>18</v>
      </c>
      <c r="L147" s="44">
        <v>0</v>
      </c>
      <c r="M147" s="73">
        <v>0</v>
      </c>
      <c r="N147" s="73">
        <v>0</v>
      </c>
      <c r="O147" s="74" t="s">
        <v>89</v>
      </c>
      <c r="P147" s="33">
        <v>0</v>
      </c>
      <c r="Q147" s="73">
        <v>0</v>
      </c>
      <c r="R147" s="73">
        <v>0</v>
      </c>
      <c r="S147" s="74" t="s">
        <v>89</v>
      </c>
      <c r="T147" s="44" t="s">
        <v>89</v>
      </c>
      <c r="U147" s="75" t="s">
        <v>27</v>
      </c>
      <c r="W147" s="14" t="s">
        <v>90</v>
      </c>
      <c r="X147" t="s">
        <v>126</v>
      </c>
      <c r="Y147" t="str">
        <f t="shared" si="5"/>
        <v>OK</v>
      </c>
      <c r="Z147" s="105" t="str">
        <f>_xlfn.CONCAT(TEXT(F147,"mm/dd/yyyy")," ",TEXT(G147,"hh:mm:ss"))</f>
        <v>11/16/2022 18:40:50</v>
      </c>
    </row>
    <row r="148" spans="1:26">
      <c r="A148" t="s">
        <v>99</v>
      </c>
      <c r="B148" t="s">
        <v>52</v>
      </c>
      <c r="C148" s="1">
        <v>5</v>
      </c>
      <c r="D148" s="1">
        <v>1</v>
      </c>
      <c r="E148" s="1">
        <v>1</v>
      </c>
      <c r="F148" s="18">
        <v>44885</v>
      </c>
      <c r="G148" s="19">
        <v>0.780983796296296</v>
      </c>
      <c r="H148" s="4"/>
      <c r="I148" s="4"/>
      <c r="J148" s="50" t="s">
        <v>27</v>
      </c>
      <c r="K148" s="33" t="s">
        <v>18</v>
      </c>
      <c r="L148" t="s">
        <v>105</v>
      </c>
      <c r="M148" t="s">
        <v>105</v>
      </c>
      <c r="N148" t="s">
        <v>105</v>
      </c>
      <c r="O148" t="s">
        <v>105</v>
      </c>
      <c r="P148" t="s">
        <v>105</v>
      </c>
      <c r="Q148" t="s">
        <v>105</v>
      </c>
      <c r="R148" t="s">
        <v>105</v>
      </c>
      <c r="S148" t="s">
        <v>105</v>
      </c>
      <c r="T148" t="s">
        <v>105</v>
      </c>
      <c r="U148" s="10" t="s">
        <v>27</v>
      </c>
      <c r="X148" t="s">
        <v>123</v>
      </c>
      <c r="Y148" t="str">
        <f t="shared" si="5"/>
        <v>SE</v>
      </c>
      <c r="Z148" s="105" t="str">
        <f>_xlfn.CONCAT(TEXT(F148,"mm/dd/yyyy")," ",TEXT(G148,"hh:mm:ss"))</f>
        <v>11/20/2022 18:44:37</v>
      </c>
    </row>
    <row r="149" spans="1:26">
      <c r="A149" t="s">
        <v>99</v>
      </c>
      <c r="B149" t="s">
        <v>52</v>
      </c>
      <c r="C149" s="1">
        <v>2</v>
      </c>
      <c r="D149" s="1">
        <v>1</v>
      </c>
      <c r="E149" s="1">
        <v>1</v>
      </c>
      <c r="F149" s="31">
        <v>44889</v>
      </c>
      <c r="G149" s="40">
        <v>0.78361111111111104</v>
      </c>
      <c r="H149" s="4">
        <v>0.78333333333333333</v>
      </c>
      <c r="I149" s="4">
        <v>0.78402777777777777</v>
      </c>
      <c r="J149" s="50" t="s">
        <v>27</v>
      </c>
      <c r="K149" s="33" t="s">
        <v>18</v>
      </c>
      <c r="L149" s="44">
        <v>0</v>
      </c>
      <c r="M149" s="73">
        <v>0</v>
      </c>
      <c r="N149" s="73">
        <v>0</v>
      </c>
      <c r="O149" s="74" t="s">
        <v>89</v>
      </c>
      <c r="P149" s="33">
        <v>0</v>
      </c>
      <c r="Q149" s="73">
        <v>0</v>
      </c>
      <c r="R149" s="73">
        <v>0</v>
      </c>
      <c r="S149" s="74" t="s">
        <v>89</v>
      </c>
      <c r="T149" s="44" t="s">
        <v>89</v>
      </c>
      <c r="U149" s="75" t="s">
        <v>89</v>
      </c>
      <c r="W149" s="14" t="s">
        <v>91</v>
      </c>
      <c r="X149" t="s">
        <v>126</v>
      </c>
      <c r="Y149" t="str">
        <f t="shared" si="5"/>
        <v>OK</v>
      </c>
      <c r="Z149" s="105" t="str">
        <f>_xlfn.CONCAT(TEXT(F149,"mm/dd/yyyy")," ",TEXT(G149,"hh:mm:ss"))</f>
        <v>11/24/2022 18:48:24</v>
      </c>
    </row>
    <row r="150" spans="1:26">
      <c r="A150" t="s">
        <v>99</v>
      </c>
      <c r="B150" t="s">
        <v>53</v>
      </c>
      <c r="C150" s="1">
        <v>1</v>
      </c>
      <c r="D150" s="1">
        <v>1</v>
      </c>
      <c r="E150" s="1">
        <v>1</v>
      </c>
      <c r="F150" s="31">
        <v>44822</v>
      </c>
      <c r="G150" s="40">
        <v>0.76366898148148143</v>
      </c>
      <c r="H150" s="4">
        <v>0.7631944444444444</v>
      </c>
      <c r="I150" s="4">
        <v>0.76388888888888884</v>
      </c>
      <c r="J150" s="50" t="s">
        <v>27</v>
      </c>
      <c r="K150" s="33" t="s">
        <v>18</v>
      </c>
      <c r="L150" s="44">
        <v>0</v>
      </c>
      <c r="M150" s="73">
        <v>0</v>
      </c>
      <c r="N150" s="73">
        <v>0</v>
      </c>
      <c r="O150" s="74" t="s">
        <v>89</v>
      </c>
      <c r="P150" s="33">
        <v>0</v>
      </c>
      <c r="Q150" s="73">
        <v>0</v>
      </c>
      <c r="R150" s="73">
        <v>0</v>
      </c>
      <c r="S150" s="74" t="s">
        <v>89</v>
      </c>
      <c r="T150" s="44">
        <v>223</v>
      </c>
      <c r="U150" s="75" t="s">
        <v>27</v>
      </c>
      <c r="W150" s="14" t="s">
        <v>91</v>
      </c>
      <c r="X150" t="s">
        <v>126</v>
      </c>
      <c r="Y150" t="str">
        <f t="shared" si="5"/>
        <v>OK</v>
      </c>
      <c r="Z150" s="105" t="str">
        <f>_xlfn.CONCAT(TEXT(F150,"mm/dd/yyyy")," ",TEXT(G150,"hh:mm:ss"))</f>
        <v>09/18/2022 18:19:41</v>
      </c>
    </row>
    <row r="151" spans="1:26">
      <c r="A151" t="s">
        <v>99</v>
      </c>
      <c r="B151" t="s">
        <v>53</v>
      </c>
      <c r="C151" s="1">
        <v>2</v>
      </c>
      <c r="D151" s="1">
        <v>1</v>
      </c>
      <c r="E151" s="1">
        <v>1</v>
      </c>
      <c r="F151" s="31">
        <v>44880</v>
      </c>
      <c r="G151" s="40">
        <v>0.76509259259259255</v>
      </c>
      <c r="H151" s="4">
        <v>0.76458333333333339</v>
      </c>
      <c r="I151" s="4">
        <v>0.76527777777777783</v>
      </c>
      <c r="J151" s="50" t="s">
        <v>27</v>
      </c>
      <c r="K151" s="33" t="s">
        <v>18</v>
      </c>
      <c r="L151" s="44">
        <v>1240</v>
      </c>
      <c r="M151" s="73">
        <v>1735</v>
      </c>
      <c r="N151" s="73">
        <v>744</v>
      </c>
      <c r="O151" s="74">
        <v>0.4</v>
      </c>
      <c r="P151" s="33">
        <v>1.341</v>
      </c>
      <c r="Q151" s="73">
        <v>1.7915000000000001</v>
      </c>
      <c r="R151" s="73">
        <v>0.89049999999999996</v>
      </c>
      <c r="S151" s="74">
        <v>0.2</v>
      </c>
      <c r="T151" s="79" t="s">
        <v>27</v>
      </c>
      <c r="U151" s="82" t="s">
        <v>27</v>
      </c>
      <c r="W151" s="14" t="s">
        <v>93</v>
      </c>
      <c r="X151" t="s">
        <v>126</v>
      </c>
      <c r="Y151" t="str">
        <f t="shared" si="5"/>
        <v>OK</v>
      </c>
      <c r="Z151" s="105" t="str">
        <f>_xlfn.CONCAT(TEXT(F151,"mm/dd/yyyy")," ",TEXT(G151,"hh:mm:ss"))</f>
        <v>11/15/2022 18:21:44</v>
      </c>
    </row>
    <row r="152" spans="1:26">
      <c r="A152" t="s">
        <v>99</v>
      </c>
      <c r="B152" t="s">
        <v>92</v>
      </c>
      <c r="C152" s="59">
        <v>1</v>
      </c>
      <c r="D152" s="76">
        <v>1</v>
      </c>
      <c r="E152" s="76">
        <v>1</v>
      </c>
      <c r="F152" s="77">
        <v>44870</v>
      </c>
      <c r="G152" s="78">
        <v>0.78407407407407403</v>
      </c>
      <c r="H152" s="63">
        <v>0.78402777777777777</v>
      </c>
      <c r="I152" s="63">
        <v>0.78472222222222221</v>
      </c>
      <c r="J152" s="64" t="s">
        <v>27</v>
      </c>
      <c r="K152" s="65" t="s">
        <v>18</v>
      </c>
      <c r="L152" s="79">
        <v>0</v>
      </c>
      <c r="M152" s="80">
        <v>0</v>
      </c>
      <c r="N152" s="80">
        <v>0</v>
      </c>
      <c r="O152" s="81" t="s">
        <v>27</v>
      </c>
      <c r="P152" s="65">
        <v>0</v>
      </c>
      <c r="Q152" s="80">
        <v>0</v>
      </c>
      <c r="R152" s="80">
        <v>0</v>
      </c>
      <c r="S152" s="81" t="s">
        <v>27</v>
      </c>
      <c r="T152" s="44" t="s">
        <v>89</v>
      </c>
      <c r="U152" s="75" t="s">
        <v>89</v>
      </c>
      <c r="W152" s="14" t="s">
        <v>94</v>
      </c>
      <c r="X152" t="s">
        <v>126</v>
      </c>
      <c r="Y152" t="str">
        <f t="shared" si="5"/>
        <v>OK</v>
      </c>
      <c r="Z152" s="105" t="str">
        <f>_xlfn.CONCAT(TEXT(F152,"mm/dd/yyyy")," ",TEXT(G152,"hh:mm:ss"))</f>
        <v>11/05/2022 18:49:04</v>
      </c>
    </row>
    <row r="153" spans="1:26">
      <c r="A153" t="s">
        <v>99</v>
      </c>
      <c r="B153" t="s">
        <v>57</v>
      </c>
      <c r="C153" s="1">
        <v>1</v>
      </c>
      <c r="D153" s="1">
        <v>1</v>
      </c>
      <c r="E153" s="1">
        <v>1</v>
      </c>
      <c r="F153" s="31">
        <v>44844</v>
      </c>
      <c r="G153" s="40">
        <v>0.74886574074074075</v>
      </c>
      <c r="H153" s="4">
        <v>0.74861111111111101</v>
      </c>
      <c r="I153" s="4">
        <v>0.74930555555555556</v>
      </c>
      <c r="J153" s="50" t="s">
        <v>27</v>
      </c>
      <c r="K153" s="33" t="s">
        <v>18</v>
      </c>
      <c r="L153" s="44">
        <v>0</v>
      </c>
      <c r="M153" s="73">
        <v>0</v>
      </c>
      <c r="N153" s="73">
        <v>0</v>
      </c>
      <c r="O153" s="74" t="s">
        <v>89</v>
      </c>
      <c r="P153" s="33">
        <v>0</v>
      </c>
      <c r="Q153" s="73">
        <v>0</v>
      </c>
      <c r="R153" s="73">
        <v>0</v>
      </c>
      <c r="S153" s="74" t="s">
        <v>89</v>
      </c>
      <c r="T153" s="44" t="s">
        <v>89</v>
      </c>
      <c r="U153" s="75" t="s">
        <v>27</v>
      </c>
      <c r="W153" s="14" t="s">
        <v>94</v>
      </c>
      <c r="X153" t="s">
        <v>126</v>
      </c>
      <c r="Y153" t="str">
        <f t="shared" si="5"/>
        <v>OK</v>
      </c>
      <c r="Z153" s="105" t="str">
        <f>_xlfn.CONCAT(TEXT(F153,"mm/dd/yyyy")," ",TEXT(G153,"hh:mm:ss"))</f>
        <v>10/10/2022 17:58:22</v>
      </c>
    </row>
    <row r="154" spans="1:26">
      <c r="A154" t="s">
        <v>99</v>
      </c>
      <c r="B154" t="s">
        <v>57</v>
      </c>
      <c r="C154" s="1">
        <v>2</v>
      </c>
      <c r="D154" s="1">
        <v>1</v>
      </c>
      <c r="E154" s="1">
        <v>1</v>
      </c>
      <c r="F154" s="31">
        <v>44851</v>
      </c>
      <c r="G154" s="40">
        <v>0.75315972222222216</v>
      </c>
      <c r="H154" s="4">
        <v>0.75277777777777777</v>
      </c>
      <c r="I154" s="4">
        <v>0.75347222222222221</v>
      </c>
      <c r="J154" s="50" t="s">
        <v>27</v>
      </c>
      <c r="K154" s="33" t="s">
        <v>18</v>
      </c>
      <c r="L154" s="44">
        <v>0</v>
      </c>
      <c r="M154" s="73">
        <v>0</v>
      </c>
      <c r="N154" s="73">
        <v>0</v>
      </c>
      <c r="O154" s="74" t="s">
        <v>89</v>
      </c>
      <c r="P154" s="33">
        <v>0</v>
      </c>
      <c r="Q154" s="73">
        <v>0</v>
      </c>
      <c r="R154" s="73">
        <v>0</v>
      </c>
      <c r="S154" s="74" t="s">
        <v>89</v>
      </c>
      <c r="T154" s="44" t="s">
        <v>89</v>
      </c>
      <c r="U154" s="75" t="s">
        <v>27</v>
      </c>
      <c r="W154" s="14" t="s">
        <v>94</v>
      </c>
      <c r="X154" t="s">
        <v>126</v>
      </c>
      <c r="Y154" t="str">
        <f t="shared" si="5"/>
        <v>OK</v>
      </c>
      <c r="Z154" s="105" t="str">
        <f>_xlfn.CONCAT(TEXT(F154,"mm/dd/yyyy")," ",TEXT(G154,"hh:mm:ss"))</f>
        <v>10/17/2022 18:04:33</v>
      </c>
    </row>
    <row r="155" spans="1:26">
      <c r="A155" t="s">
        <v>99</v>
      </c>
      <c r="B155" t="s">
        <v>57</v>
      </c>
      <c r="C155" s="1">
        <v>11</v>
      </c>
      <c r="D155" s="1">
        <v>1</v>
      </c>
      <c r="E155" s="1">
        <v>1</v>
      </c>
      <c r="F155" s="103">
        <v>44852.748773148145</v>
      </c>
      <c r="G155" s="99">
        <v>0.74877314814814822</v>
      </c>
      <c r="H155" s="4"/>
      <c r="I155" s="4"/>
      <c r="J155" s="50"/>
      <c r="K155" s="33"/>
      <c r="L155" t="s">
        <v>105</v>
      </c>
      <c r="M155" t="s">
        <v>105</v>
      </c>
      <c r="N155" t="s">
        <v>105</v>
      </c>
      <c r="O155" t="s">
        <v>105</v>
      </c>
      <c r="P155" t="s">
        <v>105</v>
      </c>
      <c r="Q155" t="s">
        <v>105</v>
      </c>
      <c r="R155" t="s">
        <v>105</v>
      </c>
      <c r="S155" t="s">
        <v>105</v>
      </c>
      <c r="T155" t="s">
        <v>105</v>
      </c>
      <c r="U155" s="10" t="s">
        <v>27</v>
      </c>
      <c r="V155" s="102" t="s">
        <v>111</v>
      </c>
      <c r="X155" t="s">
        <v>123</v>
      </c>
      <c r="Y155" t="str">
        <f t="shared" si="5"/>
        <v>SE</v>
      </c>
      <c r="Z155" s="105" t="str">
        <f>_xlfn.CONCAT(TEXT(F155,"mm/dd/yyyy")," ",TEXT(G155,"hh:mm:ss"))</f>
        <v>10/18/2022 17:58:14</v>
      </c>
    </row>
    <row r="156" spans="1:26">
      <c r="A156" t="s">
        <v>99</v>
      </c>
      <c r="B156" t="s">
        <v>57</v>
      </c>
      <c r="C156" s="1">
        <v>3</v>
      </c>
      <c r="D156" s="1">
        <v>1</v>
      </c>
      <c r="E156" s="1">
        <v>1</v>
      </c>
      <c r="F156" s="31">
        <v>44859</v>
      </c>
      <c r="G156" s="40">
        <v>0.75309027777777782</v>
      </c>
      <c r="H156" s="4">
        <v>0.75277777777777777</v>
      </c>
      <c r="I156" s="4">
        <v>0.75347222222222221</v>
      </c>
      <c r="J156" s="50" t="s">
        <v>27</v>
      </c>
      <c r="K156" s="33" t="s">
        <v>18</v>
      </c>
      <c r="L156" s="44">
        <v>0</v>
      </c>
      <c r="M156" s="73">
        <v>0</v>
      </c>
      <c r="N156" s="73">
        <v>0</v>
      </c>
      <c r="O156" s="74" t="s">
        <v>89</v>
      </c>
      <c r="P156" s="33">
        <v>0</v>
      </c>
      <c r="Q156" s="73">
        <v>0</v>
      </c>
      <c r="R156" s="73">
        <v>0</v>
      </c>
      <c r="S156" s="74" t="s">
        <v>89</v>
      </c>
      <c r="T156" s="44" t="s">
        <v>89</v>
      </c>
      <c r="U156" s="75" t="s">
        <v>27</v>
      </c>
      <c r="W156" s="14" t="s">
        <v>94</v>
      </c>
      <c r="X156" t="s">
        <v>126</v>
      </c>
      <c r="Y156" t="str">
        <f t="shared" si="5"/>
        <v>OK</v>
      </c>
      <c r="Z156" s="105" t="str">
        <f>_xlfn.CONCAT(TEXT(F156,"mm/dd/yyyy")," ",TEXT(G156,"hh:mm:ss"))</f>
        <v>10/25/2022 18:04:27</v>
      </c>
    </row>
    <row r="157" spans="1:26">
      <c r="A157" t="s">
        <v>99</v>
      </c>
      <c r="B157" t="s">
        <v>57</v>
      </c>
      <c r="C157" s="1">
        <v>12</v>
      </c>
      <c r="D157" s="1">
        <v>1</v>
      </c>
      <c r="E157" s="1">
        <v>1</v>
      </c>
      <c r="F157" s="103">
        <v>44860.74900462963</v>
      </c>
      <c r="G157" s="99">
        <v>0.74900462962962966</v>
      </c>
      <c r="H157" s="4"/>
      <c r="I157" s="4"/>
      <c r="J157" s="50"/>
      <c r="K157" s="33"/>
      <c r="L157" t="s">
        <v>105</v>
      </c>
      <c r="M157" t="s">
        <v>105</v>
      </c>
      <c r="N157" t="s">
        <v>105</v>
      </c>
      <c r="O157" t="s">
        <v>105</v>
      </c>
      <c r="P157" t="s">
        <v>105</v>
      </c>
      <c r="Q157" t="s">
        <v>105</v>
      </c>
      <c r="R157" t="s">
        <v>105</v>
      </c>
      <c r="S157" t="s">
        <v>105</v>
      </c>
      <c r="T157" t="s">
        <v>105</v>
      </c>
      <c r="U157" s="10" t="s">
        <v>27</v>
      </c>
      <c r="V157" s="102" t="s">
        <v>111</v>
      </c>
      <c r="X157" t="s">
        <v>123</v>
      </c>
      <c r="Y157" t="str">
        <f t="shared" si="5"/>
        <v>SE</v>
      </c>
      <c r="Z157" s="105" t="str">
        <f>_xlfn.CONCAT(TEXT(F157,"mm/dd/yyyy")," ",TEXT(G157,"hh:mm:ss"))</f>
        <v>10/26/2022 17:58:34</v>
      </c>
    </row>
    <row r="158" spans="1:26">
      <c r="A158" t="s">
        <v>99</v>
      </c>
      <c r="B158" t="s">
        <v>57</v>
      </c>
      <c r="C158" s="1">
        <v>4</v>
      </c>
      <c r="D158" s="1">
        <v>1</v>
      </c>
      <c r="E158" s="1">
        <v>1</v>
      </c>
      <c r="F158" s="31">
        <v>44867</v>
      </c>
      <c r="G158" s="40">
        <v>0.75322916666666673</v>
      </c>
      <c r="H158" s="4">
        <v>0.75277777777777777</v>
      </c>
      <c r="I158" s="4">
        <v>0.75347222222222221</v>
      </c>
      <c r="J158" s="50" t="s">
        <v>27</v>
      </c>
      <c r="K158" s="33" t="s">
        <v>18</v>
      </c>
      <c r="L158" s="44">
        <v>0</v>
      </c>
      <c r="M158" s="73">
        <v>0</v>
      </c>
      <c r="N158" s="73">
        <v>0</v>
      </c>
      <c r="O158" s="74" t="s">
        <v>89</v>
      </c>
      <c r="P158" s="33">
        <v>0</v>
      </c>
      <c r="Q158" s="73">
        <v>0</v>
      </c>
      <c r="R158" s="73">
        <v>0</v>
      </c>
      <c r="S158" s="74" t="s">
        <v>89</v>
      </c>
      <c r="T158" s="44" t="s">
        <v>89</v>
      </c>
      <c r="U158" s="75" t="s">
        <v>27</v>
      </c>
      <c r="W158" s="14" t="s">
        <v>94</v>
      </c>
      <c r="X158" t="s">
        <v>126</v>
      </c>
      <c r="Y158" t="str">
        <f t="shared" si="5"/>
        <v>OK</v>
      </c>
      <c r="Z158" s="105" t="str">
        <f>_xlfn.CONCAT(TEXT(F158,"mm/dd/yyyy")," ",TEXT(G158,"hh:mm:ss"))</f>
        <v>11/02/2022 18:04:39</v>
      </c>
    </row>
    <row r="159" spans="1:26">
      <c r="A159" t="s">
        <v>99</v>
      </c>
      <c r="B159" t="s">
        <v>57</v>
      </c>
      <c r="C159" s="1">
        <v>5</v>
      </c>
      <c r="D159" s="1">
        <v>1</v>
      </c>
      <c r="E159" s="1">
        <v>1</v>
      </c>
      <c r="F159" s="31">
        <v>44868</v>
      </c>
      <c r="G159" s="40">
        <v>0.74876157407407407</v>
      </c>
      <c r="H159" s="4">
        <v>0.74861111111111101</v>
      </c>
      <c r="I159" s="4">
        <v>0.74930555555555556</v>
      </c>
      <c r="J159" s="50" t="s">
        <v>27</v>
      </c>
      <c r="K159" s="33" t="s">
        <v>18</v>
      </c>
      <c r="L159" s="44">
        <v>0</v>
      </c>
      <c r="M159" s="73">
        <v>0</v>
      </c>
      <c r="N159" s="73">
        <v>0</v>
      </c>
      <c r="O159" s="74" t="s">
        <v>89</v>
      </c>
      <c r="P159" s="33">
        <v>0</v>
      </c>
      <c r="Q159" s="73">
        <v>0</v>
      </c>
      <c r="R159" s="73">
        <v>0</v>
      </c>
      <c r="S159" s="74" t="s">
        <v>89</v>
      </c>
      <c r="T159" s="44" t="s">
        <v>89</v>
      </c>
      <c r="U159" s="75" t="s">
        <v>27</v>
      </c>
      <c r="W159" s="14" t="s">
        <v>94</v>
      </c>
      <c r="X159" t="s">
        <v>126</v>
      </c>
      <c r="Y159" t="str">
        <f t="shared" si="5"/>
        <v>OK</v>
      </c>
      <c r="Z159" s="105" t="str">
        <f>_xlfn.CONCAT(TEXT(F159,"mm/dd/yyyy")," ",TEXT(G159,"hh:mm:ss"))</f>
        <v>11/03/2022 17:58:13</v>
      </c>
    </row>
    <row r="160" spans="1:26">
      <c r="A160" t="s">
        <v>99</v>
      </c>
      <c r="B160" t="s">
        <v>57</v>
      </c>
      <c r="C160" s="1">
        <v>6</v>
      </c>
      <c r="D160" s="1">
        <v>1</v>
      </c>
      <c r="E160" s="1">
        <v>1</v>
      </c>
      <c r="F160" s="31">
        <v>44875</v>
      </c>
      <c r="G160" s="40">
        <v>0.75310185185185186</v>
      </c>
      <c r="H160" s="4">
        <v>0.75277777777777777</v>
      </c>
      <c r="I160" s="4">
        <v>0.75347222222222221</v>
      </c>
      <c r="J160" s="50" t="s">
        <v>27</v>
      </c>
      <c r="K160" s="33" t="s">
        <v>18</v>
      </c>
      <c r="L160" s="44">
        <v>0</v>
      </c>
      <c r="M160" s="73">
        <v>0</v>
      </c>
      <c r="N160" s="73">
        <v>0</v>
      </c>
      <c r="O160" s="74" t="s">
        <v>89</v>
      </c>
      <c r="P160" s="33">
        <v>0</v>
      </c>
      <c r="Q160" s="73">
        <v>0</v>
      </c>
      <c r="R160" s="73">
        <v>0</v>
      </c>
      <c r="S160" s="74" t="s">
        <v>89</v>
      </c>
      <c r="T160" s="44" t="s">
        <v>89</v>
      </c>
      <c r="U160" s="75" t="s">
        <v>27</v>
      </c>
      <c r="W160" s="14" t="s">
        <v>94</v>
      </c>
      <c r="X160" t="s">
        <v>126</v>
      </c>
      <c r="Y160" t="str">
        <f t="shared" si="5"/>
        <v>OK</v>
      </c>
      <c r="Z160" s="105" t="str">
        <f>_xlfn.CONCAT(TEXT(F160,"mm/dd/yyyy")," ",TEXT(G160,"hh:mm:ss"))</f>
        <v>11/10/2022 18:04:28</v>
      </c>
    </row>
    <row r="161" spans="1:26">
      <c r="A161" t="s">
        <v>99</v>
      </c>
      <c r="B161" t="s">
        <v>57</v>
      </c>
      <c r="C161" s="1">
        <v>7</v>
      </c>
      <c r="D161" s="1">
        <v>1</v>
      </c>
      <c r="E161" s="1">
        <v>1</v>
      </c>
      <c r="F161" s="31">
        <v>44876</v>
      </c>
      <c r="G161" s="40">
        <v>0.74890046296296298</v>
      </c>
      <c r="H161" s="4">
        <v>0.74861111111111101</v>
      </c>
      <c r="I161" s="4">
        <v>0.74930555555555556</v>
      </c>
      <c r="J161" s="50" t="s">
        <v>27</v>
      </c>
      <c r="K161" s="33" t="s">
        <v>18</v>
      </c>
      <c r="L161" s="44">
        <v>0</v>
      </c>
      <c r="M161" s="73">
        <v>0</v>
      </c>
      <c r="N161" s="73">
        <v>0</v>
      </c>
      <c r="O161" s="74" t="s">
        <v>89</v>
      </c>
      <c r="P161" s="33">
        <v>0</v>
      </c>
      <c r="Q161" s="73">
        <v>0</v>
      </c>
      <c r="R161" s="73">
        <v>0</v>
      </c>
      <c r="S161" s="74" t="s">
        <v>89</v>
      </c>
      <c r="T161" s="44" t="s">
        <v>89</v>
      </c>
      <c r="U161" s="75" t="s">
        <v>27</v>
      </c>
      <c r="W161" s="14" t="s">
        <v>94</v>
      </c>
      <c r="X161" t="s">
        <v>126</v>
      </c>
      <c r="Y161" t="str">
        <f t="shared" si="5"/>
        <v>OK</v>
      </c>
      <c r="Z161" s="105" t="str">
        <f>_xlfn.CONCAT(TEXT(F161,"mm/dd/yyyy")," ",TEXT(G161,"hh:mm:ss"))</f>
        <v>11/11/2022 17:58:25</v>
      </c>
    </row>
    <row r="162" spans="1:26">
      <c r="A162" t="s">
        <v>99</v>
      </c>
      <c r="B162" t="s">
        <v>57</v>
      </c>
      <c r="C162" s="1">
        <v>8</v>
      </c>
      <c r="D162" s="1">
        <v>1</v>
      </c>
      <c r="E162" s="1">
        <v>1</v>
      </c>
      <c r="F162" s="31">
        <v>44883</v>
      </c>
      <c r="G162" s="40">
        <v>0.75313657407407408</v>
      </c>
      <c r="H162" s="4">
        <v>0.75277777777777777</v>
      </c>
      <c r="I162" s="4">
        <v>0.75347222222222221</v>
      </c>
      <c r="J162" s="50" t="s">
        <v>27</v>
      </c>
      <c r="K162" s="33" t="s">
        <v>18</v>
      </c>
      <c r="L162" s="44">
        <v>0</v>
      </c>
      <c r="M162" s="73">
        <v>0</v>
      </c>
      <c r="N162" s="73">
        <v>0</v>
      </c>
      <c r="O162" s="74" t="s">
        <v>89</v>
      </c>
      <c r="P162" s="33">
        <v>0</v>
      </c>
      <c r="Q162" s="73">
        <v>0</v>
      </c>
      <c r="R162" s="73">
        <v>0</v>
      </c>
      <c r="S162" s="74" t="s">
        <v>89</v>
      </c>
      <c r="T162" s="44" t="s">
        <v>89</v>
      </c>
      <c r="U162" s="75" t="s">
        <v>89</v>
      </c>
      <c r="W162" s="14" t="s">
        <v>95</v>
      </c>
      <c r="X162" t="s">
        <v>126</v>
      </c>
      <c r="Y162" t="str">
        <f t="shared" si="5"/>
        <v>OK</v>
      </c>
      <c r="Z162" s="105" t="str">
        <f>_xlfn.CONCAT(TEXT(F162,"mm/dd/yyyy")," ",TEXT(G162,"hh:mm:ss"))</f>
        <v>11/18/2022 18:04:31</v>
      </c>
    </row>
    <row r="163" spans="1:26">
      <c r="A163" t="s">
        <v>99</v>
      </c>
      <c r="B163" t="s">
        <v>57</v>
      </c>
      <c r="C163" s="1">
        <v>9</v>
      </c>
      <c r="D163" s="1">
        <v>1</v>
      </c>
      <c r="E163" s="1">
        <v>1</v>
      </c>
      <c r="F163" s="103">
        <v>44884.748842592591</v>
      </c>
      <c r="G163" s="99">
        <v>0.74884259259259256</v>
      </c>
      <c r="H163" s="4"/>
      <c r="I163" s="4"/>
      <c r="J163" s="50" t="s">
        <v>27</v>
      </c>
      <c r="K163" s="33" t="s">
        <v>18</v>
      </c>
      <c r="L163" t="s">
        <v>105</v>
      </c>
      <c r="M163" t="s">
        <v>105</v>
      </c>
      <c r="N163" t="s">
        <v>105</v>
      </c>
      <c r="O163" t="s">
        <v>105</v>
      </c>
      <c r="P163" t="s">
        <v>105</v>
      </c>
      <c r="Q163" t="s">
        <v>105</v>
      </c>
      <c r="R163" t="s">
        <v>105</v>
      </c>
      <c r="S163" t="s">
        <v>105</v>
      </c>
      <c r="T163" t="s">
        <v>105</v>
      </c>
      <c r="U163" s="10" t="s">
        <v>27</v>
      </c>
      <c r="V163" s="102" t="s">
        <v>112</v>
      </c>
      <c r="X163" t="s">
        <v>123</v>
      </c>
      <c r="Y163" t="str">
        <f t="shared" si="5"/>
        <v>SE</v>
      </c>
      <c r="Z163" s="105" t="str">
        <f>_xlfn.CONCAT(TEXT(F163,"mm/dd/yyyy")," ",TEXT(G163,"hh:mm:ss"))</f>
        <v>11/19/2022 17:58:20</v>
      </c>
    </row>
    <row r="164" spans="1:26">
      <c r="A164" t="s">
        <v>99</v>
      </c>
      <c r="B164" t="s">
        <v>57</v>
      </c>
      <c r="C164" s="1">
        <v>10</v>
      </c>
      <c r="D164" s="1">
        <v>1</v>
      </c>
      <c r="E164" s="1">
        <v>1</v>
      </c>
      <c r="F164" s="103">
        <v>44892.748657407406</v>
      </c>
      <c r="G164" s="99">
        <v>0.74865740740740738</v>
      </c>
      <c r="H164" s="4"/>
      <c r="I164" s="4"/>
      <c r="J164" s="50" t="s">
        <v>27</v>
      </c>
      <c r="K164" s="33" t="s">
        <v>18</v>
      </c>
      <c r="L164" t="s">
        <v>105</v>
      </c>
      <c r="M164" t="s">
        <v>105</v>
      </c>
      <c r="N164" t="s">
        <v>105</v>
      </c>
      <c r="O164" t="s">
        <v>105</v>
      </c>
      <c r="P164" t="s">
        <v>105</v>
      </c>
      <c r="Q164" t="s">
        <v>105</v>
      </c>
      <c r="R164" t="s">
        <v>105</v>
      </c>
      <c r="S164" t="s">
        <v>105</v>
      </c>
      <c r="T164" t="s">
        <v>105</v>
      </c>
      <c r="U164" s="10" t="s">
        <v>27</v>
      </c>
      <c r="V164" s="102" t="s">
        <v>112</v>
      </c>
      <c r="X164" t="s">
        <v>123</v>
      </c>
      <c r="Y164" t="str">
        <f t="shared" si="5"/>
        <v>SE</v>
      </c>
      <c r="Z164" s="105" t="str">
        <f>_xlfn.CONCAT(TEXT(F164,"mm/dd/yyyy")," ",TEXT(G164,"hh:mm:ss"))</f>
        <v>11/27/2022 17:58:04</v>
      </c>
    </row>
    <row r="165" spans="1:26">
      <c r="A165" t="s">
        <v>99</v>
      </c>
      <c r="B165" t="s">
        <v>22</v>
      </c>
      <c r="C165" s="1">
        <v>1</v>
      </c>
      <c r="D165" s="1">
        <v>1</v>
      </c>
      <c r="E165" s="1">
        <v>1</v>
      </c>
      <c r="F165" s="31">
        <v>44849</v>
      </c>
      <c r="G165" s="40">
        <v>0.76127314814814817</v>
      </c>
      <c r="H165" s="4">
        <v>0.76111111111111107</v>
      </c>
      <c r="I165" s="4">
        <v>0.76180555555555562</v>
      </c>
      <c r="J165" s="50" t="s">
        <v>27</v>
      </c>
      <c r="K165" s="33" t="s">
        <v>18</v>
      </c>
      <c r="L165" s="44">
        <v>0</v>
      </c>
      <c r="M165" s="73">
        <v>0</v>
      </c>
      <c r="N165" s="73">
        <v>0</v>
      </c>
      <c r="O165" s="74" t="s">
        <v>89</v>
      </c>
      <c r="P165" s="33">
        <v>0</v>
      </c>
      <c r="Q165" s="73">
        <v>0</v>
      </c>
      <c r="R165" s="73">
        <v>0</v>
      </c>
      <c r="S165" s="74" t="s">
        <v>89</v>
      </c>
      <c r="T165" s="44" t="s">
        <v>89</v>
      </c>
      <c r="U165" s="75" t="s">
        <v>27</v>
      </c>
      <c r="W165" s="14" t="s">
        <v>95</v>
      </c>
      <c r="X165" t="s">
        <v>126</v>
      </c>
      <c r="Y165" t="str">
        <f t="shared" si="5"/>
        <v>OK</v>
      </c>
      <c r="Z165" s="105" t="str">
        <f>_xlfn.CONCAT(TEXT(F165,"mm/dd/yyyy")," ",TEXT(G165,"hh:mm:ss"))</f>
        <v>10/15/2022 18:16:14</v>
      </c>
    </row>
    <row r="166" spans="1:26">
      <c r="A166" t="s">
        <v>99</v>
      </c>
      <c r="B166" t="s">
        <v>22</v>
      </c>
      <c r="C166" s="1">
        <v>6</v>
      </c>
      <c r="D166" s="1">
        <v>1</v>
      </c>
      <c r="E166" s="1">
        <v>1</v>
      </c>
      <c r="F166" s="103">
        <v>44855.763194444444</v>
      </c>
      <c r="G166" s="96">
        <v>0.7631944444444444</v>
      </c>
      <c r="H166" s="4"/>
      <c r="I166" s="4"/>
      <c r="J166" s="50" t="s">
        <v>27</v>
      </c>
      <c r="K166" s="33" t="s">
        <v>18</v>
      </c>
      <c r="L166" t="s">
        <v>105</v>
      </c>
      <c r="M166" t="s">
        <v>105</v>
      </c>
      <c r="N166" t="s">
        <v>105</v>
      </c>
      <c r="O166" t="s">
        <v>105</v>
      </c>
      <c r="P166" t="s">
        <v>105</v>
      </c>
      <c r="Q166" t="s">
        <v>105</v>
      </c>
      <c r="R166" t="s">
        <v>105</v>
      </c>
      <c r="S166" t="s">
        <v>105</v>
      </c>
      <c r="T166" t="s">
        <v>105</v>
      </c>
      <c r="U166" s="10" t="s">
        <v>27</v>
      </c>
      <c r="V166" s="102" t="s">
        <v>111</v>
      </c>
      <c r="X166" t="s">
        <v>123</v>
      </c>
      <c r="Y166" t="str">
        <f t="shared" si="5"/>
        <v>SE</v>
      </c>
      <c r="Z166" s="105" t="str">
        <f>_xlfn.CONCAT(TEXT(F166,"mm/dd/yyyy")," ",TEXT(G166,"hh:mm:ss"))</f>
        <v>10/21/2022 18:19:00</v>
      </c>
    </row>
    <row r="167" spans="1:26">
      <c r="A167" t="s">
        <v>99</v>
      </c>
      <c r="B167" t="s">
        <v>22</v>
      </c>
      <c r="C167" s="1">
        <v>2</v>
      </c>
      <c r="D167" s="1">
        <v>1</v>
      </c>
      <c r="E167" s="1">
        <v>1</v>
      </c>
      <c r="F167" s="31">
        <v>44861</v>
      </c>
      <c r="G167" s="40">
        <v>0.76597222222222217</v>
      </c>
      <c r="H167" s="4">
        <v>0.76597222222222217</v>
      </c>
      <c r="I167" s="4">
        <v>0.76666666666666661</v>
      </c>
      <c r="J167" s="50" t="s">
        <v>27</v>
      </c>
      <c r="K167" s="33" t="s">
        <v>18</v>
      </c>
      <c r="L167" s="44">
        <v>0</v>
      </c>
      <c r="M167" s="73">
        <v>0</v>
      </c>
      <c r="N167" s="73">
        <v>0</v>
      </c>
      <c r="O167" s="74" t="s">
        <v>89</v>
      </c>
      <c r="P167" s="33">
        <v>0</v>
      </c>
      <c r="Q167" s="73">
        <v>0</v>
      </c>
      <c r="R167" s="73">
        <v>0</v>
      </c>
      <c r="S167" s="74" t="s">
        <v>89</v>
      </c>
      <c r="T167" s="44" t="s">
        <v>89</v>
      </c>
      <c r="U167" s="75" t="s">
        <v>27</v>
      </c>
      <c r="W167" s="14" t="s">
        <v>95</v>
      </c>
      <c r="X167" t="s">
        <v>126</v>
      </c>
      <c r="Y167" t="str">
        <f t="shared" si="5"/>
        <v>OK</v>
      </c>
      <c r="Z167" s="105" t="str">
        <f>_xlfn.CONCAT(TEXT(F167,"mm/dd/yyyy")," ",TEXT(G167,"hh:mm:ss"))</f>
        <v>10/27/2022 18:23:00</v>
      </c>
    </row>
    <row r="168" spans="1:26">
      <c r="A168" t="s">
        <v>99</v>
      </c>
      <c r="B168" t="s">
        <v>22</v>
      </c>
      <c r="C168" s="1">
        <v>7</v>
      </c>
      <c r="D168" s="1">
        <v>1</v>
      </c>
      <c r="E168" s="1">
        <v>1</v>
      </c>
      <c r="F168" s="103">
        <v>44866.756249999999</v>
      </c>
      <c r="G168" s="96">
        <v>0.75624999999999998</v>
      </c>
      <c r="H168" s="4"/>
      <c r="I168" s="4"/>
      <c r="J168" s="50" t="s">
        <v>27</v>
      </c>
      <c r="K168" s="33" t="s">
        <v>18</v>
      </c>
      <c r="L168" s="66" t="s">
        <v>21</v>
      </c>
      <c r="M168" s="66" t="s">
        <v>21</v>
      </c>
      <c r="N168" s="66" t="s">
        <v>21</v>
      </c>
      <c r="O168" s="66" t="s">
        <v>21</v>
      </c>
      <c r="P168" s="66" t="s">
        <v>21</v>
      </c>
      <c r="Q168" s="66" t="s">
        <v>21</v>
      </c>
      <c r="R168" s="66" t="s">
        <v>21</v>
      </c>
      <c r="S168" s="66" t="s">
        <v>21</v>
      </c>
      <c r="T168" s="66" t="s">
        <v>21</v>
      </c>
      <c r="U168" s="75" t="s">
        <v>27</v>
      </c>
      <c r="V168" t="s">
        <v>114</v>
      </c>
      <c r="X168" t="s">
        <v>21</v>
      </c>
      <c r="Y168" t="str">
        <f t="shared" si="5"/>
        <v>NT</v>
      </c>
      <c r="Z168" s="105" t="str">
        <f>_xlfn.CONCAT(TEXT(F168,"mm/dd/yyyy")," ",TEXT(G168,"hh:mm:ss"))</f>
        <v>11/01/2022 18:09:00</v>
      </c>
    </row>
    <row r="169" spans="1:26">
      <c r="A169" t="s">
        <v>99</v>
      </c>
      <c r="B169" t="s">
        <v>22</v>
      </c>
      <c r="C169" s="1">
        <v>8</v>
      </c>
      <c r="D169" s="1">
        <v>1</v>
      </c>
      <c r="E169" s="1">
        <v>1</v>
      </c>
      <c r="F169" s="103">
        <v>44867.768055555556</v>
      </c>
      <c r="G169" s="96">
        <v>0.7680555555555556</v>
      </c>
      <c r="H169" s="4"/>
      <c r="I169" s="4"/>
      <c r="J169" s="50" t="s">
        <v>27</v>
      </c>
      <c r="K169" s="33" t="s">
        <v>18</v>
      </c>
      <c r="L169" s="66" t="s">
        <v>21</v>
      </c>
      <c r="M169" s="66" t="s">
        <v>21</v>
      </c>
      <c r="N169" s="66" t="s">
        <v>21</v>
      </c>
      <c r="O169" s="66" t="s">
        <v>21</v>
      </c>
      <c r="P169" s="66" t="s">
        <v>21</v>
      </c>
      <c r="Q169" s="66" t="s">
        <v>21</v>
      </c>
      <c r="R169" s="66" t="s">
        <v>21</v>
      </c>
      <c r="S169" s="66" t="s">
        <v>21</v>
      </c>
      <c r="T169" s="66" t="s">
        <v>21</v>
      </c>
      <c r="U169" s="75" t="s">
        <v>27</v>
      </c>
      <c r="V169" t="s">
        <v>115</v>
      </c>
      <c r="X169" t="s">
        <v>21</v>
      </c>
      <c r="Y169" t="str">
        <f t="shared" si="5"/>
        <v>NT</v>
      </c>
      <c r="Z169" s="105" t="str">
        <f>_xlfn.CONCAT(TEXT(F169,"mm/dd/yyyy")," ",TEXT(G169,"hh:mm:ss"))</f>
        <v>11/02/2022 18:26:00</v>
      </c>
    </row>
    <row r="170" spans="1:26" ht="17" thickBot="1">
      <c r="A170" t="s">
        <v>99</v>
      </c>
      <c r="B170" t="s">
        <v>22</v>
      </c>
      <c r="C170" s="1">
        <v>3</v>
      </c>
      <c r="D170" s="1">
        <v>1</v>
      </c>
      <c r="E170" s="1">
        <v>1</v>
      </c>
      <c r="F170" s="31">
        <v>44872</v>
      </c>
      <c r="G170" s="40">
        <v>0.75913194444444443</v>
      </c>
      <c r="H170" s="4">
        <v>0.75902777777777775</v>
      </c>
      <c r="I170" s="4">
        <v>0.7597222222222223</v>
      </c>
      <c r="J170" s="50" t="s">
        <v>27</v>
      </c>
      <c r="K170" s="33" t="s">
        <v>18</v>
      </c>
      <c r="L170" s="44">
        <v>0</v>
      </c>
      <c r="M170" s="73">
        <v>0</v>
      </c>
      <c r="N170" s="73">
        <v>0</v>
      </c>
      <c r="O170" s="74" t="s">
        <v>89</v>
      </c>
      <c r="P170" s="33">
        <v>0</v>
      </c>
      <c r="Q170" s="73">
        <v>0</v>
      </c>
      <c r="R170" s="73">
        <v>0</v>
      </c>
      <c r="S170" s="74" t="s">
        <v>89</v>
      </c>
      <c r="T170" s="44" t="s">
        <v>89</v>
      </c>
      <c r="U170" s="75" t="s">
        <v>27</v>
      </c>
      <c r="W170" s="14" t="s">
        <v>95</v>
      </c>
      <c r="X170" t="s">
        <v>126</v>
      </c>
      <c r="Y170" t="str">
        <f t="shared" si="5"/>
        <v>OK</v>
      </c>
      <c r="Z170" s="105" t="str">
        <f>_xlfn.CONCAT(TEXT(F170,"mm/dd/yyyy")," ",TEXT(G170,"hh:mm:ss"))</f>
        <v>11/07/2022 18:13:09</v>
      </c>
    </row>
    <row r="171" spans="1:26" ht="17" thickBot="1">
      <c r="A171" t="s">
        <v>99</v>
      </c>
      <c r="B171" t="s">
        <v>22</v>
      </c>
      <c r="C171" s="1">
        <v>9</v>
      </c>
      <c r="D171" s="1">
        <v>1</v>
      </c>
      <c r="E171" s="1">
        <v>1</v>
      </c>
      <c r="F171" s="97">
        <v>44878.761111111111</v>
      </c>
      <c r="G171" s="96">
        <v>0.76111111111111107</v>
      </c>
      <c r="H171" s="4"/>
      <c r="I171" s="4"/>
      <c r="J171" s="50" t="s">
        <v>27</v>
      </c>
      <c r="K171" s="33" t="s">
        <v>18</v>
      </c>
      <c r="L171" t="s">
        <v>105</v>
      </c>
      <c r="M171" t="s">
        <v>105</v>
      </c>
      <c r="N171" t="s">
        <v>105</v>
      </c>
      <c r="O171" t="s">
        <v>105</v>
      </c>
      <c r="P171" t="s">
        <v>105</v>
      </c>
      <c r="Q171" t="s">
        <v>105</v>
      </c>
      <c r="R171" t="s">
        <v>105</v>
      </c>
      <c r="S171" t="s">
        <v>105</v>
      </c>
      <c r="T171" t="s">
        <v>105</v>
      </c>
      <c r="U171" s="75" t="s">
        <v>27</v>
      </c>
      <c r="V171" t="s">
        <v>118</v>
      </c>
      <c r="X171" t="s">
        <v>123</v>
      </c>
      <c r="Y171" t="str">
        <f t="shared" si="5"/>
        <v>SE</v>
      </c>
      <c r="Z171" s="105" t="str">
        <f>_xlfn.CONCAT(TEXT(F171,"mm/dd/yyyy")," ",TEXT(G171,"hh:mm:ss"))</f>
        <v>11/13/2022 18:16:00</v>
      </c>
    </row>
    <row r="172" spans="1:26" ht="17" thickBot="1">
      <c r="A172" t="s">
        <v>99</v>
      </c>
      <c r="B172" t="s">
        <v>22</v>
      </c>
      <c r="C172" s="1">
        <v>10</v>
      </c>
      <c r="D172" s="1">
        <v>1</v>
      </c>
      <c r="E172" s="1">
        <v>1</v>
      </c>
      <c r="F172" s="98">
        <v>44884.763194444444</v>
      </c>
      <c r="G172" s="96">
        <v>0.7631944444444444</v>
      </c>
      <c r="H172" s="4"/>
      <c r="I172" s="4"/>
      <c r="J172" s="50" t="s">
        <v>27</v>
      </c>
      <c r="K172" s="33" t="s">
        <v>18</v>
      </c>
      <c r="L172" t="s">
        <v>105</v>
      </c>
      <c r="M172" t="s">
        <v>105</v>
      </c>
      <c r="N172" t="s">
        <v>105</v>
      </c>
      <c r="O172" t="s">
        <v>105</v>
      </c>
      <c r="P172" t="s">
        <v>105</v>
      </c>
      <c r="Q172" t="s">
        <v>105</v>
      </c>
      <c r="R172" t="s">
        <v>105</v>
      </c>
      <c r="S172" t="s">
        <v>105</v>
      </c>
      <c r="T172" t="s">
        <v>105</v>
      </c>
      <c r="U172" s="75" t="s">
        <v>27</v>
      </c>
      <c r="V172" t="s">
        <v>118</v>
      </c>
      <c r="X172" t="s">
        <v>123</v>
      </c>
      <c r="Y172" t="str">
        <f t="shared" si="5"/>
        <v>SE</v>
      </c>
      <c r="Z172" s="105" t="str">
        <f>_xlfn.CONCAT(TEXT(F172,"mm/dd/yyyy")," ",TEXT(G172,"hh:mm:ss"))</f>
        <v>11/19/2022 18:19:00</v>
      </c>
    </row>
    <row r="173" spans="1:26">
      <c r="A173" t="s">
        <v>99</v>
      </c>
      <c r="B173" t="s">
        <v>22</v>
      </c>
      <c r="C173" s="1">
        <v>4</v>
      </c>
      <c r="D173" s="1">
        <v>1</v>
      </c>
      <c r="E173" s="1">
        <v>1</v>
      </c>
      <c r="F173" s="31">
        <v>44890</v>
      </c>
      <c r="G173" s="40">
        <v>0.76598379629629632</v>
      </c>
      <c r="H173" s="4">
        <v>0.76597222222222217</v>
      </c>
      <c r="I173" s="4">
        <v>0.76666666666666661</v>
      </c>
      <c r="J173" s="50" t="s">
        <v>27</v>
      </c>
      <c r="K173" s="33" t="s">
        <v>18</v>
      </c>
      <c r="L173" s="44">
        <v>0</v>
      </c>
      <c r="M173" s="73">
        <v>0</v>
      </c>
      <c r="N173" s="73">
        <v>0</v>
      </c>
      <c r="O173" s="74" t="s">
        <v>89</v>
      </c>
      <c r="P173" s="33">
        <v>0</v>
      </c>
      <c r="Q173" s="73">
        <v>0</v>
      </c>
      <c r="R173" s="73">
        <v>0</v>
      </c>
      <c r="S173" s="74" t="s">
        <v>89</v>
      </c>
      <c r="T173" s="44">
        <v>335</v>
      </c>
      <c r="U173" s="75" t="s">
        <v>27</v>
      </c>
      <c r="W173" s="14" t="s">
        <v>95</v>
      </c>
      <c r="X173" t="s">
        <v>126</v>
      </c>
      <c r="Y173" t="str">
        <f t="shared" si="5"/>
        <v>OK</v>
      </c>
      <c r="Z173" s="105" t="str">
        <f>_xlfn.CONCAT(TEXT(F173,"mm/dd/yyyy")," ",TEXT(G173,"hh:mm:ss"))</f>
        <v>11/25/2022 18:23:01</v>
      </c>
    </row>
    <row r="174" spans="1:26">
      <c r="A174" t="s">
        <v>99</v>
      </c>
      <c r="B174" t="s">
        <v>22</v>
      </c>
      <c r="C174" s="1">
        <v>5</v>
      </c>
      <c r="D174" s="1">
        <v>1</v>
      </c>
      <c r="E174" s="1">
        <v>1</v>
      </c>
      <c r="F174" s="31">
        <v>44895</v>
      </c>
      <c r="G174" s="40">
        <v>0.75685185185185189</v>
      </c>
      <c r="H174" s="4">
        <v>0.75624999999999998</v>
      </c>
      <c r="I174" s="4">
        <v>0.75694444444444453</v>
      </c>
      <c r="J174" s="50" t="s">
        <v>27</v>
      </c>
      <c r="K174" s="33" t="s">
        <v>18</v>
      </c>
      <c r="L174" s="44">
        <v>1178</v>
      </c>
      <c r="M174" s="73">
        <v>1533</v>
      </c>
      <c r="N174" s="73">
        <v>822</v>
      </c>
      <c r="O174" s="74">
        <v>0.3</v>
      </c>
      <c r="P174" s="33">
        <v>0.96020000000000005</v>
      </c>
      <c r="Q174" s="73">
        <v>1.2202999999999999</v>
      </c>
      <c r="R174" s="73">
        <v>0.70009999999999994</v>
      </c>
      <c r="S174" s="74">
        <v>0.15</v>
      </c>
      <c r="T174" s="44" t="s">
        <v>89</v>
      </c>
      <c r="U174" s="75" t="s">
        <v>89</v>
      </c>
      <c r="W174" s="14" t="s">
        <v>96</v>
      </c>
      <c r="X174" t="s">
        <v>126</v>
      </c>
      <c r="Y174" t="str">
        <f t="shared" si="5"/>
        <v>OK</v>
      </c>
      <c r="Z174" s="105" t="str">
        <f>_xlfn.CONCAT(TEXT(F174,"mm/dd/yyyy")," ",TEXT(G174,"hh:mm:ss"))</f>
        <v>11/30/2022 18:09:52</v>
      </c>
    </row>
    <row r="175" spans="1:26">
      <c r="A175" t="s">
        <v>99</v>
      </c>
      <c r="B175" t="s">
        <v>25</v>
      </c>
      <c r="C175" s="1">
        <v>1</v>
      </c>
      <c r="D175" s="1">
        <v>1</v>
      </c>
      <c r="E175" s="1">
        <v>1</v>
      </c>
      <c r="F175" s="48">
        <v>44852.742361111108</v>
      </c>
      <c r="G175" s="96">
        <v>0.74236111111111114</v>
      </c>
      <c r="H175" s="4" t="s">
        <v>27</v>
      </c>
      <c r="I175" s="4" t="s">
        <v>27</v>
      </c>
      <c r="J175" s="5" t="s">
        <v>27</v>
      </c>
      <c r="K175" s="6" t="s">
        <v>18</v>
      </c>
      <c r="L175" t="s">
        <v>105</v>
      </c>
      <c r="M175" t="s">
        <v>105</v>
      </c>
      <c r="N175" t="s">
        <v>105</v>
      </c>
      <c r="O175" t="s">
        <v>105</v>
      </c>
      <c r="P175" t="s">
        <v>105</v>
      </c>
      <c r="Q175" t="s">
        <v>105</v>
      </c>
      <c r="R175" t="s">
        <v>105</v>
      </c>
      <c r="S175" t="s">
        <v>105</v>
      </c>
      <c r="T175" t="s">
        <v>105</v>
      </c>
      <c r="U175" s="10" t="s">
        <v>27</v>
      </c>
      <c r="V175" s="102" t="s">
        <v>111</v>
      </c>
      <c r="X175" t="s">
        <v>123</v>
      </c>
      <c r="Y175" t="str">
        <f t="shared" si="5"/>
        <v>SE</v>
      </c>
      <c r="Z175" s="105" t="str">
        <f>_xlfn.CONCAT(TEXT(F175,"mm/dd/yyyy")," ",TEXT(G175,"hh:mm:ss"))</f>
        <v>10/18/2022 17:49:00</v>
      </c>
    </row>
    <row r="176" spans="1:26">
      <c r="A176" t="s">
        <v>99</v>
      </c>
      <c r="B176" t="s">
        <v>25</v>
      </c>
      <c r="C176" s="1">
        <v>1</v>
      </c>
      <c r="D176" s="1">
        <v>1</v>
      </c>
      <c r="E176" s="1">
        <v>1</v>
      </c>
      <c r="F176" s="31">
        <v>44860</v>
      </c>
      <c r="G176" s="40">
        <v>0.76027777777777772</v>
      </c>
      <c r="H176" s="4">
        <v>0.7597222222222223</v>
      </c>
      <c r="I176" s="4">
        <v>0.76041666666666663</v>
      </c>
      <c r="J176" s="50" t="s">
        <v>27</v>
      </c>
      <c r="K176" s="33" t="s">
        <v>18</v>
      </c>
      <c r="L176" s="44">
        <v>0</v>
      </c>
      <c r="M176" s="73">
        <v>0</v>
      </c>
      <c r="N176" s="73">
        <v>0</v>
      </c>
      <c r="O176" s="74" t="s">
        <v>89</v>
      </c>
      <c r="P176" s="33">
        <v>0</v>
      </c>
      <c r="Q176" s="73">
        <v>0</v>
      </c>
      <c r="R176" s="73">
        <v>0</v>
      </c>
      <c r="S176" s="74" t="s">
        <v>89</v>
      </c>
      <c r="T176" s="44" t="s">
        <v>89</v>
      </c>
      <c r="U176" s="75" t="s">
        <v>27</v>
      </c>
      <c r="W176" s="14" t="s">
        <v>96</v>
      </c>
      <c r="X176" t="s">
        <v>126</v>
      </c>
      <c r="Y176" t="str">
        <f t="shared" si="5"/>
        <v>OK</v>
      </c>
      <c r="Z176" s="105" t="str">
        <f>_xlfn.CONCAT(TEXT(F176,"mm/dd/yyyy")," ",TEXT(G176,"hh:mm:ss"))</f>
        <v>10/26/2022 18:14:48</v>
      </c>
    </row>
    <row r="177" spans="1:26">
      <c r="A177" t="s">
        <v>99</v>
      </c>
      <c r="B177" t="s">
        <v>25</v>
      </c>
      <c r="C177" s="1">
        <v>7</v>
      </c>
      <c r="D177" s="1">
        <v>1</v>
      </c>
      <c r="E177" s="1">
        <v>1</v>
      </c>
      <c r="F177" s="103">
        <v>44870.760185185187</v>
      </c>
      <c r="G177" s="99">
        <v>0.76018518518518519</v>
      </c>
      <c r="H177" s="4" t="s">
        <v>27</v>
      </c>
      <c r="I177" s="4" t="s">
        <v>27</v>
      </c>
      <c r="J177" s="5" t="s">
        <v>27</v>
      </c>
      <c r="K177" s="6" t="s">
        <v>18</v>
      </c>
      <c r="L177" t="s">
        <v>105</v>
      </c>
      <c r="M177" t="s">
        <v>105</v>
      </c>
      <c r="N177" t="s">
        <v>105</v>
      </c>
      <c r="O177" t="s">
        <v>105</v>
      </c>
      <c r="P177" t="s">
        <v>105</v>
      </c>
      <c r="Q177" t="s">
        <v>105</v>
      </c>
      <c r="R177" t="s">
        <v>105</v>
      </c>
      <c r="S177" t="s">
        <v>105</v>
      </c>
      <c r="T177" t="s">
        <v>105</v>
      </c>
      <c r="U177" s="10" t="s">
        <v>27</v>
      </c>
      <c r="V177" s="102" t="s">
        <v>119</v>
      </c>
      <c r="W177" s="15"/>
      <c r="X177" t="s">
        <v>123</v>
      </c>
      <c r="Y177" t="str">
        <f t="shared" si="5"/>
        <v>SE</v>
      </c>
      <c r="Z177" s="105" t="str">
        <f>_xlfn.CONCAT(TEXT(F177,"mm/dd/yyyy")," ",TEXT(G177,"hh:mm:ss"))</f>
        <v>11/05/2022 18:14:40</v>
      </c>
    </row>
    <row r="178" spans="1:26">
      <c r="A178" t="s">
        <v>99</v>
      </c>
      <c r="B178" t="s">
        <v>25</v>
      </c>
      <c r="C178" s="1">
        <v>2</v>
      </c>
      <c r="D178" s="1">
        <v>1</v>
      </c>
      <c r="E178" s="1">
        <v>1</v>
      </c>
      <c r="F178" s="31">
        <v>44873</v>
      </c>
      <c r="G178" s="40">
        <v>0.76701388888888899</v>
      </c>
      <c r="H178" s="4">
        <v>0.76666666666666661</v>
      </c>
      <c r="I178" s="4">
        <v>0.76736111111111116</v>
      </c>
      <c r="J178" s="50" t="s">
        <v>27</v>
      </c>
      <c r="K178" s="33" t="s">
        <v>18</v>
      </c>
      <c r="L178" s="44">
        <v>0</v>
      </c>
      <c r="M178" s="73">
        <v>0</v>
      </c>
      <c r="N178" s="73">
        <v>0</v>
      </c>
      <c r="O178" s="74" t="s">
        <v>89</v>
      </c>
      <c r="P178" s="33">
        <v>0</v>
      </c>
      <c r="Q178" s="73">
        <v>0</v>
      </c>
      <c r="R178" s="73">
        <v>0</v>
      </c>
      <c r="S178" s="74" t="s">
        <v>89</v>
      </c>
      <c r="T178" s="44" t="s">
        <v>89</v>
      </c>
      <c r="U178" s="75" t="s">
        <v>27</v>
      </c>
      <c r="W178" s="14" t="s">
        <v>96</v>
      </c>
      <c r="X178" t="s">
        <v>126</v>
      </c>
      <c r="Y178" t="str">
        <f t="shared" si="5"/>
        <v>OK</v>
      </c>
      <c r="Z178" s="105" t="str">
        <f>_xlfn.CONCAT(TEXT(F178,"mm/dd/yyyy")," ",TEXT(G178,"hh:mm:ss"))</f>
        <v>11/08/2022 18:24:30</v>
      </c>
    </row>
    <row r="179" spans="1:26">
      <c r="A179" t="s">
        <v>99</v>
      </c>
      <c r="B179" t="s">
        <v>25</v>
      </c>
      <c r="C179" s="1">
        <v>3</v>
      </c>
      <c r="D179" s="1">
        <v>1</v>
      </c>
      <c r="E179" s="1">
        <v>1</v>
      </c>
      <c r="F179" s="31">
        <v>44880</v>
      </c>
      <c r="G179" s="40">
        <v>0.76004629629629628</v>
      </c>
      <c r="H179" s="4">
        <v>0.7597222222222223</v>
      </c>
      <c r="I179" s="4">
        <v>0.76041666666666663</v>
      </c>
      <c r="J179" s="50" t="s">
        <v>27</v>
      </c>
      <c r="K179" s="33" t="s">
        <v>18</v>
      </c>
      <c r="L179" s="44">
        <v>0</v>
      </c>
      <c r="M179" s="73">
        <v>0</v>
      </c>
      <c r="N179" s="73">
        <v>0</v>
      </c>
      <c r="O179" s="74" t="s">
        <v>89</v>
      </c>
      <c r="P179" s="33">
        <v>0</v>
      </c>
      <c r="Q179" s="73">
        <v>0</v>
      </c>
      <c r="R179" s="73">
        <v>0</v>
      </c>
      <c r="S179" s="74" t="s">
        <v>89</v>
      </c>
      <c r="T179" s="44" t="s">
        <v>89</v>
      </c>
      <c r="U179" s="75" t="s">
        <v>27</v>
      </c>
      <c r="W179" s="14" t="s">
        <v>96</v>
      </c>
      <c r="X179" t="s">
        <v>126</v>
      </c>
      <c r="Y179" t="str">
        <f t="shared" si="5"/>
        <v>OK</v>
      </c>
      <c r="Z179" s="105" t="str">
        <f>_xlfn.CONCAT(TEXT(F179,"mm/dd/yyyy")," ",TEXT(G179,"hh:mm:ss"))</f>
        <v>11/15/2022 18:14:28</v>
      </c>
    </row>
    <row r="180" spans="1:26">
      <c r="A180" t="s">
        <v>99</v>
      </c>
      <c r="B180" t="s">
        <v>25</v>
      </c>
      <c r="C180" s="1">
        <v>4</v>
      </c>
      <c r="D180" s="1">
        <v>1</v>
      </c>
      <c r="E180" s="1">
        <v>1</v>
      </c>
      <c r="F180" s="31">
        <v>44883</v>
      </c>
      <c r="G180" s="40">
        <v>0.76688657407407401</v>
      </c>
      <c r="H180" s="4">
        <v>0.76666666666666661</v>
      </c>
      <c r="I180" s="4">
        <v>0.76736111111111116</v>
      </c>
      <c r="J180" s="50" t="s">
        <v>27</v>
      </c>
      <c r="K180" s="33" t="s">
        <v>18</v>
      </c>
      <c r="L180" s="44">
        <v>0</v>
      </c>
      <c r="M180" s="73">
        <v>0</v>
      </c>
      <c r="N180" s="73">
        <v>0</v>
      </c>
      <c r="O180" s="74" t="s">
        <v>89</v>
      </c>
      <c r="P180" s="33">
        <v>0</v>
      </c>
      <c r="Q180" s="73">
        <v>0</v>
      </c>
      <c r="R180" s="73">
        <v>0</v>
      </c>
      <c r="S180" s="74" t="s">
        <v>89</v>
      </c>
      <c r="T180" s="44" t="s">
        <v>89</v>
      </c>
      <c r="U180" s="75" t="s">
        <v>27</v>
      </c>
      <c r="W180" s="14" t="s">
        <v>96</v>
      </c>
      <c r="X180" t="s">
        <v>126</v>
      </c>
      <c r="Y180" t="str">
        <f t="shared" si="5"/>
        <v>OK</v>
      </c>
      <c r="Z180" s="105" t="str">
        <f>_xlfn.CONCAT(TEXT(F180,"mm/dd/yyyy")," ",TEXT(G180,"hh:mm:ss"))</f>
        <v>11/18/2022 18:24:19</v>
      </c>
    </row>
    <row r="181" spans="1:26">
      <c r="A181" t="s">
        <v>99</v>
      </c>
      <c r="B181" t="s">
        <v>25</v>
      </c>
      <c r="C181" s="1">
        <v>5</v>
      </c>
      <c r="D181" s="1">
        <v>1</v>
      </c>
      <c r="E181" s="1">
        <v>1</v>
      </c>
      <c r="F181" s="31">
        <v>44890</v>
      </c>
      <c r="G181" s="40">
        <v>0.75986111111111121</v>
      </c>
      <c r="H181" s="4">
        <v>0.7597222222222223</v>
      </c>
      <c r="I181" s="4">
        <v>0.76041666666666663</v>
      </c>
      <c r="J181" s="50" t="s">
        <v>27</v>
      </c>
      <c r="K181" s="33" t="s">
        <v>18</v>
      </c>
      <c r="L181" s="44">
        <v>0</v>
      </c>
      <c r="M181" s="73">
        <v>0</v>
      </c>
      <c r="N181" s="73">
        <v>0</v>
      </c>
      <c r="O181" s="74" t="s">
        <v>89</v>
      </c>
      <c r="P181" s="33">
        <v>0</v>
      </c>
      <c r="Q181" s="73">
        <v>0</v>
      </c>
      <c r="R181" s="73">
        <v>0</v>
      </c>
      <c r="S181" s="74" t="s">
        <v>89</v>
      </c>
      <c r="T181" s="44" t="s">
        <v>89</v>
      </c>
      <c r="U181" s="75" t="s">
        <v>27</v>
      </c>
      <c r="W181" s="14" t="s">
        <v>96</v>
      </c>
      <c r="X181" t="s">
        <v>126</v>
      </c>
      <c r="Y181" t="str">
        <f t="shared" si="5"/>
        <v>OK</v>
      </c>
      <c r="Z181" s="105" t="str">
        <f>_xlfn.CONCAT(TEXT(F181,"mm/dd/yyyy")," ",TEXT(G181,"hh:mm:ss"))</f>
        <v>11/25/2022 18:14:12</v>
      </c>
    </row>
    <row r="182" spans="1:26">
      <c r="A182" t="s">
        <v>99</v>
      </c>
      <c r="B182" t="s">
        <v>25</v>
      </c>
      <c r="C182" s="1">
        <v>6</v>
      </c>
      <c r="D182" s="1">
        <v>1</v>
      </c>
      <c r="E182" s="1">
        <v>1</v>
      </c>
      <c r="F182" s="31">
        <v>44893</v>
      </c>
      <c r="G182" s="40">
        <v>0.76193287037037039</v>
      </c>
      <c r="H182" s="4">
        <v>0.76180555555555562</v>
      </c>
      <c r="I182" s="4">
        <v>0.76250000000000007</v>
      </c>
      <c r="J182" s="50" t="s">
        <v>27</v>
      </c>
      <c r="K182" s="33" t="s">
        <v>18</v>
      </c>
      <c r="L182" s="44">
        <v>0</v>
      </c>
      <c r="M182" s="73">
        <v>0</v>
      </c>
      <c r="N182" s="73">
        <v>0</v>
      </c>
      <c r="O182" s="74" t="s">
        <v>89</v>
      </c>
      <c r="P182" s="33">
        <v>0</v>
      </c>
      <c r="Q182" s="73">
        <v>0</v>
      </c>
      <c r="R182" s="73">
        <v>0</v>
      </c>
      <c r="S182" s="74" t="s">
        <v>89</v>
      </c>
      <c r="T182" s="44" t="s">
        <v>89</v>
      </c>
      <c r="U182" s="75" t="s">
        <v>89</v>
      </c>
      <c r="W182" s="14" t="s">
        <v>97</v>
      </c>
      <c r="X182" t="s">
        <v>126</v>
      </c>
      <c r="Y182" t="str">
        <f t="shared" si="5"/>
        <v>OK</v>
      </c>
      <c r="Z182" s="105" t="str">
        <f>_xlfn.CONCAT(TEXT(F182,"mm/dd/yyyy")," ",TEXT(G182,"hh:mm:ss"))</f>
        <v>11/28/2022 18:17:11</v>
      </c>
    </row>
    <row r="183" spans="1:26">
      <c r="A183" t="s">
        <v>99</v>
      </c>
      <c r="B183" t="s">
        <v>61</v>
      </c>
      <c r="C183" s="1">
        <v>1</v>
      </c>
      <c r="D183" s="1">
        <v>1</v>
      </c>
      <c r="E183" s="1">
        <v>1</v>
      </c>
      <c r="F183" s="31">
        <v>44844</v>
      </c>
      <c r="G183" s="40">
        <v>0.76214120370370375</v>
      </c>
      <c r="H183" s="4">
        <v>0.76180555555555562</v>
      </c>
      <c r="I183" s="4">
        <v>0.76250000000000007</v>
      </c>
      <c r="J183" s="50" t="s">
        <v>27</v>
      </c>
      <c r="K183" s="33" t="s">
        <v>18</v>
      </c>
      <c r="L183" s="44">
        <v>0</v>
      </c>
      <c r="M183" s="73">
        <v>0</v>
      </c>
      <c r="N183" s="73">
        <v>0</v>
      </c>
      <c r="O183" s="74" t="s">
        <v>89</v>
      </c>
      <c r="P183" s="33">
        <v>0</v>
      </c>
      <c r="Q183" s="73">
        <v>0</v>
      </c>
      <c r="R183" s="73">
        <v>0</v>
      </c>
      <c r="S183" s="74" t="s">
        <v>89</v>
      </c>
      <c r="T183" s="44" t="s">
        <v>89</v>
      </c>
      <c r="U183" s="75" t="s">
        <v>27</v>
      </c>
      <c r="W183" s="14" t="s">
        <v>97</v>
      </c>
      <c r="X183" t="s">
        <v>126</v>
      </c>
      <c r="Y183" t="str">
        <f t="shared" si="5"/>
        <v>OK</v>
      </c>
      <c r="Z183" s="105" t="str">
        <f>_xlfn.CONCAT(TEXT(F183,"mm/dd/yyyy")," ",TEXT(G183,"hh:mm:ss"))</f>
        <v>10/10/2022 18:17:29</v>
      </c>
    </row>
    <row r="184" spans="1:26">
      <c r="A184" t="s">
        <v>99</v>
      </c>
      <c r="B184" t="s">
        <v>61</v>
      </c>
      <c r="C184" s="1">
        <v>2</v>
      </c>
      <c r="D184" s="1">
        <v>1</v>
      </c>
      <c r="E184" s="1">
        <v>1</v>
      </c>
      <c r="F184" s="31">
        <v>44851</v>
      </c>
      <c r="G184" s="40">
        <v>0.76923611111111112</v>
      </c>
      <c r="H184" s="4">
        <v>0.76874999999999993</v>
      </c>
      <c r="I184" s="4">
        <v>0.76944444444444438</v>
      </c>
      <c r="J184" s="50" t="s">
        <v>27</v>
      </c>
      <c r="K184" s="33" t="s">
        <v>18</v>
      </c>
      <c r="L184" s="44">
        <v>0</v>
      </c>
      <c r="M184" s="73">
        <v>0</v>
      </c>
      <c r="N184" s="73">
        <v>0</v>
      </c>
      <c r="O184" s="74" t="s">
        <v>89</v>
      </c>
      <c r="P184" s="33">
        <v>0</v>
      </c>
      <c r="Q184" s="73">
        <v>0</v>
      </c>
      <c r="R184" s="73">
        <v>0</v>
      </c>
      <c r="S184" s="74" t="s">
        <v>89</v>
      </c>
      <c r="T184" s="44" t="s">
        <v>89</v>
      </c>
      <c r="U184" s="75" t="s">
        <v>27</v>
      </c>
      <c r="W184" s="14" t="s">
        <v>97</v>
      </c>
      <c r="X184" t="s">
        <v>126</v>
      </c>
      <c r="Y184" t="str">
        <f t="shared" si="5"/>
        <v>OK</v>
      </c>
      <c r="Z184" s="105" t="str">
        <f>_xlfn.CONCAT(TEXT(F184,"mm/dd/yyyy")," ",TEXT(G184,"hh:mm:ss"))</f>
        <v>10/17/2022 18:27:42</v>
      </c>
    </row>
    <row r="185" spans="1:26">
      <c r="A185" t="s">
        <v>99</v>
      </c>
      <c r="B185" t="s">
        <v>61</v>
      </c>
      <c r="C185" s="1">
        <v>3</v>
      </c>
      <c r="D185" s="1">
        <v>1</v>
      </c>
      <c r="E185" s="1">
        <v>1</v>
      </c>
      <c r="F185" s="31">
        <v>44856</v>
      </c>
      <c r="G185" s="40">
        <v>0.7550810185185185</v>
      </c>
      <c r="H185" s="4">
        <v>0.75486111111111109</v>
      </c>
      <c r="I185" s="4">
        <v>0.75555555555555554</v>
      </c>
      <c r="J185" s="50" t="s">
        <v>27</v>
      </c>
      <c r="K185" s="33" t="s">
        <v>18</v>
      </c>
      <c r="L185" s="44">
        <v>0</v>
      </c>
      <c r="M185" s="73">
        <v>0</v>
      </c>
      <c r="N185" s="73">
        <v>0</v>
      </c>
      <c r="O185" s="74" t="s">
        <v>89</v>
      </c>
      <c r="P185" s="33">
        <v>0</v>
      </c>
      <c r="Q185" s="73">
        <v>0</v>
      </c>
      <c r="R185" s="73">
        <v>0</v>
      </c>
      <c r="S185" s="74" t="s">
        <v>89</v>
      </c>
      <c r="T185" s="44" t="s">
        <v>89</v>
      </c>
      <c r="U185" s="75" t="s">
        <v>27</v>
      </c>
      <c r="W185" s="14" t="s">
        <v>97</v>
      </c>
      <c r="X185" t="s">
        <v>126</v>
      </c>
      <c r="Y185" t="str">
        <f t="shared" si="5"/>
        <v>OK</v>
      </c>
      <c r="Z185" s="105" t="str">
        <f>_xlfn.CONCAT(TEXT(F185,"mm/dd/yyyy")," ",TEXT(G185,"hh:mm:ss"))</f>
        <v>10/22/2022 18:07:19</v>
      </c>
    </row>
    <row r="186" spans="1:26">
      <c r="A186" t="s">
        <v>99</v>
      </c>
      <c r="B186" t="s">
        <v>61</v>
      </c>
      <c r="C186" s="1">
        <v>4</v>
      </c>
      <c r="D186" s="1">
        <v>1</v>
      </c>
      <c r="E186" s="1">
        <v>1</v>
      </c>
      <c r="F186" s="31">
        <v>44863</v>
      </c>
      <c r="G186" s="40">
        <v>0.7622916666666667</v>
      </c>
      <c r="H186" s="4">
        <v>0.76180555555555562</v>
      </c>
      <c r="I186" s="4">
        <v>0.76250000000000007</v>
      </c>
      <c r="J186" s="50" t="s">
        <v>27</v>
      </c>
      <c r="K186" s="33" t="s">
        <v>18</v>
      </c>
      <c r="L186" s="44">
        <v>0</v>
      </c>
      <c r="M186" s="73">
        <v>0</v>
      </c>
      <c r="N186" s="73">
        <v>0</v>
      </c>
      <c r="O186" s="74" t="s">
        <v>89</v>
      </c>
      <c r="P186" s="33">
        <v>0</v>
      </c>
      <c r="Q186" s="73">
        <v>0</v>
      </c>
      <c r="R186" s="73">
        <v>0</v>
      </c>
      <c r="S186" s="74" t="s">
        <v>89</v>
      </c>
      <c r="T186" s="44" t="s">
        <v>89</v>
      </c>
      <c r="U186" s="75" t="s">
        <v>27</v>
      </c>
      <c r="W186" s="14" t="s">
        <v>97</v>
      </c>
      <c r="X186" t="s">
        <v>126</v>
      </c>
      <c r="Y186" t="str">
        <f t="shared" si="5"/>
        <v>OK</v>
      </c>
      <c r="Z186" s="105" t="str">
        <f>_xlfn.CONCAT(TEXT(F186,"mm/dd/yyyy")," ",TEXT(G186,"hh:mm:ss"))</f>
        <v>10/29/2022 18:17:42</v>
      </c>
    </row>
    <row r="187" spans="1:26">
      <c r="A187" t="s">
        <v>99</v>
      </c>
      <c r="B187" t="s">
        <v>61</v>
      </c>
      <c r="C187" s="1">
        <v>5</v>
      </c>
      <c r="D187" s="1">
        <v>1</v>
      </c>
      <c r="E187" s="1">
        <v>1</v>
      </c>
      <c r="F187" s="31">
        <v>44870</v>
      </c>
      <c r="G187" s="40">
        <v>0.76925925925925931</v>
      </c>
      <c r="H187" s="4">
        <v>0.76874999999999993</v>
      </c>
      <c r="I187" s="4">
        <v>0.76944444444444438</v>
      </c>
      <c r="J187" s="50" t="s">
        <v>27</v>
      </c>
      <c r="K187" s="33" t="s">
        <v>18</v>
      </c>
      <c r="L187" s="44">
        <v>0</v>
      </c>
      <c r="M187" s="73">
        <v>0</v>
      </c>
      <c r="N187" s="73">
        <v>0</v>
      </c>
      <c r="O187" s="74" t="s">
        <v>89</v>
      </c>
      <c r="P187" s="33">
        <v>0</v>
      </c>
      <c r="Q187" s="73">
        <v>0</v>
      </c>
      <c r="R187" s="73">
        <v>0</v>
      </c>
      <c r="S187" s="74" t="s">
        <v>89</v>
      </c>
      <c r="T187" s="44">
        <v>166</v>
      </c>
      <c r="U187" s="75" t="s">
        <v>27</v>
      </c>
      <c r="W187" s="14" t="s">
        <v>97</v>
      </c>
      <c r="X187" t="s">
        <v>126</v>
      </c>
      <c r="Y187" t="str">
        <f t="shared" si="5"/>
        <v>OK</v>
      </c>
      <c r="Z187" s="105" t="str">
        <f>_xlfn.CONCAT(TEXT(F187,"mm/dd/yyyy")," ",TEXT(G187,"hh:mm:ss"))</f>
        <v>11/05/2022 18:27:44</v>
      </c>
    </row>
    <row r="188" spans="1:26">
      <c r="A188" t="s">
        <v>99</v>
      </c>
      <c r="B188" t="s">
        <v>61</v>
      </c>
      <c r="C188" s="1">
        <v>6</v>
      </c>
      <c r="D188" s="1">
        <v>1</v>
      </c>
      <c r="E188" s="1">
        <v>1</v>
      </c>
      <c r="F188" s="31">
        <v>44875</v>
      </c>
      <c r="G188" s="40">
        <v>0.7559027777777777</v>
      </c>
      <c r="H188" s="4">
        <v>0.75555555555555554</v>
      </c>
      <c r="I188" s="4">
        <v>0.75624999999999998</v>
      </c>
      <c r="J188" s="50" t="s">
        <v>27</v>
      </c>
      <c r="K188" s="33" t="s">
        <v>18</v>
      </c>
      <c r="L188" s="44">
        <v>494</v>
      </c>
      <c r="M188" s="73">
        <v>601</v>
      </c>
      <c r="N188" s="73">
        <v>387</v>
      </c>
      <c r="O188" s="74">
        <v>0.22</v>
      </c>
      <c r="P188" s="33">
        <v>0.58279999999999998</v>
      </c>
      <c r="Q188" s="73">
        <v>0.68420000000000003</v>
      </c>
      <c r="R188" s="73">
        <v>0.48139999999999999</v>
      </c>
      <c r="S188" s="74">
        <v>0.11</v>
      </c>
      <c r="T188" s="44">
        <v>253</v>
      </c>
      <c r="U188" s="75" t="s">
        <v>27</v>
      </c>
      <c r="W188" s="14" t="s">
        <v>97</v>
      </c>
      <c r="X188" t="s">
        <v>126</v>
      </c>
      <c r="Y188" t="str">
        <f t="shared" si="5"/>
        <v>OK</v>
      </c>
      <c r="Z188" s="105" t="str">
        <f>_xlfn.CONCAT(TEXT(F188,"mm/dd/yyyy")," ",TEXT(G188,"hh:mm:ss"))</f>
        <v>11/10/2022 18:08:30</v>
      </c>
    </row>
    <row r="189" spans="1:26">
      <c r="A189" t="s">
        <v>99</v>
      </c>
      <c r="B189" t="s">
        <v>61</v>
      </c>
      <c r="C189" s="1">
        <v>7</v>
      </c>
      <c r="D189" s="1">
        <v>1</v>
      </c>
      <c r="E189" s="1">
        <v>1</v>
      </c>
      <c r="F189" s="31">
        <v>44882</v>
      </c>
      <c r="G189" s="40">
        <v>0.76290509259259265</v>
      </c>
      <c r="H189" s="4">
        <v>0.76250000000000007</v>
      </c>
      <c r="I189" s="4">
        <v>0.7631944444444444</v>
      </c>
      <c r="J189" s="50" t="s">
        <v>27</v>
      </c>
      <c r="K189" s="33" t="s">
        <v>18</v>
      </c>
      <c r="L189" s="44">
        <v>360</v>
      </c>
      <c r="M189" s="73">
        <v>461</v>
      </c>
      <c r="N189" s="73">
        <v>257</v>
      </c>
      <c r="O189" s="74">
        <v>0.28000000000000003</v>
      </c>
      <c r="P189" s="33">
        <v>0.7772</v>
      </c>
      <c r="Q189" s="73">
        <v>0.9758</v>
      </c>
      <c r="R189" s="73">
        <v>0.5786</v>
      </c>
      <c r="S189" s="74">
        <v>0.14000000000000001</v>
      </c>
      <c r="T189" s="44" t="s">
        <v>89</v>
      </c>
      <c r="U189" s="75" t="s">
        <v>27</v>
      </c>
      <c r="W189" s="14" t="s">
        <v>97</v>
      </c>
      <c r="X189" t="s">
        <v>126</v>
      </c>
      <c r="Y189" t="str">
        <f t="shared" si="5"/>
        <v>OK</v>
      </c>
      <c r="Z189" s="105" t="str">
        <f>_xlfn.CONCAT(TEXT(F189,"mm/dd/yyyy")," ",TEXT(G189,"hh:mm:ss"))</f>
        <v>11/17/2022 18:18:35</v>
      </c>
    </row>
    <row r="190" spans="1:26">
      <c r="A190" t="s">
        <v>99</v>
      </c>
      <c r="B190" t="s">
        <v>61</v>
      </c>
      <c r="C190" s="1">
        <v>8</v>
      </c>
      <c r="D190" s="1">
        <v>1</v>
      </c>
      <c r="E190" s="1">
        <v>1</v>
      </c>
      <c r="F190" s="31">
        <v>44887</v>
      </c>
      <c r="G190" s="40">
        <v>0.74906249999999996</v>
      </c>
      <c r="H190" s="4">
        <v>0.74861111111111101</v>
      </c>
      <c r="I190" s="4">
        <v>0.74930555555555556</v>
      </c>
      <c r="J190" s="50" t="s">
        <v>27</v>
      </c>
      <c r="K190" s="33" t="s">
        <v>18</v>
      </c>
      <c r="L190" s="44">
        <v>0</v>
      </c>
      <c r="M190" s="73">
        <v>0</v>
      </c>
      <c r="N190" s="73">
        <v>0</v>
      </c>
      <c r="O190" s="74" t="s">
        <v>89</v>
      </c>
      <c r="P190" s="33">
        <v>0</v>
      </c>
      <c r="Q190" s="73">
        <v>0</v>
      </c>
      <c r="R190" s="73">
        <v>0</v>
      </c>
      <c r="S190" s="74" t="s">
        <v>89</v>
      </c>
      <c r="T190" s="44" t="s">
        <v>89</v>
      </c>
      <c r="U190" s="75" t="s">
        <v>27</v>
      </c>
      <c r="W190" s="14" t="s">
        <v>97</v>
      </c>
      <c r="X190" t="s">
        <v>126</v>
      </c>
      <c r="Y190" t="str">
        <f t="shared" si="5"/>
        <v>OK</v>
      </c>
      <c r="Z190" s="105" t="str">
        <f>_xlfn.CONCAT(TEXT(F190,"mm/dd/yyyy")," ",TEXT(G190,"hh:mm:ss"))</f>
        <v>11/22/2022 17:58:39</v>
      </c>
    </row>
    <row r="191" spans="1:26">
      <c r="A191" t="s">
        <v>99</v>
      </c>
      <c r="B191" t="s">
        <v>61</v>
      </c>
      <c r="C191" s="1">
        <v>9</v>
      </c>
      <c r="D191" s="1">
        <v>1</v>
      </c>
      <c r="E191" s="1">
        <v>1</v>
      </c>
      <c r="F191" s="31">
        <v>44889</v>
      </c>
      <c r="G191" s="40">
        <v>0.77012731481481478</v>
      </c>
      <c r="H191" s="4">
        <v>0.76944444444444438</v>
      </c>
      <c r="I191" s="4">
        <v>0.77013888888888893</v>
      </c>
      <c r="J191" s="50" t="s">
        <v>27</v>
      </c>
      <c r="K191" s="33" t="s">
        <v>18</v>
      </c>
      <c r="L191" s="44">
        <v>0</v>
      </c>
      <c r="M191" s="73">
        <v>0</v>
      </c>
      <c r="N191" s="73">
        <v>0</v>
      </c>
      <c r="O191" s="74" t="s">
        <v>89</v>
      </c>
      <c r="P191" s="33">
        <v>0</v>
      </c>
      <c r="Q191" s="73">
        <v>0</v>
      </c>
      <c r="R191" s="73">
        <v>0</v>
      </c>
      <c r="S191" s="74" t="s">
        <v>89</v>
      </c>
      <c r="T191" s="44">
        <v>44</v>
      </c>
      <c r="U191" s="75" t="s">
        <v>27</v>
      </c>
      <c r="V191" t="s">
        <v>112</v>
      </c>
      <c r="W191" s="14" t="s">
        <v>97</v>
      </c>
      <c r="X191" t="s">
        <v>123</v>
      </c>
      <c r="Y191" t="s">
        <v>126</v>
      </c>
      <c r="Z191" s="105" t="str">
        <f>_xlfn.CONCAT(TEXT(F191,"mm/dd/yyyy")," ",TEXT(G191,"hh:mm:ss"))</f>
        <v>11/24/2022 18:28:59</v>
      </c>
    </row>
    <row r="192" spans="1:26">
      <c r="A192" t="s">
        <v>99</v>
      </c>
      <c r="B192" t="s">
        <v>61</v>
      </c>
      <c r="C192" s="1">
        <v>10</v>
      </c>
      <c r="D192" s="1">
        <v>1</v>
      </c>
      <c r="E192" s="1">
        <v>1</v>
      </c>
      <c r="F192" s="31">
        <v>44894</v>
      </c>
      <c r="G192" s="40">
        <v>0.75593749999999993</v>
      </c>
      <c r="H192" s="4">
        <v>0.75555555555555554</v>
      </c>
      <c r="I192" s="4">
        <v>0.75624999999999998</v>
      </c>
      <c r="J192" s="50" t="s">
        <v>27</v>
      </c>
      <c r="K192" s="33" t="s">
        <v>18</v>
      </c>
      <c r="L192" s="44">
        <v>723</v>
      </c>
      <c r="M192" s="73">
        <v>887</v>
      </c>
      <c r="N192" s="73">
        <v>560</v>
      </c>
      <c r="O192" s="74">
        <v>0.23</v>
      </c>
      <c r="P192" s="33">
        <v>0.61280000000000001</v>
      </c>
      <c r="Q192" s="73">
        <v>0.72919999999999996</v>
      </c>
      <c r="R192" s="73">
        <v>0.49640000000000001</v>
      </c>
      <c r="S192" s="74">
        <v>0.11</v>
      </c>
      <c r="T192" s="44" t="s">
        <v>89</v>
      </c>
      <c r="U192" s="75" t="s">
        <v>89</v>
      </c>
      <c r="W192" s="14" t="s">
        <v>98</v>
      </c>
      <c r="X192" t="s">
        <v>126</v>
      </c>
      <c r="Y192" t="str">
        <f t="shared" si="5"/>
        <v>OK</v>
      </c>
      <c r="Z192" s="105" t="str">
        <f>_xlfn.CONCAT(TEXT(F192,"mm/dd/yyyy")," ",TEXT(G192,"hh:mm:ss"))</f>
        <v>11/29/2022 18:08:33</v>
      </c>
    </row>
    <row r="193" spans="1:26">
      <c r="A193" t="s">
        <v>99</v>
      </c>
      <c r="B193" t="s">
        <v>63</v>
      </c>
      <c r="C193" s="1">
        <v>1</v>
      </c>
      <c r="D193" s="1">
        <v>1</v>
      </c>
      <c r="E193" s="1">
        <v>1</v>
      </c>
      <c r="F193" s="31">
        <v>44831</v>
      </c>
      <c r="G193" s="40">
        <v>0.76711805555555557</v>
      </c>
      <c r="H193" s="4">
        <v>0.76666666666666661</v>
      </c>
      <c r="I193" s="4">
        <v>0.76736111111111116</v>
      </c>
      <c r="J193" s="50" t="s">
        <v>27</v>
      </c>
      <c r="K193" s="33" t="s">
        <v>18</v>
      </c>
      <c r="L193" s="44">
        <v>0</v>
      </c>
      <c r="M193" s="73">
        <v>0</v>
      </c>
      <c r="N193" s="73">
        <v>0</v>
      </c>
      <c r="O193" s="74" t="s">
        <v>89</v>
      </c>
      <c r="P193" s="33">
        <v>0</v>
      </c>
      <c r="Q193" s="73">
        <v>0</v>
      </c>
      <c r="R193" s="73">
        <v>0</v>
      </c>
      <c r="S193" s="74" t="s">
        <v>89</v>
      </c>
      <c r="T193" s="44">
        <v>239</v>
      </c>
      <c r="U193" s="75" t="s">
        <v>27</v>
      </c>
      <c r="V193" t="s">
        <v>112</v>
      </c>
      <c r="W193" s="14" t="s">
        <v>98</v>
      </c>
      <c r="X193" t="s">
        <v>123</v>
      </c>
      <c r="Y193" t="s">
        <v>126</v>
      </c>
      <c r="Z193" s="105" t="str">
        <f>_xlfn.CONCAT(TEXT(F193,"mm/dd/yyyy")," ",TEXT(G193,"hh:mm:ss"))</f>
        <v>09/27/2022 18:24:39</v>
      </c>
    </row>
    <row r="194" spans="1:26">
      <c r="A194" t="s">
        <v>99</v>
      </c>
      <c r="B194" t="s">
        <v>63</v>
      </c>
      <c r="C194" s="1">
        <v>2</v>
      </c>
      <c r="D194" s="1">
        <v>1</v>
      </c>
      <c r="E194" s="1">
        <v>1</v>
      </c>
      <c r="F194" s="31">
        <v>44854</v>
      </c>
      <c r="G194" s="40">
        <v>0.77131944444444445</v>
      </c>
      <c r="H194" s="4">
        <v>0.77083333333333337</v>
      </c>
      <c r="I194" s="4">
        <v>0.7715277777777777</v>
      </c>
      <c r="J194" s="50" t="s">
        <v>27</v>
      </c>
      <c r="K194" s="33" t="s">
        <v>18</v>
      </c>
      <c r="L194" s="44">
        <v>799</v>
      </c>
      <c r="M194" s="73">
        <v>1085</v>
      </c>
      <c r="N194" s="73">
        <v>513</v>
      </c>
      <c r="O194" s="74">
        <v>0.36</v>
      </c>
      <c r="P194" s="33">
        <v>1.1879999999999999</v>
      </c>
      <c r="Q194" s="73">
        <v>1.5620000000000001</v>
      </c>
      <c r="R194" s="73">
        <v>0.81399999999999995</v>
      </c>
      <c r="S194" s="74">
        <v>0.18</v>
      </c>
      <c r="T194" s="44" t="s">
        <v>89</v>
      </c>
      <c r="U194" s="75" t="s">
        <v>27</v>
      </c>
      <c r="V194" s="110" t="s">
        <v>146</v>
      </c>
      <c r="W194" s="14" t="s">
        <v>98</v>
      </c>
      <c r="X194" t="s">
        <v>123</v>
      </c>
      <c r="Y194" t="s">
        <v>126</v>
      </c>
      <c r="Z194" s="105" t="str">
        <f>_xlfn.CONCAT(TEXT(F194,"mm/dd/yyyy")," ",TEXT(G194,"hh:mm:ss"))</f>
        <v>10/20/2022 18:30:42</v>
      </c>
    </row>
    <row r="195" spans="1:26">
      <c r="A195" t="s">
        <v>99</v>
      </c>
      <c r="B195" t="s">
        <v>63</v>
      </c>
      <c r="C195" s="1">
        <v>3</v>
      </c>
      <c r="D195" s="1">
        <v>1</v>
      </c>
      <c r="E195" s="1">
        <v>1</v>
      </c>
      <c r="F195" s="31">
        <v>44857</v>
      </c>
      <c r="G195" s="40">
        <v>0.7688194444444445</v>
      </c>
      <c r="H195" s="4">
        <v>0.76874999999999993</v>
      </c>
      <c r="I195" s="4">
        <v>0.76944444444444438</v>
      </c>
      <c r="J195" s="50" t="s">
        <v>27</v>
      </c>
      <c r="K195" s="33" t="s">
        <v>18</v>
      </c>
      <c r="L195" s="44">
        <v>0</v>
      </c>
      <c r="M195" s="73">
        <v>0</v>
      </c>
      <c r="N195" s="73">
        <v>0</v>
      </c>
      <c r="O195" s="74" t="s">
        <v>89</v>
      </c>
      <c r="P195" s="33">
        <v>0</v>
      </c>
      <c r="Q195" s="73">
        <v>0</v>
      </c>
      <c r="R195" s="73">
        <v>0</v>
      </c>
      <c r="S195" s="74" t="s">
        <v>89</v>
      </c>
      <c r="T195" s="44">
        <v>348</v>
      </c>
      <c r="U195" s="75" t="s">
        <v>27</v>
      </c>
      <c r="V195" t="s">
        <v>112</v>
      </c>
      <c r="W195" s="14" t="s">
        <v>98</v>
      </c>
      <c r="X195" t="s">
        <v>123</v>
      </c>
      <c r="Y195" t="s">
        <v>126</v>
      </c>
      <c r="Z195" s="105" t="str">
        <f>_xlfn.CONCAT(TEXT(F195,"mm/dd/yyyy")," ",TEXT(G195,"hh:mm:ss"))</f>
        <v>10/23/2022 18:27:06</v>
      </c>
    </row>
    <row r="196" spans="1:26">
      <c r="A196" t="s">
        <v>99</v>
      </c>
      <c r="B196" t="s">
        <v>63</v>
      </c>
      <c r="C196" s="1">
        <v>4</v>
      </c>
      <c r="D196" s="1">
        <v>1</v>
      </c>
      <c r="E196" s="1">
        <v>1</v>
      </c>
      <c r="F196" s="31">
        <v>44860</v>
      </c>
      <c r="G196" s="40">
        <v>0.7663888888888889</v>
      </c>
      <c r="H196" s="4">
        <v>0.76597222222222217</v>
      </c>
      <c r="I196" s="4">
        <v>0.76666666666666661</v>
      </c>
      <c r="J196" s="50" t="s">
        <v>27</v>
      </c>
      <c r="K196" s="33" t="s">
        <v>18</v>
      </c>
      <c r="L196" s="44">
        <v>720</v>
      </c>
      <c r="M196" s="73">
        <v>861</v>
      </c>
      <c r="N196" s="73">
        <v>579</v>
      </c>
      <c r="O196" s="74">
        <v>0.2</v>
      </c>
      <c r="P196" s="33">
        <v>0.71879999999999999</v>
      </c>
      <c r="Q196" s="73">
        <v>0.85819999999999996</v>
      </c>
      <c r="R196" s="73">
        <v>0.57940000000000003</v>
      </c>
      <c r="S196" s="74">
        <v>0.1</v>
      </c>
      <c r="T196" s="90">
        <v>330.90695096457</v>
      </c>
      <c r="U196" s="85" t="s">
        <v>27</v>
      </c>
      <c r="W196" s="14" t="s">
        <v>101</v>
      </c>
      <c r="X196" t="s">
        <v>126</v>
      </c>
      <c r="Y196" t="str">
        <f t="shared" ref="Y195:Y204" si="7">X196</f>
        <v>OK</v>
      </c>
      <c r="Z196" s="105" t="str">
        <f>_xlfn.CONCAT(TEXT(F196,"mm/dd/yyyy")," ",TEXT(G196,"hh:mm:ss"))</f>
        <v>10/26/2022 18:23:36</v>
      </c>
    </row>
    <row r="197" spans="1:26" ht="17" thickBot="1">
      <c r="A197" t="s">
        <v>102</v>
      </c>
      <c r="B197" t="s">
        <v>25</v>
      </c>
      <c r="C197" s="83">
        <v>1</v>
      </c>
      <c r="D197" s="83">
        <v>1</v>
      </c>
      <c r="E197" s="83">
        <v>1</v>
      </c>
      <c r="F197" s="48">
        <v>44852.742361111108</v>
      </c>
      <c r="G197" s="96">
        <v>0.74236111111111114</v>
      </c>
      <c r="H197" s="4" t="s">
        <v>27</v>
      </c>
      <c r="I197" s="4" t="s">
        <v>27</v>
      </c>
      <c r="J197" s="5" t="s">
        <v>27</v>
      </c>
      <c r="K197" s="6" t="s">
        <v>18</v>
      </c>
      <c r="L197" t="s">
        <v>105</v>
      </c>
      <c r="M197" t="s">
        <v>105</v>
      </c>
      <c r="N197" t="s">
        <v>105</v>
      </c>
      <c r="O197" t="s">
        <v>105</v>
      </c>
      <c r="P197" t="s">
        <v>105</v>
      </c>
      <c r="Q197" t="s">
        <v>105</v>
      </c>
      <c r="R197" t="s">
        <v>105</v>
      </c>
      <c r="S197" t="s">
        <v>105</v>
      </c>
      <c r="T197" t="s">
        <v>105</v>
      </c>
      <c r="U197" s="10" t="s">
        <v>27</v>
      </c>
      <c r="V197" s="108" t="s">
        <v>111</v>
      </c>
      <c r="X197" t="s">
        <v>123</v>
      </c>
      <c r="Y197" t="s">
        <v>126</v>
      </c>
      <c r="Z197" s="105" t="str">
        <f>_xlfn.CONCAT(TEXT(F197,"mm/dd/yyyy")," ",TEXT(G197,"hh:mm:ss"))</f>
        <v>10/18/2022 17:49:00</v>
      </c>
    </row>
    <row r="198" spans="1:26">
      <c r="A198" t="s">
        <v>102</v>
      </c>
      <c r="B198" t="s">
        <v>25</v>
      </c>
      <c r="C198" s="83">
        <v>1</v>
      </c>
      <c r="D198" s="83">
        <v>1</v>
      </c>
      <c r="E198" s="83">
        <v>1</v>
      </c>
      <c r="F198" s="84">
        <v>44860</v>
      </c>
      <c r="G198" s="106">
        <v>0.76052083333333342</v>
      </c>
      <c r="H198" s="83" t="s">
        <v>27</v>
      </c>
      <c r="I198" s="83" t="s">
        <v>27</v>
      </c>
      <c r="J198" s="85" t="s">
        <v>27</v>
      </c>
      <c r="K198" s="86" t="s">
        <v>18</v>
      </c>
      <c r="L198" s="87">
        <v>555.37117799999999</v>
      </c>
      <c r="M198" s="88">
        <v>706.90864099999999</v>
      </c>
      <c r="N198" s="88">
        <v>296.31617399999999</v>
      </c>
      <c r="O198" s="89"/>
      <c r="P198" s="90">
        <v>1.1301572772694499</v>
      </c>
      <c r="Q198" s="89"/>
      <c r="R198" s="89"/>
      <c r="S198" s="89"/>
      <c r="T198" s="94">
        <v>357.53498226468599</v>
      </c>
      <c r="U198" s="85" t="s">
        <v>27</v>
      </c>
      <c r="W198" s="14" t="s">
        <v>101</v>
      </c>
      <c r="X198" s="109" t="s">
        <v>126</v>
      </c>
      <c r="Y198" t="str">
        <f t="shared" si="7"/>
        <v>OK</v>
      </c>
      <c r="Z198" s="105" t="str">
        <f>_xlfn.CONCAT(TEXT(F198,"mm/dd/yyyy")," ",TEXT(G198,"hh:mm:ss"))</f>
        <v>10/26/2022 18:15:09</v>
      </c>
    </row>
    <row r="199" spans="1:26">
      <c r="A199" t="s">
        <v>102</v>
      </c>
      <c r="B199" t="s">
        <v>25</v>
      </c>
      <c r="C199" s="1">
        <v>7</v>
      </c>
      <c r="D199" s="1">
        <v>1</v>
      </c>
      <c r="E199" s="1">
        <v>1</v>
      </c>
      <c r="F199" s="103">
        <v>44870.760185185187</v>
      </c>
      <c r="G199" s="99">
        <v>0.76018518518518519</v>
      </c>
      <c r="H199" s="4" t="s">
        <v>27</v>
      </c>
      <c r="I199" s="4" t="s">
        <v>27</v>
      </c>
      <c r="J199" s="5" t="s">
        <v>27</v>
      </c>
      <c r="K199" s="6" t="s">
        <v>18</v>
      </c>
      <c r="L199" t="s">
        <v>105</v>
      </c>
      <c r="M199" t="s">
        <v>105</v>
      </c>
      <c r="N199" t="s">
        <v>105</v>
      </c>
      <c r="O199" t="s">
        <v>105</v>
      </c>
      <c r="P199" t="s">
        <v>105</v>
      </c>
      <c r="Q199" t="s">
        <v>105</v>
      </c>
      <c r="R199" t="s">
        <v>105</v>
      </c>
      <c r="S199" t="s">
        <v>105</v>
      </c>
      <c r="T199" t="s">
        <v>105</v>
      </c>
      <c r="U199" s="10" t="s">
        <v>27</v>
      </c>
      <c r="V199" s="102" t="s">
        <v>119</v>
      </c>
      <c r="W199" s="15"/>
      <c r="X199" t="s">
        <v>123</v>
      </c>
      <c r="Y199" t="str">
        <f t="shared" si="7"/>
        <v>SE</v>
      </c>
      <c r="Z199" s="105" t="str">
        <f>_xlfn.CONCAT(TEXT(F199,"mm/dd/yyyy")," ",TEXT(G199,"hh:mm:ss"))</f>
        <v>11/05/2022 18:14:40</v>
      </c>
    </row>
    <row r="200" spans="1:26">
      <c r="A200" t="s">
        <v>102</v>
      </c>
      <c r="B200" t="s">
        <v>25</v>
      </c>
      <c r="C200" s="83">
        <v>2</v>
      </c>
      <c r="D200" s="83">
        <v>1</v>
      </c>
      <c r="E200" s="83">
        <v>1</v>
      </c>
      <c r="F200" s="84">
        <v>44873</v>
      </c>
      <c r="G200" s="106">
        <v>0.76741898148148147</v>
      </c>
      <c r="H200" s="83" t="s">
        <v>27</v>
      </c>
      <c r="I200" s="83" t="s">
        <v>27</v>
      </c>
      <c r="J200" s="85" t="s">
        <v>27</v>
      </c>
      <c r="K200" s="83" t="s">
        <v>18</v>
      </c>
      <c r="L200" s="91">
        <v>1085.417275</v>
      </c>
      <c r="M200" s="92">
        <v>1244.6524320000001</v>
      </c>
      <c r="N200" s="92">
        <v>813.20297700000003</v>
      </c>
      <c r="O200" s="93"/>
      <c r="P200" s="94">
        <v>4.0559834917358204</v>
      </c>
      <c r="Q200" s="93"/>
      <c r="R200" s="93"/>
      <c r="S200" s="93"/>
      <c r="T200" s="94">
        <v>218.700626350774</v>
      </c>
      <c r="U200" s="85" t="s">
        <v>27</v>
      </c>
      <c r="W200" s="14" t="s">
        <v>101</v>
      </c>
      <c r="X200" t="s">
        <v>126</v>
      </c>
      <c r="Y200" t="str">
        <f t="shared" si="7"/>
        <v>OK</v>
      </c>
      <c r="Z200" s="105" t="str">
        <f>_xlfn.CONCAT(TEXT(F200,"mm/dd/yyyy")," ",TEXT(G200,"hh:mm:ss"))</f>
        <v>11/08/2022 18:25:05</v>
      </c>
    </row>
    <row r="201" spans="1:26">
      <c r="A201" t="s">
        <v>102</v>
      </c>
      <c r="B201" t="s">
        <v>25</v>
      </c>
      <c r="C201" s="83">
        <v>3</v>
      </c>
      <c r="D201" s="83">
        <v>1</v>
      </c>
      <c r="E201" s="83">
        <v>1</v>
      </c>
      <c r="F201" s="84">
        <v>44880</v>
      </c>
      <c r="G201" s="106">
        <v>0.76050925925925927</v>
      </c>
      <c r="H201" s="83" t="s">
        <v>27</v>
      </c>
      <c r="I201" s="83" t="s">
        <v>27</v>
      </c>
      <c r="J201" s="85" t="s">
        <v>27</v>
      </c>
      <c r="K201" s="83" t="s">
        <v>18</v>
      </c>
      <c r="L201" s="91">
        <v>1252.6629849999999</v>
      </c>
      <c r="M201" s="92">
        <v>1493.4199719999999</v>
      </c>
      <c r="N201" s="92">
        <v>841.08619699999997</v>
      </c>
      <c r="O201" s="93"/>
      <c r="P201" s="94">
        <v>2.10856151867468</v>
      </c>
      <c r="Q201" s="93"/>
      <c r="R201" s="93"/>
      <c r="S201" s="93"/>
      <c r="T201" s="94">
        <v>312.27667923270798</v>
      </c>
      <c r="U201" s="85" t="s">
        <v>27</v>
      </c>
      <c r="W201" s="14" t="s">
        <v>101</v>
      </c>
      <c r="X201" t="s">
        <v>126</v>
      </c>
      <c r="Y201" t="str">
        <f t="shared" si="7"/>
        <v>OK</v>
      </c>
      <c r="Z201" s="105" t="str">
        <f>_xlfn.CONCAT(TEXT(F201,"mm/dd/yyyy")," ",TEXT(G201,"hh:mm:ss"))</f>
        <v>11/15/2022 18:15:08</v>
      </c>
    </row>
    <row r="202" spans="1:26">
      <c r="A202" t="s">
        <v>102</v>
      </c>
      <c r="B202" t="s">
        <v>25</v>
      </c>
      <c r="C202" s="83">
        <v>4</v>
      </c>
      <c r="D202" s="83">
        <v>1</v>
      </c>
      <c r="E202" s="83">
        <v>1</v>
      </c>
      <c r="F202" s="84">
        <v>44883</v>
      </c>
      <c r="G202" s="106">
        <v>0.76739583333333339</v>
      </c>
      <c r="H202" s="83" t="s">
        <v>27</v>
      </c>
      <c r="I202" s="83" t="s">
        <v>27</v>
      </c>
      <c r="J202" s="85" t="s">
        <v>27</v>
      </c>
      <c r="K202" s="83" t="s">
        <v>18</v>
      </c>
      <c r="L202" s="91">
        <v>901.58931900000005</v>
      </c>
      <c r="M202" s="92">
        <v>1081.4363920000001</v>
      </c>
      <c r="N202" s="92">
        <v>594.13871700000004</v>
      </c>
      <c r="O202" s="93"/>
      <c r="P202" s="94">
        <v>1.95227657775749</v>
      </c>
      <c r="Q202" s="93"/>
      <c r="R202" s="93"/>
      <c r="S202" s="93"/>
      <c r="T202" s="91">
        <v>257.95767867026001</v>
      </c>
      <c r="U202" s="85" t="s">
        <v>27</v>
      </c>
      <c r="W202" s="14" t="s">
        <v>101</v>
      </c>
      <c r="X202" t="s">
        <v>126</v>
      </c>
      <c r="Y202" t="str">
        <f t="shared" si="7"/>
        <v>OK</v>
      </c>
      <c r="Z202" s="105" t="str">
        <f>_xlfn.CONCAT(TEXT(F202,"mm/dd/yyyy")," ",TEXT(G202,"hh:mm:ss"))</f>
        <v>11/18/2022 18:25:03</v>
      </c>
    </row>
    <row r="203" spans="1:26">
      <c r="A203" t="s">
        <v>102</v>
      </c>
      <c r="B203" t="s">
        <v>25</v>
      </c>
      <c r="C203" s="83">
        <v>5</v>
      </c>
      <c r="D203" s="83">
        <v>1</v>
      </c>
      <c r="E203" s="83">
        <v>1</v>
      </c>
      <c r="F203" s="84">
        <v>44890</v>
      </c>
      <c r="G203" s="106">
        <v>0.76047453703703705</v>
      </c>
      <c r="H203" s="83" t="s">
        <v>27</v>
      </c>
      <c r="I203" s="83" t="s">
        <v>27</v>
      </c>
      <c r="J203" s="85" t="s">
        <v>27</v>
      </c>
      <c r="K203" s="83" t="s">
        <v>18</v>
      </c>
      <c r="L203" s="91">
        <v>0</v>
      </c>
      <c r="M203" s="92" t="s">
        <v>100</v>
      </c>
      <c r="N203" s="92" t="s">
        <v>100</v>
      </c>
      <c r="O203" s="93"/>
      <c r="P203" s="91">
        <v>3.0967614015235601</v>
      </c>
      <c r="Q203" s="93"/>
      <c r="R203" s="93"/>
      <c r="S203" s="93"/>
      <c r="T203" s="91">
        <v>14.3208926539796</v>
      </c>
      <c r="U203" s="85" t="s">
        <v>27</v>
      </c>
      <c r="W203" s="14" t="s">
        <v>101</v>
      </c>
      <c r="X203" t="s">
        <v>126</v>
      </c>
      <c r="Y203" t="str">
        <f t="shared" si="7"/>
        <v>OK</v>
      </c>
      <c r="Z203" s="105" t="str">
        <f>_xlfn.CONCAT(TEXT(F203,"mm/dd/yyyy")," ",TEXT(G203,"hh:mm:ss"))</f>
        <v>11/25/2022 18:15:05</v>
      </c>
    </row>
    <row r="204" spans="1:26">
      <c r="A204" t="s">
        <v>102</v>
      </c>
      <c r="B204" t="s">
        <v>25</v>
      </c>
      <c r="C204" s="83">
        <v>6</v>
      </c>
      <c r="D204" s="83">
        <v>1</v>
      </c>
      <c r="E204" s="83">
        <v>1</v>
      </c>
      <c r="F204" s="84">
        <v>44893</v>
      </c>
      <c r="G204" s="106">
        <v>0.76737268518518509</v>
      </c>
      <c r="H204" s="83" t="s">
        <v>27</v>
      </c>
      <c r="I204" s="83" t="s">
        <v>27</v>
      </c>
      <c r="J204" s="85" t="s">
        <v>27</v>
      </c>
      <c r="K204" s="83" t="s">
        <v>18</v>
      </c>
      <c r="L204" s="91">
        <v>0</v>
      </c>
      <c r="M204" s="92" t="s">
        <v>100</v>
      </c>
      <c r="N204" s="92" t="s">
        <v>100</v>
      </c>
      <c r="O204" s="93"/>
      <c r="P204" s="91">
        <v>2.7317874012335901</v>
      </c>
      <c r="Q204" s="93"/>
      <c r="R204" s="93"/>
      <c r="S204" s="93"/>
      <c r="W204" s="14" t="s">
        <v>101</v>
      </c>
      <c r="X204" t="s">
        <v>126</v>
      </c>
      <c r="Y204" t="str">
        <f t="shared" si="7"/>
        <v>OK</v>
      </c>
      <c r="Z204" s="105" t="str">
        <f>_xlfn.CONCAT(TEXT(F204,"mm/dd/yyyy")," ",TEXT(G204,"hh:mm:ss"))</f>
        <v>11/28/2022 18:25:01</v>
      </c>
    </row>
  </sheetData>
  <conditionalFormatting sqref="C3 C5:C15">
    <cfRule type="duplicateValues" dxfId="45" priority="51"/>
  </conditionalFormatting>
  <conditionalFormatting sqref="C16:C21">
    <cfRule type="duplicateValues" dxfId="44" priority="49"/>
  </conditionalFormatting>
  <conditionalFormatting sqref="C69:C74">
    <cfRule type="duplicateValues" dxfId="43" priority="48"/>
  </conditionalFormatting>
  <conditionalFormatting sqref="C75">
    <cfRule type="duplicateValues" dxfId="42" priority="47"/>
  </conditionalFormatting>
  <conditionalFormatting sqref="C81 C85:C87">
    <cfRule type="duplicateValues" dxfId="41" priority="46"/>
  </conditionalFormatting>
  <conditionalFormatting sqref="C88:C89">
    <cfRule type="duplicateValues" dxfId="40" priority="45"/>
  </conditionalFormatting>
  <conditionalFormatting sqref="C90:C91 C93 C95:C97 C99">
    <cfRule type="duplicateValues" dxfId="39" priority="44"/>
  </conditionalFormatting>
  <conditionalFormatting sqref="C105:C114">
    <cfRule type="duplicateValues" dxfId="38" priority="41"/>
  </conditionalFormatting>
  <conditionalFormatting sqref="D105:D113">
    <cfRule type="duplicateValues" dxfId="37" priority="40"/>
  </conditionalFormatting>
  <conditionalFormatting sqref="C128:C134">
    <cfRule type="duplicateValues" dxfId="36" priority="38"/>
  </conditionalFormatting>
  <conditionalFormatting sqref="D128:D134">
    <cfRule type="duplicateValues" dxfId="35" priority="39"/>
  </conditionalFormatting>
  <conditionalFormatting sqref="C147 C149">
    <cfRule type="duplicateValues" dxfId="34" priority="35"/>
  </conditionalFormatting>
  <conditionalFormatting sqref="C150:C151">
    <cfRule type="duplicateValues" dxfId="33" priority="34"/>
  </conditionalFormatting>
  <conditionalFormatting sqref="C153:C154 C156 C158:C162">
    <cfRule type="duplicateValues" dxfId="32" priority="33"/>
  </conditionalFormatting>
  <conditionalFormatting sqref="C165:C174">
    <cfRule type="duplicateValues" dxfId="31" priority="32"/>
  </conditionalFormatting>
  <conditionalFormatting sqref="C176 C178:C182">
    <cfRule type="duplicateValues" dxfId="30" priority="31"/>
  </conditionalFormatting>
  <conditionalFormatting sqref="C183:C192">
    <cfRule type="duplicateValues" dxfId="29" priority="30"/>
  </conditionalFormatting>
  <conditionalFormatting sqref="C193:C196">
    <cfRule type="duplicateValues" dxfId="28" priority="29"/>
  </conditionalFormatting>
  <conditionalFormatting sqref="C135:C142 C144">
    <cfRule type="duplicateValues" dxfId="27" priority="52"/>
  </conditionalFormatting>
  <conditionalFormatting sqref="D135:D142 D144">
    <cfRule type="duplicateValues" dxfId="26" priority="54"/>
  </conditionalFormatting>
  <conditionalFormatting sqref="C143">
    <cfRule type="duplicateValues" dxfId="25" priority="26"/>
  </conditionalFormatting>
  <conditionalFormatting sqref="D143">
    <cfRule type="duplicateValues" dxfId="24" priority="25"/>
  </conditionalFormatting>
  <conditionalFormatting sqref="C2">
    <cfRule type="duplicateValues" dxfId="23" priority="24"/>
  </conditionalFormatting>
  <conditionalFormatting sqref="C127">
    <cfRule type="duplicateValues" dxfId="22" priority="22"/>
  </conditionalFormatting>
  <conditionalFormatting sqref="D127">
    <cfRule type="duplicateValues" dxfId="21" priority="23"/>
  </conditionalFormatting>
  <conditionalFormatting sqref="C175">
    <cfRule type="duplicateValues" dxfId="20" priority="21"/>
  </conditionalFormatting>
  <conditionalFormatting sqref="C145:C146">
    <cfRule type="duplicateValues" dxfId="19" priority="20"/>
  </conditionalFormatting>
  <conditionalFormatting sqref="C148">
    <cfRule type="duplicateValues" dxfId="18" priority="19"/>
  </conditionalFormatting>
  <conditionalFormatting sqref="C102:C104">
    <cfRule type="duplicateValues" dxfId="17" priority="55"/>
  </conditionalFormatting>
  <conditionalFormatting sqref="D104">
    <cfRule type="duplicateValues" dxfId="16" priority="56"/>
  </conditionalFormatting>
  <conditionalFormatting sqref="C115:C116">
    <cfRule type="duplicateValues" dxfId="15" priority="18"/>
  </conditionalFormatting>
  <conditionalFormatting sqref="C163:C164">
    <cfRule type="duplicateValues" dxfId="14" priority="17"/>
  </conditionalFormatting>
  <conditionalFormatting sqref="C155">
    <cfRule type="duplicateValues" dxfId="13" priority="16"/>
  </conditionalFormatting>
  <conditionalFormatting sqref="C157">
    <cfRule type="duplicateValues" dxfId="12" priority="15"/>
  </conditionalFormatting>
  <conditionalFormatting sqref="C76:C80">
    <cfRule type="duplicateValues" dxfId="11" priority="14"/>
  </conditionalFormatting>
  <conditionalFormatting sqref="C82:C84">
    <cfRule type="duplicateValues" dxfId="10" priority="13"/>
  </conditionalFormatting>
  <conditionalFormatting sqref="C122 C126">
    <cfRule type="duplicateValues" dxfId="9" priority="12"/>
  </conditionalFormatting>
  <conditionalFormatting sqref="C118:C121">
    <cfRule type="duplicateValues" dxfId="8" priority="11"/>
  </conditionalFormatting>
  <conditionalFormatting sqref="C123:C125">
    <cfRule type="duplicateValues" dxfId="7" priority="10"/>
  </conditionalFormatting>
  <conditionalFormatting sqref="C4">
    <cfRule type="duplicateValues" dxfId="6" priority="9"/>
  </conditionalFormatting>
  <conditionalFormatting sqref="C177">
    <cfRule type="duplicateValues" dxfId="5" priority="6"/>
  </conditionalFormatting>
  <conditionalFormatting sqref="C199">
    <cfRule type="duplicateValues" dxfId="4" priority="5"/>
  </conditionalFormatting>
  <conditionalFormatting sqref="C100:C101">
    <cfRule type="duplicateValues" dxfId="3" priority="4"/>
  </conditionalFormatting>
  <conditionalFormatting sqref="C92">
    <cfRule type="duplicateValues" dxfId="2" priority="3"/>
  </conditionalFormatting>
  <conditionalFormatting sqref="C94">
    <cfRule type="duplicateValues" dxfId="1" priority="2"/>
  </conditionalFormatting>
  <conditionalFormatting sqref="C98">
    <cfRule type="duplicateValues" dxfId="0" priority="1"/>
  </conditionalFormatting>
  <dataValidations count="53">
    <dataValidation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7:L21 L5:L9" xr:uid="{00000000-0002-0000-0000-000000000000}">
      <formula1>0</formula1>
      <formula2>0</formula2>
    </dataValidation>
    <dataValidation type="list" allowBlank="1" showInputMessage="1" showErrorMessage="1" error="Please select a pad ID from the drop down list." promptTitle="FacilityID" prompt="Select the assigned pad ID for the experiment." sqref="D2:E21 D49:E49 D177:E177 D199:E199" xr:uid="{00000000-0002-0000-0000-000001000000}">
      <formula1>Facility</formula1>
      <formula2>0</formula2>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N16:N21 N128:N141 N5:N9 N104:N114 N144 N147 N149:N151 N178:N196 N102 N173:N174 N158:N162 N153:N154 N156 N165 N167 N170 N3 N176 N99 N90:N91 N93 N95:N97" xr:uid="{00000000-0002-0000-0000-000002000000}">
      <formula1>0</formula1>
      <formula2>L3</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6 L3" xr:uid="{00000000-0002-0000-0000-000003000000}">
      <formula1>0</formula1>
      <formula2>0</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16:M21 M3 M5:M9" xr:uid="{00000000-0002-0000-0000-000004000000}">
      <formula1>L3</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G16:G21 G3 G5:G9" xr:uid="{00000000-0002-0000-0000-000005000000}">
      <formula1>44317</formula1>
      <formula2>0</formula2>
    </dataValidation>
    <dataValidation type="list" allowBlank="1" showInputMessage="1" showErrorMessage="1" prompt="Please select" sqref="K175 XET47 K199 AL47 BB47 BR47 CH47 CX47 DN47 ED47 ET47 FJ47 FZ47 GP47 HF47 HV47 IL47 JB47 JR47 KH47 KX47 LN47 MD47 MT47 NJ47 NZ47 OP47 PF47 PV47 QL47 RB47 RR47 SH47 SX47 TN47 UD47 UT47 VJ47 VZ47 WP47 XF47 XV47 YL47 ZB47 ZR47 AAH47 AAX47 ABN47 ACD47 ACT47 ADJ47 ADZ47 AEP47 AFF47 AFV47 AGL47 AHB47 AHR47 AIH47 AIX47 AJN47 AKD47 AKT47 ALJ47 ALZ47 AMP47 ANF47 ANV47 AOL47 APB47 APR47 AQH47 AQX47 ARN47 ASD47 AST47 ATJ47 ATZ47 AUP47 AVF47 AVV47 AWL47 AXB47 AXR47 AYH47 AYX47 AZN47 BAD47 BAT47 BBJ47 BBZ47 BCP47 BDF47 BDV47 BEL47 BFB47 BFR47 BGH47 BGX47 BHN47 BID47 BIT47 BJJ47 BJZ47 BKP47 BLF47 BLV47 BML47 BNB47 BNR47 BOH47 BOX47 BPN47 BQD47 BQT47 BRJ47 BRZ47 BSP47 BTF47 BTV47 BUL47 BVB47 BVR47 BWH47 BWX47 BXN47 BYD47 BYT47 BZJ47 BZZ47 CAP47 CBF47 CBV47 CCL47 CDB47 CDR47 CEH47 CEX47 CFN47 CGD47 CGT47 CHJ47 CHZ47 CIP47 CJF47 CJV47 CKL47 CLB47 CLR47 CMH47 CMX47 CNN47 COD47 COT47 CPJ47 CPZ47 CQP47 CRF47 CRV47 CSL47 CTB47 CTR47 CUH47 CUX47 CVN47 CWD47 CWT47 CXJ47 CXZ47 CYP47 CZF47 CZV47 DAL47 DBB47 DBR47 DCH47 DCX47 DDN47 DED47 DET47 DFJ47 DFZ47 DGP47 DHF47 DHV47 DIL47 DJB47 DJR47 DKH47 DKX47 DLN47 DMD47 DMT47 DNJ47 DNZ47 DOP47 DPF47 DPV47 DQL47 DRB47 DRR47 DSH47 DSX47 DTN47 DUD47 DUT47 DVJ47 DVZ47 DWP47 DXF47 DXV47 DYL47 DZB47 DZR47 EAH47 EAX47 EBN47 ECD47 ECT47 EDJ47 EDZ47 EEP47 EFF47 EFV47 EGL47 EHB47 EHR47 EIH47 EIX47 EJN47 EKD47 EKT47 ELJ47 ELZ47 EMP47 ENF47 ENV47 EOL47 EPB47 EPR47 EQH47 EQX47 ERN47 ESD47 EST47 ETJ47 ETZ47 EUP47 EVF47 EVV47 EWL47 EXB47 EXR47 EYH47 EYX47 EZN47 FAD47 FAT47 FBJ47 FBZ47 FCP47 FDF47 FDV47 FEL47 FFB47 FFR47 FGH47 FGX47 FHN47 FID47 FIT47 FJJ47 FJZ47 FKP47 FLF47 FLV47 FML47 FNB47 FNR47 FOH47 FOX47 FPN47 FQD47 FQT47 FRJ47 FRZ47 FSP47 FTF47 FTV47 FUL47 FVB47 FVR47 FWH47 FWX47 FXN47 FYD47 FYT47 FZJ47 FZZ47 GAP47 GBF47 GBV47 GCL47 GDB47 GDR47 GEH47 GEX47 GFN47 GGD47 GGT47 GHJ47 GHZ47 GIP47 GJF47 GJV47 GKL47 GLB47 GLR47 GMH47 GMX47 GNN47 GOD47 GOT47 GPJ47 GPZ47 GQP47 GRF47 GRV47 GSL47 GTB47 GTR47 GUH47 GUX47 GVN47 GWD47 GWT47 GXJ47 GXZ47 GYP47 GZF47 GZV47 HAL47 HBB47 HBR47 HCH47 HCX47 HDN47 HED47 HET47 HFJ47 HFZ47 HGP47 HHF47 HHV47 HIL47 HJB47 HJR47 HKH47 HKX47 HLN47 HMD47 HMT47 HNJ47 HNZ47 HOP47 HPF47 HPV47 HQL47 HRB47 HRR47 HSH47 HSX47 HTN47 HUD47 HUT47 HVJ47 HVZ47 HWP47 HXF47 HXV47 HYL47 HZB47 HZR47 IAH47 IAX47 IBN47 ICD47 ICT47 IDJ47 IDZ47 IEP47 IFF47 IFV47 IGL47 IHB47 IHR47 IIH47 IIX47 IJN47 IKD47 IKT47 ILJ47 ILZ47 IMP47 INF47 INV47 IOL47 IPB47 IPR47 IQH47 IQX47 IRN47 ISD47 IST47 ITJ47 ITZ47 IUP47 IVF47 IVV47 IWL47 IXB47 IXR47 IYH47 IYX47 IZN47 JAD47 JAT47 JBJ47 JBZ47 JCP47 JDF47 JDV47 JEL47 JFB47 JFR47 JGH47 JGX47 JHN47 JID47 JIT47 JJJ47 JJZ47 JKP47 JLF47 JLV47 JML47 JNB47 JNR47 JOH47 JOX47 JPN47 JQD47 JQT47 JRJ47 JRZ47 JSP47 JTF47 JTV47 JUL47 JVB47 JVR47 JWH47 JWX47 JXN47 JYD47 JYT47 JZJ47 JZZ47 KAP47 KBF47 KBV47 KCL47 KDB47 KDR47 KEH47 KEX47 KFN47 KGD47 KGT47 KHJ47 KHZ47 KIP47 KJF47 KJV47 KKL47 KLB47 KLR47 KMH47 KMX47 KNN47 KOD47 KOT47 KPJ47 KPZ47 KQP47 KRF47 KRV47 KSL47 KTB47 KTR47 KUH47 KUX47 KVN47 KWD47 KWT47 KXJ47 KXZ47 KYP47 KZF47 KZV47 LAL47 LBB47 LBR47 LCH47 LCX47 LDN47 LED47 LET47 LFJ47 LFZ47 LGP47 LHF47 LHV47 LIL47 LJB47 LJR47 LKH47 LKX47 LLN47 LMD47 LMT47 LNJ47 LNZ47 LOP47 LPF47 LPV47 LQL47 LRB47 LRR47 LSH47 LSX47 LTN47 LUD47 LUT47 LVJ47 LVZ47 LWP47 LXF47 LXV47 LYL47 LZB47 LZR47 MAH47 MAX47 MBN47 MCD47 MCT47 MDJ47 MDZ47 MEP47 MFF47 MFV47 MGL47 MHB47 MHR47 MIH47 MIX47 MJN47 MKD47 MKT47 MLJ47 MLZ47 MMP47 MNF47 MNV47 MOL47 MPB47 MPR47 MQH47 MQX47 MRN47 MSD47 MST47 MTJ47 MTZ47 MUP47 MVF47 MVV47 MWL47 MXB47 MXR47 MYH47 MYX47 MZN47 NAD47 NAT47 NBJ47 NBZ47 NCP47 NDF47 NDV47 NEL47 NFB47 NFR47 NGH47 NGX47 NHN47 NID47 NIT47 NJJ47 NJZ47 NKP47 NLF47 NLV47 NML47 NNB47 NNR47 NOH47 NOX47 NPN47 NQD47 NQT47 NRJ47 NRZ47 NSP47 NTF47 NTV47 NUL47 NVB47 NVR47 NWH47 NWX47 NXN47 NYD47 NYT47 NZJ47 NZZ47 OAP47 OBF47 OBV47 OCL47 ODB47 ODR47 OEH47 OEX47 OFN47 OGD47 OGT47 OHJ47 OHZ47 OIP47 OJF47 OJV47 OKL47 OLB47 OLR47 OMH47 OMX47 ONN47 OOD47 OOT47 OPJ47 OPZ47 OQP47 ORF47 ORV47 OSL47 OTB47 OTR47 OUH47 OUX47 OVN47 OWD47 OWT47 OXJ47 OXZ47 OYP47 OZF47 OZV47 PAL47 PBB47 PBR47 PCH47 PCX47 PDN47 PED47 PET47 PFJ47 PFZ47 PGP47 PHF47 PHV47 PIL47 PJB47 PJR47 PKH47 PKX47 PLN47 PMD47 PMT47 PNJ47 PNZ47 POP47 PPF47 PPV47 PQL47 PRB47 PRR47 PSH47 PSX47 PTN47 PUD47 PUT47 PVJ47 PVZ47 PWP47 PXF47 PXV47 PYL47 PZB47 PZR47 QAH47 QAX47 QBN47 QCD47 QCT47 QDJ47 QDZ47 QEP47 QFF47 QFV47 QGL47 QHB47 QHR47 QIH47 QIX47 QJN47 QKD47 QKT47 QLJ47 QLZ47 QMP47 QNF47 QNV47 QOL47 QPB47 QPR47 QQH47 QQX47 QRN47 QSD47 QST47 QTJ47 QTZ47 QUP47 QVF47 QVV47 QWL47 QXB47 QXR47 QYH47 QYX47 QZN47 RAD47 RAT47 RBJ47 RBZ47 RCP47 RDF47 RDV47 REL47 RFB47 RFR47 RGH47 RGX47 RHN47 RID47 RIT47 RJJ47 RJZ47 RKP47 RLF47 RLV47 RML47 RNB47 RNR47 ROH47 ROX47 RPN47 RQD47 RQT47 RRJ47 RRZ47 RSP47 RTF47 RTV47 RUL47 RVB47 RVR47 RWH47 RWX47 RXN47 RYD47 RYT47 RZJ47 RZZ47 SAP47 SBF47 SBV47 SCL47 SDB47 SDR47 SEH47 SEX47 SFN47 SGD47 SGT47 SHJ47 SHZ47 SIP47 SJF47 SJV47 SKL47 SLB47 SLR47 SMH47 SMX47 SNN47 SOD47 SOT47 SPJ47 SPZ47 SQP47 SRF47 SRV47 SSL47 STB47 STR47 SUH47 SUX47 SVN47 SWD47 SWT47 SXJ47 SXZ47 SYP47 SZF47 SZV47 TAL47 TBB47 TBR47 TCH47 TCX47 TDN47 TED47 TET47 TFJ47 TFZ47 TGP47 THF47 THV47 TIL47 TJB47 TJR47 TKH47 TKX47 TLN47 TMD47 TMT47 TNJ47 TNZ47 TOP47 TPF47 TPV47 TQL47 TRB47 TRR47 TSH47 TSX47 TTN47 TUD47 TUT47 TVJ47 TVZ47 TWP47 TXF47 TXV47 TYL47 TZB47 TZR47 UAH47 UAX47 UBN47 UCD47 UCT47 UDJ47 UDZ47 UEP47 UFF47 UFV47 UGL47 UHB47 UHR47 UIH47 UIX47 UJN47 UKD47 UKT47 ULJ47 ULZ47 UMP47 UNF47 UNV47 UOL47 UPB47 UPR47 UQH47 UQX47 URN47 USD47 UST47 UTJ47 UTZ47 UUP47 UVF47 UVV47 UWL47 UXB47 UXR47 UYH47 UYX47 UZN47 VAD47 VAT47 VBJ47 VBZ47 VCP47 VDF47 VDV47 VEL47 VFB47 VFR47 VGH47 VGX47 VHN47 VID47 VIT47 VJJ47 VJZ47 VKP47 VLF47 VLV47 VML47 VNB47 VNR47 VOH47 VOX47 VPN47 VQD47 VQT47 VRJ47 VRZ47 VSP47 VTF47 VTV47 VUL47 VVB47 VVR47 VWH47 VWX47 VXN47 VYD47 VYT47 VZJ47 VZZ47 WAP47 WBF47 WBV47 WCL47 WDB47 WDR47 WEH47 WEX47 WFN47 WGD47 WGT47 WHJ47 WHZ47 WIP47 WJF47 WJV47 WKL47 WLB47 WLR47 WMH47 WMX47 WNN47 WOD47 WOT47 WPJ47 WPZ47 WQP47 WRF47 WRV47 WSL47 WTB47 WTR47 WUH47 WUX47 WVN47 WWD47 WWT47 WXJ47 WXZ47 WYP47 WZF47 WZV47 XAL47 XBB47 XBR47 XCH47 XCX47 XDN47 XED47 K47 K127 K197 K2:K21 K49 K177" xr:uid="{00000000-0002-0000-0000-000006000000}">
      <formula1>Gas_type</formula1>
      <formula2>0</formula2>
    </dataValidation>
    <dataValidation type="time" operator="greaterThan" allowBlank="1" showInputMessage="1" showErrorMessage="1" error="EndTime must be greater than StartTime" promptTitle="EndTime" prompt="Enter the time you completed this survey._x000a_Please enter local time (Mountain Time)." sqref="I175 I47 XER47 AJ47 AZ47 BP47 CF47 CV47 DL47 EB47 ER47 FH47 FX47 GN47 HD47 HT47 IJ47 IZ47 JP47 KF47 KV47 LL47 MB47 MR47 NH47 NX47 ON47 PD47 PT47 QJ47 QZ47 RP47 SF47 SV47 TL47 UB47 UR47 VH47 VX47 WN47 XD47 XT47 YJ47 YZ47 ZP47 AAF47 AAV47 ABL47 ACB47 ACR47 ADH47 ADX47 AEN47 AFD47 AFT47 AGJ47 AGZ47 AHP47 AIF47 AIV47 AJL47 AKB47 AKR47 ALH47 ALX47 AMN47 AND47 ANT47 AOJ47 AOZ47 APP47 AQF47 AQV47 ARL47 ASB47 ASR47 ATH47 ATX47 AUN47 AVD47 AVT47 AWJ47 AWZ47 AXP47 AYF47 AYV47 AZL47 BAB47 BAR47 BBH47 BBX47 BCN47 BDD47 BDT47 BEJ47 BEZ47 BFP47 BGF47 BGV47 BHL47 BIB47 BIR47 BJH47 BJX47 BKN47 BLD47 BLT47 BMJ47 BMZ47 BNP47 BOF47 BOV47 BPL47 BQB47 BQR47 BRH47 BRX47 BSN47 BTD47 BTT47 BUJ47 BUZ47 BVP47 BWF47 BWV47 BXL47 BYB47 BYR47 BZH47 BZX47 CAN47 CBD47 CBT47 CCJ47 CCZ47 CDP47 CEF47 CEV47 CFL47 CGB47 CGR47 CHH47 CHX47 CIN47 CJD47 CJT47 CKJ47 CKZ47 CLP47 CMF47 CMV47 CNL47 COB47 COR47 CPH47 CPX47 CQN47 CRD47 CRT47 CSJ47 CSZ47 CTP47 CUF47 CUV47 CVL47 CWB47 CWR47 CXH47 CXX47 CYN47 CZD47 CZT47 DAJ47 DAZ47 DBP47 DCF47 DCV47 DDL47 DEB47 DER47 DFH47 DFX47 DGN47 DHD47 DHT47 DIJ47 DIZ47 DJP47 DKF47 DKV47 DLL47 DMB47 DMR47 DNH47 DNX47 DON47 DPD47 DPT47 DQJ47 DQZ47 DRP47 DSF47 DSV47 DTL47 DUB47 DUR47 DVH47 DVX47 DWN47 DXD47 DXT47 DYJ47 DYZ47 DZP47 EAF47 EAV47 EBL47 ECB47 ECR47 EDH47 EDX47 EEN47 EFD47 EFT47 EGJ47 EGZ47 EHP47 EIF47 EIV47 EJL47 EKB47 EKR47 ELH47 ELX47 EMN47 END47 ENT47 EOJ47 EOZ47 EPP47 EQF47 EQV47 ERL47 ESB47 ESR47 ETH47 ETX47 EUN47 EVD47 EVT47 EWJ47 EWZ47 EXP47 EYF47 EYV47 EZL47 FAB47 FAR47 FBH47 FBX47 FCN47 FDD47 FDT47 FEJ47 FEZ47 FFP47 FGF47 FGV47 FHL47 FIB47 FIR47 FJH47 FJX47 FKN47 FLD47 FLT47 FMJ47 FMZ47 FNP47 FOF47 FOV47 FPL47 FQB47 FQR47 FRH47 FRX47 FSN47 FTD47 FTT47 FUJ47 FUZ47 FVP47 FWF47 FWV47 FXL47 FYB47 FYR47 FZH47 FZX47 GAN47 GBD47 GBT47 GCJ47 GCZ47 GDP47 GEF47 GEV47 GFL47 GGB47 GGR47 GHH47 GHX47 GIN47 GJD47 GJT47 GKJ47 GKZ47 GLP47 GMF47 GMV47 GNL47 GOB47 GOR47 GPH47 GPX47 GQN47 GRD47 GRT47 GSJ47 GSZ47 GTP47 GUF47 GUV47 GVL47 GWB47 GWR47 GXH47 GXX47 GYN47 GZD47 GZT47 HAJ47 HAZ47 HBP47 HCF47 HCV47 HDL47 HEB47 HER47 HFH47 HFX47 HGN47 HHD47 HHT47 HIJ47 HIZ47 HJP47 HKF47 HKV47 HLL47 HMB47 HMR47 HNH47 HNX47 HON47 HPD47 HPT47 HQJ47 HQZ47 HRP47 HSF47 HSV47 HTL47 HUB47 HUR47 HVH47 HVX47 HWN47 HXD47 HXT47 HYJ47 HYZ47 HZP47 IAF47 IAV47 IBL47 ICB47 ICR47 IDH47 IDX47 IEN47 IFD47 IFT47 IGJ47 IGZ47 IHP47 IIF47 IIV47 IJL47 IKB47 IKR47 ILH47 ILX47 IMN47 IND47 INT47 IOJ47 IOZ47 IPP47 IQF47 IQV47 IRL47 ISB47 ISR47 ITH47 ITX47 IUN47 IVD47 IVT47 IWJ47 IWZ47 IXP47 IYF47 IYV47 IZL47 JAB47 JAR47 JBH47 JBX47 JCN47 JDD47 JDT47 JEJ47 JEZ47 JFP47 JGF47 JGV47 JHL47 JIB47 JIR47 JJH47 JJX47 JKN47 JLD47 JLT47 JMJ47 JMZ47 JNP47 JOF47 JOV47 JPL47 JQB47 JQR47 JRH47 JRX47 JSN47 JTD47 JTT47 JUJ47 JUZ47 JVP47 JWF47 JWV47 JXL47 JYB47 JYR47 JZH47 JZX47 KAN47 KBD47 KBT47 KCJ47 KCZ47 KDP47 KEF47 KEV47 KFL47 KGB47 KGR47 KHH47 KHX47 KIN47 KJD47 KJT47 KKJ47 KKZ47 KLP47 KMF47 KMV47 KNL47 KOB47 KOR47 KPH47 KPX47 KQN47 KRD47 KRT47 KSJ47 KSZ47 KTP47 KUF47 KUV47 KVL47 KWB47 KWR47 KXH47 KXX47 KYN47 KZD47 KZT47 LAJ47 LAZ47 LBP47 LCF47 LCV47 LDL47 LEB47 LER47 LFH47 LFX47 LGN47 LHD47 LHT47 LIJ47 LIZ47 LJP47 LKF47 LKV47 LLL47 LMB47 LMR47 LNH47 LNX47 LON47 LPD47 LPT47 LQJ47 LQZ47 LRP47 LSF47 LSV47 LTL47 LUB47 LUR47 LVH47 LVX47 LWN47 LXD47 LXT47 LYJ47 LYZ47 LZP47 MAF47 MAV47 MBL47 MCB47 MCR47 MDH47 MDX47 MEN47 MFD47 MFT47 MGJ47 MGZ47 MHP47 MIF47 MIV47 MJL47 MKB47 MKR47 MLH47 MLX47 MMN47 MND47 MNT47 MOJ47 MOZ47 MPP47 MQF47 MQV47 MRL47 MSB47 MSR47 MTH47 MTX47 MUN47 MVD47 MVT47 MWJ47 MWZ47 MXP47 MYF47 MYV47 MZL47 NAB47 NAR47 NBH47 NBX47 NCN47 NDD47 NDT47 NEJ47 NEZ47 NFP47 NGF47 NGV47 NHL47 NIB47 NIR47 NJH47 NJX47 NKN47 NLD47 NLT47 NMJ47 NMZ47 NNP47 NOF47 NOV47 NPL47 NQB47 NQR47 NRH47 NRX47 NSN47 NTD47 NTT47 NUJ47 NUZ47 NVP47 NWF47 NWV47 NXL47 NYB47 NYR47 NZH47 NZX47 OAN47 OBD47 OBT47 OCJ47 OCZ47 ODP47 OEF47 OEV47 OFL47 OGB47 OGR47 OHH47 OHX47 OIN47 OJD47 OJT47 OKJ47 OKZ47 OLP47 OMF47 OMV47 ONL47 OOB47 OOR47 OPH47 OPX47 OQN47 ORD47 ORT47 OSJ47 OSZ47 OTP47 OUF47 OUV47 OVL47 OWB47 OWR47 OXH47 OXX47 OYN47 OZD47 OZT47 PAJ47 PAZ47 PBP47 PCF47 PCV47 PDL47 PEB47 PER47 PFH47 PFX47 PGN47 PHD47 PHT47 PIJ47 PIZ47 PJP47 PKF47 PKV47 PLL47 PMB47 PMR47 PNH47 PNX47 PON47 PPD47 PPT47 PQJ47 PQZ47 PRP47 PSF47 PSV47 PTL47 PUB47 PUR47 PVH47 PVX47 PWN47 PXD47 PXT47 PYJ47 PYZ47 PZP47 QAF47 QAV47 QBL47 QCB47 QCR47 QDH47 QDX47 QEN47 QFD47 QFT47 QGJ47 QGZ47 QHP47 QIF47 QIV47 QJL47 QKB47 QKR47 QLH47 QLX47 QMN47 QND47 QNT47 QOJ47 QOZ47 QPP47 QQF47 QQV47 QRL47 QSB47 QSR47 QTH47 QTX47 QUN47 QVD47 QVT47 QWJ47 QWZ47 QXP47 QYF47 QYV47 QZL47 RAB47 RAR47 RBH47 RBX47 RCN47 RDD47 RDT47 REJ47 REZ47 RFP47 RGF47 RGV47 RHL47 RIB47 RIR47 RJH47 RJX47 RKN47 RLD47 RLT47 RMJ47 RMZ47 RNP47 ROF47 ROV47 RPL47 RQB47 RQR47 RRH47 RRX47 RSN47 RTD47 RTT47 RUJ47 RUZ47 RVP47 RWF47 RWV47 RXL47 RYB47 RYR47 RZH47 RZX47 SAN47 SBD47 SBT47 SCJ47 SCZ47 SDP47 SEF47 SEV47 SFL47 SGB47 SGR47 SHH47 SHX47 SIN47 SJD47 SJT47 SKJ47 SKZ47 SLP47 SMF47 SMV47 SNL47 SOB47 SOR47 SPH47 SPX47 SQN47 SRD47 SRT47 SSJ47 SSZ47 STP47 SUF47 SUV47 SVL47 SWB47 SWR47 SXH47 SXX47 SYN47 SZD47 SZT47 TAJ47 TAZ47 TBP47 TCF47 TCV47 TDL47 TEB47 TER47 TFH47 TFX47 TGN47 THD47 THT47 TIJ47 TIZ47 TJP47 TKF47 TKV47 TLL47 TMB47 TMR47 TNH47 TNX47 TON47 TPD47 TPT47 TQJ47 TQZ47 TRP47 TSF47 TSV47 TTL47 TUB47 TUR47 TVH47 TVX47 TWN47 TXD47 TXT47 TYJ47 TYZ47 TZP47 UAF47 UAV47 UBL47 UCB47 UCR47 UDH47 UDX47 UEN47 UFD47 UFT47 UGJ47 UGZ47 UHP47 UIF47 UIV47 UJL47 UKB47 UKR47 ULH47 ULX47 UMN47 UND47 UNT47 UOJ47 UOZ47 UPP47 UQF47 UQV47 URL47 USB47 USR47 UTH47 UTX47 UUN47 UVD47 UVT47 UWJ47 UWZ47 UXP47 UYF47 UYV47 UZL47 VAB47 VAR47 VBH47 VBX47 VCN47 VDD47 VDT47 VEJ47 VEZ47 VFP47 VGF47 VGV47 VHL47 VIB47 VIR47 VJH47 VJX47 VKN47 VLD47 VLT47 VMJ47 VMZ47 VNP47 VOF47 VOV47 VPL47 VQB47 VQR47 VRH47 VRX47 VSN47 VTD47 VTT47 VUJ47 VUZ47 VVP47 VWF47 VWV47 VXL47 VYB47 VYR47 VZH47 VZX47 WAN47 WBD47 WBT47 WCJ47 WCZ47 WDP47 WEF47 WEV47 WFL47 WGB47 WGR47 WHH47 WHX47 WIN47 WJD47 WJT47 WKJ47 WKZ47 WLP47 WMF47 WMV47 WNL47 WOB47 WOR47 WPH47 WPX47 WQN47 WRD47 WRT47 WSJ47 WSZ47 WTP47 WUF47 WUV47 WVL47 WWB47 WWR47 WXH47 WXX47 WYN47 WZD47 WZT47 XAJ47 XAZ47 XBP47 XCF47 XCV47 XDL47 XEB47 I127 I197 I16:I21 I2:I9 I49 I177 I199" xr:uid="{00000000-0002-0000-0000-000007000000}">
      <formula1>H2</formula1>
      <formula2>0</formula2>
    </dataValidation>
    <dataValidation type="time" operator="greaterThan" allowBlank="1" showInputMessage="1" showErrorMessage="1" promptTitle="StartTime" prompt="Enter the time you started this survey._x000a_Please enter local time (Mountain Time)." sqref="H175 H47 XEQ47 AI47 AY47 BO47 CE47 CU47 DK47 EA47 EQ47 FG47 FW47 GM47 HC47 HS47 II47 IY47 JO47 KE47 KU47 LK47 MA47 MQ47 NG47 NW47 OM47 PC47 PS47 QI47 QY47 RO47 SE47 SU47 TK47 UA47 UQ47 VG47 VW47 WM47 XC47 XS47 YI47 YY47 ZO47 AAE47 AAU47 ABK47 ACA47 ACQ47 ADG47 ADW47 AEM47 AFC47 AFS47 AGI47 AGY47 AHO47 AIE47 AIU47 AJK47 AKA47 AKQ47 ALG47 ALW47 AMM47 ANC47 ANS47 AOI47 AOY47 APO47 AQE47 AQU47 ARK47 ASA47 ASQ47 ATG47 ATW47 AUM47 AVC47 AVS47 AWI47 AWY47 AXO47 AYE47 AYU47 AZK47 BAA47 BAQ47 BBG47 BBW47 BCM47 BDC47 BDS47 BEI47 BEY47 BFO47 BGE47 BGU47 BHK47 BIA47 BIQ47 BJG47 BJW47 BKM47 BLC47 BLS47 BMI47 BMY47 BNO47 BOE47 BOU47 BPK47 BQA47 BQQ47 BRG47 BRW47 BSM47 BTC47 BTS47 BUI47 BUY47 BVO47 BWE47 BWU47 BXK47 BYA47 BYQ47 BZG47 BZW47 CAM47 CBC47 CBS47 CCI47 CCY47 CDO47 CEE47 CEU47 CFK47 CGA47 CGQ47 CHG47 CHW47 CIM47 CJC47 CJS47 CKI47 CKY47 CLO47 CME47 CMU47 CNK47 COA47 COQ47 CPG47 CPW47 CQM47 CRC47 CRS47 CSI47 CSY47 CTO47 CUE47 CUU47 CVK47 CWA47 CWQ47 CXG47 CXW47 CYM47 CZC47 CZS47 DAI47 DAY47 DBO47 DCE47 DCU47 DDK47 DEA47 DEQ47 DFG47 DFW47 DGM47 DHC47 DHS47 DII47 DIY47 DJO47 DKE47 DKU47 DLK47 DMA47 DMQ47 DNG47 DNW47 DOM47 DPC47 DPS47 DQI47 DQY47 DRO47 DSE47 DSU47 DTK47 DUA47 DUQ47 DVG47 DVW47 DWM47 DXC47 DXS47 DYI47 DYY47 DZO47 EAE47 EAU47 EBK47 ECA47 ECQ47 EDG47 EDW47 EEM47 EFC47 EFS47 EGI47 EGY47 EHO47 EIE47 EIU47 EJK47 EKA47 EKQ47 ELG47 ELW47 EMM47 ENC47 ENS47 EOI47 EOY47 EPO47 EQE47 EQU47 ERK47 ESA47 ESQ47 ETG47 ETW47 EUM47 EVC47 EVS47 EWI47 EWY47 EXO47 EYE47 EYU47 EZK47 FAA47 FAQ47 FBG47 FBW47 FCM47 FDC47 FDS47 FEI47 FEY47 FFO47 FGE47 FGU47 FHK47 FIA47 FIQ47 FJG47 FJW47 FKM47 FLC47 FLS47 FMI47 FMY47 FNO47 FOE47 FOU47 FPK47 FQA47 FQQ47 FRG47 FRW47 FSM47 FTC47 FTS47 FUI47 FUY47 FVO47 FWE47 FWU47 FXK47 FYA47 FYQ47 FZG47 FZW47 GAM47 GBC47 GBS47 GCI47 GCY47 GDO47 GEE47 GEU47 GFK47 GGA47 GGQ47 GHG47 GHW47 GIM47 GJC47 GJS47 GKI47 GKY47 GLO47 GME47 GMU47 GNK47 GOA47 GOQ47 GPG47 GPW47 GQM47 GRC47 GRS47 GSI47 GSY47 GTO47 GUE47 GUU47 GVK47 GWA47 GWQ47 GXG47 GXW47 GYM47 GZC47 GZS47 HAI47 HAY47 HBO47 HCE47 HCU47 HDK47 HEA47 HEQ47 HFG47 HFW47 HGM47 HHC47 HHS47 HII47 HIY47 HJO47 HKE47 HKU47 HLK47 HMA47 HMQ47 HNG47 HNW47 HOM47 HPC47 HPS47 HQI47 HQY47 HRO47 HSE47 HSU47 HTK47 HUA47 HUQ47 HVG47 HVW47 HWM47 HXC47 HXS47 HYI47 HYY47 HZO47 IAE47 IAU47 IBK47 ICA47 ICQ47 IDG47 IDW47 IEM47 IFC47 IFS47 IGI47 IGY47 IHO47 IIE47 IIU47 IJK47 IKA47 IKQ47 ILG47 ILW47 IMM47 INC47 INS47 IOI47 IOY47 IPO47 IQE47 IQU47 IRK47 ISA47 ISQ47 ITG47 ITW47 IUM47 IVC47 IVS47 IWI47 IWY47 IXO47 IYE47 IYU47 IZK47 JAA47 JAQ47 JBG47 JBW47 JCM47 JDC47 JDS47 JEI47 JEY47 JFO47 JGE47 JGU47 JHK47 JIA47 JIQ47 JJG47 JJW47 JKM47 JLC47 JLS47 JMI47 JMY47 JNO47 JOE47 JOU47 JPK47 JQA47 JQQ47 JRG47 JRW47 JSM47 JTC47 JTS47 JUI47 JUY47 JVO47 JWE47 JWU47 JXK47 JYA47 JYQ47 JZG47 JZW47 KAM47 KBC47 KBS47 KCI47 KCY47 KDO47 KEE47 KEU47 KFK47 KGA47 KGQ47 KHG47 KHW47 KIM47 KJC47 KJS47 KKI47 KKY47 KLO47 KME47 KMU47 KNK47 KOA47 KOQ47 KPG47 KPW47 KQM47 KRC47 KRS47 KSI47 KSY47 KTO47 KUE47 KUU47 KVK47 KWA47 KWQ47 KXG47 KXW47 KYM47 KZC47 KZS47 LAI47 LAY47 LBO47 LCE47 LCU47 LDK47 LEA47 LEQ47 LFG47 LFW47 LGM47 LHC47 LHS47 LII47 LIY47 LJO47 LKE47 LKU47 LLK47 LMA47 LMQ47 LNG47 LNW47 LOM47 LPC47 LPS47 LQI47 LQY47 LRO47 LSE47 LSU47 LTK47 LUA47 LUQ47 LVG47 LVW47 LWM47 LXC47 LXS47 LYI47 LYY47 LZO47 MAE47 MAU47 MBK47 MCA47 MCQ47 MDG47 MDW47 MEM47 MFC47 MFS47 MGI47 MGY47 MHO47 MIE47 MIU47 MJK47 MKA47 MKQ47 MLG47 MLW47 MMM47 MNC47 MNS47 MOI47 MOY47 MPO47 MQE47 MQU47 MRK47 MSA47 MSQ47 MTG47 MTW47 MUM47 MVC47 MVS47 MWI47 MWY47 MXO47 MYE47 MYU47 MZK47 NAA47 NAQ47 NBG47 NBW47 NCM47 NDC47 NDS47 NEI47 NEY47 NFO47 NGE47 NGU47 NHK47 NIA47 NIQ47 NJG47 NJW47 NKM47 NLC47 NLS47 NMI47 NMY47 NNO47 NOE47 NOU47 NPK47 NQA47 NQQ47 NRG47 NRW47 NSM47 NTC47 NTS47 NUI47 NUY47 NVO47 NWE47 NWU47 NXK47 NYA47 NYQ47 NZG47 NZW47 OAM47 OBC47 OBS47 OCI47 OCY47 ODO47 OEE47 OEU47 OFK47 OGA47 OGQ47 OHG47 OHW47 OIM47 OJC47 OJS47 OKI47 OKY47 OLO47 OME47 OMU47 ONK47 OOA47 OOQ47 OPG47 OPW47 OQM47 ORC47 ORS47 OSI47 OSY47 OTO47 OUE47 OUU47 OVK47 OWA47 OWQ47 OXG47 OXW47 OYM47 OZC47 OZS47 PAI47 PAY47 PBO47 PCE47 PCU47 PDK47 PEA47 PEQ47 PFG47 PFW47 PGM47 PHC47 PHS47 PII47 PIY47 PJO47 PKE47 PKU47 PLK47 PMA47 PMQ47 PNG47 PNW47 POM47 PPC47 PPS47 PQI47 PQY47 PRO47 PSE47 PSU47 PTK47 PUA47 PUQ47 PVG47 PVW47 PWM47 PXC47 PXS47 PYI47 PYY47 PZO47 QAE47 QAU47 QBK47 QCA47 QCQ47 QDG47 QDW47 QEM47 QFC47 QFS47 QGI47 QGY47 QHO47 QIE47 QIU47 QJK47 QKA47 QKQ47 QLG47 QLW47 QMM47 QNC47 QNS47 QOI47 QOY47 QPO47 QQE47 QQU47 QRK47 QSA47 QSQ47 QTG47 QTW47 QUM47 QVC47 QVS47 QWI47 QWY47 QXO47 QYE47 QYU47 QZK47 RAA47 RAQ47 RBG47 RBW47 RCM47 RDC47 RDS47 REI47 REY47 RFO47 RGE47 RGU47 RHK47 RIA47 RIQ47 RJG47 RJW47 RKM47 RLC47 RLS47 RMI47 RMY47 RNO47 ROE47 ROU47 RPK47 RQA47 RQQ47 RRG47 RRW47 RSM47 RTC47 RTS47 RUI47 RUY47 RVO47 RWE47 RWU47 RXK47 RYA47 RYQ47 RZG47 RZW47 SAM47 SBC47 SBS47 SCI47 SCY47 SDO47 SEE47 SEU47 SFK47 SGA47 SGQ47 SHG47 SHW47 SIM47 SJC47 SJS47 SKI47 SKY47 SLO47 SME47 SMU47 SNK47 SOA47 SOQ47 SPG47 SPW47 SQM47 SRC47 SRS47 SSI47 SSY47 STO47 SUE47 SUU47 SVK47 SWA47 SWQ47 SXG47 SXW47 SYM47 SZC47 SZS47 TAI47 TAY47 TBO47 TCE47 TCU47 TDK47 TEA47 TEQ47 TFG47 TFW47 TGM47 THC47 THS47 TII47 TIY47 TJO47 TKE47 TKU47 TLK47 TMA47 TMQ47 TNG47 TNW47 TOM47 TPC47 TPS47 TQI47 TQY47 TRO47 TSE47 TSU47 TTK47 TUA47 TUQ47 TVG47 TVW47 TWM47 TXC47 TXS47 TYI47 TYY47 TZO47 UAE47 UAU47 UBK47 UCA47 UCQ47 UDG47 UDW47 UEM47 UFC47 UFS47 UGI47 UGY47 UHO47 UIE47 UIU47 UJK47 UKA47 UKQ47 ULG47 ULW47 UMM47 UNC47 UNS47 UOI47 UOY47 UPO47 UQE47 UQU47 URK47 USA47 USQ47 UTG47 UTW47 UUM47 UVC47 UVS47 UWI47 UWY47 UXO47 UYE47 UYU47 UZK47 VAA47 VAQ47 VBG47 VBW47 VCM47 VDC47 VDS47 VEI47 VEY47 VFO47 VGE47 VGU47 VHK47 VIA47 VIQ47 VJG47 VJW47 VKM47 VLC47 VLS47 VMI47 VMY47 VNO47 VOE47 VOU47 VPK47 VQA47 VQQ47 VRG47 VRW47 VSM47 VTC47 VTS47 VUI47 VUY47 VVO47 VWE47 VWU47 VXK47 VYA47 VYQ47 VZG47 VZW47 WAM47 WBC47 WBS47 WCI47 WCY47 WDO47 WEE47 WEU47 WFK47 WGA47 WGQ47 WHG47 WHW47 WIM47 WJC47 WJS47 WKI47 WKY47 WLO47 WME47 WMU47 WNK47 WOA47 WOQ47 WPG47 WPW47 WQM47 WRC47 WRS47 WSI47 WSY47 WTO47 WUE47 WUU47 WVK47 WWA47 WWQ47 WXG47 WXW47 WYM47 WZC47 WZS47 XAI47 XAY47 XBO47 XCE47 XCU47 XDK47 XEA47 H127 H197 H16:H21 H2:H9 H49 H177 H199" xr:uid="{00000000-0002-0000-0000-000008000000}">
      <formula1>0</formula1>
      <formula2>0</formula2>
    </dataValidation>
    <dataValidation type="date" operator="greaterThan" allowBlank="1" showInputMessage="1" showErrorMessage="1" promptTitle="DateOfSurvey" prompt="Enter the date you completed this survey._x000a_Format mm/dd/yyyy" sqref="F16:F21 F3 F5:F9" xr:uid="{00000000-0002-0000-0000-000009000000}">
      <formula1>44317</formula1>
      <formula2>0</formula2>
    </dataValidation>
    <dataValidation allowBlank="1" showInputMessage="1" showErrorMessage="1" promptTitle="PerformerExperimentID" prompt="A unique ID assigned by the performer to the individual release measured. This number should be incremented for every release measured" sqref="C2:C21" xr:uid="{00000000-0002-0000-0000-00000A000000}">
      <formula1>0</formula1>
      <formula2>0</formula2>
    </dataValidation>
    <dataValidation type="custom" allowBlank="1" showInputMessage="1" showErrorMessage="1" prompt="EndTime - Enter the time you completed this survey._x000a_Please enter local time (Mountain Time)." sqref="I48 I50:I68 I22:I46" xr:uid="{00000000-0002-0000-0000-00000B000000}">
      <formula1>GT(I22,(#REF!))</formula1>
    </dataValidation>
    <dataValidation type="decimal" allowBlank="1" showInputMessage="1" showErrorMessage="1" prompt="FacilityEmissionRateLower - Enter the lower bound estimate of mass emission rate in kg/hr._x000a__x000a_Lower Bound = FacilityEmissionRate - Uncertainty" sqref="N22:N23 N25:N27 N34:N36 N41:N43 N67 N53:N54 N65 N45:N46 N29:N30 N32 N48 N50" xr:uid="{00000000-0002-0000-0000-00000C000000}">
      <formula1>0</formula1>
      <formula2>#REF!</formula2>
    </dataValidation>
    <dataValidation type="list" allowBlank="1" showInputMessage="1" showErrorMessage="1" prompt="FacilityID - Select the assigned pad ID for the experiment." sqref="D22:E48 D50:E68" xr:uid="{00000000-0002-0000-0000-00000D000000}">
      <formula1>Facility</formula1>
    </dataValidation>
    <dataValidation type="list" allowBlank="1" showInputMessage="1" showErrorMessage="1" prompt="Please select" sqref="K178:K196 K128:K151 K22:K46 K118:K126 K153:K174 K48 K176 K50:K116" xr:uid="{00000000-0002-0000-0000-00000E000000}">
      <formula1>Gas_type</formula1>
    </dataValidation>
    <dataValidation type="date" operator="greaterThan" allowBlank="1" showInputMessage="1" showErrorMessage="1" prompt="DateOfSurvey - Enter the date you completed this survey._x000a_Format mm/dd/yyyy" sqref="F72:F74 F148 F145:F146 F41:F46 F103 F100:F101 F22:F30 F32 F34:F38 F48 F50:F70" xr:uid="{00000000-0002-0000-0000-00000F000000}">
      <formula1>44317</formula1>
    </dataValidation>
    <dataValidation type="decimal" allowBlank="1" showInputMessage="1" showErrorMessage="1" prompt="FacilityEmissionRateLower - Enter the lower bound estimate of mass emission rate in kg/hr._x000a__x000a_Lower Bound = FacilityEmissionRate - Uncertainty" sqref="N24 N28 N68 N44 N51:N52 N66 N37:N38" xr:uid="{00000000-0002-0000-0000-000010000000}">
      <formula1>0</formula1>
      <formula2>10000</formula2>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L41:L46 L22:L30 L32 L34:L38 L48 L50:L68" xr:uid="{00000000-0002-0000-0000-000011000000}">
      <formula1>0</formula1>
    </dataValidation>
    <dataValidation type="custom" allowBlank="1" showInputMessage="1" showErrorMessage="1" prompt="StartTime - Enter the time you started this survey._x000a_Please enter local time (Mountain Time)." sqref="H22:H46 H48 H50:H68" xr:uid="{00000000-0002-0000-0000-000012000000}">
      <formula1>GT(H22,(0))</formula1>
    </dataValidation>
    <dataValidation type="decimal" allowBlank="1" showInputMessage="1" showErrorMessage="1" prompt="WindSpeedLower - Enter the lower uncertainty estimate of wind speed in m/s._x000a_Select the form of uncertainty (min/max, 95% confidence interval in WindSpeedUncertaintyType)" sqref="R22:R23 R25:R27 R34:R36 R41:R43 R67 R53:R54 R65 R45:R46 R29:R30 R32 R48 R50" xr:uid="{00000000-0002-0000-0000-000013000000}">
      <formula1>0</formula1>
      <formula2>#REF!</formula2>
    </dataValidation>
    <dataValidation type="decimal" allowBlank="1" showInputMessage="1" showErrorMessage="1" prompt="WindSpeedLower - Enter the lower uncertainty estimate of wind speed in m/s._x000a_Select the form of uncertainty (min/max, 95% confidence interval in WindSpeedUncertaintyType)" sqref="R24 R28 R68 R44 R51:R52 R55:R64 R66 R37:R38" xr:uid="{00000000-0002-0000-0000-000014000000}">
      <formula1>0</formula1>
      <formula2>10</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M41:M46 M22:M30 M32 M34:M38 M48 M50:M68" xr:uid="{00000000-0002-0000-0000-000015000000}">
      <formula1>#REF!</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Q41:Q46 Q48 Q50:Q68 Q22:Q30 Q32 Q34:Q38" xr:uid="{00000000-0002-0000-0000-000016000000}">
      <formula1>#REF!</formula1>
    </dataValidation>
    <dataValidation type="decimal" allowBlank="1" showInputMessage="1" showErrorMessage="1" prompt="FacilityEmissionRateLower - Enter the lower bound estimate of mass emission rate in kg/hr._x000a__x000a_Lower Bound = FacilityEmissionRate - Uncertainty" sqref="N55:N64" xr:uid="{00000000-0002-0000-0000-000019000000}">
      <formula1>0</formula1>
      <formula2>1000000</formula2>
    </dataValidation>
    <dataValidation allowBlank="1" showInputMessage="1" showErrorMessage="1" promptTitle="PerformerExperimentID" prompt="A unique ID assigned by the performer to the individual release measured. This number should be incremented for every release measured" sqref="C145:C151 C143 O128:O144 S104:S114 C127:D142 S128:S144 C144:D144 O104:O114 D104:D113 C118:C126 S102 O102 C199 C153:C196 C69:C116" xr:uid="{00000000-0002-0000-0000-00001A000000}"/>
    <dataValidation type="date" operator="greaterThan" allowBlank="1" showInputMessage="1" showErrorMessage="1" promptTitle="DateOfSurvey" prompt="Enter the date you completed this survey._x000a_Format mm/dd/yyyy" sqref="F149:F151 F158:F162 F173:F174 F104:F114 F128:F144 F147 F71 F178:F196 F102 F126 F153:F154 F156 F75 F81 F85:F89 F122 F165 F167 F170 F176 G99 G90:G91 G93 G95:G97" xr:uid="{00000000-0002-0000-0000-00001B000000}">
      <formula1>44317</formula1>
    </dataValidation>
    <dataValidation type="list" allowBlank="1" showInputMessage="1" showErrorMessage="1" error="Please select a pad ID from the drop down list." promptTitle="FacilityID" prompt="Select the assigned pad ID for the experiment." sqref="E127:E151 E100:E116 D114:D116 D145:D151 D118:E126 D100:D103 D178:E196 D153:E176 D69:E99" xr:uid="{00000000-0002-0000-0000-00001C000000}">
      <formula1>Facility</formula1>
    </dataValidation>
    <dataValidation type="time" operator="greaterThan" allowBlank="1" showInputMessage="1" showErrorMessage="1" promptTitle="StartTime" prompt="Enter the time you started this survey._x000a_Please enter local time (Mountain Time)." sqref="H128:H151 H153:H174 H118:H126 H178:H196 H176 H69:H116" xr:uid="{00000000-0002-0000-0000-00001D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I128:I151 I153:I174 I118:I126 I178:I196 I176 I69:I116 G85 G81 G126 G122" xr:uid="{00000000-0002-0000-0000-00001E000000}">
      <formula1>F69</formula1>
    </dataValidation>
    <dataValidation allowBlank="1" showInputMessage="1" showErrorMessage="1" promptTitle="FacilityEmissionRateUncertaintyT" prompt="Select the form of uncertainty presnted (e.g. min/max, 95% confidence interval, standard deviation) for FacilityEmissionRate." sqref="O149:O151 O173:O174 O178:O196 O147 O158:O162 O153:O154 O156 O165 O167 O170 O176 O99 O90:O91 O93 O95:O97" xr:uid="{00000000-0002-0000-0000-00001F000000}"/>
    <dataValidation allowBlank="1" showInputMessage="1" showErrorMessage="1" promptTitle="WindDirection" prompt="Wind direction in degrees from true North." sqref="T173:T174 T128:T142 T104:T114 T144 T147 T149:T150 T178:T195 T102 T158:T162 T152:T154 T156 T165 T167 T170 T176 T99 T90:T91 T93 T95:T97" xr:uid="{00000000-0002-0000-0000-000020000000}"/>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M128:M141 M173:M174 M104:M114 M144 M147 M149:M151 M178:M196 M102 M158:M162 M153:M154 M156 M165 M167 M170 M176 M99 M90:M91 M93 M95:M97" xr:uid="{00000000-0002-0000-0000-000021000000}">
      <formula1>L90</formula1>
    </dataValidation>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P149:P151 P178:P196 P173:P174 P114 P147 P158:P162 P153:P154 P156 P165 P167 P170 P176 P99 P90:P91 P93 P95:P97" xr:uid="{00000000-0002-0000-0000-000022000000}"/>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L128:L141 L173:L174 L104:L114 L144 L147 L149:L151 L178:L196 L102 L158:L162 L153:L154 L156 L165 L167 L170 L176 L99 L90:L91 L93 L95:L97" xr:uid="{00000000-0002-0000-0000-000023000000}">
      <formula1>0</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Q178:Q196 R143 Q173:Q174 Q104:R114 Q128:Q144 Q147 Q149:Q151 Q102:R102 Q158:Q162 Q153:Q154 Q156 Q165 Q167 Q170 Q176 Q99 Q90:Q91 Q93 Q95:Q97" xr:uid="{00000000-0002-0000-0000-000024000000}">
      <formula1>P90</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R149:R151 R173:R174 R178:R196 R147 R158:R162 R153:R154 R156 R165 R167 R170 R176 R99 R90:R91 R93 R95:R97" xr:uid="{00000000-0002-0000-0000-000025000000}">
      <formula1>0</formula1>
      <formula2>P90</formula2>
    </dataValidation>
    <dataValidation allowBlank="1" showInputMessage="1" showErrorMessage="1" promptTitle="WindSpeedUncertaintyType" prompt="Select the form of uncertainty presnted (e.g. min/max, 95% confidence interval, standard deviation) for WindSpeed." sqref="S149:S151 S173:S174 S178:S196 S147 S158:S162 S153:S154 S156 S165 S167 S170 S176 S99 S90:S91 S93 S95:S97" xr:uid="{00000000-0002-0000-0000-000026000000}"/>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G173:G174 G104:G114 G128:G144 G147 G149:G151 G102 G158:G162 G153:G154 G156 G165 G167 G170 G176 G178:G196" xr:uid="{00000000-0002-0000-0000-000027000000}"/>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5:R113" xr:uid="{00000000-0002-0000-0000-000028000000}">
      <formula1>0</formula1>
      <formula2>O129</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28:Q134" xr:uid="{00000000-0002-0000-0000-000029000000}">
      <formula1>0</formula1>
      <formula2>O138</formula2>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R128:R142 R144" xr:uid="{00000000-0002-0000-0000-00002A000000}">
      <formula1>#REF!</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R143" xr:uid="{00000000-0002-0000-0000-00002B000000}">
      <formula1>0</formula1>
      <formula2>P161</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2:R102" xr:uid="{00000000-0002-0000-0000-00002C000000}">
      <formula1>0</formula1>
      <formula2>O107</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04:R104" xr:uid="{00000000-0002-0000-0000-00002D000000}">
      <formula1>0</formula1>
      <formula2>O108</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16:S21 S5:S9" xr:uid="{00000000-0002-0000-0000-00002E000000}">
      <formula1>0</formula1>
      <formula2>O6</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16:R21 O5:R9 V5:V9" xr:uid="{00000000-0002-0000-0000-00002F000000}">
      <formula1>0</formula1>
      <formula2>M6</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T16:T21 T5:T9" xr:uid="{00000000-0002-0000-0000-000030000000}">
      <formula1>0</formula1>
      <formula2>O6</formula2>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Q135:Q144" xr:uid="{00000000-0002-0000-0000-000031000000}">
      <formula1>0</formula1>
      <formula2>O151</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3" xr:uid="{00000000-0002-0000-0000-000032000000}">
      <formula1>0</formula1>
      <formula2>O5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V3 O3:R3" xr:uid="{00000000-0002-0000-0000-000033000000}">
      <formula1>0</formula1>
      <formula2>M5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T3" xr:uid="{00000000-0002-0000-0000-000034000000}">
      <formula1>0</formula1>
      <formula2>O5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W3:W4 W49 W177 W199" xr:uid="{00000000-0002-0000-0000-000035000000}">
      <formula1>0</formula1>
      <formula2>T5</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W5:W15" xr:uid="{00000000-0002-0000-0000-000036000000}">
      <formula1>0</formula1>
      <formula2>T6</formula2>
    </dataValidation>
  </dataValidations>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Stage 1</vt:lpstr>
      <vt:lpstr>Stage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2023-04-04T15:37:56Z</dcterms:created>
  <dcterms:modified xsi:type="dcterms:W3CDTF">2023-04-05T19:28:24Z</dcterms:modified>
</cp:coreProperties>
</file>