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ea/PycharmProjects/CRF22_Airplanes/00_raw_data/"/>
    </mc:Choice>
  </mc:AlternateContent>
  <xr:revisionPtr revIDLastSave="0" documentId="13_ncr:1_{5C116ECA-7E27-E94F-928E-CEC245CDE8DA}" xr6:coauthVersionLast="47" xr6:coauthVersionMax="47" xr10:uidLastSave="{00000000-0000-0000-0000-000000000000}"/>
  <bookViews>
    <workbookView xWindow="0" yWindow="760" windowWidth="34560" windowHeight="20040" tabRatio="500" activeTab="2" xr2:uid="{00000000-000D-0000-FFFF-FFFF00000000}"/>
  </bookViews>
  <sheets>
    <sheet name="Instructions" sheetId="1" r:id="rId1"/>
    <sheet name="Performer Info" sheetId="2" r:id="rId2"/>
    <sheet name="Survey Summary" sheetId="3" r:id="rId3"/>
    <sheet name="QC Flags definitions" sheetId="7" r:id="rId4"/>
    <sheet name="Detection Data - Facility Level" sheetId="4" state="hidden" r:id="rId5"/>
    <sheet name="Detection Data-Emission Source" sheetId="5" state="hidden" r:id="rId6"/>
    <sheet name="Data Validation" sheetId="6" state="hidden" r:id="rId7"/>
  </sheets>
  <definedNames>
    <definedName name="_ftnref1" localSheetId="2">'Survey Summary'!#REF!</definedName>
    <definedName name="_ftnref2" localSheetId="2">'Survey Summary'!#REF!</definedName>
    <definedName name="_ftnref3" localSheetId="2">'Survey Summary'!#REF!</definedName>
    <definedName name="_ftnref4" localSheetId="2">'Survey Summary'!$A$57</definedName>
    <definedName name="_ftnref5" localSheetId="2">'Survey Summary'!#REF!</definedName>
    <definedName name="_ftnref6" localSheetId="2">'Survey Summary'!#REF!</definedName>
    <definedName name="_ftnref7" localSheetId="2">'Survey Summary'!#REF!</definedName>
    <definedName name="_ftnref8" localSheetId="2">'Survey Summary'!#REF!</definedName>
    <definedName name="_ftnref9" localSheetId="2">'Survey Summary'!$A$157</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<sst xmlns="http://schemas.openxmlformats.org/spreadsheetml/2006/main" count="2020" uniqueCount="329">
  <si>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</si>
  <si>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</si>
  <si>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</si>
  <si>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</si>
  <si>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</si>
  <si>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</si>
  <si>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</si>
  <si>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</si>
  <si>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</si>
  <si>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</si>
  <si>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</si>
  <si>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</si>
  <si>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</si>
  <si>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</si>
  <si>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</si>
  <si>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</si>
  <si>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</si>
  <si>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</si>
  <si>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</si>
  <si>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</si>
  <si>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</si>
  <si>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</si>
  <si>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</si>
  <si>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</si>
  <si>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</si>
  <si>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</si>
  <si>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</si>
  <si>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</si>
  <si>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</si>
  <si>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</si>
  <si>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</si>
  <si>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</si>
  <si>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</si>
  <si>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</si>
  <si>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</si>
  <si>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</si>
  <si>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</si>
  <si>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</si>
  <si>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</si>
  <si>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</si>
  <si>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</si>
  <si>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</si>
  <si>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</si>
  <si>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</si>
  <si>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</si>
  <si>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</si>
  <si>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</si>
  <si>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</si>
  <si>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</si>
  <si>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</si>
  <si>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</si>
  <si>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</si>
  <si>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</si>
  <si>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</si>
  <si>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</si>
  <si>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</si>
  <si>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</si>
  <si>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</si>
  <si>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</si>
  <si>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</si>
  <si>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</si>
  <si>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</si>
  <si>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</si>
  <si>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</si>
  <si>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</si>
  <si>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</si>
  <si>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</si>
  <si>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</si>
  <si>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</si>
  <si>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</si>
  <si>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</si>
  <si>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</si>
  <si>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</si>
  <si>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</si>
  <si>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</si>
  <si>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</si>
  <si>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</si>
  <si>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</si>
  <si>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</si>
  <si>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</si>
  <si>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</si>
  <si>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</si>
  <si>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</si>
  <si>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</si>
  <si>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</si>
  <si>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</si>
  <si>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</si>
  <si>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</si>
  <si>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</si>
  <si>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</si>
  <si>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</si>
  <si>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</si>
  <si>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</si>
  <si>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</si>
  <si>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</si>
  <si>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</si>
  <si>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</si>
  <si>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</si>
  <si>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</si>
  <si>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</si>
  <si>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</si>
  <si>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</si>
  <si>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</si>
  <si>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</si>
  <si>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</si>
  <si>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</si>
  <si>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</si>
  <si>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</si>
  <si>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</si>
  <si>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</si>
  <si>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</si>
  <si>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</si>
  <si>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</si>
  <si>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A single survey measurement is one (1) single overflight of the site.</t>
  </si>
  <si>
    <t xml:space="preserve">The length of the detected plume used for source rate retrievals varies from case to case, and is determined using an algorithm that we have not disclosed publicly. </t>
  </si>
  <si>
    <t>GHGSat-AV2</t>
  </si>
  <si>
    <t xml:space="preserve">Nominally 6600 feet AGL.  </t>
  </si>
  <si>
    <t>There is one (1) pilot flying the plane, and one (1) operator controlling the observation equipment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</si>
  <si>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Each overflight of the site will take under a minute (including lead-in and lead-out).  After a single overflight, a tear-drop turn that takes between 3-4 minutes will be executed prior to the next overpass of the site.  Therefore, sequential observations of the site will occur approximately 3.5 to 4.5 minutes apart when doing multiple surveys (i.e. multiple overpasses of the same site). Some passes were further apart as the crew adjusted for weather conditions. Survey time did not depend on emission size.</t>
  </si>
  <si>
    <t>20221031T170333.037186Z-line010#frames_000333-000532-1</t>
  </si>
  <si>
    <t>20221031T170619.356347Z-line020#frames_000653-000852-2</t>
  </si>
  <si>
    <t>20221031T170957.333325Z-line030#frames_000801-001000-3</t>
  </si>
  <si>
    <t>20221031T171353.447876Z-line040#frames_000172-000371-4</t>
  </si>
  <si>
    <t>20221031T171628.626948Z-line050#frames_000657-000856-5</t>
  </si>
  <si>
    <t>20221031T171950.384119Z-line060#frames_000167-000366-6</t>
  </si>
  <si>
    <t>20221031T172230.686681Z-line070#frames_000705-000904-7</t>
  </si>
  <si>
    <t>20221031T172517.824620Z-line080#frames_000535-000734-8</t>
  </si>
  <si>
    <t>20221031T172828.958848Z-line090#frames_000601-000800-9</t>
  </si>
  <si>
    <t>20221031T173117.927492Z-line100#frames_000697-000896-10</t>
  </si>
  <si>
    <t>20221031T173437.558441Z-line110#frames_000697-000896-11</t>
  </si>
  <si>
    <t>20221031T173738.621920Z-line120#frames_000621-000820-12</t>
  </si>
  <si>
    <t>20221031T174058.854366Z-line130#frames_001033-001232-13</t>
  </si>
  <si>
    <t>20221031T174412.355109Z-line140#frames_000841-001040-14</t>
  </si>
  <si>
    <t>20221031T174734.268119Z-line150#frames_000856-001055-15</t>
  </si>
  <si>
    <t>20221031T175042.858699Z-line160#frames_000881-001080-16</t>
  </si>
  <si>
    <t>20221031T175351.227862Z-line170#frames_001045-001244-17</t>
  </si>
  <si>
    <t>20221031T175722.096972Z-line180#frames_000645-000844-18</t>
  </si>
  <si>
    <t>20221031T180042.190973Z-line190#frames_000629-000828-19</t>
  </si>
  <si>
    <t>20221031T180331.559451Z-line200#frames_001135-001334-20</t>
  </si>
  <si>
    <t>20221031T180645.036906Z-line210#frames_001170-001369-21</t>
  </si>
  <si>
    <t>20221031T181012.982392Z-line220#frames_000979-001178-22</t>
  </si>
  <si>
    <t>20221031T181341.305860Z-line230#frames_001205-001404-23</t>
  </si>
  <si>
    <t>20221031T181651.979616Z-line240#frames_001233-001432-24</t>
  </si>
  <si>
    <t>20221031T182027.346769Z-line250#frames_001149-001348-25</t>
  </si>
  <si>
    <t>20221031T182339.233768Z-line260#frames_000991-001190-26</t>
  </si>
  <si>
    <t>20221031T182707.669197Z-line270#frames_000816-001015-27</t>
  </si>
  <si>
    <t>20221031T183014.740558Z-line280#frames_000961-001160-28</t>
  </si>
  <si>
    <t>20221031T183335.514504Z-line290#frames_001069-001268-29</t>
  </si>
  <si>
    <t>20221031T183658.858113Z-line300#frames_001149-001348-30</t>
  </si>
  <si>
    <t>20221031T184033.746913Z-line310#frames_001051-001250-31</t>
  </si>
  <si>
    <t>20221031T184422.013171Z-line320#frames_000535-000734-32</t>
  </si>
  <si>
    <t>20221031T184740.247752Z-line330#frames_001121-001320-33</t>
  </si>
  <si>
    <t>20221031T185056.276538Z-line340#frames_001254-001453-34</t>
  </si>
  <si>
    <t>20221031T185440.771475Z-line350#frames_001142-001341-35</t>
  </si>
  <si>
    <t>20221031T185821.951338Z-line360#frames_000806-001005-36</t>
  </si>
  <si>
    <t>20221031T190137.751232Z-line370#frames_001051-001250-37</t>
  </si>
  <si>
    <t>20221031T190504.837417Z-line380#frames_001057-001256-38</t>
  </si>
  <si>
    <t>20221031T190825.484660Z-line390#frames_001393-001592-39</t>
  </si>
  <si>
    <t>20221031T191202.271905Z-line400#frames_001191-001390-40</t>
  </si>
  <si>
    <t>20221031T191557.624748Z-line410#frames_001051-001250-41</t>
  </si>
  <si>
    <t>20221031T191905.455268Z-line420#frames_001198-001397-42</t>
  </si>
  <si>
    <t>20221031T192238.208108Z-line430#frames_001213-001412-43</t>
  </si>
  <si>
    <t>20221031T192607.684368Z-line440#frames_000991-001190-44</t>
  </si>
  <si>
    <t>20221031T192943.090677Z-line450#frames_000991-001190-45</t>
  </si>
  <si>
    <t>20221031T193254.902290Z-line460#frames_001240-001439-46</t>
  </si>
  <si>
    <t>20221031T193643.720685Z-line470#frames_000665-000864-47</t>
  </si>
  <si>
    <t>20221031T194002.429245Z-line480#frames_000841-001040-48</t>
  </si>
  <si>
    <t>20221031T194330.449420Z-line490#frames_001345-001544-49</t>
  </si>
  <si>
    <t>20221031T194644.025436Z-line500#frames_001156-001355-50</t>
  </si>
  <si>
    <t>20221031T195015.269594Z-line510#frames_001191-001390-51</t>
  </si>
  <si>
    <t>20221031T195325.294434Z-line520#frames_001057-001256-52</t>
  </si>
  <si>
    <t>20221031T195652.780269Z-line530#frames_001149-001348-53</t>
  </si>
  <si>
    <t>20221031T200010.974003Z-line540#frames_001027-001226-54</t>
  </si>
  <si>
    <t>20221031T200337.150508Z-line550#frames_001069-001268-55</t>
  </si>
  <si>
    <t>20221031T201037.901275Z-line570#frames_001385-001584-56</t>
  </si>
  <si>
    <t>20221031T201431.170897Z-line580#frames_000685-000884-57</t>
  </si>
  <si>
    <t>20221031T201803.239576Z-line590#frames_000846-001045-58</t>
  </si>
  <si>
    <t>20221031T202148.221740Z-line600#frames_000161-000360-59</t>
  </si>
  <si>
    <t>20221031T203153.454669Z-line620#frames_000669-000868-60</t>
  </si>
  <si>
    <t>20221031T203456.349846Z-line630#frames_001313-001512-61</t>
  </si>
  <si>
    <t>20221031T203815.708608Z-line640#frames_000649-000848-62</t>
  </si>
  <si>
    <t>20221031T204157.769159Z-line650#frames_000520-000719-63</t>
  </si>
  <si>
    <t>20221031T204513.990708Z-line660#frames_000541-000740-64</t>
  </si>
  <si>
    <t>20221031T204818.051098Z-line670#frames_001247-001446-65</t>
  </si>
  <si>
    <t>20221031T205153.735044Z-line680#frames_000709-000908-66</t>
  </si>
  <si>
    <t>20221031T205549.528820Z-line690#frames_000001-000200-67</t>
  </si>
  <si>
    <t>20221031T205819.754724Z-line700#frames_001063-001262-68</t>
  </si>
  <si>
    <t>20221102T163731.668120Z-line010#frames_001045-001244-69</t>
  </si>
  <si>
    <t>20221102T164056.644205Z-line020#frames_000357-000556-70</t>
  </si>
  <si>
    <t>20221102T164432.620888Z-line030#frames_001121-001320-71</t>
  </si>
  <si>
    <t>20221102T164800.045300Z-line040#frames_000665-000864-72</t>
  </si>
  <si>
    <t>20221102T165122.447230Z-line050#frames_001612-001811-73</t>
  </si>
  <si>
    <t>20221102T165520.522046Z-line060#frames_000532-000731-74</t>
  </si>
  <si>
    <t>20221102T165827.853067Z-line070#frames_001385-001584-75</t>
  </si>
  <si>
    <t>20221102T170215.282221Z-line080#frames_000488-000687-76</t>
  </si>
  <si>
    <t>20221102T170552.061693Z-line090#frames_000991-001190-77</t>
  </si>
  <si>
    <t>20221102T170937.881865Z-line100#frames_000172-000371-78</t>
  </si>
  <si>
    <t>20221102T171307.221142Z-line110#frames_000891-001090-79</t>
  </si>
  <si>
    <t>20221102T171641.248605Z-line120#frames_000657-000856-80</t>
  </si>
  <si>
    <t>20221102T172035.692370Z-line130#frames_000689-000888-81</t>
  </si>
  <si>
    <t>20221102T172353.350834Z-line140#frames_000508-000707-82</t>
  </si>
  <si>
    <t>20221102T172747.501877Z-line150#frames_001063-001262-83</t>
  </si>
  <si>
    <t>20221102T173700.976388Z-line160#frames_001075-001274-84</t>
  </si>
  <si>
    <t>20221102T174100.408960Z-line170#frames_001205-001404-85</t>
  </si>
  <si>
    <t>20221102T174446.239356Z-line180#frames_000856-001055-86</t>
  </si>
  <si>
    <t>20221102T174843.744364Z-line190#frames_001297-001496-87</t>
  </si>
  <si>
    <t>20221102T175216.227125Z-line200#frames_000754-000953-88</t>
  </si>
  <si>
    <t>20221102T180433.033208Z-line210#frames_000876-001075-89</t>
  </si>
  <si>
    <t>20221104T164217.474399Z-line010#frames_001409-001608-90</t>
  </si>
  <si>
    <t>20221104T164731.334937Z-line020#frames_000267-000466-91</t>
  </si>
  <si>
    <t>20221104T165055.291165Z-line030#frames_000948-001147-92</t>
  </si>
  <si>
    <t>20221104T165417.472334Z-line040#frames_001313-001512-93</t>
  </si>
  <si>
    <t>20221104T165807.414721Z-line050#frames_001308-001507-94</t>
  </si>
  <si>
    <t>20221104T170140.864872Z-line060#frames_001317-001516-95</t>
  </si>
  <si>
    <t>20221104T170556.769193Z-line070#frames_001111-001310-96</t>
  </si>
  <si>
    <t>20221104T170947.632461Z-line080#frames_000871-001070-97</t>
  </si>
  <si>
    <t>20221104T171349.792802Z-line090#frames_000943-001142-98</t>
  </si>
  <si>
    <t>20221104T171731.612212Z-line100#frames_000846-001045-99</t>
  </si>
  <si>
    <t>20221104T172123.498771Z-line110#frames_001099-001298-100</t>
  </si>
  <si>
    <t>20221104T172524.010496Z-line120#frames_000831-001030-101</t>
  </si>
  <si>
    <t>20221104T172921.995649Z-line130#frames_000861-001060-102</t>
  </si>
  <si>
    <t>20221104T173307.626483Z-line140#frames_000846-001045-103</t>
  </si>
  <si>
    <t>20221104T173709.868209Z-line150#frames_000876-001075-104</t>
  </si>
  <si>
    <t>20221104T174102.647972Z-line160#frames_000837-001036-105</t>
  </si>
  <si>
    <t>20221104T174516.863905Z-line170#frames_000871-001070-106</t>
  </si>
  <si>
    <t>20221104T174926.582077Z-line180#frames_001219-001418-107</t>
  </si>
  <si>
    <t>20221104T175331.061935Z-line190#frames_001751-001950-108</t>
  </si>
  <si>
    <t>20221104T175758.852465Z-line200#frames_001135-001334-109</t>
  </si>
  <si>
    <t>20221104T180126.820499Z-line210#frames_000856-001055-110</t>
  </si>
  <si>
    <t>20221104T180433.180811Z-line220#frames_000881-001080-111</t>
  </si>
  <si>
    <t>20221104T180828.817974Z-line230#frames_001128-001327-112</t>
  </si>
  <si>
    <t>20221104T181156.599532Z-line240#frames_001051-001250-113</t>
  </si>
  <si>
    <t>20221104T181551.923003Z-line250#frames_001467-001666-114</t>
  </si>
  <si>
    <t>20221104T181916.630362Z-line260#frames_001385-001584-115</t>
  </si>
  <si>
    <t>20221104T182241.955283Z-line270#frames_001337-001536-116</t>
  </si>
  <si>
    <t>20221104T182616.691050Z-line280#frames_000496-000695-117</t>
  </si>
  <si>
    <t>20221104T182936.850532Z-line290#frames_000881-001080-118</t>
  </si>
  <si>
    <t>20221104T183246.780031Z-line300#frames_001069-001268-119</t>
  </si>
  <si>
    <t>20221104T183632.648607Z-line310#frames_000997-001196-120</t>
  </si>
  <si>
    <t>20221104T183950.762718Z-line320#frames_000637-000836-121</t>
  </si>
  <si>
    <t>20221104T184258.979043Z-line330#frames_001661-001860-122</t>
  </si>
  <si>
    <t>20221104T184628.393400Z-line340#frames_001009-001208-123</t>
  </si>
  <si>
    <t>20221104T185002.438188Z-line350#frames_001240-001439-124</t>
  </si>
  <si>
    <t>20221104T185348.994530Z-line360#frames_000781-000980-125</t>
  </si>
  <si>
    <t>20221104T185728.827996Z-line370#frames_001513-001712-126</t>
  </si>
  <si>
    <t>20221104T190127.723032Z-line380#frames_000697-000896-127</t>
  </si>
  <si>
    <t>20221104T190440.697052Z-line390#frames_001353-001552-128</t>
  </si>
  <si>
    <t>20221104T190820.696343Z-line400#frames_000979-001178-129</t>
  </si>
  <si>
    <t>20221104T191214.421409Z-line410#frames_001585-001784-130</t>
  </si>
  <si>
    <t>20221104T191617.072331Z-line420#frames_001198-001397-131</t>
  </si>
  <si>
    <t>20221104T192029.264020Z-line430#frames_001149-001348-132</t>
  </si>
  <si>
    <t>20221104T192341.892423Z-line440#frames_000973-001172-133</t>
  </si>
  <si>
    <t>20221104T192711.746006Z-line450#frames_001156-001355-134</t>
  </si>
  <si>
    <t>20221104T193046.569465Z-line460#frames_000834-001033-135</t>
  </si>
  <si>
    <t>20221104T193431.117675Z-line470#frames_000851-001050-136</t>
  </si>
  <si>
    <t>20221104T193801.994513Z-line480#frames_000517-000716-137</t>
  </si>
  <si>
    <t>20221104T194117.771596Z-line490#frames_000896-001095-138</t>
  </si>
  <si>
    <t>20221104T194434.545131Z-line500#frames_001226-001425-139</t>
  </si>
  <si>
    <t>20221104T194817.608179Z-line510#frames_000841-001040-140</t>
  </si>
  <si>
    <t>20221104T195137.462462Z-line520#frames_001045-001244-141</t>
  </si>
  <si>
    <t>20221104T195512.188936Z-line530#frames_001009-001208-142</t>
  </si>
  <si>
    <t>20221104T195837.975074Z-line540#frames_001003-001202-143</t>
  </si>
  <si>
    <t>20221104T200228.735787Z-line550#frames_001369-001568-144</t>
  </si>
  <si>
    <t>20221104T200609.459146Z-line560#frames_000689-000888-145</t>
  </si>
  <si>
    <t>20221104T201001.571133Z-line570#frames_000520-000719-146</t>
  </si>
  <si>
    <t>20221104T201303.205786Z-line580#frames_000876-001075-147</t>
  </si>
  <si>
    <t>20221104T201641.845321Z-line590#frames_001142-001341-148</t>
  </si>
  <si>
    <t>20221104T202010.560953Z-line600#frames_001177-001376-149</t>
  </si>
  <si>
    <t>20221104T202412.968448Z-line610#frames_000967-001166-150</t>
  </si>
  <si>
    <t>20221104T202744.429573Z-line620#frames_000481-000680-151</t>
  </si>
  <si>
    <t>20221104T203103.263387Z-line630#frames_001057-001256-152</t>
  </si>
  <si>
    <t>20221107T192241.223799Z-line010#frames_000661-000860-153</t>
  </si>
  <si>
    <t>20221107T192635.778829Z-line020#frames_001080-001279-154</t>
  </si>
  <si>
    <t>20221107T193042.690537Z-line030#frames_001226-001425-155</t>
  </si>
  <si>
    <t>20221107T193458.459576Z-line040#frames_001073-001272-156</t>
  </si>
  <si>
    <t>20221107T193857.914735Z-line050#frames_001205-001404-157</t>
  </si>
  <si>
    <t>20221107T194300.251933Z-line060#frames_001413-001612-158</t>
  </si>
  <si>
    <t>20221107T194731.113920Z-line070#frames_001051-001250-159</t>
  </si>
  <si>
    <t>20221107T195200.416221Z-line080#frames_000966-001165-160</t>
  </si>
  <si>
    <t>20221107T195610.218966Z-line090#frames_001433-001632-161</t>
  </si>
  <si>
    <t>20221107T200026.644336Z-line100#frames_001622-001821-162</t>
  </si>
  <si>
    <t>20221107T200507.070896Z-line110#frames_000927-001126-163</t>
  </si>
  <si>
    <t>20221107T200851.897089Z-line120#frames_000819-001018-164</t>
  </si>
  <si>
    <t>20221107T201303.913262Z-line130#frames_001323-001522-165</t>
  </si>
  <si>
    <t>20221107T201748.371494Z-line140#frames_000799-000998-166</t>
  </si>
  <si>
    <t>20221107T202129.849286Z-line150#frames_001425-001624-167</t>
  </si>
  <si>
    <t>20221107T202612.637530Z-line160#frames_000189-000388-168</t>
  </si>
  <si>
    <t>20221107T203011.563039Z-line170#frames_001270-001469-169</t>
  </si>
  <si>
    <t>20221107T203518.094222Z-line180#frames_000497-000696-170</t>
  </si>
  <si>
    <t>20221107T204012.436475Z-line190#frames_000657-000856-171</t>
  </si>
  <si>
    <t>20221107T204423.477173Z-line200#frames_000886-001085-172</t>
  </si>
  <si>
    <t>20221107T204829.252559Z-line210#frames_001844-002043-173</t>
  </si>
  <si>
    <t>20221107T205304.651727Z-line220#frames_001003-001202-174</t>
  </si>
  <si>
    <t>20221107T205701.534393Z-line230#frames_001009-001208-175</t>
  </si>
  <si>
    <t>20221107T210134.147428Z-line240#frames_001138-001337-176</t>
  </si>
  <si>
    <t>20221107T210546.294499Z-line250#frames_001681-001880-177</t>
  </si>
  <si>
    <t>20221107T210957.777772Z-line260#frames_001483-001682-178</t>
  </si>
  <si>
    <t>20221107T211512.729562Z-line270#frames_000357-000556-179</t>
  </si>
  <si>
    <t>20221107T211838.551813Z-line280#frames_001226-001425-180</t>
  </si>
  <si>
    <t>20221107T212256.356311Z-line290#frames_001170-001369-181</t>
  </si>
  <si>
    <t>20221107T212707.665509Z-line300#frames_001276-001475-182</t>
  </si>
  <si>
    <t>20221107T213127.994674Z-line310#frames_000901-001100-183</t>
  </si>
  <si>
    <t>20221107T213538.929165Z-line320#frames_000826-001025-184</t>
  </si>
  <si>
    <t>20221107T213938.401295Z-line330#frames_001495-001694-185</t>
  </si>
  <si>
    <t>20221107T214351.601859Z-line340#frames_000851-001050-186</t>
  </si>
  <si>
    <t>20221107T214820.442760Z-line350#frames_000811-001010-187</t>
  </si>
  <si>
    <t>20221107T215220.219173Z-line360#frames_000836-001035-188</t>
  </si>
  <si>
    <t>20221107T215618.279796Z-line370#frames_001434-001633-189</t>
  </si>
  <si>
    <t>20221107T220102.113634Z-line380#frames_000851-001050-190</t>
  </si>
  <si>
    <t>20221107T220504.964110Z-line390#frames_001069-001268-191</t>
  </si>
  <si>
    <t>20221107T220842.288166Z-line400#frames_001721-001920-192</t>
  </si>
  <si>
    <t>2022-10-31</t>
  </si>
  <si>
    <t>2022-11-02</t>
  </si>
  <si>
    <t>2022-11-04</t>
  </si>
  <si>
    <t>2022-11-07</t>
  </si>
  <si>
    <t>115.381.57</t>
  </si>
  <si>
    <t xml:space="preserve">QC Flag </t>
  </si>
  <si>
    <t>Client: v0.8.0 Server: v3.8.0</t>
  </si>
  <si>
    <t>Flag</t>
  </si>
  <si>
    <t>Definition</t>
  </si>
  <si>
    <t>Good conditions</t>
  </si>
  <si>
    <t>Emission detected and quantified, but suboptimal conditions may affect SR</t>
  </si>
  <si>
    <r>
      <t>(3)</t>
    </r>
    <r>
      <rPr>
        <b/>
        <sz val="11"/>
        <color rgb="FF000000"/>
        <rFont val="Calibri"/>
        <family val="2"/>
      </rPr>
      <t xml:space="preserve"> QC Flag definitions: </t>
    </r>
    <r>
      <rPr>
        <sz val="11"/>
        <color rgb="FF000000"/>
        <rFont val="Calibri"/>
        <family val="2"/>
      </rPr>
      <t>As defined by GHGSat</t>
    </r>
  </si>
  <si>
    <t>Flight lines are pre-planned, as is the case on typical field deployments.  Given the expectations of mulitple passes, we established a two-line flight plan with figure-8 path (E-W and NE-SW). These flight lines were chosen to maximize number of observations while avoiding nearby airspace restrictions for sky-diving schools.  If at-altitude winds are strong, then that could also influence which line headings are flown so as to have the most stable conditions for data acquisition.</t>
  </si>
  <si>
    <t xml:space="preserve">Sensor:  GHGSat-AV (based on Wide-Angle Fabry-Perot technology)
Deployment Platform: C-GJMT aircraft operated by Aries Aviation International
We do not deploy any auxiliary components like our own met station. </t>
  </si>
  <si>
    <t>The imagery was prepared using retrieval toolchain version 9.7.0 and eime source rate retrieval algorithm version 0.11.0</t>
  </si>
  <si>
    <t>Emission detected, but not quantified due to suboptimal conditions</t>
  </si>
  <si>
    <t>Diffuse emission visible over site (presumably from previous release, due to low wind)</t>
  </si>
  <si>
    <t>Discarded (Bad weather/conditions, including clouds, cloud shadow, highly irregular aircraft trajectory,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</si>
</sst>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h:mm;@"/>
    <numFmt numFmtId="166" formatCode="0.0000000"/>
    <numFmt numFmtId="168" formatCode="[$-F400]h:mm:ss\ AM/PM"/>
  </numFmts>
  <fonts count="11" x14ac:knownFonts="1">
    <font>
      <sz val="11"/>
      <color rgb="FF000000"/>
      <name val="Calibri"/>
      <family val="2"/>
      <charset val="1"/>
    </font>
    <font>
      <b/>
      <sz val="11"/>
      <color rgb="FF000000"/>
      <name val="Calibri"/>
      <family val="2"/>
      <charset val="1"/>
    </font>
    <font>
      <sz val="8"/>
      <color rgb="FF000000"/>
      <name val="Montserrat"/>
    </font>
    <font>
      <sz val="8"/>
      <name val="Montserrat"/>
    </font>
    <font>
      <b/>
      <sz val="10"/>
      <color rgb="FF000000"/>
      <name val="Calibri"/>
      <family val="2"/>
      <scheme val="minor"/>
    </font>
    <font>
      <sz val="10"/>
      <color rgb="FF000000"/>
      <name val="Calibri"/>
      <family val="2"/>
      <scheme val="minor"/>
    </font>
    <font>
      <sz val="10"/>
      <color rgb="FF000000"/>
      <name val="Montserrat"/>
    </font>
    <font>
      <sz val="9"/>
      <color rgb="FF000000"/>
      <name val="Montserrat"/>
    </font>
    <font>
      <b/>
      <sz val="10"/>
      <color rgb="FF000000"/>
      <name val="Montserrat"/>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
      <patternFill patternType="solid">
        <fgColor rgb="FFFFF2CC"/>
        <bgColor indexed="64"/>
      </patternFill>
    </fill>
    <fill>
      <patternFill patternType="solid">
        <fgColor theme="2" tint="-0.249977111117893"/>
        <bgColor rgb="FF969696"/>
      </patternFill>
    </fill>
    <fill>
      <patternFill patternType="solid">
        <fgColor theme="2"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bottom style="medium">
        <color rgb="FF70AD47"/>
      </bottom>
      <diagonal/>
    </border>
    <border>
      <left/>
      <right style="thin">
        <color auto="1"/>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66">
    <xf numFmtId="0" fontId="0" fillId="0" borderId="0" xfId="0"/>
    <xf numFmtId="0" fontId="0" fillId="2" borderId="0" xfId="0" applyFill="1" applyAlignment="1">
      <alignment wrapText="1"/>
    </xf>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pplyProtection="1">
      <alignment horizontal="center"/>
      <protection locked="0"/>
    </xf>
    <xf numFmtId="0" fontId="0" fillId="3" borderId="1" xfId="0"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6"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xf numFmtId="0" fontId="2" fillId="0" borderId="6"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xf numFmtId="0" fontId="2" fillId="0" borderId="1" xfId="0" applyFont="1" applyBorder="1" applyAlignment="1" applyProtection="1">
      <alignment horizontal="center"/>
      <protection locked="0"/>
    </xf>
    <xf numFmtId="0" fontId="2" fillId="5" borderId="1"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2" fillId="0" borderId="1" xfId="0"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5" fontId="2" fillId="4" borderId="1" xfId="0" applyNumberFormat="1" applyFont="1" applyFill="1" applyBorder="1" applyAlignment="1">
      <alignment horizontal="center" vertical="center"/>
    </xf>
    <xf numFmtId="0" fontId="2" fillId="5" borderId="1" xfId="0" applyFont="1" applyFill="1" applyBorder="1" applyAlignment="1" applyProtection="1">
      <alignment horizontal="center" vertical="center"/>
      <protection locked="0"/>
    </xf>
    <xf numFmtId="165" fontId="2" fillId="0" borderId="4" xfId="0" applyNumberFormat="1" applyFont="1" applyBorder="1" applyAlignment="1">
      <alignment horizontal="center" vertical="center"/>
    </xf>
    <xf numFmtId="0" fontId="2" fillId="3" borderId="1" xfId="0"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2" fillId="2" borderId="0" xfId="0" applyFont="1" applyFill="1"/>
    <xf numFmtId="164" fontId="2" fillId="0" borderId="1" xfId="0" applyNumberFormat="1" applyFont="1" applyBorder="1" applyAlignment="1" applyProtection="1">
      <alignment horizontal="center"/>
      <protection locked="0"/>
    </xf>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5" fillId="2" borderId="0" xfId="0" applyFont="1" applyFill="1" applyAlignment="1">
      <alignment wrapText="1"/>
    </xf>
    <xf numFmtId="0" fontId="2" fillId="5"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2" borderId="0" xfId="0" applyFont="1" applyFill="1" applyAlignment="1">
      <alignment horizontal="center" vertical="center"/>
    </xf>
    <xf numFmtId="0" fontId="3" fillId="0" borderId="1" xfId="0" applyFont="1" applyBorder="1" applyAlignment="1" applyProtection="1">
      <alignment horizontal="center" vertical="center"/>
      <protection locked="0"/>
    </xf>
    <xf numFmtId="0" fontId="2" fillId="0" borderId="4" xfId="0" applyFont="1" applyBorder="1" applyAlignment="1">
      <alignment horizontal="center" vertical="center"/>
    </xf>
    <xf numFmtId="0" fontId="4" fillId="0" borderId="0" xfId="0" applyFont="1" applyAlignment="1">
      <alignment horizontal="center" wrapText="1"/>
    </xf>
    <xf numFmtId="0" fontId="7" fillId="0" borderId="0" xfId="0" applyFont="1" applyAlignment="1">
      <alignment horizontal="center" vertical="center"/>
    </xf>
    <xf numFmtId="0" fontId="0" fillId="7" borderId="0" xfId="0" applyFill="1"/>
    <xf numFmtId="0" fontId="0" fillId="8" borderId="0" xfId="0" applyFill="1"/>
    <xf numFmtId="0" fontId="6" fillId="0" borderId="1" xfId="0" applyFont="1" applyBorder="1"/>
    <xf numFmtId="0" fontId="8" fillId="0" borderId="1" xfId="0" applyFont="1" applyBorder="1"/>
    <xf numFmtId="0" fontId="6" fillId="0" borderId="1" xfId="0" applyFont="1" applyBorder="1" applyAlignment="1">
      <alignment horizontal="left" vertical="center" indent="1"/>
    </xf>
    <xf numFmtId="0" fontId="1" fillId="0" borderId="1" xfId="0" applyFont="1" applyBorder="1" applyAlignment="1">
      <alignment wrapText="1"/>
    </xf>
    <xf numFmtId="0" fontId="0" fillId="8" borderId="0" xfId="0" applyFill="1" applyAlignment="1">
      <alignment wrapText="1"/>
    </xf>
    <xf numFmtId="168" fontId="4" fillId="0" borderId="1" xfId="0" applyNumberFormat="1" applyFont="1" applyBorder="1" applyAlignment="1">
      <alignment horizontal="center" wrapText="1"/>
    </xf>
    <xf numFmtId="168" fontId="2" fillId="0" borderId="8" xfId="0" applyNumberFormat="1" applyFont="1" applyBorder="1" applyAlignment="1">
      <alignment horizontal="center" vertical="center"/>
    </xf>
    <xf numFmtId="168" fontId="2" fillId="0" borderId="7" xfId="0" applyNumberFormat="1" applyFont="1" applyBorder="1" applyAlignment="1">
      <alignment horizontal="center" vertical="center"/>
    </xf>
    <xf numFmtId="168"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
  <sheetViews>
    <sheetView zoomScaleNormal="100" workbookViewId="0">
      <selection activeCell="B2" sqref="B2"/>
    </sheetView>
  </sheetViews>
  <sheetFormatPr baseColWidth="10" defaultColWidth="9.1640625" defaultRowHeight="15" x14ac:dyDescent="0.2"/>
  <cols>
    <col min="1" max="1" width="9.1640625" style="56"/>
    <col min="2" max="2" width="91.5" style="1" customWidth="1"/>
    <col min="3" max="1025" width="9.1640625" style="2"/>
  </cols>
  <sheetData>
    <row r="1" spans="2:2" ht="48.75" customHeight="1" x14ac:dyDescent="0.2"/>
    <row r="2" spans="2:2" ht="16" x14ac:dyDescent="0.2">
      <c r="B2" s="3" t="s">
        <v>0</v>
      </c>
    </row>
    <row r="3" spans="2:2" ht="32" x14ac:dyDescent="0.2">
      <c r="B3" s="3" t="s">
        <v>1</v>
      </c>
    </row>
    <row r="4" spans="2:2" ht="32" x14ac:dyDescent="0.2">
      <c r="B4" s="3" t="s">
        <v>2</v>
      </c>
    </row>
    <row r="5" spans="2:2" ht="16" x14ac:dyDescent="0.2">
      <c r="B5" s="3" t="s">
        <v>322</v>
      </c>
    </row>
    <row r="6" spans="2:2" ht="16" x14ac:dyDescent="0.2">
      <c r="B6" s="60" t="s">
        <v>3</v>
      </c>
    </row>
    <row r="7" spans="2:2" ht="32" x14ac:dyDescent="0.2">
      <c r="B7" s="3" t="s">
        <v>4</v>
      </c>
    </row>
    <row r="8" spans="2:2" ht="32" x14ac:dyDescent="0.2">
      <c r="B8" s="4" t="s">
        <v>5</v>
      </c>
    </row>
    <row r="9" spans="2:2" ht="32" x14ac:dyDescent="0.2">
      <c r="B9" s="5" t="s">
        <v>6</v>
      </c>
    </row>
    <row r="10" spans="2:2" x14ac:dyDescent="0.2">
      <c r="B10" s="61"/>
    </row>
    <row r="11" spans="2:2" x14ac:dyDescent="0.2">
      <c r="B11" s="61"/>
    </row>
    <row r="12" spans="2:2" x14ac:dyDescent="0.2">
      <c r="B12" s="6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opLeftCell="A7" zoomScaleNormal="100" workbookViewId="0">
      <selection activeCell="A19" sqref="A19"/>
    </sheetView>
  </sheetViews>
  <sheetFormatPr baseColWidth="10" defaultColWidth="9.1640625" defaultRowHeight="15" x14ac:dyDescent="0.2"/>
  <cols>
    <col min="1" max="1" width="49.5" style="6" customWidth="1"/>
    <col min="2" max="2" width="96.1640625" style="7" customWidth="1"/>
    <col min="3" max="1024" width="9.1640625" style="2"/>
  </cols>
  <sheetData>
    <row r="1" spans="1:5" ht="16.5" customHeight="1" x14ac:dyDescent="0.2">
      <c r="A1" s="8" t="s">
        <v>7</v>
      </c>
      <c r="B1" s="9" t="s">
        <v>8</v>
      </c>
    </row>
    <row r="2" spans="1:5" ht="18" customHeight="1" x14ac:dyDescent="0.2">
      <c r="A2" s="8" t="s">
        <v>9</v>
      </c>
      <c r="B2" s="9" t="s">
        <v>10</v>
      </c>
    </row>
    <row r="3" spans="1:5" ht="123.75" customHeight="1" x14ac:dyDescent="0.2">
      <c r="A3" s="10" t="s">
        <v>11</v>
      </c>
      <c r="B3" s="9" t="s">
        <v>324</v>
      </c>
    </row>
    <row r="4" spans="1:5" ht="123.75" customHeight="1" x14ac:dyDescent="0.2">
      <c r="A4" s="10" t="s">
        <v>12</v>
      </c>
      <c r="B4" s="9" t="s">
        <v>115</v>
      </c>
    </row>
    <row r="5" spans="1:5" ht="123.75" customHeight="1" x14ac:dyDescent="0.2">
      <c r="A5" s="10" t="s">
        <v>13</v>
      </c>
      <c r="B5" s="9" t="s">
        <v>317</v>
      </c>
    </row>
    <row r="6" spans="1:5" ht="123.75" customHeight="1" x14ac:dyDescent="0.2">
      <c r="A6" s="10" t="s">
        <v>14</v>
      </c>
      <c r="B6" s="9" t="s">
        <v>325</v>
      </c>
    </row>
    <row r="7" spans="1:5" ht="123.75" customHeight="1" x14ac:dyDescent="0.2">
      <c r="A7" s="10" t="s">
        <v>15</v>
      </c>
      <c r="B7" s="9" t="s">
        <v>323</v>
      </c>
    </row>
    <row r="8" spans="1:5" ht="123.75" customHeight="1" x14ac:dyDescent="0.2">
      <c r="A8" s="10" t="s">
        <v>16</v>
      </c>
      <c r="B8" s="9" t="s">
        <v>113</v>
      </c>
      <c r="E8" s="55"/>
    </row>
    <row r="9" spans="1:5" ht="123.75" customHeight="1" x14ac:dyDescent="0.2">
      <c r="A9" s="10" t="s">
        <v>17</v>
      </c>
      <c r="B9" s="9" t="s">
        <v>118</v>
      </c>
    </row>
    <row r="10" spans="1:5" ht="123.75" customHeight="1" x14ac:dyDescent="0.2">
      <c r="A10" s="10" t="s">
        <v>18</v>
      </c>
      <c r="B10" s="9" t="s">
        <v>116</v>
      </c>
    </row>
    <row r="11" spans="1:5" ht="123.75" customHeight="1" x14ac:dyDescent="0.2">
      <c r="A11" s="10" t="s">
        <v>19</v>
      </c>
      <c r="B11" s="9" t="s">
        <v>20</v>
      </c>
    </row>
    <row r="12" spans="1:5" ht="123.75" customHeight="1" x14ac:dyDescent="0.2">
      <c r="A12" s="10" t="s">
        <v>21</v>
      </c>
      <c r="B12" s="9" t="s">
        <v>117</v>
      </c>
    </row>
    <row r="13" spans="1:5" ht="123.75" customHeight="1" x14ac:dyDescent="0.2">
      <c r="A13" s="10" t="s">
        <v>22</v>
      </c>
      <c r="B13" s="9" t="s">
        <v>114</v>
      </c>
    </row>
    <row r="14" spans="1:5" ht="123.75" customHeight="1" x14ac:dyDescent="0.2">
      <c r="A14" s="11" t="s">
        <v>23</v>
      </c>
      <c r="B14" s="9" t="s">
        <v>24</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83"/>
  <sheetViews>
    <sheetView tabSelected="1" zoomScaleNormal="100" workbookViewId="0">
      <pane ySplit="1" topLeftCell="A2" activePane="bottomLeft" state="frozen"/>
      <selection pane="bottomLeft" activeCell="G15" sqref="G15"/>
    </sheetView>
  </sheetViews>
  <sheetFormatPr baseColWidth="10" defaultColWidth="9.1640625" defaultRowHeight="15" x14ac:dyDescent="0.2"/>
  <cols>
    <col min="1" max="1" width="57.1640625" customWidth="1"/>
    <col min="2" max="2" width="19.6640625" customWidth="1"/>
    <col min="3" max="3" width="16.1640625" customWidth="1"/>
    <col min="4" max="4" width="19.33203125" customWidth="1"/>
    <col min="5" max="5" width="19.33203125" style="65" customWidth="1"/>
    <col min="6" max="8" width="19.33203125" customWidth="1"/>
    <col min="10" max="11" width="19.33203125" customWidth="1"/>
    <col min="12" max="12" width="24.6640625" customWidth="1"/>
    <col min="13" max="17" width="25" customWidth="1"/>
    <col min="18" max="19" width="19.33203125" customWidth="1"/>
    <col min="20" max="20" width="10.1640625" style="29" customWidth="1"/>
    <col min="21" max="16384" width="9.1640625" style="29"/>
  </cols>
  <sheetData>
    <row r="1" spans="1:19" s="47" customFormat="1" ht="53.25" customHeight="1" thickBot="1" x14ac:dyDescent="0.25">
      <c r="A1" s="42" t="s">
        <v>25</v>
      </c>
      <c r="B1" s="42" t="s">
        <v>26</v>
      </c>
      <c r="C1" s="42" t="s">
        <v>27</v>
      </c>
      <c r="D1" s="42" t="s">
        <v>28</v>
      </c>
      <c r="E1" s="62" t="s">
        <v>29</v>
      </c>
      <c r="F1" s="42" t="s">
        <v>30</v>
      </c>
      <c r="G1" s="42" t="s">
        <v>31</v>
      </c>
      <c r="H1" s="43" t="s">
        <v>32</v>
      </c>
      <c r="I1" s="44" t="s">
        <v>33</v>
      </c>
      <c r="J1" s="44" t="s">
        <v>34</v>
      </c>
      <c r="K1" s="44" t="s">
        <v>35</v>
      </c>
      <c r="L1" s="45" t="s">
        <v>36</v>
      </c>
      <c r="M1" s="45" t="s">
        <v>37</v>
      </c>
      <c r="N1" s="45" t="s">
        <v>38</v>
      </c>
      <c r="O1" s="44" t="s">
        <v>39</v>
      </c>
      <c r="P1" s="44" t="s">
        <v>40</v>
      </c>
      <c r="Q1" s="44" t="s">
        <v>41</v>
      </c>
      <c r="R1" s="46" t="s">
        <v>42</v>
      </c>
      <c r="S1" s="53" t="s">
        <v>316</v>
      </c>
    </row>
    <row r="2" spans="1:19" s="50" customFormat="1" ht="25.5" customHeight="1" thickBot="1" x14ac:dyDescent="0.25">
      <c r="A2" s="33" t="s">
        <v>119</v>
      </c>
      <c r="B2" s="33">
        <v>1</v>
      </c>
      <c r="C2" s="33" t="s">
        <v>43</v>
      </c>
      <c r="D2" s="26" t="s">
        <v>311</v>
      </c>
      <c r="E2" s="63">
        <v>0.419375</v>
      </c>
      <c r="F2" s="34" t="s">
        <v>43</v>
      </c>
      <c r="G2" s="34" t="s">
        <v>43</v>
      </c>
      <c r="H2" s="35" t="s">
        <v>43</v>
      </c>
      <c r="I2" s="48" t="s">
        <v>44</v>
      </c>
      <c r="J2" s="37" t="s">
        <v>43</v>
      </c>
      <c r="K2" s="28">
        <v>151</v>
      </c>
      <c r="L2" s="49">
        <v>204</v>
      </c>
      <c r="M2" s="49">
        <v>98</v>
      </c>
      <c r="N2" s="49"/>
      <c r="O2" s="28">
        <v>1.6</v>
      </c>
      <c r="P2" s="52">
        <v>116.62</v>
      </c>
      <c r="Q2" s="37" t="s">
        <v>43</v>
      </c>
      <c r="R2" s="39">
        <v>1</v>
      </c>
      <c r="S2" s="54">
        <v>1</v>
      </c>
    </row>
    <row r="3" spans="1:19" s="50" customFormat="1" ht="25.5" customHeight="1" thickBot="1" x14ac:dyDescent="0.25">
      <c r="A3" s="33" t="s">
        <v>120</v>
      </c>
      <c r="B3" s="33">
        <v>1</v>
      </c>
      <c r="C3" s="33" t="s">
        <v>43</v>
      </c>
      <c r="D3" s="27" t="s">
        <v>311</v>
      </c>
      <c r="E3" s="63">
        <v>0.42151620370370363</v>
      </c>
      <c r="F3" s="34" t="s">
        <v>43</v>
      </c>
      <c r="G3" s="34" t="s">
        <v>43</v>
      </c>
      <c r="H3" s="35" t="s">
        <v>43</v>
      </c>
      <c r="I3" s="48" t="s">
        <v>44</v>
      </c>
      <c r="J3" s="37" t="s">
        <v>43</v>
      </c>
      <c r="K3" s="25">
        <v>129</v>
      </c>
      <c r="L3" s="49">
        <v>174</v>
      </c>
      <c r="M3" s="49">
        <v>84</v>
      </c>
      <c r="N3" s="38"/>
      <c r="O3" s="25">
        <v>1.57</v>
      </c>
      <c r="P3" s="52" t="s">
        <v>315</v>
      </c>
      <c r="Q3" s="37" t="s">
        <v>43</v>
      </c>
      <c r="R3" s="39">
        <v>1</v>
      </c>
      <c r="S3" s="54">
        <v>1</v>
      </c>
    </row>
    <row r="4" spans="1:19" s="50" customFormat="1" ht="25.5" customHeight="1" thickBot="1" x14ac:dyDescent="0.25">
      <c r="A4" s="33" t="s">
        <v>121</v>
      </c>
      <c r="B4" s="33">
        <v>1</v>
      </c>
      <c r="C4" s="33" t="s">
        <v>43</v>
      </c>
      <c r="D4" s="27" t="s">
        <v>311</v>
      </c>
      <c r="E4" s="63">
        <v>0.42414351851851856</v>
      </c>
      <c r="F4" s="34" t="s">
        <v>43</v>
      </c>
      <c r="G4" s="34" t="s">
        <v>43</v>
      </c>
      <c r="H4" s="35" t="s">
        <v>43</v>
      </c>
      <c r="I4" s="48" t="s">
        <v>44</v>
      </c>
      <c r="J4" s="37" t="s">
        <v>43</v>
      </c>
      <c r="K4" s="25">
        <v>209</v>
      </c>
      <c r="L4" s="49">
        <v>281</v>
      </c>
      <c r="M4" s="49">
        <v>137</v>
      </c>
      <c r="N4" s="38"/>
      <c r="O4" s="25">
        <v>1.57</v>
      </c>
      <c r="P4" s="52">
        <v>113.75</v>
      </c>
      <c r="Q4" s="37" t="s">
        <v>43</v>
      </c>
      <c r="R4" s="39">
        <v>1</v>
      </c>
      <c r="S4" s="54">
        <v>1</v>
      </c>
    </row>
    <row r="5" spans="1:19" s="50" customFormat="1" ht="25.5" customHeight="1" thickBot="1" x14ac:dyDescent="0.25">
      <c r="A5" s="33" t="s">
        <v>122</v>
      </c>
      <c r="B5" s="33">
        <v>1</v>
      </c>
      <c r="C5" s="33" t="s">
        <v>43</v>
      </c>
      <c r="D5" s="27" t="s">
        <v>311</v>
      </c>
      <c r="E5" s="63">
        <v>0.42643518518518492</v>
      </c>
      <c r="F5" s="34" t="s">
        <v>43</v>
      </c>
      <c r="G5" s="34" t="s">
        <v>43</v>
      </c>
      <c r="H5" s="35" t="s">
        <v>43</v>
      </c>
      <c r="I5" s="48" t="s">
        <v>44</v>
      </c>
      <c r="J5" s="37" t="s">
        <v>43</v>
      </c>
      <c r="K5" s="25">
        <v>88</v>
      </c>
      <c r="L5" s="49">
        <v>119</v>
      </c>
      <c r="M5" s="49">
        <v>57</v>
      </c>
      <c r="N5" s="38"/>
      <c r="O5" s="25">
        <v>1.54</v>
      </c>
      <c r="P5" s="52">
        <v>112.31</v>
      </c>
      <c r="Q5" s="37" t="s">
        <v>43</v>
      </c>
      <c r="R5" s="39">
        <v>1</v>
      </c>
      <c r="S5" s="54">
        <v>1</v>
      </c>
    </row>
    <row r="6" spans="1:19" s="50" customFormat="1" ht="25.5" customHeight="1" thickBot="1" x14ac:dyDescent="0.25">
      <c r="A6" s="33" t="s">
        <v>123</v>
      </c>
      <c r="B6" s="33">
        <v>1</v>
      </c>
      <c r="C6" s="33" t="s">
        <v>43</v>
      </c>
      <c r="D6" s="27" t="s">
        <v>311</v>
      </c>
      <c r="E6" s="63">
        <v>0.42857638888888855</v>
      </c>
      <c r="F6" s="34" t="s">
        <v>43</v>
      </c>
      <c r="G6" s="34" t="s">
        <v>43</v>
      </c>
      <c r="H6" s="35" t="s">
        <v>43</v>
      </c>
      <c r="I6" s="48" t="s">
        <v>44</v>
      </c>
      <c r="J6" s="37" t="s">
        <v>43</v>
      </c>
      <c r="K6" s="25">
        <v>108</v>
      </c>
      <c r="L6" s="49">
        <v>145</v>
      </c>
      <c r="M6" s="49">
        <v>71</v>
      </c>
      <c r="N6" s="38"/>
      <c r="O6" s="25">
        <v>1.53</v>
      </c>
      <c r="P6" s="52">
        <v>110.97</v>
      </c>
      <c r="Q6" s="37" t="s">
        <v>43</v>
      </c>
      <c r="R6" s="39">
        <v>1</v>
      </c>
      <c r="S6" s="54">
        <v>1</v>
      </c>
    </row>
    <row r="7" spans="1:19" s="50" customFormat="1" ht="25.5" customHeight="1" thickBot="1" x14ac:dyDescent="0.25">
      <c r="A7" s="33" t="s">
        <v>124</v>
      </c>
      <c r="B7" s="33">
        <v>1</v>
      </c>
      <c r="C7" s="33" t="s">
        <v>43</v>
      </c>
      <c r="D7" s="27" t="s">
        <v>311</v>
      </c>
      <c r="E7" s="63">
        <v>0.43056712962962923</v>
      </c>
      <c r="F7" s="34" t="s">
        <v>43</v>
      </c>
      <c r="G7" s="34" t="s">
        <v>43</v>
      </c>
      <c r="H7" s="35" t="s">
        <v>43</v>
      </c>
      <c r="I7" s="48" t="s">
        <v>44</v>
      </c>
      <c r="J7" s="37" t="s">
        <v>43</v>
      </c>
      <c r="K7" s="25">
        <v>53</v>
      </c>
      <c r="L7" s="49">
        <v>72</v>
      </c>
      <c r="M7" s="49">
        <v>34</v>
      </c>
      <c r="N7" s="38"/>
      <c r="O7" s="25">
        <v>1.51</v>
      </c>
      <c r="P7" s="52">
        <v>109.63</v>
      </c>
      <c r="Q7" s="37" t="s">
        <v>43</v>
      </c>
      <c r="R7" s="39">
        <v>1</v>
      </c>
      <c r="S7" s="54">
        <v>1</v>
      </c>
    </row>
    <row r="8" spans="1:19" s="50" customFormat="1" ht="25.5" customHeight="1" thickBot="1" x14ac:dyDescent="0.25">
      <c r="A8" s="33" t="s">
        <v>125</v>
      </c>
      <c r="B8" s="33">
        <v>1</v>
      </c>
      <c r="C8" s="33" t="s">
        <v>43</v>
      </c>
      <c r="D8" s="27" t="s">
        <v>311</v>
      </c>
      <c r="E8" s="63">
        <v>0.43280092592592551</v>
      </c>
      <c r="F8" s="34" t="s">
        <v>43</v>
      </c>
      <c r="G8" s="34" t="s">
        <v>43</v>
      </c>
      <c r="H8" s="35" t="s">
        <v>43</v>
      </c>
      <c r="I8" s="48" t="s">
        <v>44</v>
      </c>
      <c r="J8" s="37" t="s">
        <v>43</v>
      </c>
      <c r="K8" s="25">
        <v>85</v>
      </c>
      <c r="L8" s="49">
        <v>114</v>
      </c>
      <c r="M8" s="49">
        <v>56</v>
      </c>
      <c r="N8" s="38"/>
      <c r="O8" s="25">
        <v>1.49</v>
      </c>
      <c r="P8" s="52">
        <v>108.08</v>
      </c>
      <c r="Q8" s="37" t="s">
        <v>43</v>
      </c>
      <c r="R8" s="39">
        <v>1</v>
      </c>
      <c r="S8" s="54">
        <v>1</v>
      </c>
    </row>
    <row r="9" spans="1:19" s="50" customFormat="1" ht="25.5" customHeight="1" thickBot="1" x14ac:dyDescent="0.25">
      <c r="A9" s="33" t="s">
        <v>126</v>
      </c>
      <c r="B9" s="33">
        <v>1</v>
      </c>
      <c r="C9" s="33" t="s">
        <v>43</v>
      </c>
      <c r="D9" s="27" t="s">
        <v>311</v>
      </c>
      <c r="E9" s="63">
        <v>0.43461805555555516</v>
      </c>
      <c r="F9" s="34" t="s">
        <v>43</v>
      </c>
      <c r="G9" s="34" t="s">
        <v>43</v>
      </c>
      <c r="H9" s="35" t="s">
        <v>43</v>
      </c>
      <c r="I9" s="48" t="s">
        <v>44</v>
      </c>
      <c r="J9" s="37" t="s">
        <v>43</v>
      </c>
      <c r="K9" s="25">
        <v>429</v>
      </c>
      <c r="L9" s="49">
        <v>575</v>
      </c>
      <c r="M9" s="49">
        <v>283</v>
      </c>
      <c r="N9" s="38"/>
      <c r="O9" s="25">
        <v>1.49</v>
      </c>
      <c r="P9" s="52">
        <v>106.88</v>
      </c>
      <c r="Q9" s="37" t="s">
        <v>43</v>
      </c>
      <c r="R9" s="39">
        <v>1</v>
      </c>
      <c r="S9" s="54">
        <v>1</v>
      </c>
    </row>
    <row r="10" spans="1:19" s="50" customFormat="1" ht="25.5" customHeight="1" thickBot="1" x14ac:dyDescent="0.25">
      <c r="A10" s="33" t="s">
        <v>127</v>
      </c>
      <c r="B10" s="33">
        <v>1</v>
      </c>
      <c r="C10" s="33" t="s">
        <v>43</v>
      </c>
      <c r="D10" s="27" t="s">
        <v>311</v>
      </c>
      <c r="E10" s="63">
        <v>0.43687499999999962</v>
      </c>
      <c r="F10" s="34" t="s">
        <v>43</v>
      </c>
      <c r="G10" s="34" t="s">
        <v>43</v>
      </c>
      <c r="H10" s="35" t="s">
        <v>43</v>
      </c>
      <c r="I10" s="48" t="s">
        <v>44</v>
      </c>
      <c r="J10" s="37" t="s">
        <v>43</v>
      </c>
      <c r="K10" s="25">
        <v>464</v>
      </c>
      <c r="L10" s="49">
        <v>622</v>
      </c>
      <c r="M10" s="49">
        <v>306</v>
      </c>
      <c r="N10" s="38"/>
      <c r="O10" s="25">
        <v>1.48</v>
      </c>
      <c r="P10" s="52">
        <v>105.43</v>
      </c>
      <c r="Q10" s="37" t="s">
        <v>43</v>
      </c>
      <c r="R10" s="39">
        <v>1</v>
      </c>
      <c r="S10" s="54">
        <v>1</v>
      </c>
    </row>
    <row r="11" spans="1:19" s="50" customFormat="1" ht="25.5" customHeight="1" thickBot="1" x14ac:dyDescent="0.25">
      <c r="A11" s="33" t="s">
        <v>128</v>
      </c>
      <c r="B11" s="33">
        <v>1</v>
      </c>
      <c r="C11" s="33" t="s">
        <v>43</v>
      </c>
      <c r="D11" s="27" t="s">
        <v>311</v>
      </c>
      <c r="E11" s="63">
        <v>0.43888888888888861</v>
      </c>
      <c r="F11" s="34" t="s">
        <v>43</v>
      </c>
      <c r="G11" s="34" t="s">
        <v>43</v>
      </c>
      <c r="H11" s="35" t="s">
        <v>43</v>
      </c>
      <c r="I11" s="36" t="s">
        <v>44</v>
      </c>
      <c r="J11" s="37" t="s">
        <v>43</v>
      </c>
      <c r="K11" s="25">
        <v>15</v>
      </c>
      <c r="L11" s="49">
        <v>21</v>
      </c>
      <c r="M11" s="49">
        <v>9</v>
      </c>
      <c r="N11" s="38"/>
      <c r="O11" s="25">
        <v>1.46</v>
      </c>
      <c r="P11" s="52">
        <v>103.91</v>
      </c>
      <c r="Q11" s="37" t="s">
        <v>43</v>
      </c>
      <c r="R11" s="39">
        <v>1</v>
      </c>
      <c r="S11" s="54">
        <v>1</v>
      </c>
    </row>
    <row r="12" spans="1:19" s="50" customFormat="1" ht="25.5" customHeight="1" thickBot="1" x14ac:dyDescent="0.25">
      <c r="A12" s="33" t="s">
        <v>129</v>
      </c>
      <c r="B12" s="33">
        <v>1</v>
      </c>
      <c r="C12" s="33" t="s">
        <v>43</v>
      </c>
      <c r="D12" s="27" t="s">
        <v>311</v>
      </c>
      <c r="E12" s="63">
        <v>0.44120370370370338</v>
      </c>
      <c r="F12" s="34" t="s">
        <v>43</v>
      </c>
      <c r="G12" s="34" t="s">
        <v>43</v>
      </c>
      <c r="H12" s="35" t="s">
        <v>43</v>
      </c>
      <c r="I12" s="36" t="s">
        <v>44</v>
      </c>
      <c r="J12" s="37" t="s">
        <v>43</v>
      </c>
      <c r="K12" s="25">
        <v>188</v>
      </c>
      <c r="L12" s="49">
        <v>252</v>
      </c>
      <c r="M12" s="49">
        <v>124</v>
      </c>
      <c r="N12" s="38"/>
      <c r="O12" s="25">
        <v>1.44</v>
      </c>
      <c r="P12" s="52">
        <v>102.29</v>
      </c>
      <c r="Q12" s="37" t="s">
        <v>43</v>
      </c>
      <c r="R12" s="39">
        <v>1</v>
      </c>
      <c r="S12" s="54">
        <v>1</v>
      </c>
    </row>
    <row r="13" spans="1:19" s="50" customFormat="1" ht="25.5" customHeight="1" thickBot="1" x14ac:dyDescent="0.25">
      <c r="A13" s="33" t="s">
        <v>130</v>
      </c>
      <c r="B13" s="33">
        <v>1</v>
      </c>
      <c r="C13" s="33" t="s">
        <v>43</v>
      </c>
      <c r="D13" s="27" t="s">
        <v>311</v>
      </c>
      <c r="E13" s="63">
        <v>0.44324074074074044</v>
      </c>
      <c r="F13" s="34" t="s">
        <v>43</v>
      </c>
      <c r="G13" s="34" t="s">
        <v>43</v>
      </c>
      <c r="H13" s="35" t="s">
        <v>43</v>
      </c>
      <c r="I13" s="36" t="s">
        <v>44</v>
      </c>
      <c r="J13" s="37" t="s">
        <v>43</v>
      </c>
      <c r="K13" s="25">
        <v>222</v>
      </c>
      <c r="L13" s="49">
        <v>297</v>
      </c>
      <c r="M13" s="49">
        <v>147</v>
      </c>
      <c r="N13" s="38"/>
      <c r="O13" s="25">
        <v>1.42</v>
      </c>
      <c r="P13" s="52">
        <v>100.67</v>
      </c>
      <c r="Q13" s="37" t="s">
        <v>43</v>
      </c>
      <c r="R13" s="39">
        <v>1</v>
      </c>
      <c r="S13" s="54">
        <v>1</v>
      </c>
    </row>
    <row r="14" spans="1:19" s="50" customFormat="1" ht="25.5" customHeight="1" thickBot="1" x14ac:dyDescent="0.25">
      <c r="A14" s="33" t="s">
        <v>131</v>
      </c>
      <c r="B14" s="33">
        <v>1</v>
      </c>
      <c r="C14" s="33" t="s">
        <v>43</v>
      </c>
      <c r="D14" s="27" t="s">
        <v>311</v>
      </c>
      <c r="E14" s="63">
        <v>0.44561342592592551</v>
      </c>
      <c r="F14" s="34" t="s">
        <v>43</v>
      </c>
      <c r="G14" s="34" t="s">
        <v>43</v>
      </c>
      <c r="H14" s="35" t="s">
        <v>43</v>
      </c>
      <c r="I14" s="36" t="s">
        <v>44</v>
      </c>
      <c r="J14" s="37" t="s">
        <v>43</v>
      </c>
      <c r="K14" s="25">
        <v>209</v>
      </c>
      <c r="L14" s="49">
        <v>279</v>
      </c>
      <c r="M14" s="49">
        <v>139</v>
      </c>
      <c r="N14" s="38"/>
      <c r="O14" s="25">
        <v>1.4</v>
      </c>
      <c r="P14" s="52">
        <v>98.89</v>
      </c>
      <c r="Q14" s="37" t="s">
        <v>43</v>
      </c>
      <c r="R14" s="39">
        <v>1</v>
      </c>
      <c r="S14" s="54">
        <v>1</v>
      </c>
    </row>
    <row r="15" spans="1:19" s="50" customFormat="1" ht="25.5" customHeight="1" thickBot="1" x14ac:dyDescent="0.25">
      <c r="A15" s="33" t="s">
        <v>132</v>
      </c>
      <c r="B15" s="33">
        <v>1</v>
      </c>
      <c r="C15" s="33" t="s">
        <v>43</v>
      </c>
      <c r="D15" s="27" t="s">
        <v>311</v>
      </c>
      <c r="E15" s="63">
        <v>0.44776620370370329</v>
      </c>
      <c r="F15" s="34" t="s">
        <v>43</v>
      </c>
      <c r="G15" s="34" t="s">
        <v>43</v>
      </c>
      <c r="H15" s="35" t="s">
        <v>43</v>
      </c>
      <c r="I15" s="36" t="s">
        <v>44</v>
      </c>
      <c r="J15" s="37" t="s">
        <v>43</v>
      </c>
      <c r="K15" s="25">
        <v>221</v>
      </c>
      <c r="L15" s="49">
        <v>295</v>
      </c>
      <c r="M15" s="49">
        <v>147</v>
      </c>
      <c r="N15" s="38"/>
      <c r="O15" s="25">
        <v>1.38</v>
      </c>
      <c r="P15" s="52">
        <v>97.13</v>
      </c>
      <c r="Q15" s="37" t="s">
        <v>43</v>
      </c>
      <c r="R15" s="39">
        <v>1</v>
      </c>
      <c r="S15" s="54">
        <v>1</v>
      </c>
    </row>
    <row r="16" spans="1:19" s="50" customFormat="1" ht="25.5" customHeight="1" thickBot="1" x14ac:dyDescent="0.25">
      <c r="A16" s="33" t="s">
        <v>133</v>
      </c>
      <c r="B16" s="33">
        <v>1</v>
      </c>
      <c r="C16" s="33" t="s">
        <v>43</v>
      </c>
      <c r="D16" s="27" t="s">
        <v>311</v>
      </c>
      <c r="E16" s="63">
        <v>0.4501157407407404</v>
      </c>
      <c r="F16" s="34" t="s">
        <v>43</v>
      </c>
      <c r="G16" s="34" t="s">
        <v>43</v>
      </c>
      <c r="H16" s="35" t="s">
        <v>43</v>
      </c>
      <c r="I16" s="36" t="s">
        <v>44</v>
      </c>
      <c r="J16" s="37" t="s">
        <v>43</v>
      </c>
      <c r="K16" s="25">
        <v>178</v>
      </c>
      <c r="L16" s="49">
        <v>238</v>
      </c>
      <c r="M16" s="49">
        <v>118</v>
      </c>
      <c r="N16" s="38"/>
      <c r="O16" s="25">
        <v>1.36</v>
      </c>
      <c r="P16" s="52">
        <v>95.34</v>
      </c>
      <c r="Q16" s="37" t="s">
        <v>43</v>
      </c>
      <c r="R16" s="39">
        <v>1</v>
      </c>
      <c r="S16" s="54">
        <v>1</v>
      </c>
    </row>
    <row r="17" spans="1:19" s="50" customFormat="1" ht="25.5" customHeight="1" thickBot="1" x14ac:dyDescent="0.25">
      <c r="A17" s="33" t="s">
        <v>134</v>
      </c>
      <c r="B17" s="33">
        <v>1</v>
      </c>
      <c r="C17" s="33" t="s">
        <v>43</v>
      </c>
      <c r="D17" s="27" t="s">
        <v>311</v>
      </c>
      <c r="E17" s="63">
        <v>0.45230324074074041</v>
      </c>
      <c r="F17" s="34" t="s">
        <v>43</v>
      </c>
      <c r="G17" s="34" t="s">
        <v>43</v>
      </c>
      <c r="H17" s="35" t="s">
        <v>43</v>
      </c>
      <c r="I17" s="36" t="s">
        <v>44</v>
      </c>
      <c r="J17" s="37" t="s">
        <v>43</v>
      </c>
      <c r="K17" s="25">
        <v>684</v>
      </c>
      <c r="L17" s="49">
        <v>911</v>
      </c>
      <c r="M17" s="49">
        <v>457</v>
      </c>
      <c r="N17" s="38"/>
      <c r="O17" s="25">
        <v>1.35</v>
      </c>
      <c r="P17" s="52">
        <v>93.33</v>
      </c>
      <c r="Q17" s="37" t="s">
        <v>43</v>
      </c>
      <c r="R17" s="39">
        <v>1</v>
      </c>
      <c r="S17" s="54">
        <v>1</v>
      </c>
    </row>
    <row r="18" spans="1:19" s="50" customFormat="1" ht="25.5" customHeight="1" thickBot="1" x14ac:dyDescent="0.25">
      <c r="A18" s="33" t="s">
        <v>135</v>
      </c>
      <c r="B18" s="33">
        <v>1</v>
      </c>
      <c r="C18" s="33" t="s">
        <v>43</v>
      </c>
      <c r="D18" s="27" t="s">
        <v>311</v>
      </c>
      <c r="E18" s="63">
        <v>0.45456018518518487</v>
      </c>
      <c r="F18" s="34" t="s">
        <v>43</v>
      </c>
      <c r="G18" s="34" t="s">
        <v>43</v>
      </c>
      <c r="H18" s="35" t="s">
        <v>43</v>
      </c>
      <c r="I18" s="36" t="s">
        <v>44</v>
      </c>
      <c r="J18" s="37" t="s">
        <v>43</v>
      </c>
      <c r="K18" s="25">
        <v>305</v>
      </c>
      <c r="L18" s="49">
        <v>406</v>
      </c>
      <c r="M18" s="49">
        <v>204</v>
      </c>
      <c r="N18" s="38"/>
      <c r="O18" s="25">
        <v>1.33</v>
      </c>
      <c r="P18" s="52">
        <v>91.51</v>
      </c>
      <c r="Q18" s="37" t="s">
        <v>43</v>
      </c>
      <c r="R18" s="39">
        <v>1</v>
      </c>
      <c r="S18" s="54">
        <v>1</v>
      </c>
    </row>
    <row r="19" spans="1:19" s="50" customFormat="1" ht="25.5" customHeight="1" thickBot="1" x14ac:dyDescent="0.25">
      <c r="A19" s="33" t="s">
        <v>136</v>
      </c>
      <c r="B19" s="33">
        <v>1</v>
      </c>
      <c r="C19" s="33" t="s">
        <v>43</v>
      </c>
      <c r="D19" s="27" t="s">
        <v>311</v>
      </c>
      <c r="E19" s="63">
        <v>0.4568055555555553</v>
      </c>
      <c r="F19" s="34" t="s">
        <v>43</v>
      </c>
      <c r="G19" s="34" t="s">
        <v>43</v>
      </c>
      <c r="H19" s="35" t="s">
        <v>43</v>
      </c>
      <c r="I19" s="36" t="s">
        <v>44</v>
      </c>
      <c r="J19" s="37" t="s">
        <v>43</v>
      </c>
      <c r="K19" s="25">
        <v>146</v>
      </c>
      <c r="L19" s="49">
        <v>194</v>
      </c>
      <c r="M19" s="49">
        <v>98</v>
      </c>
      <c r="N19" s="38"/>
      <c r="O19" s="25">
        <v>1.32</v>
      </c>
      <c r="P19" s="52">
        <v>89.43</v>
      </c>
      <c r="Q19" s="37" t="s">
        <v>43</v>
      </c>
      <c r="R19" s="39">
        <v>1</v>
      </c>
      <c r="S19" s="54">
        <v>1</v>
      </c>
    </row>
    <row r="20" spans="1:19" s="50" customFormat="1" ht="25.5" customHeight="1" thickBot="1" x14ac:dyDescent="0.25">
      <c r="A20" s="33" t="s">
        <v>137</v>
      </c>
      <c r="B20" s="33">
        <v>1</v>
      </c>
      <c r="C20" s="33" t="s">
        <v>43</v>
      </c>
      <c r="D20" s="27" t="s">
        <v>311</v>
      </c>
      <c r="E20" s="63">
        <v>0.45912037037036996</v>
      </c>
      <c r="F20" s="34" t="s">
        <v>43</v>
      </c>
      <c r="G20" s="34" t="s">
        <v>43</v>
      </c>
      <c r="H20" s="35" t="s">
        <v>43</v>
      </c>
      <c r="I20" s="36" t="s">
        <v>44</v>
      </c>
      <c r="J20" s="37" t="s">
        <v>43</v>
      </c>
      <c r="K20" s="25">
        <v>780</v>
      </c>
      <c r="L20" s="49">
        <v>1036</v>
      </c>
      <c r="M20" s="49">
        <v>524</v>
      </c>
      <c r="N20" s="38"/>
      <c r="O20" s="25">
        <v>1.31</v>
      </c>
      <c r="P20" s="52">
        <v>87.47</v>
      </c>
      <c r="Q20" s="37" t="s">
        <v>43</v>
      </c>
      <c r="R20" s="39">
        <v>1</v>
      </c>
      <c r="S20" s="54">
        <v>2</v>
      </c>
    </row>
    <row r="21" spans="1:19" s="50" customFormat="1" ht="25.5" customHeight="1" thickBot="1" x14ac:dyDescent="0.25">
      <c r="A21" s="33" t="s">
        <v>138</v>
      </c>
      <c r="B21" s="33">
        <v>1</v>
      </c>
      <c r="C21" s="33" t="s">
        <v>43</v>
      </c>
      <c r="D21" s="27" t="s">
        <v>311</v>
      </c>
      <c r="E21" s="63">
        <v>0.46130787037037008</v>
      </c>
      <c r="F21" s="34" t="s">
        <v>43</v>
      </c>
      <c r="G21" s="34" t="s">
        <v>43</v>
      </c>
      <c r="H21" s="35" t="s">
        <v>43</v>
      </c>
      <c r="I21" s="36" t="s">
        <v>44</v>
      </c>
      <c r="J21" s="37" t="s">
        <v>43</v>
      </c>
      <c r="K21" s="25">
        <v>1008</v>
      </c>
      <c r="L21" s="49">
        <v>1337</v>
      </c>
      <c r="M21" s="49">
        <v>679</v>
      </c>
      <c r="N21" s="38"/>
      <c r="O21" s="25">
        <v>1.29</v>
      </c>
      <c r="P21" s="52">
        <v>85.31</v>
      </c>
      <c r="Q21" s="37" t="s">
        <v>43</v>
      </c>
      <c r="R21" s="39">
        <v>1</v>
      </c>
      <c r="S21" s="54">
        <v>1</v>
      </c>
    </row>
    <row r="22" spans="1:19" s="50" customFormat="1" ht="25.5" customHeight="1" thickBot="1" x14ac:dyDescent="0.25">
      <c r="A22" s="33" t="s">
        <v>139</v>
      </c>
      <c r="B22" s="33">
        <v>1</v>
      </c>
      <c r="C22" s="33" t="s">
        <v>43</v>
      </c>
      <c r="D22" s="27" t="s">
        <v>311</v>
      </c>
      <c r="E22" s="63">
        <v>0.46356481481481443</v>
      </c>
      <c r="F22" s="34" t="s">
        <v>43</v>
      </c>
      <c r="G22" s="34" t="s">
        <v>43</v>
      </c>
      <c r="H22" s="35" t="s">
        <v>43</v>
      </c>
      <c r="I22" s="36" t="s">
        <v>44</v>
      </c>
      <c r="J22" s="37" t="s">
        <v>43</v>
      </c>
      <c r="K22" s="25">
        <v>25</v>
      </c>
      <c r="L22" s="49">
        <v>37</v>
      </c>
      <c r="M22" s="49">
        <v>13</v>
      </c>
      <c r="N22" s="38"/>
      <c r="O22" s="25">
        <v>1.29</v>
      </c>
      <c r="P22" s="52">
        <v>83.28</v>
      </c>
      <c r="Q22" s="37" t="s">
        <v>43</v>
      </c>
      <c r="R22" s="39">
        <v>1</v>
      </c>
      <c r="S22" s="54">
        <v>1</v>
      </c>
    </row>
    <row r="23" spans="1:19" s="50" customFormat="1" ht="25.5" customHeight="1" thickBot="1" x14ac:dyDescent="0.25">
      <c r="A23" s="33" t="s">
        <v>140</v>
      </c>
      <c r="B23" s="33">
        <v>1</v>
      </c>
      <c r="C23" s="33" t="s">
        <v>43</v>
      </c>
      <c r="D23" s="27" t="s">
        <v>311</v>
      </c>
      <c r="E23" s="63">
        <v>0.46589120370370335</v>
      </c>
      <c r="F23" s="34" t="s">
        <v>43</v>
      </c>
      <c r="G23" s="34" t="s">
        <v>43</v>
      </c>
      <c r="H23" s="35" t="s">
        <v>43</v>
      </c>
      <c r="I23" s="36" t="s">
        <v>44</v>
      </c>
      <c r="J23" s="37" t="s">
        <v>43</v>
      </c>
      <c r="K23" s="25">
        <v>428</v>
      </c>
      <c r="L23" s="49">
        <v>568</v>
      </c>
      <c r="M23" s="49">
        <v>288</v>
      </c>
      <c r="N23" s="38"/>
      <c r="O23" s="25">
        <v>1.29</v>
      </c>
      <c r="P23" s="52">
        <v>81.2</v>
      </c>
      <c r="Q23" s="37" t="s">
        <v>43</v>
      </c>
      <c r="R23" s="39">
        <v>1</v>
      </c>
      <c r="S23" s="54">
        <v>1</v>
      </c>
    </row>
    <row r="24" spans="1:19" s="50" customFormat="1" ht="25.5" customHeight="1" thickBot="1" x14ac:dyDescent="0.25">
      <c r="A24" s="33" t="s">
        <v>141</v>
      </c>
      <c r="B24" s="33">
        <v>1</v>
      </c>
      <c r="C24" s="33" t="s">
        <v>43</v>
      </c>
      <c r="D24" s="27" t="s">
        <v>311</v>
      </c>
      <c r="E24" s="63">
        <v>0.46840277777777745</v>
      </c>
      <c r="F24" s="34" t="s">
        <v>43</v>
      </c>
      <c r="G24" s="34" t="s">
        <v>43</v>
      </c>
      <c r="H24" s="35" t="s">
        <v>43</v>
      </c>
      <c r="I24" s="36" t="s">
        <v>44</v>
      </c>
      <c r="J24" s="37" t="s">
        <v>43</v>
      </c>
      <c r="K24" s="25">
        <v>490</v>
      </c>
      <c r="L24" s="49">
        <v>650</v>
      </c>
      <c r="M24" s="49">
        <v>330</v>
      </c>
      <c r="N24" s="38"/>
      <c r="O24" s="25">
        <v>1.28</v>
      </c>
      <c r="P24" s="52">
        <v>78.959999999999994</v>
      </c>
      <c r="Q24" s="37" t="s">
        <v>43</v>
      </c>
      <c r="R24" s="39">
        <v>1</v>
      </c>
      <c r="S24" s="54">
        <v>1</v>
      </c>
    </row>
    <row r="25" spans="1:19" s="50" customFormat="1" ht="25.5" customHeight="1" thickBot="1" x14ac:dyDescent="0.25">
      <c r="A25" s="33" t="s">
        <v>142</v>
      </c>
      <c r="B25" s="33">
        <v>1</v>
      </c>
      <c r="C25" s="33" t="s">
        <v>43</v>
      </c>
      <c r="D25" s="27" t="s">
        <v>311</v>
      </c>
      <c r="E25" s="63">
        <v>0.47062499999999968</v>
      </c>
      <c r="F25" s="34" t="s">
        <v>43</v>
      </c>
      <c r="G25" s="34" t="s">
        <v>43</v>
      </c>
      <c r="H25" s="35" t="s">
        <v>43</v>
      </c>
      <c r="I25" s="36" t="s">
        <v>44</v>
      </c>
      <c r="J25" s="37" t="s">
        <v>43</v>
      </c>
      <c r="K25" s="25">
        <v>288</v>
      </c>
      <c r="L25" s="49">
        <v>382</v>
      </c>
      <c r="M25" s="49">
        <v>194</v>
      </c>
      <c r="N25" s="38"/>
      <c r="O25" s="25">
        <v>1.27</v>
      </c>
      <c r="P25" s="52">
        <v>76.58</v>
      </c>
      <c r="Q25" s="37" t="s">
        <v>43</v>
      </c>
      <c r="R25" s="39">
        <v>1</v>
      </c>
      <c r="S25" s="54">
        <v>1</v>
      </c>
    </row>
    <row r="26" spans="1:19" s="50" customFormat="1" ht="25.5" customHeight="1" thickBot="1" x14ac:dyDescent="0.25">
      <c r="A26" s="33" t="s">
        <v>143</v>
      </c>
      <c r="B26" s="33">
        <v>1</v>
      </c>
      <c r="C26" s="33" t="s">
        <v>43</v>
      </c>
      <c r="D26" s="27" t="s">
        <v>311</v>
      </c>
      <c r="E26" s="63">
        <v>0.47307870370370336</v>
      </c>
      <c r="F26" s="34" t="s">
        <v>43</v>
      </c>
      <c r="G26" s="34" t="s">
        <v>43</v>
      </c>
      <c r="H26" s="35" t="s">
        <v>43</v>
      </c>
      <c r="I26" s="36" t="s">
        <v>44</v>
      </c>
      <c r="J26" s="37" t="s">
        <v>43</v>
      </c>
      <c r="K26" s="25">
        <v>32</v>
      </c>
      <c r="L26" s="49">
        <v>43</v>
      </c>
      <c r="M26" s="49">
        <v>21</v>
      </c>
      <c r="N26" s="38"/>
      <c r="O26" s="25">
        <v>1.28</v>
      </c>
      <c r="P26" s="52">
        <v>74.33</v>
      </c>
      <c r="Q26" s="37" t="s">
        <v>43</v>
      </c>
      <c r="R26" s="39">
        <v>1</v>
      </c>
      <c r="S26" s="54">
        <v>1</v>
      </c>
    </row>
    <row r="27" spans="1:19" s="50" customFormat="1" ht="25.5" customHeight="1" thickBot="1" x14ac:dyDescent="0.25">
      <c r="A27" s="33" t="s">
        <v>144</v>
      </c>
      <c r="B27" s="33">
        <v>1</v>
      </c>
      <c r="C27" s="33" t="s">
        <v>43</v>
      </c>
      <c r="D27" s="27" t="s">
        <v>311</v>
      </c>
      <c r="E27" s="63">
        <v>0.47521990740740699</v>
      </c>
      <c r="F27" s="34" t="s">
        <v>43</v>
      </c>
      <c r="G27" s="34" t="s">
        <v>43</v>
      </c>
      <c r="H27" s="35" t="s">
        <v>43</v>
      </c>
      <c r="I27" s="36" t="s">
        <v>44</v>
      </c>
      <c r="J27" s="37" t="s">
        <v>43</v>
      </c>
      <c r="K27" s="25">
        <v>365</v>
      </c>
      <c r="L27" s="49">
        <v>484</v>
      </c>
      <c r="M27" s="49">
        <v>246</v>
      </c>
      <c r="N27" s="38"/>
      <c r="O27" s="25">
        <v>1.28</v>
      </c>
      <c r="P27" s="52">
        <v>72.27</v>
      </c>
      <c r="Q27" s="37" t="s">
        <v>43</v>
      </c>
      <c r="R27" s="39">
        <v>1</v>
      </c>
      <c r="S27" s="54">
        <v>1</v>
      </c>
    </row>
    <row r="28" spans="1:19" s="50" customFormat="1" ht="25.5" customHeight="1" thickBot="1" x14ac:dyDescent="0.25">
      <c r="A28" s="33" t="s">
        <v>145</v>
      </c>
      <c r="B28" s="33">
        <v>1</v>
      </c>
      <c r="C28" s="33" t="s">
        <v>43</v>
      </c>
      <c r="D28" s="27" t="s">
        <v>311</v>
      </c>
      <c r="E28" s="63">
        <v>0.47755787037036995</v>
      </c>
      <c r="F28" s="34" t="s">
        <v>43</v>
      </c>
      <c r="G28" s="34" t="s">
        <v>43</v>
      </c>
      <c r="H28" s="35" t="s">
        <v>43</v>
      </c>
      <c r="I28" s="36" t="s">
        <v>44</v>
      </c>
      <c r="J28" s="37" t="s">
        <v>43</v>
      </c>
      <c r="K28" s="25">
        <v>754</v>
      </c>
      <c r="L28" s="49">
        <v>1000</v>
      </c>
      <c r="M28" s="49">
        <v>508</v>
      </c>
      <c r="N28" s="38"/>
      <c r="O28" s="25">
        <v>1.28</v>
      </c>
      <c r="P28" s="52">
        <v>69.989999999999995</v>
      </c>
      <c r="Q28" s="37" t="s">
        <v>43</v>
      </c>
      <c r="R28" s="39">
        <v>1</v>
      </c>
      <c r="S28" s="54">
        <v>1</v>
      </c>
    </row>
    <row r="29" spans="1:19" s="50" customFormat="1" ht="25.5" customHeight="1" thickBot="1" x14ac:dyDescent="0.25">
      <c r="A29" s="33" t="s">
        <v>146</v>
      </c>
      <c r="B29" s="33">
        <v>1</v>
      </c>
      <c r="C29" s="33" t="s">
        <v>43</v>
      </c>
      <c r="D29" s="27" t="s">
        <v>311</v>
      </c>
      <c r="E29" s="63">
        <v>0.47979166666666634</v>
      </c>
      <c r="F29" s="34" t="s">
        <v>43</v>
      </c>
      <c r="G29" s="34" t="s">
        <v>43</v>
      </c>
      <c r="H29" s="35" t="s">
        <v>43</v>
      </c>
      <c r="I29" s="36" t="s">
        <v>44</v>
      </c>
      <c r="J29" s="37" t="s">
        <v>43</v>
      </c>
      <c r="K29" s="25">
        <v>303</v>
      </c>
      <c r="L29" s="49">
        <v>402</v>
      </c>
      <c r="M29" s="49">
        <v>204</v>
      </c>
      <c r="N29" s="38"/>
      <c r="O29" s="25">
        <v>1.27</v>
      </c>
      <c r="P29" s="52">
        <v>67.87</v>
      </c>
      <c r="Q29" s="37" t="s">
        <v>43</v>
      </c>
      <c r="R29" s="39">
        <v>1</v>
      </c>
      <c r="S29" s="54">
        <v>1</v>
      </c>
    </row>
    <row r="30" spans="1:19" s="50" customFormat="1" ht="25.5" customHeight="1" thickBot="1" x14ac:dyDescent="0.25">
      <c r="A30" s="33" t="s">
        <v>147</v>
      </c>
      <c r="B30" s="33">
        <v>1</v>
      </c>
      <c r="C30" s="33" t="s">
        <v>43</v>
      </c>
      <c r="D30" s="27" t="s">
        <v>311</v>
      </c>
      <c r="E30" s="63">
        <v>0.48216435185185152</v>
      </c>
      <c r="F30" s="34" t="s">
        <v>43</v>
      </c>
      <c r="G30" s="34" t="s">
        <v>43</v>
      </c>
      <c r="H30" s="35" t="s">
        <v>43</v>
      </c>
      <c r="I30" s="36" t="s">
        <v>44</v>
      </c>
      <c r="J30" s="37" t="s">
        <v>43</v>
      </c>
      <c r="K30" s="25">
        <v>535</v>
      </c>
      <c r="L30" s="49">
        <v>708</v>
      </c>
      <c r="M30" s="49">
        <v>362</v>
      </c>
      <c r="N30" s="38"/>
      <c r="O30" s="25">
        <v>1.25</v>
      </c>
      <c r="P30" s="52">
        <v>66.05</v>
      </c>
      <c r="Q30" s="37" t="s">
        <v>43</v>
      </c>
      <c r="R30" s="39">
        <v>1</v>
      </c>
      <c r="S30" s="54">
        <v>1</v>
      </c>
    </row>
    <row r="31" spans="1:19" s="50" customFormat="1" ht="25.5" customHeight="1" thickBot="1" x14ac:dyDescent="0.25">
      <c r="A31" s="33" t="s">
        <v>148</v>
      </c>
      <c r="B31" s="33">
        <v>1</v>
      </c>
      <c r="C31" s="33" t="s">
        <v>43</v>
      </c>
      <c r="D31" s="27" t="s">
        <v>311</v>
      </c>
      <c r="E31" s="63">
        <v>0.48454861111111075</v>
      </c>
      <c r="F31" s="34" t="s">
        <v>43</v>
      </c>
      <c r="G31" s="34" t="s">
        <v>43</v>
      </c>
      <c r="H31" s="35" t="s">
        <v>43</v>
      </c>
      <c r="I31" s="36" t="s">
        <v>44</v>
      </c>
      <c r="J31" s="37" t="s">
        <v>43</v>
      </c>
      <c r="K31" s="25">
        <v>709</v>
      </c>
      <c r="L31" s="49">
        <v>938</v>
      </c>
      <c r="M31" s="49">
        <v>480</v>
      </c>
      <c r="N31" s="38"/>
      <c r="O31" s="25">
        <v>1.24</v>
      </c>
      <c r="P31" s="52">
        <v>63.43</v>
      </c>
      <c r="Q31" s="37" t="s">
        <v>43</v>
      </c>
      <c r="R31" s="39">
        <v>1</v>
      </c>
      <c r="S31" s="54">
        <v>1</v>
      </c>
    </row>
    <row r="32" spans="1:19" s="50" customFormat="1" ht="25.5" customHeight="1" thickBot="1" x14ac:dyDescent="0.25">
      <c r="A32" s="33" t="s">
        <v>149</v>
      </c>
      <c r="B32" s="33">
        <v>1</v>
      </c>
      <c r="C32" s="33" t="s">
        <v>43</v>
      </c>
      <c r="D32" s="27" t="s">
        <v>311</v>
      </c>
      <c r="E32" s="63">
        <v>0.48700231481481443</v>
      </c>
      <c r="F32" s="34" t="s">
        <v>43</v>
      </c>
      <c r="G32" s="34" t="s">
        <v>43</v>
      </c>
      <c r="H32" s="35" t="s">
        <v>43</v>
      </c>
      <c r="I32" s="36" t="s">
        <v>44</v>
      </c>
      <c r="J32" s="37" t="s">
        <v>43</v>
      </c>
      <c r="K32" s="25">
        <v>358</v>
      </c>
      <c r="L32" s="49">
        <v>475</v>
      </c>
      <c r="M32" s="49">
        <v>241</v>
      </c>
      <c r="N32" s="38"/>
      <c r="O32" s="25">
        <v>1.22</v>
      </c>
      <c r="P32" s="52">
        <v>61.38</v>
      </c>
      <c r="Q32" s="37" t="s">
        <v>43</v>
      </c>
      <c r="R32" s="39">
        <v>1</v>
      </c>
      <c r="S32" s="54">
        <v>1</v>
      </c>
    </row>
    <row r="33" spans="1:19" s="50" customFormat="1" ht="25.5" customHeight="1" thickBot="1" x14ac:dyDescent="0.25">
      <c r="A33" s="33" t="s">
        <v>150</v>
      </c>
      <c r="B33" s="33">
        <v>1</v>
      </c>
      <c r="C33" s="33" t="s">
        <v>43</v>
      </c>
      <c r="D33" s="27" t="s">
        <v>311</v>
      </c>
      <c r="E33" s="63">
        <v>0.4893981481481478</v>
      </c>
      <c r="F33" s="34" t="s">
        <v>43</v>
      </c>
      <c r="G33" s="34" t="s">
        <v>43</v>
      </c>
      <c r="H33" s="35" t="s">
        <v>43</v>
      </c>
      <c r="I33" s="36" t="s">
        <v>44</v>
      </c>
      <c r="J33" s="37" t="s">
        <v>43</v>
      </c>
      <c r="K33" s="25">
        <v>561</v>
      </c>
      <c r="L33" s="49">
        <v>742</v>
      </c>
      <c r="M33" s="49">
        <v>380</v>
      </c>
      <c r="N33" s="38"/>
      <c r="O33" s="25">
        <v>1.21</v>
      </c>
      <c r="P33" s="52">
        <v>59.03</v>
      </c>
      <c r="Q33" s="37" t="s">
        <v>43</v>
      </c>
      <c r="R33" s="39">
        <v>1</v>
      </c>
      <c r="S33" s="54">
        <v>1</v>
      </c>
    </row>
    <row r="34" spans="1:19" s="50" customFormat="1" ht="25.5" customHeight="1" thickBot="1" x14ac:dyDescent="0.25">
      <c r="A34" s="33" t="s">
        <v>151</v>
      </c>
      <c r="B34" s="33">
        <v>1</v>
      </c>
      <c r="C34" s="33" t="s">
        <v>43</v>
      </c>
      <c r="D34" s="27" t="s">
        <v>311</v>
      </c>
      <c r="E34" s="63">
        <v>0.49196759259259221</v>
      </c>
      <c r="F34" s="34" t="s">
        <v>43</v>
      </c>
      <c r="G34" s="34" t="s">
        <v>43</v>
      </c>
      <c r="H34" s="35" t="s">
        <v>43</v>
      </c>
      <c r="I34" s="36" t="s">
        <v>44</v>
      </c>
      <c r="J34" s="37" t="s">
        <v>43</v>
      </c>
      <c r="K34" s="25">
        <v>635</v>
      </c>
      <c r="L34" s="49">
        <v>839</v>
      </c>
      <c r="M34" s="49">
        <v>431</v>
      </c>
      <c r="N34" s="38"/>
      <c r="O34" s="25">
        <v>1.2</v>
      </c>
      <c r="P34" s="52">
        <v>56.36</v>
      </c>
      <c r="Q34" s="37" t="s">
        <v>43</v>
      </c>
      <c r="R34" s="39">
        <v>1</v>
      </c>
      <c r="S34" s="54">
        <v>1</v>
      </c>
    </row>
    <row r="35" spans="1:19" s="50" customFormat="1" ht="25.5" customHeight="1" thickBot="1" x14ac:dyDescent="0.25">
      <c r="A35" s="33" t="s">
        <v>152</v>
      </c>
      <c r="B35" s="33">
        <v>1</v>
      </c>
      <c r="C35" s="33" t="s">
        <v>43</v>
      </c>
      <c r="D35" s="27" t="s">
        <v>311</v>
      </c>
      <c r="E35" s="63">
        <v>0.49430555555555517</v>
      </c>
      <c r="F35" s="34" t="s">
        <v>43</v>
      </c>
      <c r="G35" s="34" t="s">
        <v>43</v>
      </c>
      <c r="H35" s="35" t="s">
        <v>43</v>
      </c>
      <c r="I35" s="36" t="s">
        <v>44</v>
      </c>
      <c r="J35" s="37" t="s">
        <v>43</v>
      </c>
      <c r="K35" s="25">
        <v>332</v>
      </c>
      <c r="L35" s="49">
        <v>440</v>
      </c>
      <c r="M35" s="49">
        <v>224</v>
      </c>
      <c r="N35" s="38"/>
      <c r="O35" s="25">
        <v>1.19</v>
      </c>
      <c r="P35" s="52">
        <v>54.25</v>
      </c>
      <c r="Q35" s="37" t="s">
        <v>43</v>
      </c>
      <c r="R35" s="39">
        <v>1</v>
      </c>
      <c r="S35" s="54">
        <v>4</v>
      </c>
    </row>
    <row r="36" spans="1:19" s="50" customFormat="1" ht="25.5" customHeight="1" thickBot="1" x14ac:dyDescent="0.25">
      <c r="A36" s="33" t="s">
        <v>153</v>
      </c>
      <c r="B36" s="33">
        <v>1</v>
      </c>
      <c r="C36" s="33" t="s">
        <v>43</v>
      </c>
      <c r="D36" s="27" t="s">
        <v>311</v>
      </c>
      <c r="E36" s="63">
        <v>0.49684027777777745</v>
      </c>
      <c r="F36" s="34" t="s">
        <v>43</v>
      </c>
      <c r="G36" s="34" t="s">
        <v>43</v>
      </c>
      <c r="H36" s="35" t="s">
        <v>43</v>
      </c>
      <c r="I36" s="36" t="s">
        <v>44</v>
      </c>
      <c r="J36" s="37" t="s">
        <v>43</v>
      </c>
      <c r="K36" s="25">
        <v>24</v>
      </c>
      <c r="L36" s="49">
        <v>32</v>
      </c>
      <c r="M36" s="49">
        <v>16</v>
      </c>
      <c r="N36" s="38"/>
      <c r="O36" s="25">
        <v>1.17</v>
      </c>
      <c r="P36" s="52">
        <v>51.23</v>
      </c>
      <c r="Q36" s="37" t="s">
        <v>43</v>
      </c>
      <c r="R36" s="39">
        <v>1</v>
      </c>
      <c r="S36" s="54">
        <v>1</v>
      </c>
    </row>
    <row r="37" spans="1:19" s="50" customFormat="1" ht="25.5" customHeight="1" thickBot="1" x14ac:dyDescent="0.25">
      <c r="A37" s="33" t="s">
        <v>154</v>
      </c>
      <c r="B37" s="33">
        <v>1</v>
      </c>
      <c r="C37" s="33" t="s">
        <v>43</v>
      </c>
      <c r="D37" s="27" t="s">
        <v>311</v>
      </c>
      <c r="E37" s="63">
        <v>0.49924768518518486</v>
      </c>
      <c r="F37" s="34" t="s">
        <v>43</v>
      </c>
      <c r="G37" s="34" t="s">
        <v>43</v>
      </c>
      <c r="H37" s="35" t="s">
        <v>43</v>
      </c>
      <c r="I37" s="36" t="s">
        <v>44</v>
      </c>
      <c r="J37" s="37" t="s">
        <v>43</v>
      </c>
      <c r="K37" s="25" t="s">
        <v>43</v>
      </c>
      <c r="L37" s="49" t="s">
        <v>43</v>
      </c>
      <c r="M37" s="49" t="s">
        <v>43</v>
      </c>
      <c r="N37" s="38"/>
      <c r="O37" s="25" t="s">
        <v>43</v>
      </c>
      <c r="P37" s="52" t="s">
        <v>43</v>
      </c>
      <c r="Q37" s="37" t="s">
        <v>43</v>
      </c>
      <c r="R37" s="39">
        <v>1</v>
      </c>
      <c r="S37" s="54">
        <v>1</v>
      </c>
    </row>
    <row r="38" spans="1:19" s="50" customFormat="1" ht="25.5" customHeight="1" thickBot="1" x14ac:dyDescent="0.25">
      <c r="A38" s="33" t="s">
        <v>155</v>
      </c>
      <c r="B38" s="33">
        <v>1</v>
      </c>
      <c r="C38" s="33" t="s">
        <v>43</v>
      </c>
      <c r="D38" s="27" t="s">
        <v>311</v>
      </c>
      <c r="E38" s="63">
        <v>0.50162037037036988</v>
      </c>
      <c r="F38" s="34" t="s">
        <v>43</v>
      </c>
      <c r="G38" s="34" t="s">
        <v>43</v>
      </c>
      <c r="H38" s="35" t="s">
        <v>43</v>
      </c>
      <c r="I38" s="36" t="s">
        <v>44</v>
      </c>
      <c r="J38" s="37" t="s">
        <v>43</v>
      </c>
      <c r="K38" s="25">
        <v>327</v>
      </c>
      <c r="L38" s="49">
        <v>430</v>
      </c>
      <c r="M38" s="49">
        <v>224</v>
      </c>
      <c r="N38" s="38"/>
      <c r="O38" s="25">
        <v>1.1599999999999999</v>
      </c>
      <c r="P38" s="52">
        <v>46.11</v>
      </c>
      <c r="Q38" s="37" t="s">
        <v>43</v>
      </c>
      <c r="R38" s="39">
        <v>1</v>
      </c>
      <c r="S38" s="54">
        <v>1</v>
      </c>
    </row>
    <row r="39" spans="1:19" s="50" customFormat="1" ht="25.5" customHeight="1" thickBot="1" x14ac:dyDescent="0.25">
      <c r="A39" s="51" t="s">
        <v>156</v>
      </c>
      <c r="B39" s="33">
        <v>2</v>
      </c>
      <c r="C39" s="33" t="s">
        <v>43</v>
      </c>
      <c r="D39" s="27" t="s">
        <v>311</v>
      </c>
      <c r="E39" s="63">
        <v>0.50402777777777752</v>
      </c>
      <c r="F39" s="34" t="s">
        <v>43</v>
      </c>
      <c r="G39" s="34" t="s">
        <v>43</v>
      </c>
      <c r="H39" s="35" t="s">
        <v>43</v>
      </c>
      <c r="I39" s="36" t="s">
        <v>44</v>
      </c>
      <c r="J39" s="37" t="s">
        <v>43</v>
      </c>
      <c r="K39" s="25">
        <v>34</v>
      </c>
      <c r="L39" s="49">
        <v>47</v>
      </c>
      <c r="M39" s="49">
        <v>21</v>
      </c>
      <c r="N39" s="38"/>
      <c r="O39" s="25">
        <v>1.1599999999999999</v>
      </c>
      <c r="P39" s="52">
        <v>43.37</v>
      </c>
      <c r="Q39" s="37" t="s">
        <v>43</v>
      </c>
      <c r="R39" s="39">
        <v>2</v>
      </c>
      <c r="S39" s="54">
        <v>4</v>
      </c>
    </row>
    <row r="40" spans="1:19" s="50" customFormat="1" ht="25.5" customHeight="1" thickBot="1" x14ac:dyDescent="0.25">
      <c r="A40" s="51" t="s">
        <v>157</v>
      </c>
      <c r="B40" s="33">
        <v>1</v>
      </c>
      <c r="C40" s="33" t="s">
        <v>43</v>
      </c>
      <c r="D40" s="27" t="s">
        <v>311</v>
      </c>
      <c r="E40" s="63">
        <v>0.50650462962962939</v>
      </c>
      <c r="F40" s="34" t="s">
        <v>43</v>
      </c>
      <c r="G40" s="34" t="s">
        <v>43</v>
      </c>
      <c r="H40" s="35" t="s">
        <v>43</v>
      </c>
      <c r="I40" s="36" t="s">
        <v>44</v>
      </c>
      <c r="J40" s="37" t="s">
        <v>43</v>
      </c>
      <c r="K40" s="25">
        <v>900</v>
      </c>
      <c r="L40" s="49">
        <v>1185</v>
      </c>
      <c r="M40" s="49">
        <v>615</v>
      </c>
      <c r="N40" s="38"/>
      <c r="O40" s="25">
        <v>1.17</v>
      </c>
      <c r="P40" s="52">
        <v>41.07</v>
      </c>
      <c r="Q40" s="37" t="s">
        <v>43</v>
      </c>
      <c r="R40" s="39">
        <v>1</v>
      </c>
      <c r="S40" s="54">
        <v>1</v>
      </c>
    </row>
    <row r="41" spans="1:19" s="50" customFormat="1" ht="25.5" customHeight="1" thickBot="1" x14ac:dyDescent="0.25">
      <c r="A41" s="33" t="s">
        <v>158</v>
      </c>
      <c r="B41" s="33">
        <v>1</v>
      </c>
      <c r="C41" s="33" t="s">
        <v>43</v>
      </c>
      <c r="D41" s="27" t="s">
        <v>311</v>
      </c>
      <c r="E41" s="63">
        <v>0.50891203703703658</v>
      </c>
      <c r="F41" s="34" t="s">
        <v>43</v>
      </c>
      <c r="G41" s="34" t="s">
        <v>43</v>
      </c>
      <c r="H41" s="35" t="s">
        <v>43</v>
      </c>
      <c r="I41" s="36" t="s">
        <v>44</v>
      </c>
      <c r="J41" s="37" t="s">
        <v>43</v>
      </c>
      <c r="K41" s="25">
        <v>1026</v>
      </c>
      <c r="L41" s="49">
        <v>1356</v>
      </c>
      <c r="M41" s="49">
        <v>696</v>
      </c>
      <c r="N41" s="38"/>
      <c r="O41" s="25">
        <v>1.17</v>
      </c>
      <c r="P41" s="52">
        <v>38.11</v>
      </c>
      <c r="Q41" s="37" t="s">
        <v>43</v>
      </c>
      <c r="R41" s="39">
        <v>1</v>
      </c>
      <c r="S41" s="54">
        <v>1</v>
      </c>
    </row>
    <row r="42" spans="1:19" s="50" customFormat="1" ht="25.5" customHeight="1" thickBot="1" x14ac:dyDescent="0.25">
      <c r="A42" s="33" t="s">
        <v>159</v>
      </c>
      <c r="B42" s="33">
        <v>1</v>
      </c>
      <c r="C42" s="33" t="s">
        <v>43</v>
      </c>
      <c r="D42" s="27" t="s">
        <v>311</v>
      </c>
      <c r="E42" s="63">
        <v>0.51157407407407374</v>
      </c>
      <c r="F42" s="34" t="s">
        <v>43</v>
      </c>
      <c r="G42" s="34" t="s">
        <v>43</v>
      </c>
      <c r="H42" s="35" t="s">
        <v>43</v>
      </c>
      <c r="I42" s="36" t="s">
        <v>44</v>
      </c>
      <c r="J42" s="37" t="s">
        <v>43</v>
      </c>
      <c r="K42" s="25">
        <v>64</v>
      </c>
      <c r="L42" s="49">
        <v>86</v>
      </c>
      <c r="M42" s="49">
        <v>42</v>
      </c>
      <c r="N42" s="38"/>
      <c r="O42" s="25">
        <v>1.19</v>
      </c>
      <c r="P42" s="52">
        <v>35.869999999999997</v>
      </c>
      <c r="Q42" s="37" t="s">
        <v>43</v>
      </c>
      <c r="R42" s="39">
        <v>1</v>
      </c>
      <c r="S42" s="54">
        <v>1</v>
      </c>
    </row>
    <row r="43" spans="1:19" s="50" customFormat="1" ht="25.5" customHeight="1" thickBot="1" x14ac:dyDescent="0.25">
      <c r="A43" s="33" t="s">
        <v>160</v>
      </c>
      <c r="B43" s="33">
        <v>1</v>
      </c>
      <c r="C43" s="33" t="s">
        <v>43</v>
      </c>
      <c r="D43" s="27" t="s">
        <v>311</v>
      </c>
      <c r="E43" s="63">
        <v>0.51381944444444416</v>
      </c>
      <c r="F43" s="34" t="s">
        <v>43</v>
      </c>
      <c r="G43" s="34" t="s">
        <v>43</v>
      </c>
      <c r="H43" s="35" t="s">
        <v>43</v>
      </c>
      <c r="I43" s="36" t="s">
        <v>44</v>
      </c>
      <c r="J43" s="37" t="s">
        <v>43</v>
      </c>
      <c r="K43" s="25" t="s">
        <v>43</v>
      </c>
      <c r="L43" s="49" t="s">
        <v>43</v>
      </c>
      <c r="M43" s="49" t="s">
        <v>43</v>
      </c>
      <c r="N43" s="38"/>
      <c r="O43" s="25" t="s">
        <v>43</v>
      </c>
      <c r="P43" s="52" t="s">
        <v>43</v>
      </c>
      <c r="Q43" s="37" t="s">
        <v>43</v>
      </c>
      <c r="R43" s="39">
        <v>1</v>
      </c>
      <c r="S43" s="54">
        <v>1</v>
      </c>
    </row>
    <row r="44" spans="1:19" s="50" customFormat="1" ht="25.5" customHeight="1" thickBot="1" x14ac:dyDescent="0.25">
      <c r="A44" s="33" t="s">
        <v>161</v>
      </c>
      <c r="B44" s="33">
        <v>1</v>
      </c>
      <c r="C44" s="33" t="s">
        <v>43</v>
      </c>
      <c r="D44" s="27" t="s">
        <v>311</v>
      </c>
      <c r="E44" s="63">
        <v>0.51628472222222177</v>
      </c>
      <c r="F44" s="34" t="s">
        <v>43</v>
      </c>
      <c r="G44" s="34" t="s">
        <v>43</v>
      </c>
      <c r="H44" s="35" t="s">
        <v>43</v>
      </c>
      <c r="I44" s="36" t="s">
        <v>44</v>
      </c>
      <c r="J44" s="37" t="s">
        <v>43</v>
      </c>
      <c r="K44" s="25" t="s">
        <v>43</v>
      </c>
      <c r="L44" s="49" t="s">
        <v>43</v>
      </c>
      <c r="M44" s="49" t="s">
        <v>43</v>
      </c>
      <c r="N44" s="38"/>
      <c r="O44" s="25" t="s">
        <v>43</v>
      </c>
      <c r="P44" s="52" t="s">
        <v>43</v>
      </c>
      <c r="Q44" s="37" t="s">
        <v>43</v>
      </c>
      <c r="R44" s="39">
        <v>1</v>
      </c>
      <c r="S44" s="54">
        <v>1</v>
      </c>
    </row>
    <row r="45" spans="1:19" s="50" customFormat="1" ht="25.5" customHeight="1" thickBot="1" x14ac:dyDescent="0.25">
      <c r="A45" s="33" t="s">
        <v>162</v>
      </c>
      <c r="B45" s="33">
        <v>1</v>
      </c>
      <c r="C45" s="33" t="s">
        <v>43</v>
      </c>
      <c r="D45" s="27" t="s">
        <v>311</v>
      </c>
      <c r="E45" s="63">
        <v>0.51861111111111069</v>
      </c>
      <c r="F45" s="34" t="s">
        <v>43</v>
      </c>
      <c r="G45" s="34" t="s">
        <v>43</v>
      </c>
      <c r="H45" s="35" t="s">
        <v>43</v>
      </c>
      <c r="I45" s="36" t="s">
        <v>44</v>
      </c>
      <c r="J45" s="37" t="s">
        <v>43</v>
      </c>
      <c r="K45" s="25">
        <v>4</v>
      </c>
      <c r="L45" s="49">
        <v>6</v>
      </c>
      <c r="M45" s="49">
        <v>2</v>
      </c>
      <c r="N45" s="38"/>
      <c r="O45" s="25">
        <v>1.21</v>
      </c>
      <c r="P45" s="52">
        <v>27.9</v>
      </c>
      <c r="Q45" s="37" t="s">
        <v>43</v>
      </c>
      <c r="R45" s="39">
        <v>1</v>
      </c>
      <c r="S45" s="54">
        <v>1</v>
      </c>
    </row>
    <row r="46" spans="1:19" s="50" customFormat="1" ht="25.5" customHeight="1" thickBot="1" x14ac:dyDescent="0.25">
      <c r="A46" s="33" t="s">
        <v>163</v>
      </c>
      <c r="B46" s="33">
        <v>1</v>
      </c>
      <c r="C46" s="33" t="s">
        <v>43</v>
      </c>
      <c r="D46" s="27" t="s">
        <v>311</v>
      </c>
      <c r="E46" s="63">
        <v>0.5210995370370366</v>
      </c>
      <c r="F46" s="34" t="s">
        <v>43</v>
      </c>
      <c r="G46" s="34" t="s">
        <v>43</v>
      </c>
      <c r="H46" s="35" t="s">
        <v>43</v>
      </c>
      <c r="I46" s="36" t="s">
        <v>44</v>
      </c>
      <c r="J46" s="37" t="s">
        <v>43</v>
      </c>
      <c r="K46" s="25">
        <v>211</v>
      </c>
      <c r="L46" s="49">
        <v>279</v>
      </c>
      <c r="M46" s="49">
        <v>143</v>
      </c>
      <c r="N46" s="38"/>
      <c r="O46" s="25">
        <v>1.23</v>
      </c>
      <c r="P46" s="52">
        <v>26.12</v>
      </c>
      <c r="Q46" s="37" t="s">
        <v>43</v>
      </c>
      <c r="R46" s="39">
        <v>1</v>
      </c>
      <c r="S46" s="54">
        <v>1</v>
      </c>
    </row>
    <row r="47" spans="1:19" s="50" customFormat="1" ht="25.5" customHeight="1" thickBot="1" x14ac:dyDescent="0.25">
      <c r="A47" s="33" t="s">
        <v>164</v>
      </c>
      <c r="B47" s="33">
        <v>1</v>
      </c>
      <c r="C47" s="33" t="s">
        <v>43</v>
      </c>
      <c r="D47" s="27" t="s">
        <v>311</v>
      </c>
      <c r="E47" s="63">
        <v>0.52343749999999956</v>
      </c>
      <c r="F47" s="34" t="s">
        <v>43</v>
      </c>
      <c r="G47" s="34" t="s">
        <v>43</v>
      </c>
      <c r="H47" s="35" t="s">
        <v>43</v>
      </c>
      <c r="I47" s="36" t="s">
        <v>44</v>
      </c>
      <c r="J47" s="37" t="s">
        <v>43</v>
      </c>
      <c r="K47" s="25">
        <v>271</v>
      </c>
      <c r="L47" s="49">
        <v>359</v>
      </c>
      <c r="M47" s="49">
        <v>183</v>
      </c>
      <c r="N47" s="38"/>
      <c r="O47" s="25">
        <v>1.25</v>
      </c>
      <c r="P47" s="52">
        <v>24.76</v>
      </c>
      <c r="Q47" s="37" t="s">
        <v>43</v>
      </c>
      <c r="R47" s="39">
        <v>1</v>
      </c>
      <c r="S47" s="54">
        <v>1</v>
      </c>
    </row>
    <row r="48" spans="1:19" s="50" customFormat="1" ht="25.5" customHeight="1" thickBot="1" x14ac:dyDescent="0.25">
      <c r="A48" s="33" t="s">
        <v>165</v>
      </c>
      <c r="B48" s="33">
        <v>1</v>
      </c>
      <c r="C48" s="33" t="s">
        <v>43</v>
      </c>
      <c r="D48" s="27" t="s">
        <v>311</v>
      </c>
      <c r="E48" s="63">
        <v>0.52582175925925889</v>
      </c>
      <c r="F48" s="34" t="s">
        <v>43</v>
      </c>
      <c r="G48" s="34" t="s">
        <v>43</v>
      </c>
      <c r="H48" s="35" t="s">
        <v>43</v>
      </c>
      <c r="I48" s="36" t="s">
        <v>44</v>
      </c>
      <c r="J48" s="37" t="s">
        <v>43</v>
      </c>
      <c r="K48" s="25">
        <v>124</v>
      </c>
      <c r="L48" s="49">
        <v>165</v>
      </c>
      <c r="M48" s="49">
        <v>83</v>
      </c>
      <c r="N48" s="38"/>
      <c r="O48" s="25">
        <v>1.26</v>
      </c>
      <c r="P48" s="52">
        <v>23.22</v>
      </c>
      <c r="Q48" s="37" t="s">
        <v>43</v>
      </c>
      <c r="R48" s="39">
        <v>1</v>
      </c>
      <c r="S48" s="54">
        <v>1</v>
      </c>
    </row>
    <row r="49" spans="1:19" s="50" customFormat="1" ht="25.5" customHeight="1" thickBot="1" x14ac:dyDescent="0.25">
      <c r="A49" s="33" t="s">
        <v>166</v>
      </c>
      <c r="B49" s="33">
        <v>1</v>
      </c>
      <c r="C49" s="33" t="s">
        <v>43</v>
      </c>
      <c r="D49" s="27" t="s">
        <v>311</v>
      </c>
      <c r="E49" s="63">
        <v>0.52820601851851823</v>
      </c>
      <c r="F49" s="34" t="s">
        <v>43</v>
      </c>
      <c r="G49" s="34" t="s">
        <v>43</v>
      </c>
      <c r="H49" s="35" t="s">
        <v>43</v>
      </c>
      <c r="I49" s="36" t="s">
        <v>44</v>
      </c>
      <c r="J49" s="37" t="s">
        <v>43</v>
      </c>
      <c r="K49" s="25">
        <v>471</v>
      </c>
      <c r="L49" s="49">
        <v>625</v>
      </c>
      <c r="M49" s="49">
        <v>317</v>
      </c>
      <c r="N49" s="38"/>
      <c r="O49" s="25">
        <v>1.28</v>
      </c>
      <c r="P49" s="52">
        <v>21.87</v>
      </c>
      <c r="Q49" s="37" t="s">
        <v>43</v>
      </c>
      <c r="R49" s="39">
        <v>1</v>
      </c>
      <c r="S49" s="54">
        <v>1</v>
      </c>
    </row>
    <row r="50" spans="1:19" s="50" customFormat="1" ht="25.5" customHeight="1" thickBot="1" x14ac:dyDescent="0.25">
      <c r="A50" s="33" t="s">
        <v>167</v>
      </c>
      <c r="B50" s="33">
        <v>1</v>
      </c>
      <c r="C50" s="33" t="s">
        <v>43</v>
      </c>
      <c r="D50" s="27" t="s">
        <v>311</v>
      </c>
      <c r="E50" s="63">
        <v>0.53084490740740709</v>
      </c>
      <c r="F50" s="34" t="s">
        <v>43</v>
      </c>
      <c r="G50" s="34" t="s">
        <v>43</v>
      </c>
      <c r="H50" s="35" t="s">
        <v>43</v>
      </c>
      <c r="I50" s="36" t="s">
        <v>44</v>
      </c>
      <c r="J50" s="37" t="s">
        <v>43</v>
      </c>
      <c r="K50" s="25">
        <v>491</v>
      </c>
      <c r="L50" s="49">
        <v>653</v>
      </c>
      <c r="M50" s="49">
        <v>329</v>
      </c>
      <c r="N50" s="38"/>
      <c r="O50" s="25">
        <v>1.32</v>
      </c>
      <c r="P50" s="52">
        <v>20.74</v>
      </c>
      <c r="Q50" s="37" t="s">
        <v>43</v>
      </c>
      <c r="R50" s="39">
        <v>1</v>
      </c>
      <c r="S50" s="54">
        <v>1</v>
      </c>
    </row>
    <row r="51" spans="1:19" s="50" customFormat="1" ht="25.5" customHeight="1" thickBot="1" x14ac:dyDescent="0.25">
      <c r="A51" s="33" t="s">
        <v>168</v>
      </c>
      <c r="B51" s="33">
        <v>1</v>
      </c>
      <c r="C51" s="33" t="s">
        <v>43</v>
      </c>
      <c r="D51" s="27" t="s">
        <v>311</v>
      </c>
      <c r="E51" s="63">
        <v>0.53299768518518476</v>
      </c>
      <c r="F51" s="34" t="s">
        <v>43</v>
      </c>
      <c r="G51" s="34" t="s">
        <v>43</v>
      </c>
      <c r="H51" s="35" t="s">
        <v>43</v>
      </c>
      <c r="I51" s="36" t="s">
        <v>44</v>
      </c>
      <c r="J51" s="37" t="s">
        <v>43</v>
      </c>
      <c r="K51" s="25">
        <v>178</v>
      </c>
      <c r="L51" s="49">
        <v>237</v>
      </c>
      <c r="M51" s="49">
        <v>119</v>
      </c>
      <c r="N51" s="38"/>
      <c r="O51" s="25">
        <v>1.32</v>
      </c>
      <c r="P51" s="52">
        <v>19.13</v>
      </c>
      <c r="Q51" s="37" t="s">
        <v>43</v>
      </c>
      <c r="R51" s="39">
        <v>1</v>
      </c>
      <c r="S51" s="54">
        <v>1</v>
      </c>
    </row>
    <row r="52" spans="1:19" s="50" customFormat="1" ht="25.5" customHeight="1" thickBot="1" x14ac:dyDescent="0.25">
      <c r="A52" s="33" t="s">
        <v>169</v>
      </c>
      <c r="B52" s="33">
        <v>1</v>
      </c>
      <c r="C52" s="33" t="s">
        <v>43</v>
      </c>
      <c r="D52" s="27" t="s">
        <v>311</v>
      </c>
      <c r="E52" s="63">
        <v>0.53545138888888855</v>
      </c>
      <c r="F52" s="34" t="s">
        <v>43</v>
      </c>
      <c r="G52" s="34" t="s">
        <v>43</v>
      </c>
      <c r="H52" s="35" t="s">
        <v>43</v>
      </c>
      <c r="I52" s="36" t="s">
        <v>44</v>
      </c>
      <c r="J52" s="37" t="s">
        <v>43</v>
      </c>
      <c r="K52" s="25">
        <v>12</v>
      </c>
      <c r="L52" s="49">
        <v>16</v>
      </c>
      <c r="M52" s="49">
        <v>8</v>
      </c>
      <c r="N52" s="38"/>
      <c r="O52" s="25">
        <v>1.34</v>
      </c>
      <c r="P52" s="52">
        <v>17.82</v>
      </c>
      <c r="Q52" s="37" t="s">
        <v>43</v>
      </c>
      <c r="R52" s="39">
        <v>1</v>
      </c>
      <c r="S52" s="54">
        <v>1</v>
      </c>
    </row>
    <row r="53" spans="1:19" s="50" customFormat="1" ht="25.5" customHeight="1" thickBot="1" x14ac:dyDescent="0.25">
      <c r="A53" s="33" t="s">
        <v>170</v>
      </c>
      <c r="B53" s="33">
        <v>1</v>
      </c>
      <c r="C53" s="33" t="s">
        <v>43</v>
      </c>
      <c r="D53" s="27" t="s">
        <v>311</v>
      </c>
      <c r="E53" s="63">
        <v>0.53759259259259218</v>
      </c>
      <c r="F53" s="34" t="s">
        <v>43</v>
      </c>
      <c r="G53" s="34" t="s">
        <v>43</v>
      </c>
      <c r="H53" s="35" t="s">
        <v>43</v>
      </c>
      <c r="I53" s="36" t="s">
        <v>44</v>
      </c>
      <c r="J53" s="37" t="s">
        <v>43</v>
      </c>
      <c r="K53" s="25">
        <v>313</v>
      </c>
      <c r="L53" s="49">
        <v>417</v>
      </c>
      <c r="M53" s="49">
        <v>209</v>
      </c>
      <c r="N53" s="38"/>
      <c r="O53" s="25">
        <v>1.36</v>
      </c>
      <c r="P53" s="52">
        <v>17.37</v>
      </c>
      <c r="Q53" s="37" t="s">
        <v>43</v>
      </c>
      <c r="R53" s="39">
        <v>1</v>
      </c>
      <c r="S53" s="54">
        <v>1</v>
      </c>
    </row>
    <row r="54" spans="1:19" s="50" customFormat="1" ht="25.5" customHeight="1" thickBot="1" x14ac:dyDescent="0.25">
      <c r="A54" s="33" t="s">
        <v>171</v>
      </c>
      <c r="B54" s="33">
        <v>1</v>
      </c>
      <c r="C54" s="33" t="s">
        <v>43</v>
      </c>
      <c r="D54" s="27" t="s">
        <v>311</v>
      </c>
      <c r="E54" s="63">
        <v>0.54003472222222193</v>
      </c>
      <c r="F54" s="34" t="s">
        <v>43</v>
      </c>
      <c r="G54" s="34" t="s">
        <v>43</v>
      </c>
      <c r="H54" s="35" t="s">
        <v>43</v>
      </c>
      <c r="I54" s="36" t="s">
        <v>44</v>
      </c>
      <c r="J54" s="37" t="s">
        <v>43</v>
      </c>
      <c r="K54" s="25">
        <v>112</v>
      </c>
      <c r="L54" s="49">
        <v>150</v>
      </c>
      <c r="M54" s="49">
        <v>74</v>
      </c>
      <c r="N54" s="38"/>
      <c r="O54" s="25">
        <v>1.37</v>
      </c>
      <c r="P54" s="52">
        <v>15.02</v>
      </c>
      <c r="Q54" s="37" t="s">
        <v>43</v>
      </c>
      <c r="R54" s="39">
        <v>1</v>
      </c>
      <c r="S54" s="54">
        <v>1</v>
      </c>
    </row>
    <row r="55" spans="1:19" s="50" customFormat="1" ht="25.5" customHeight="1" thickBot="1" x14ac:dyDescent="0.25">
      <c r="A55" s="33" t="s">
        <v>172</v>
      </c>
      <c r="B55" s="33">
        <v>1</v>
      </c>
      <c r="C55" s="33" t="s">
        <v>43</v>
      </c>
      <c r="D55" s="27" t="s">
        <v>311</v>
      </c>
      <c r="E55" s="63">
        <v>0.54228009259259213</v>
      </c>
      <c r="F55" s="34" t="s">
        <v>43</v>
      </c>
      <c r="G55" s="34" t="s">
        <v>43</v>
      </c>
      <c r="H55" s="35" t="s">
        <v>43</v>
      </c>
      <c r="I55" s="36" t="s">
        <v>44</v>
      </c>
      <c r="J55" s="37" t="s">
        <v>43</v>
      </c>
      <c r="K55" s="25">
        <v>74</v>
      </c>
      <c r="L55" s="49">
        <v>99</v>
      </c>
      <c r="M55" s="49">
        <v>49</v>
      </c>
      <c r="N55" s="38"/>
      <c r="O55" s="25">
        <v>1.4</v>
      </c>
      <c r="P55" s="52">
        <v>14.1</v>
      </c>
      <c r="Q55" s="37" t="s">
        <v>43</v>
      </c>
      <c r="R55" s="39">
        <v>1</v>
      </c>
      <c r="S55" s="54">
        <v>1</v>
      </c>
    </row>
    <row r="56" spans="1:19" s="50" customFormat="1" ht="25.5" customHeight="1" thickBot="1" x14ac:dyDescent="0.25">
      <c r="A56" s="33" t="s">
        <v>173</v>
      </c>
      <c r="B56" s="33">
        <v>1</v>
      </c>
      <c r="C56" s="33" t="s">
        <v>43</v>
      </c>
      <c r="D56" s="27" t="s">
        <v>311</v>
      </c>
      <c r="E56" s="63">
        <v>0.54467592592592551</v>
      </c>
      <c r="F56" s="34" t="s">
        <v>43</v>
      </c>
      <c r="G56" s="34" t="s">
        <v>43</v>
      </c>
      <c r="H56" s="35" t="s">
        <v>43</v>
      </c>
      <c r="I56" s="36" t="s">
        <v>44</v>
      </c>
      <c r="J56" s="37" t="s">
        <v>43</v>
      </c>
      <c r="K56" s="25" t="s">
        <v>43</v>
      </c>
      <c r="L56" s="49" t="s">
        <v>43</v>
      </c>
      <c r="M56" s="49" t="s">
        <v>43</v>
      </c>
      <c r="N56" s="38"/>
      <c r="O56" s="25" t="s">
        <v>43</v>
      </c>
      <c r="P56" s="52" t="s">
        <v>43</v>
      </c>
      <c r="Q56" s="37" t="s">
        <v>43</v>
      </c>
      <c r="R56" s="39">
        <v>1</v>
      </c>
      <c r="S56" s="54">
        <v>1</v>
      </c>
    </row>
    <row r="57" spans="1:19" s="50" customFormat="1" ht="25.5" customHeight="1" thickBot="1" x14ac:dyDescent="0.25">
      <c r="A57" s="33" t="s">
        <v>174</v>
      </c>
      <c r="B57" s="33">
        <v>1</v>
      </c>
      <c r="C57" s="33" t="s">
        <v>43</v>
      </c>
      <c r="D57" s="27" t="s">
        <v>311</v>
      </c>
      <c r="E57" s="63">
        <v>0.5496990740740737</v>
      </c>
      <c r="F57" s="34" t="s">
        <v>43</v>
      </c>
      <c r="G57" s="34" t="s">
        <v>43</v>
      </c>
      <c r="H57" s="35" t="s">
        <v>43</v>
      </c>
      <c r="I57" s="36" t="s">
        <v>44</v>
      </c>
      <c r="J57" s="37" t="s">
        <v>43</v>
      </c>
      <c r="K57" s="25">
        <v>254</v>
      </c>
      <c r="L57" s="49">
        <v>340</v>
      </c>
      <c r="M57" s="49">
        <v>168</v>
      </c>
      <c r="N57" s="38"/>
      <c r="O57" s="25">
        <v>1.47</v>
      </c>
      <c r="P57" s="52">
        <v>10.68</v>
      </c>
      <c r="Q57" s="37" t="s">
        <v>43</v>
      </c>
      <c r="R57" s="39">
        <v>1</v>
      </c>
      <c r="S57" s="54">
        <v>1</v>
      </c>
    </row>
    <row r="58" spans="1:19" s="50" customFormat="1" ht="25.5" customHeight="1" thickBot="1" x14ac:dyDescent="0.25">
      <c r="A58" s="33" t="s">
        <v>175</v>
      </c>
      <c r="B58" s="33">
        <v>1</v>
      </c>
      <c r="C58" s="33" t="s">
        <v>43</v>
      </c>
      <c r="D58" s="27" t="s">
        <v>311</v>
      </c>
      <c r="E58" s="63">
        <v>0.55207175925925878</v>
      </c>
      <c r="F58" s="34" t="s">
        <v>43</v>
      </c>
      <c r="G58" s="34" t="s">
        <v>43</v>
      </c>
      <c r="H58" s="35" t="s">
        <v>43</v>
      </c>
      <c r="I58" s="36" t="s">
        <v>44</v>
      </c>
      <c r="J58" s="37" t="s">
        <v>43</v>
      </c>
      <c r="K58" s="25">
        <v>908</v>
      </c>
      <c r="L58" s="49">
        <v>1218</v>
      </c>
      <c r="M58" s="49">
        <v>598</v>
      </c>
      <c r="N58" s="38"/>
      <c r="O58" s="25">
        <v>1.49</v>
      </c>
      <c r="P58" s="52">
        <v>9.5399999999999991</v>
      </c>
      <c r="Q58" s="37" t="s">
        <v>43</v>
      </c>
      <c r="R58" s="39">
        <v>1</v>
      </c>
      <c r="S58" s="54">
        <v>1</v>
      </c>
    </row>
    <row r="59" spans="1:19" s="50" customFormat="1" ht="25.5" customHeight="1" thickBot="1" x14ac:dyDescent="0.25">
      <c r="A59" s="33" t="s">
        <v>176</v>
      </c>
      <c r="B59" s="33">
        <v>1</v>
      </c>
      <c r="C59" s="33" t="s">
        <v>43</v>
      </c>
      <c r="D59" s="27" t="s">
        <v>311</v>
      </c>
      <c r="E59" s="63">
        <v>0.55460648148148106</v>
      </c>
      <c r="F59" s="34" t="s">
        <v>43</v>
      </c>
      <c r="G59" s="34" t="s">
        <v>43</v>
      </c>
      <c r="H59" s="35" t="s">
        <v>43</v>
      </c>
      <c r="I59" s="36" t="s">
        <v>44</v>
      </c>
      <c r="J59" s="37" t="s">
        <v>43</v>
      </c>
      <c r="K59" s="25">
        <v>767</v>
      </c>
      <c r="L59" s="49">
        <v>1032</v>
      </c>
      <c r="M59" s="49">
        <v>502</v>
      </c>
      <c r="N59" s="38"/>
      <c r="O59" s="25">
        <v>1.52</v>
      </c>
      <c r="P59" s="52">
        <v>8.7799999999999994</v>
      </c>
      <c r="Q59" s="37" t="s">
        <v>43</v>
      </c>
      <c r="R59" s="39">
        <v>1</v>
      </c>
      <c r="S59" s="54">
        <v>1</v>
      </c>
    </row>
    <row r="60" spans="1:19" s="50" customFormat="1" ht="25.5" customHeight="1" thickBot="1" x14ac:dyDescent="0.25">
      <c r="A60" s="33" t="s">
        <v>177</v>
      </c>
      <c r="B60" s="33">
        <v>1</v>
      </c>
      <c r="C60" s="33" t="s">
        <v>43</v>
      </c>
      <c r="D60" s="27" t="s">
        <v>311</v>
      </c>
      <c r="E60" s="63">
        <v>0.55689814814814786</v>
      </c>
      <c r="F60" s="34" t="s">
        <v>43</v>
      </c>
      <c r="G60" s="34" t="s">
        <v>43</v>
      </c>
      <c r="H60" s="35" t="s">
        <v>43</v>
      </c>
      <c r="I60" s="36" t="s">
        <v>44</v>
      </c>
      <c r="J60" s="37" t="s">
        <v>43</v>
      </c>
      <c r="K60" s="25">
        <v>4</v>
      </c>
      <c r="L60" s="49">
        <v>6</v>
      </c>
      <c r="M60" s="49">
        <v>2</v>
      </c>
      <c r="N60" s="38"/>
      <c r="O60" s="25">
        <v>1.54</v>
      </c>
      <c r="P60" s="52">
        <v>7.77</v>
      </c>
      <c r="Q60" s="37" t="s">
        <v>43</v>
      </c>
      <c r="R60" s="39">
        <v>1</v>
      </c>
      <c r="S60" s="54">
        <v>1</v>
      </c>
    </row>
    <row r="61" spans="1:19" s="50" customFormat="1" ht="25.5" customHeight="1" thickBot="1" x14ac:dyDescent="0.25">
      <c r="A61" s="33" t="s">
        <v>178</v>
      </c>
      <c r="B61" s="33">
        <v>1</v>
      </c>
      <c r="C61" s="33" t="s">
        <v>43</v>
      </c>
      <c r="D61" s="27" t="s">
        <v>311</v>
      </c>
      <c r="E61" s="63">
        <v>0.56413194444444414</v>
      </c>
      <c r="F61" s="34" t="s">
        <v>43</v>
      </c>
      <c r="G61" s="34" t="s">
        <v>43</v>
      </c>
      <c r="H61" s="35" t="s">
        <v>43</v>
      </c>
      <c r="I61" s="36" t="s">
        <v>44</v>
      </c>
      <c r="J61" s="37" t="s">
        <v>43</v>
      </c>
      <c r="K61" s="25">
        <v>10</v>
      </c>
      <c r="L61" s="49">
        <v>14</v>
      </c>
      <c r="M61" s="49">
        <v>6</v>
      </c>
      <c r="N61" s="38"/>
      <c r="O61" s="25">
        <v>1.6</v>
      </c>
      <c r="P61" s="52">
        <v>5.14</v>
      </c>
      <c r="Q61" s="37" t="s">
        <v>43</v>
      </c>
      <c r="R61" s="39">
        <v>1</v>
      </c>
      <c r="S61" s="54">
        <v>1</v>
      </c>
    </row>
    <row r="62" spans="1:19" s="50" customFormat="1" ht="25.5" customHeight="1" thickBot="1" x14ac:dyDescent="0.25">
      <c r="A62" s="33" t="s">
        <v>179</v>
      </c>
      <c r="B62" s="33">
        <v>1</v>
      </c>
      <c r="C62" s="33" t="s">
        <v>43</v>
      </c>
      <c r="D62" s="27" t="s">
        <v>311</v>
      </c>
      <c r="E62" s="63">
        <v>0.56653935185185156</v>
      </c>
      <c r="F62" s="34" t="s">
        <v>43</v>
      </c>
      <c r="G62" s="34" t="s">
        <v>43</v>
      </c>
      <c r="H62" s="35" t="s">
        <v>43</v>
      </c>
      <c r="I62" s="36" t="s">
        <v>44</v>
      </c>
      <c r="J62" s="37" t="s">
        <v>43</v>
      </c>
      <c r="K62" s="25">
        <v>16</v>
      </c>
      <c r="L62" s="49">
        <v>22</v>
      </c>
      <c r="M62" s="49">
        <v>10</v>
      </c>
      <c r="N62" s="38"/>
      <c r="O62" s="25">
        <v>1.61</v>
      </c>
      <c r="P62" s="52">
        <v>5.9</v>
      </c>
      <c r="Q62" s="37" t="s">
        <v>43</v>
      </c>
      <c r="R62" s="39">
        <v>1</v>
      </c>
      <c r="S62" s="54">
        <v>1</v>
      </c>
    </row>
    <row r="63" spans="1:19" s="50" customFormat="1" ht="25.5" customHeight="1" thickBot="1" x14ac:dyDescent="0.25">
      <c r="A63" s="33" t="s">
        <v>180</v>
      </c>
      <c r="B63" s="33">
        <v>1</v>
      </c>
      <c r="C63" s="33" t="s">
        <v>43</v>
      </c>
      <c r="D63" s="27" t="s">
        <v>311</v>
      </c>
      <c r="E63" s="63">
        <v>0.56855324074074032</v>
      </c>
      <c r="F63" s="34" t="s">
        <v>43</v>
      </c>
      <c r="G63" s="34" t="s">
        <v>43</v>
      </c>
      <c r="H63" s="35" t="s">
        <v>43</v>
      </c>
      <c r="I63" s="36" t="s">
        <v>44</v>
      </c>
      <c r="J63" s="37" t="s">
        <v>43</v>
      </c>
      <c r="K63" s="25" t="s">
        <v>43</v>
      </c>
      <c r="L63" s="49" t="s">
        <v>43</v>
      </c>
      <c r="M63" s="49" t="s">
        <v>43</v>
      </c>
      <c r="N63" s="38"/>
      <c r="O63" s="25" t="s">
        <v>43</v>
      </c>
      <c r="P63" s="52" t="s">
        <v>43</v>
      </c>
      <c r="Q63" s="37" t="s">
        <v>43</v>
      </c>
      <c r="R63" s="39">
        <v>1</v>
      </c>
      <c r="S63" s="54">
        <v>1</v>
      </c>
    </row>
    <row r="64" spans="1:19" s="50" customFormat="1" ht="25.5" customHeight="1" thickBot="1" x14ac:dyDescent="0.25">
      <c r="A64" s="33" t="s">
        <v>181</v>
      </c>
      <c r="B64" s="33">
        <v>1</v>
      </c>
      <c r="C64" s="33" t="s">
        <v>43</v>
      </c>
      <c r="D64" s="27" t="s">
        <v>311</v>
      </c>
      <c r="E64" s="63">
        <v>0.57106481481481453</v>
      </c>
      <c r="F64" s="34" t="s">
        <v>43</v>
      </c>
      <c r="G64" s="34" t="s">
        <v>43</v>
      </c>
      <c r="H64" s="35" t="s">
        <v>43</v>
      </c>
      <c r="I64" s="36" t="s">
        <v>44</v>
      </c>
      <c r="J64" s="37" t="s">
        <v>43</v>
      </c>
      <c r="K64" s="25" t="s">
        <v>43</v>
      </c>
      <c r="L64" s="49" t="s">
        <v>43</v>
      </c>
      <c r="M64" s="49" t="s">
        <v>43</v>
      </c>
      <c r="N64" s="38"/>
      <c r="O64" s="25" t="s">
        <v>43</v>
      </c>
      <c r="P64" s="52" t="s">
        <v>43</v>
      </c>
      <c r="Q64" s="37" t="s">
        <v>43</v>
      </c>
      <c r="R64" s="39">
        <v>1</v>
      </c>
      <c r="S64" s="54">
        <v>1</v>
      </c>
    </row>
    <row r="65" spans="1:19" s="50" customFormat="1" ht="25.5" customHeight="1" thickBot="1" x14ac:dyDescent="0.25">
      <c r="A65" s="33" t="s">
        <v>182</v>
      </c>
      <c r="B65" s="33">
        <v>1</v>
      </c>
      <c r="C65" s="33" t="s">
        <v>43</v>
      </c>
      <c r="D65" s="27" t="s">
        <v>311</v>
      </c>
      <c r="E65" s="63">
        <v>0.57333333333333303</v>
      </c>
      <c r="F65" s="34" t="s">
        <v>43</v>
      </c>
      <c r="G65" s="34" t="s">
        <v>43</v>
      </c>
      <c r="H65" s="35" t="s">
        <v>43</v>
      </c>
      <c r="I65" s="36" t="s">
        <v>44</v>
      </c>
      <c r="J65" s="37" t="s">
        <v>43</v>
      </c>
      <c r="K65" s="25">
        <v>153</v>
      </c>
      <c r="L65" s="49">
        <v>206</v>
      </c>
      <c r="M65" s="49">
        <v>100</v>
      </c>
      <c r="N65" s="38"/>
      <c r="O65" s="25">
        <v>1.61</v>
      </c>
      <c r="P65" s="52">
        <v>5.59</v>
      </c>
      <c r="Q65" s="37" t="s">
        <v>43</v>
      </c>
      <c r="R65" s="39">
        <v>1</v>
      </c>
      <c r="S65" s="54">
        <v>1</v>
      </c>
    </row>
    <row r="66" spans="1:19" s="50" customFormat="1" ht="25.5" customHeight="1" thickBot="1" x14ac:dyDescent="0.25">
      <c r="A66" s="33" t="s">
        <v>183</v>
      </c>
      <c r="B66" s="33">
        <v>1</v>
      </c>
      <c r="C66" s="33" t="s">
        <v>43</v>
      </c>
      <c r="D66" s="27" t="s">
        <v>311</v>
      </c>
      <c r="E66" s="63">
        <v>0.57579861111111086</v>
      </c>
      <c r="F66" s="34" t="s">
        <v>43</v>
      </c>
      <c r="G66" s="34" t="s">
        <v>43</v>
      </c>
      <c r="H66" s="35" t="s">
        <v>43</v>
      </c>
      <c r="I66" s="36" t="s">
        <v>44</v>
      </c>
      <c r="J66" s="37" t="s">
        <v>43</v>
      </c>
      <c r="K66" s="25">
        <v>379</v>
      </c>
      <c r="L66" s="49">
        <v>511</v>
      </c>
      <c r="M66" s="49">
        <v>247</v>
      </c>
      <c r="N66" s="38"/>
      <c r="O66" s="25">
        <v>1.63</v>
      </c>
      <c r="P66" s="52">
        <v>6.8</v>
      </c>
      <c r="Q66" s="37" t="s">
        <v>43</v>
      </c>
      <c r="R66" s="39">
        <v>1</v>
      </c>
      <c r="S66" s="54">
        <v>1</v>
      </c>
    </row>
    <row r="67" spans="1:19" s="50" customFormat="1" ht="25.5" customHeight="1" thickBot="1" x14ac:dyDescent="0.25">
      <c r="A67" s="33" t="s">
        <v>184</v>
      </c>
      <c r="B67" s="33">
        <v>1</v>
      </c>
      <c r="C67" s="33" t="s">
        <v>43</v>
      </c>
      <c r="D67" s="27" t="s">
        <v>311</v>
      </c>
      <c r="E67" s="63">
        <v>0.57804398148148106</v>
      </c>
      <c r="F67" s="34" t="s">
        <v>43</v>
      </c>
      <c r="G67" s="34" t="s">
        <v>43</v>
      </c>
      <c r="H67" s="35" t="s">
        <v>43</v>
      </c>
      <c r="I67" s="36" t="s">
        <v>44</v>
      </c>
      <c r="J67" s="37" t="s">
        <v>43</v>
      </c>
      <c r="K67" s="25">
        <v>583</v>
      </c>
      <c r="L67" s="49">
        <v>787</v>
      </c>
      <c r="M67" s="49">
        <v>379</v>
      </c>
      <c r="N67" s="38"/>
      <c r="O67" s="25">
        <v>1.63</v>
      </c>
      <c r="P67" s="52">
        <v>6.63</v>
      </c>
      <c r="Q67" s="37" t="s">
        <v>43</v>
      </c>
      <c r="R67" s="39">
        <v>1</v>
      </c>
      <c r="S67" s="54">
        <v>1</v>
      </c>
    </row>
    <row r="68" spans="1:19" s="50" customFormat="1" ht="25.5" customHeight="1" thickBot="1" x14ac:dyDescent="0.25">
      <c r="A68" s="33" t="s">
        <v>185</v>
      </c>
      <c r="B68" s="33">
        <v>1</v>
      </c>
      <c r="C68" s="33" t="s">
        <v>43</v>
      </c>
      <c r="D68" s="27" t="s">
        <v>311</v>
      </c>
      <c r="E68" s="63">
        <v>0.58043981481481444</v>
      </c>
      <c r="F68" s="34" t="s">
        <v>43</v>
      </c>
      <c r="G68" s="34" t="s">
        <v>43</v>
      </c>
      <c r="H68" s="35" t="s">
        <v>43</v>
      </c>
      <c r="I68" s="36" t="s">
        <v>44</v>
      </c>
      <c r="J68" s="37" t="s">
        <v>43</v>
      </c>
      <c r="K68" s="25">
        <v>58</v>
      </c>
      <c r="L68" s="49">
        <v>79</v>
      </c>
      <c r="M68" s="49">
        <v>37</v>
      </c>
      <c r="N68" s="38"/>
      <c r="O68" s="25">
        <v>1.62</v>
      </c>
      <c r="P68" s="52">
        <v>6.43</v>
      </c>
      <c r="Q68" s="37" t="s">
        <v>43</v>
      </c>
      <c r="R68" s="39">
        <v>1</v>
      </c>
      <c r="S68" s="54">
        <v>1</v>
      </c>
    </row>
    <row r="69" spans="1:19" s="50" customFormat="1" ht="25.5" customHeight="1" thickBot="1" x14ac:dyDescent="0.25">
      <c r="A69" s="33" t="s">
        <v>186</v>
      </c>
      <c r="B69" s="33">
        <v>1</v>
      </c>
      <c r="C69" s="33" t="s">
        <v>43</v>
      </c>
      <c r="D69" s="27" t="s">
        <v>311</v>
      </c>
      <c r="E69" s="63">
        <v>0.58267361111111082</v>
      </c>
      <c r="F69" s="34" t="s">
        <v>43</v>
      </c>
      <c r="G69" s="34" t="s">
        <v>43</v>
      </c>
      <c r="H69" s="35" t="s">
        <v>43</v>
      </c>
      <c r="I69" s="36" t="s">
        <v>44</v>
      </c>
      <c r="J69" s="37" t="s">
        <v>43</v>
      </c>
      <c r="K69" s="25">
        <v>98</v>
      </c>
      <c r="L69" s="49">
        <v>133</v>
      </c>
      <c r="M69" s="49">
        <v>63</v>
      </c>
      <c r="N69" s="38"/>
      <c r="O69" s="25">
        <v>1.63</v>
      </c>
      <c r="P69" s="52">
        <v>6.01</v>
      </c>
      <c r="Q69" s="37" t="s">
        <v>43</v>
      </c>
      <c r="R69" s="39">
        <v>1</v>
      </c>
      <c r="S69" s="54">
        <v>1</v>
      </c>
    </row>
    <row r="70" spans="1:19" s="50" customFormat="1" ht="25.5" customHeight="1" thickBot="1" x14ac:dyDescent="0.25">
      <c r="A70" s="33" t="s">
        <v>187</v>
      </c>
      <c r="B70" s="33">
        <v>1</v>
      </c>
      <c r="C70" s="33" t="s">
        <v>43</v>
      </c>
      <c r="D70" s="27" t="s">
        <v>312</v>
      </c>
      <c r="E70" s="63">
        <v>0.40155092592592551</v>
      </c>
      <c r="F70" s="34" t="s">
        <v>43</v>
      </c>
      <c r="G70" s="34" t="s">
        <v>43</v>
      </c>
      <c r="H70" s="35" t="s">
        <v>43</v>
      </c>
      <c r="I70" s="36" t="s">
        <v>44</v>
      </c>
      <c r="J70" s="37" t="s">
        <v>43</v>
      </c>
      <c r="K70" s="25" t="s">
        <v>43</v>
      </c>
      <c r="L70" s="49" t="s">
        <v>43</v>
      </c>
      <c r="M70" s="49" t="s">
        <v>43</v>
      </c>
      <c r="N70" s="38"/>
      <c r="O70" s="25" t="s">
        <v>43</v>
      </c>
      <c r="P70" s="52" t="s">
        <v>43</v>
      </c>
      <c r="Q70" s="37" t="s">
        <v>43</v>
      </c>
      <c r="R70" s="39">
        <v>1</v>
      </c>
      <c r="S70" s="54">
        <v>1</v>
      </c>
    </row>
    <row r="71" spans="1:19" s="50" customFormat="1" ht="25.5" customHeight="1" thickBot="1" x14ac:dyDescent="0.25">
      <c r="A71" s="33" t="s">
        <v>188</v>
      </c>
      <c r="B71" s="33">
        <v>1</v>
      </c>
      <c r="C71" s="33" t="s">
        <v>43</v>
      </c>
      <c r="D71" s="27" t="s">
        <v>312</v>
      </c>
      <c r="E71" s="63">
        <v>0.40361111111111075</v>
      </c>
      <c r="F71" s="34" t="s">
        <v>43</v>
      </c>
      <c r="G71" s="34" t="s">
        <v>43</v>
      </c>
      <c r="H71" s="35" t="s">
        <v>43</v>
      </c>
      <c r="I71" s="36" t="s">
        <v>44</v>
      </c>
      <c r="J71" s="37" t="s">
        <v>43</v>
      </c>
      <c r="K71" s="25" t="s">
        <v>43</v>
      </c>
      <c r="L71" s="49" t="s">
        <v>43</v>
      </c>
      <c r="M71" s="49" t="s">
        <v>43</v>
      </c>
      <c r="N71" s="38"/>
      <c r="O71" s="25" t="s">
        <v>43</v>
      </c>
      <c r="P71" s="52" t="s">
        <v>43</v>
      </c>
      <c r="Q71" s="37" t="s">
        <v>43</v>
      </c>
      <c r="R71" s="39">
        <v>1</v>
      </c>
      <c r="S71" s="54">
        <v>1</v>
      </c>
    </row>
    <row r="72" spans="1:19" s="50" customFormat="1" ht="25.5" customHeight="1" thickBot="1" x14ac:dyDescent="0.25">
      <c r="A72" s="33" t="s">
        <v>189</v>
      </c>
      <c r="B72" s="33">
        <v>1</v>
      </c>
      <c r="C72" s="33" t="s">
        <v>43</v>
      </c>
      <c r="D72" s="27" t="s">
        <v>312</v>
      </c>
      <c r="E72" s="63">
        <v>0.40646990740740702</v>
      </c>
      <c r="F72" s="34" t="s">
        <v>43</v>
      </c>
      <c r="G72" s="34" t="s">
        <v>43</v>
      </c>
      <c r="H72" s="35" t="s">
        <v>43</v>
      </c>
      <c r="I72" s="36" t="s">
        <v>44</v>
      </c>
      <c r="J72" s="37" t="s">
        <v>43</v>
      </c>
      <c r="K72" s="25" t="s">
        <v>43</v>
      </c>
      <c r="L72" s="49" t="s">
        <v>43</v>
      </c>
      <c r="M72" s="49" t="s">
        <v>43</v>
      </c>
      <c r="N72" s="38"/>
      <c r="O72" s="25" t="s">
        <v>43</v>
      </c>
      <c r="P72" s="52" t="s">
        <v>43</v>
      </c>
      <c r="Q72" s="37" t="s">
        <v>43</v>
      </c>
      <c r="R72" s="39">
        <v>1</v>
      </c>
      <c r="S72" s="54">
        <v>1</v>
      </c>
    </row>
    <row r="73" spans="1:19" s="50" customFormat="1" ht="25.5" customHeight="1" thickBot="1" x14ac:dyDescent="0.25">
      <c r="A73" s="33" t="s">
        <v>190</v>
      </c>
      <c r="B73" s="33">
        <v>1</v>
      </c>
      <c r="C73" s="33" t="s">
        <v>43</v>
      </c>
      <c r="D73" s="27" t="s">
        <v>312</v>
      </c>
      <c r="E73" s="63">
        <v>0.40857638888888853</v>
      </c>
      <c r="F73" s="34" t="s">
        <v>43</v>
      </c>
      <c r="G73" s="34" t="s">
        <v>43</v>
      </c>
      <c r="H73" s="35" t="s">
        <v>43</v>
      </c>
      <c r="I73" s="36" t="s">
        <v>44</v>
      </c>
      <c r="J73" s="37" t="s">
        <v>43</v>
      </c>
      <c r="K73" s="25" t="s">
        <v>43</v>
      </c>
      <c r="L73" s="49" t="s">
        <v>43</v>
      </c>
      <c r="M73" s="49" t="s">
        <v>43</v>
      </c>
      <c r="N73" s="38"/>
      <c r="O73" s="25" t="s">
        <v>43</v>
      </c>
      <c r="P73" s="52" t="s">
        <v>43</v>
      </c>
      <c r="Q73" s="37" t="s">
        <v>43</v>
      </c>
      <c r="R73" s="39">
        <v>1</v>
      </c>
      <c r="S73" s="54">
        <v>1</v>
      </c>
    </row>
    <row r="74" spans="1:19" s="50" customFormat="1" ht="25.5" customHeight="1" thickBot="1" x14ac:dyDescent="0.25">
      <c r="A74" s="33" t="s">
        <v>191</v>
      </c>
      <c r="B74" s="33">
        <v>1</v>
      </c>
      <c r="C74" s="33" t="s">
        <v>43</v>
      </c>
      <c r="D74" s="27" t="s">
        <v>312</v>
      </c>
      <c r="E74" s="63">
        <v>0.4114351851851849</v>
      </c>
      <c r="F74" s="34" t="s">
        <v>43</v>
      </c>
      <c r="G74" s="34" t="s">
        <v>43</v>
      </c>
      <c r="H74" s="35" t="s">
        <v>43</v>
      </c>
      <c r="I74" s="36" t="s">
        <v>44</v>
      </c>
      <c r="J74" s="37" t="s">
        <v>43</v>
      </c>
      <c r="K74" s="25" t="s">
        <v>43</v>
      </c>
      <c r="L74" s="49" t="s">
        <v>43</v>
      </c>
      <c r="M74" s="49" t="s">
        <v>43</v>
      </c>
      <c r="N74" s="38"/>
      <c r="O74" s="25" t="s">
        <v>43</v>
      </c>
      <c r="P74" s="52" t="s">
        <v>43</v>
      </c>
      <c r="Q74" s="37" t="s">
        <v>43</v>
      </c>
      <c r="R74" s="39">
        <v>1</v>
      </c>
      <c r="S74" s="54">
        <v>1</v>
      </c>
    </row>
    <row r="75" spans="1:19" s="50" customFormat="1" ht="25.5" customHeight="1" thickBot="1" x14ac:dyDescent="0.25">
      <c r="A75" s="33" t="s">
        <v>192</v>
      </c>
      <c r="B75" s="33">
        <v>1</v>
      </c>
      <c r="C75" s="33" t="s">
        <v>43</v>
      </c>
      <c r="D75" s="27" t="s">
        <v>312</v>
      </c>
      <c r="E75" s="63">
        <v>0.4136226851851848</v>
      </c>
      <c r="F75" s="34" t="s">
        <v>43</v>
      </c>
      <c r="G75" s="34" t="s">
        <v>43</v>
      </c>
      <c r="H75" s="35" t="s">
        <v>43</v>
      </c>
      <c r="I75" s="36" t="s">
        <v>44</v>
      </c>
      <c r="J75" s="37" t="s">
        <v>43</v>
      </c>
      <c r="K75" s="25" t="s">
        <v>43</v>
      </c>
      <c r="L75" s="49" t="s">
        <v>43</v>
      </c>
      <c r="M75" s="49" t="s">
        <v>43</v>
      </c>
      <c r="N75" s="38"/>
      <c r="O75" s="25" t="s">
        <v>43</v>
      </c>
      <c r="P75" s="52" t="s">
        <v>43</v>
      </c>
      <c r="Q75" s="37" t="s">
        <v>43</v>
      </c>
      <c r="R75" s="39">
        <v>1</v>
      </c>
      <c r="S75" s="54">
        <v>1</v>
      </c>
    </row>
    <row r="76" spans="1:19" s="50" customFormat="1" ht="25.5" customHeight="1" thickBot="1" x14ac:dyDescent="0.25">
      <c r="A76" s="33" t="s">
        <v>193</v>
      </c>
      <c r="B76" s="33">
        <v>1</v>
      </c>
      <c r="C76" s="33" t="s">
        <v>43</v>
      </c>
      <c r="D76" s="27" t="s">
        <v>312</v>
      </c>
      <c r="E76" s="63">
        <v>0.4093055555555552</v>
      </c>
      <c r="F76" s="34" t="s">
        <v>43</v>
      </c>
      <c r="G76" s="34" t="s">
        <v>43</v>
      </c>
      <c r="H76" s="35" t="s">
        <v>43</v>
      </c>
      <c r="I76" s="36" t="s">
        <v>44</v>
      </c>
      <c r="J76" s="37" t="s">
        <v>43</v>
      </c>
      <c r="K76" s="25" t="s">
        <v>43</v>
      </c>
      <c r="L76" s="49" t="s">
        <v>43</v>
      </c>
      <c r="M76" s="49" t="s">
        <v>43</v>
      </c>
      <c r="N76" s="38"/>
      <c r="O76" s="25" t="s">
        <v>43</v>
      </c>
      <c r="P76" s="52" t="s">
        <v>43</v>
      </c>
      <c r="Q76" s="37" t="s">
        <v>43</v>
      </c>
      <c r="R76" s="39">
        <v>1</v>
      </c>
      <c r="S76" s="54">
        <v>1</v>
      </c>
    </row>
    <row r="77" spans="1:19" s="50" customFormat="1" ht="25.5" customHeight="1" thickBot="1" x14ac:dyDescent="0.25">
      <c r="A77" s="33" t="s">
        <v>194</v>
      </c>
      <c r="B77" s="33">
        <v>1</v>
      </c>
      <c r="C77" s="33" t="s">
        <v>43</v>
      </c>
      <c r="D77" s="27" t="s">
        <v>312</v>
      </c>
      <c r="E77" s="63">
        <v>0.41840277777777751</v>
      </c>
      <c r="F77" s="34" t="s">
        <v>43</v>
      </c>
      <c r="G77" s="34" t="s">
        <v>43</v>
      </c>
      <c r="H77" s="35" t="s">
        <v>43</v>
      </c>
      <c r="I77" s="36" t="s">
        <v>44</v>
      </c>
      <c r="J77" s="37" t="s">
        <v>43</v>
      </c>
      <c r="K77" s="25">
        <v>31</v>
      </c>
      <c r="L77" s="49">
        <v>45</v>
      </c>
      <c r="M77" s="49">
        <v>17</v>
      </c>
      <c r="N77" s="38"/>
      <c r="O77" s="25">
        <v>4.7300000000000004</v>
      </c>
      <c r="P77" s="52">
        <v>179.29</v>
      </c>
      <c r="Q77" s="37" t="s">
        <v>43</v>
      </c>
      <c r="R77" s="39">
        <v>1</v>
      </c>
      <c r="S77" s="54">
        <v>1</v>
      </c>
    </row>
    <row r="78" spans="1:19" s="50" customFormat="1" ht="25.5" customHeight="1" thickBot="1" x14ac:dyDescent="0.25">
      <c r="A78" s="33" t="s">
        <v>195</v>
      </c>
      <c r="B78" s="33">
        <v>1</v>
      </c>
      <c r="C78" s="33" t="s">
        <v>43</v>
      </c>
      <c r="D78" s="27" t="s">
        <v>312</v>
      </c>
      <c r="E78" s="63">
        <v>0.42120370370370336</v>
      </c>
      <c r="F78" s="34" t="s">
        <v>43</v>
      </c>
      <c r="G78" s="34" t="s">
        <v>43</v>
      </c>
      <c r="H78" s="35" t="s">
        <v>43</v>
      </c>
      <c r="I78" s="36" t="s">
        <v>44</v>
      </c>
      <c r="J78" s="37" t="s">
        <v>43</v>
      </c>
      <c r="K78" s="25">
        <v>25</v>
      </c>
      <c r="L78" s="49">
        <v>35</v>
      </c>
      <c r="M78" s="49">
        <v>15</v>
      </c>
      <c r="N78" s="38"/>
      <c r="O78" s="25">
        <v>4.78</v>
      </c>
      <c r="P78" s="52">
        <v>180.41</v>
      </c>
      <c r="Q78" s="37" t="s">
        <v>43</v>
      </c>
      <c r="R78" s="39">
        <v>1</v>
      </c>
      <c r="S78" s="54">
        <v>1</v>
      </c>
    </row>
    <row r="79" spans="1:19" s="50" customFormat="1" ht="25.5" customHeight="1" thickBot="1" x14ac:dyDescent="0.25">
      <c r="A79" s="33" t="s">
        <v>196</v>
      </c>
      <c r="B79" s="33">
        <v>1</v>
      </c>
      <c r="C79" s="33" t="s">
        <v>43</v>
      </c>
      <c r="D79" s="27" t="s">
        <v>312</v>
      </c>
      <c r="E79" s="63">
        <v>0.42342592592592559</v>
      </c>
      <c r="F79" s="34" t="s">
        <v>43</v>
      </c>
      <c r="G79" s="34" t="s">
        <v>43</v>
      </c>
      <c r="H79" s="35" t="s">
        <v>43</v>
      </c>
      <c r="I79" s="36" t="s">
        <v>44</v>
      </c>
      <c r="J79" s="37" t="s">
        <v>43</v>
      </c>
      <c r="K79" s="25">
        <v>23</v>
      </c>
      <c r="L79" s="49">
        <v>33</v>
      </c>
      <c r="M79" s="49">
        <v>13</v>
      </c>
      <c r="N79" s="38"/>
      <c r="O79" s="25">
        <v>4.8099999999999996</v>
      </c>
      <c r="P79" s="52">
        <v>181.43</v>
      </c>
      <c r="Q79" s="37" t="s">
        <v>43</v>
      </c>
      <c r="R79" s="39">
        <v>1</v>
      </c>
      <c r="S79" s="54">
        <v>1</v>
      </c>
    </row>
    <row r="80" spans="1:19" s="50" customFormat="1" ht="25.5" customHeight="1" thickBot="1" x14ac:dyDescent="0.25">
      <c r="A80" s="33" t="s">
        <v>197</v>
      </c>
      <c r="B80" s="33">
        <v>1</v>
      </c>
      <c r="C80" s="33" t="s">
        <v>43</v>
      </c>
      <c r="D80" s="27" t="s">
        <v>312</v>
      </c>
      <c r="E80" s="63">
        <v>0.42619212962962921</v>
      </c>
      <c r="F80" s="34" t="s">
        <v>43</v>
      </c>
      <c r="G80" s="34" t="s">
        <v>43</v>
      </c>
      <c r="H80" s="35" t="s">
        <v>43</v>
      </c>
      <c r="I80" s="36" t="s">
        <v>44</v>
      </c>
      <c r="J80" s="37" t="s">
        <v>43</v>
      </c>
      <c r="K80" s="25">
        <v>56</v>
      </c>
      <c r="L80" s="49">
        <v>77</v>
      </c>
      <c r="M80" s="49">
        <v>35</v>
      </c>
      <c r="N80" s="38"/>
      <c r="O80" s="25">
        <v>4.8600000000000003</v>
      </c>
      <c r="P80" s="52">
        <v>182.47</v>
      </c>
      <c r="Q80" s="37" t="s">
        <v>43</v>
      </c>
      <c r="R80" s="39">
        <v>1</v>
      </c>
      <c r="S80" s="54">
        <v>1</v>
      </c>
    </row>
    <row r="81" spans="1:19" s="50" customFormat="1" ht="25.5" customHeight="1" thickBot="1" x14ac:dyDescent="0.25">
      <c r="A81" s="33" t="s">
        <v>198</v>
      </c>
      <c r="B81" s="33">
        <v>1</v>
      </c>
      <c r="C81" s="33" t="s">
        <v>43</v>
      </c>
      <c r="D81" s="27" t="s">
        <v>312</v>
      </c>
      <c r="E81" s="63">
        <v>0.42849537037037005</v>
      </c>
      <c r="F81" s="34" t="s">
        <v>43</v>
      </c>
      <c r="G81" s="34" t="s">
        <v>43</v>
      </c>
      <c r="H81" s="35" t="s">
        <v>43</v>
      </c>
      <c r="I81" s="36" t="s">
        <v>44</v>
      </c>
      <c r="J81" s="37" t="s">
        <v>43</v>
      </c>
      <c r="K81" s="25">
        <v>70</v>
      </c>
      <c r="L81" s="49">
        <v>96</v>
      </c>
      <c r="M81" s="49">
        <v>44</v>
      </c>
      <c r="N81" s="38"/>
      <c r="O81" s="25">
        <v>4.8899999999999997</v>
      </c>
      <c r="P81" s="52">
        <v>183.5</v>
      </c>
      <c r="Q81" s="37" t="s">
        <v>43</v>
      </c>
      <c r="R81" s="39">
        <v>1</v>
      </c>
      <c r="S81" s="54">
        <v>1</v>
      </c>
    </row>
    <row r="82" spans="1:19" s="50" customFormat="1" ht="25.5" customHeight="1" thickBot="1" x14ac:dyDescent="0.25">
      <c r="A82" s="33" t="s">
        <v>199</v>
      </c>
      <c r="B82" s="33">
        <v>1</v>
      </c>
      <c r="C82" s="33" t="s">
        <v>43</v>
      </c>
      <c r="D82" s="27" t="s">
        <v>312</v>
      </c>
      <c r="E82" s="63">
        <v>0.43129629629629601</v>
      </c>
      <c r="F82" s="34" t="s">
        <v>43</v>
      </c>
      <c r="G82" s="34" t="s">
        <v>43</v>
      </c>
      <c r="H82" s="35" t="s">
        <v>43</v>
      </c>
      <c r="I82" s="36" t="s">
        <v>44</v>
      </c>
      <c r="J82" s="37" t="s">
        <v>43</v>
      </c>
      <c r="K82" s="25">
        <v>88</v>
      </c>
      <c r="L82" s="49">
        <v>121</v>
      </c>
      <c r="M82" s="49">
        <v>55</v>
      </c>
      <c r="N82" s="38"/>
      <c r="O82" s="25">
        <v>4.9400000000000004</v>
      </c>
      <c r="P82" s="52">
        <v>184.65</v>
      </c>
      <c r="Q82" s="37" t="s">
        <v>43</v>
      </c>
      <c r="R82" s="39">
        <v>1</v>
      </c>
      <c r="S82" s="54">
        <v>1</v>
      </c>
    </row>
    <row r="83" spans="1:19" s="50" customFormat="1" ht="25.5" customHeight="1" thickBot="1" x14ac:dyDescent="0.25">
      <c r="A83" s="33" t="s">
        <v>200</v>
      </c>
      <c r="B83" s="33">
        <v>1</v>
      </c>
      <c r="C83" s="33" t="s">
        <v>43</v>
      </c>
      <c r="D83" s="27" t="s">
        <v>312</v>
      </c>
      <c r="E83" s="63">
        <v>0.43344907407407379</v>
      </c>
      <c r="F83" s="34" t="s">
        <v>43</v>
      </c>
      <c r="G83" s="34" t="s">
        <v>43</v>
      </c>
      <c r="H83" s="35" t="s">
        <v>43</v>
      </c>
      <c r="I83" s="36" t="s">
        <v>44</v>
      </c>
      <c r="J83" s="37" t="s">
        <v>43</v>
      </c>
      <c r="K83" s="25">
        <v>82</v>
      </c>
      <c r="L83" s="49">
        <v>121</v>
      </c>
      <c r="M83" s="49">
        <v>43</v>
      </c>
      <c r="N83" s="38"/>
      <c r="O83" s="25">
        <v>4.9800000000000004</v>
      </c>
      <c r="P83" s="52">
        <v>185.51</v>
      </c>
      <c r="Q83" s="37" t="s">
        <v>43</v>
      </c>
      <c r="R83" s="39">
        <v>1</v>
      </c>
      <c r="S83" s="54">
        <v>1</v>
      </c>
    </row>
    <row r="84" spans="1:19" s="50" customFormat="1" ht="25.5" customHeight="1" thickBot="1" x14ac:dyDescent="0.25">
      <c r="A84" s="33" t="s">
        <v>201</v>
      </c>
      <c r="B84" s="33">
        <v>1</v>
      </c>
      <c r="C84" s="33" t="s">
        <v>43</v>
      </c>
      <c r="D84" s="27" t="s">
        <v>312</v>
      </c>
      <c r="E84" s="63">
        <v>0.43646990740740704</v>
      </c>
      <c r="F84" s="34" t="s">
        <v>43</v>
      </c>
      <c r="G84" s="34" t="s">
        <v>43</v>
      </c>
      <c r="H84" s="35" t="s">
        <v>43</v>
      </c>
      <c r="I84" s="36" t="s">
        <v>44</v>
      </c>
      <c r="J84" s="37" t="s">
        <v>43</v>
      </c>
      <c r="K84" s="25" t="s">
        <v>43</v>
      </c>
      <c r="L84" s="49" t="s">
        <v>43</v>
      </c>
      <c r="M84" s="49" t="s">
        <v>43</v>
      </c>
      <c r="N84" s="38"/>
      <c r="O84" s="25" t="s">
        <v>43</v>
      </c>
      <c r="P84" s="52" t="s">
        <v>43</v>
      </c>
      <c r="Q84" s="37" t="s">
        <v>43</v>
      </c>
      <c r="R84" s="39">
        <v>1</v>
      </c>
      <c r="S84" s="54">
        <v>5</v>
      </c>
    </row>
    <row r="85" spans="1:19" s="50" customFormat="1" ht="25.5" customHeight="1" thickBot="1" x14ac:dyDescent="0.25">
      <c r="A85" s="33" t="s">
        <v>202</v>
      </c>
      <c r="B85" s="33">
        <v>1</v>
      </c>
      <c r="C85" s="33" t="s">
        <v>43</v>
      </c>
      <c r="D85" s="27" t="s">
        <v>312</v>
      </c>
      <c r="E85" s="63">
        <v>0.44275462962962925</v>
      </c>
      <c r="F85" s="34" t="s">
        <v>43</v>
      </c>
      <c r="G85" s="34" t="s">
        <v>43</v>
      </c>
      <c r="H85" s="35" t="s">
        <v>43</v>
      </c>
      <c r="I85" s="36" t="s">
        <v>44</v>
      </c>
      <c r="J85" s="37" t="s">
        <v>43</v>
      </c>
      <c r="K85" s="25">
        <v>51</v>
      </c>
      <c r="L85" s="49">
        <v>77</v>
      </c>
      <c r="M85" s="49">
        <v>25</v>
      </c>
      <c r="N85" s="38"/>
      <c r="O85" s="25">
        <v>5.0599999999999996</v>
      </c>
      <c r="P85" s="52">
        <v>189.58</v>
      </c>
      <c r="Q85" s="37" t="s">
        <v>43</v>
      </c>
      <c r="R85" s="39">
        <v>1</v>
      </c>
      <c r="S85" s="54">
        <v>2</v>
      </c>
    </row>
    <row r="86" spans="1:19" s="50" customFormat="1" ht="25.5" customHeight="1" thickBot="1" x14ac:dyDescent="0.25">
      <c r="A86" s="33" t="s">
        <v>203</v>
      </c>
      <c r="B86" s="33">
        <v>1</v>
      </c>
      <c r="C86" s="33" t="s">
        <v>43</v>
      </c>
      <c r="D86" s="27" t="s">
        <v>312</v>
      </c>
      <c r="E86" s="63">
        <v>0.44570601851851815</v>
      </c>
      <c r="F86" s="34" t="s">
        <v>43</v>
      </c>
      <c r="G86" s="34" t="s">
        <v>43</v>
      </c>
      <c r="H86" s="35" t="s">
        <v>43</v>
      </c>
      <c r="I86" s="36" t="s">
        <v>44</v>
      </c>
      <c r="J86" s="37" t="s">
        <v>43</v>
      </c>
      <c r="K86" s="25">
        <v>40</v>
      </c>
      <c r="L86" s="49">
        <v>55</v>
      </c>
      <c r="M86" s="49">
        <v>25</v>
      </c>
      <c r="N86" s="38"/>
      <c r="O86" s="25">
        <v>5.07</v>
      </c>
      <c r="P86" s="52">
        <v>190.97</v>
      </c>
      <c r="Q86" s="37" t="s">
        <v>43</v>
      </c>
      <c r="R86" s="39">
        <v>1</v>
      </c>
      <c r="S86" s="54">
        <v>2</v>
      </c>
    </row>
    <row r="87" spans="1:19" s="50" customFormat="1" ht="25.5" customHeight="1" thickBot="1" x14ac:dyDescent="0.25">
      <c r="A87" s="33" t="s">
        <v>204</v>
      </c>
      <c r="B87" s="33">
        <v>1</v>
      </c>
      <c r="C87" s="33" t="s">
        <v>43</v>
      </c>
      <c r="D87" s="27" t="s">
        <v>312</v>
      </c>
      <c r="E87" s="63">
        <v>0.44805555555555526</v>
      </c>
      <c r="F87" s="34" t="s">
        <v>43</v>
      </c>
      <c r="G87" s="34" t="s">
        <v>43</v>
      </c>
      <c r="H87" s="35" t="s">
        <v>43</v>
      </c>
      <c r="I87" s="36" t="s">
        <v>44</v>
      </c>
      <c r="J87" s="37" t="s">
        <v>43</v>
      </c>
      <c r="K87" s="25">
        <v>48</v>
      </c>
      <c r="L87" s="49">
        <v>70</v>
      </c>
      <c r="M87" s="49">
        <v>26</v>
      </c>
      <c r="N87" s="38"/>
      <c r="O87" s="25">
        <v>5.08</v>
      </c>
      <c r="P87" s="52">
        <v>192.18</v>
      </c>
      <c r="Q87" s="37" t="s">
        <v>43</v>
      </c>
      <c r="R87" s="39">
        <v>1</v>
      </c>
      <c r="S87" s="54">
        <v>1</v>
      </c>
    </row>
    <row r="88" spans="1:19" s="50" customFormat="1" ht="25.5" customHeight="1" thickBot="1" x14ac:dyDescent="0.25">
      <c r="A88" s="33" t="s">
        <v>205</v>
      </c>
      <c r="B88" s="33">
        <v>1</v>
      </c>
      <c r="C88" s="33" t="s">
        <v>43</v>
      </c>
      <c r="D88" s="27" t="s">
        <v>312</v>
      </c>
      <c r="E88" s="63">
        <v>0.45111111111111085</v>
      </c>
      <c r="F88" s="34" t="s">
        <v>43</v>
      </c>
      <c r="G88" s="34" t="s">
        <v>43</v>
      </c>
      <c r="H88" s="35" t="s">
        <v>43</v>
      </c>
      <c r="I88" s="36" t="s">
        <v>44</v>
      </c>
      <c r="J88" s="37" t="s">
        <v>43</v>
      </c>
      <c r="K88" s="25">
        <v>562</v>
      </c>
      <c r="L88" s="49">
        <v>807</v>
      </c>
      <c r="M88" s="49">
        <v>317</v>
      </c>
      <c r="N88" s="38"/>
      <c r="O88" s="25">
        <v>5.09</v>
      </c>
      <c r="P88" s="52">
        <v>193.58</v>
      </c>
      <c r="Q88" s="37" t="s">
        <v>43</v>
      </c>
      <c r="R88" s="39">
        <v>1</v>
      </c>
      <c r="S88" s="54">
        <v>2</v>
      </c>
    </row>
    <row r="89" spans="1:19" s="50" customFormat="1" ht="25.5" customHeight="1" thickBot="1" x14ac:dyDescent="0.25">
      <c r="A89" s="33" t="s">
        <v>206</v>
      </c>
      <c r="B89" s="33">
        <v>1</v>
      </c>
      <c r="C89" s="33" t="s">
        <v>43</v>
      </c>
      <c r="D89" s="27" t="s">
        <v>312</v>
      </c>
      <c r="E89" s="63">
        <v>0.45324074074074033</v>
      </c>
      <c r="F89" s="34" t="s">
        <v>43</v>
      </c>
      <c r="G89" s="34" t="s">
        <v>43</v>
      </c>
      <c r="H89" s="35" t="s">
        <v>43</v>
      </c>
      <c r="I89" s="36" t="s">
        <v>44</v>
      </c>
      <c r="J89" s="37" t="s">
        <v>43</v>
      </c>
      <c r="K89" s="25">
        <v>490</v>
      </c>
      <c r="L89" s="49">
        <v>689</v>
      </c>
      <c r="M89" s="49">
        <v>291</v>
      </c>
      <c r="N89" s="38"/>
      <c r="O89" s="25">
        <v>5.0999999999999996</v>
      </c>
      <c r="P89" s="52">
        <v>194.62</v>
      </c>
      <c r="Q89" s="37" t="s">
        <v>43</v>
      </c>
      <c r="R89" s="39">
        <v>1</v>
      </c>
      <c r="S89" s="54">
        <v>2</v>
      </c>
    </row>
    <row r="90" spans="1:19" s="50" customFormat="1" ht="25.5" customHeight="1" thickBot="1" x14ac:dyDescent="0.25">
      <c r="A90" s="33" t="s">
        <v>207</v>
      </c>
      <c r="B90" s="33">
        <v>1</v>
      </c>
      <c r="C90" s="33" t="s">
        <v>43</v>
      </c>
      <c r="D90" s="27" t="s">
        <v>312</v>
      </c>
      <c r="E90" s="63">
        <v>0.46180555555555519</v>
      </c>
      <c r="F90" s="34" t="s">
        <v>43</v>
      </c>
      <c r="G90" s="34" t="s">
        <v>43</v>
      </c>
      <c r="H90" s="35" t="s">
        <v>43</v>
      </c>
      <c r="I90" s="36" t="s">
        <v>44</v>
      </c>
      <c r="J90" s="37" t="s">
        <v>43</v>
      </c>
      <c r="K90" s="25" t="s">
        <v>43</v>
      </c>
      <c r="L90" s="49" t="s">
        <v>43</v>
      </c>
      <c r="M90" s="49" t="s">
        <v>43</v>
      </c>
      <c r="N90" s="38"/>
      <c r="O90" s="25" t="s">
        <v>43</v>
      </c>
      <c r="P90" s="52" t="s">
        <v>43</v>
      </c>
      <c r="Q90" s="37" t="s">
        <v>43</v>
      </c>
      <c r="R90" s="39">
        <v>1</v>
      </c>
      <c r="S90" s="54">
        <v>3</v>
      </c>
    </row>
    <row r="91" spans="1:19" s="50" customFormat="1" ht="25.5" customHeight="1" thickBot="1" x14ac:dyDescent="0.25">
      <c r="A91" s="33" t="s">
        <v>208</v>
      </c>
      <c r="B91" s="33">
        <v>1</v>
      </c>
      <c r="C91" s="33" t="s">
        <v>43</v>
      </c>
      <c r="D91" s="27" t="s">
        <v>313</v>
      </c>
      <c r="E91" s="63">
        <v>0.40502314814814783</v>
      </c>
      <c r="F91" s="34" t="s">
        <v>43</v>
      </c>
      <c r="G91" s="34" t="s">
        <v>43</v>
      </c>
      <c r="H91" s="35" t="s">
        <v>43</v>
      </c>
      <c r="I91" s="36" t="s">
        <v>44</v>
      </c>
      <c r="J91" s="37" t="s">
        <v>43</v>
      </c>
      <c r="K91" s="25">
        <v>12</v>
      </c>
      <c r="L91" s="49">
        <v>24</v>
      </c>
      <c r="M91" s="49">
        <v>0</v>
      </c>
      <c r="N91" s="38"/>
      <c r="O91" s="25">
        <v>0.72</v>
      </c>
      <c r="P91" s="52">
        <v>313.14999999999998</v>
      </c>
      <c r="Q91" s="37" t="s">
        <v>43</v>
      </c>
      <c r="R91" s="39">
        <v>1</v>
      </c>
      <c r="S91" s="54">
        <v>1</v>
      </c>
    </row>
    <row r="92" spans="1:19" s="50" customFormat="1" ht="25.5" customHeight="1" thickBot="1" x14ac:dyDescent="0.25">
      <c r="A92" s="33" t="s">
        <v>209</v>
      </c>
      <c r="B92" s="33">
        <v>1</v>
      </c>
      <c r="C92" s="33" t="s">
        <v>43</v>
      </c>
      <c r="D92" s="27" t="s">
        <v>313</v>
      </c>
      <c r="E92" s="63">
        <v>0.40813657407407372</v>
      </c>
      <c r="F92" s="34" t="s">
        <v>43</v>
      </c>
      <c r="G92" s="34" t="s">
        <v>43</v>
      </c>
      <c r="H92" s="35" t="s">
        <v>43</v>
      </c>
      <c r="I92" s="36" t="s">
        <v>44</v>
      </c>
      <c r="J92" s="37" t="s">
        <v>43</v>
      </c>
      <c r="K92" s="25">
        <v>7</v>
      </c>
      <c r="L92" s="49">
        <v>14</v>
      </c>
      <c r="M92" s="49">
        <v>0</v>
      </c>
      <c r="N92" s="38"/>
      <c r="O92" s="25">
        <v>0.73</v>
      </c>
      <c r="P92" s="52">
        <v>315.42</v>
      </c>
      <c r="Q92" s="37" t="s">
        <v>43</v>
      </c>
      <c r="R92" s="39">
        <v>1</v>
      </c>
      <c r="S92" s="54">
        <v>1</v>
      </c>
    </row>
    <row r="93" spans="1:19" s="50" customFormat="1" ht="25.5" customHeight="1" thickBot="1" x14ac:dyDescent="0.25">
      <c r="A93" s="33" t="s">
        <v>210</v>
      </c>
      <c r="B93" s="33">
        <v>1</v>
      </c>
      <c r="C93" s="33" t="s">
        <v>43</v>
      </c>
      <c r="D93" s="27" t="s">
        <v>313</v>
      </c>
      <c r="E93" s="63">
        <v>0.41069444444444408</v>
      </c>
      <c r="F93" s="34" t="s">
        <v>43</v>
      </c>
      <c r="G93" s="34" t="s">
        <v>43</v>
      </c>
      <c r="H93" s="35" t="s">
        <v>43</v>
      </c>
      <c r="I93" s="36" t="s">
        <v>44</v>
      </c>
      <c r="J93" s="37" t="s">
        <v>43</v>
      </c>
      <c r="K93" s="25">
        <v>9</v>
      </c>
      <c r="L93" s="49">
        <v>12</v>
      </c>
      <c r="M93" s="49">
        <v>6</v>
      </c>
      <c r="N93" s="38"/>
      <c r="O93" s="25">
        <v>0.74</v>
      </c>
      <c r="P93" s="52">
        <v>317.16000000000003</v>
      </c>
      <c r="Q93" s="37" t="s">
        <v>43</v>
      </c>
      <c r="R93" s="39">
        <v>1</v>
      </c>
      <c r="S93" s="54">
        <v>2</v>
      </c>
    </row>
    <row r="94" spans="1:19" s="50" customFormat="1" ht="25.5" customHeight="1" thickBot="1" x14ac:dyDescent="0.25">
      <c r="A94" s="33" t="s">
        <v>211</v>
      </c>
      <c r="B94" s="33">
        <v>1</v>
      </c>
      <c r="C94" s="33" t="s">
        <v>43</v>
      </c>
      <c r="D94" s="27" t="s">
        <v>313</v>
      </c>
      <c r="E94" s="63">
        <v>0.4131597222222218</v>
      </c>
      <c r="F94" s="34" t="s">
        <v>43</v>
      </c>
      <c r="G94" s="34" t="s">
        <v>43</v>
      </c>
      <c r="H94" s="35" t="s">
        <v>43</v>
      </c>
      <c r="I94" s="36" t="s">
        <v>44</v>
      </c>
      <c r="J94" s="37" t="s">
        <v>43</v>
      </c>
      <c r="K94" s="25">
        <v>5</v>
      </c>
      <c r="L94" s="49">
        <v>8</v>
      </c>
      <c r="M94" s="49">
        <v>2</v>
      </c>
      <c r="N94" s="38"/>
      <c r="O94" s="25">
        <v>0.75</v>
      </c>
      <c r="P94" s="52">
        <v>318.8</v>
      </c>
      <c r="Q94" s="37" t="s">
        <v>43</v>
      </c>
      <c r="R94" s="39">
        <v>1</v>
      </c>
      <c r="S94" s="54">
        <v>1</v>
      </c>
    </row>
    <row r="95" spans="1:19" s="50" customFormat="1" ht="25.5" customHeight="1" thickBot="1" x14ac:dyDescent="0.25">
      <c r="A95" s="33" t="s">
        <v>212</v>
      </c>
      <c r="B95" s="33">
        <v>1</v>
      </c>
      <c r="C95" s="33" t="s">
        <v>43</v>
      </c>
      <c r="D95" s="27" t="s">
        <v>313</v>
      </c>
      <c r="E95" s="63">
        <v>0.41582175925925885</v>
      </c>
      <c r="F95" s="34" t="s">
        <v>43</v>
      </c>
      <c r="G95" s="34" t="s">
        <v>43</v>
      </c>
      <c r="H95" s="35" t="s">
        <v>43</v>
      </c>
      <c r="I95" s="36" t="s">
        <v>44</v>
      </c>
      <c r="J95" s="37" t="s">
        <v>43</v>
      </c>
      <c r="K95" s="25">
        <v>396</v>
      </c>
      <c r="L95" s="49">
        <v>775</v>
      </c>
      <c r="M95" s="49">
        <v>17</v>
      </c>
      <c r="N95" s="38"/>
      <c r="O95" s="25">
        <v>0.76</v>
      </c>
      <c r="P95" s="52">
        <v>320.62</v>
      </c>
      <c r="Q95" s="37" t="s">
        <v>43</v>
      </c>
      <c r="R95" s="39">
        <v>1</v>
      </c>
      <c r="S95" s="54">
        <v>1</v>
      </c>
    </row>
    <row r="96" spans="1:19" s="50" customFormat="1" ht="25.5" customHeight="1" thickBot="1" x14ac:dyDescent="0.25">
      <c r="A96" s="33" t="s">
        <v>213</v>
      </c>
      <c r="B96" s="33">
        <v>1</v>
      </c>
      <c r="C96" s="33" t="s">
        <v>43</v>
      </c>
      <c r="D96" s="27" t="s">
        <v>313</v>
      </c>
      <c r="E96" s="63">
        <v>0.41829861111111072</v>
      </c>
      <c r="F96" s="34" t="s">
        <v>43</v>
      </c>
      <c r="G96" s="34" t="s">
        <v>43</v>
      </c>
      <c r="H96" s="35" t="s">
        <v>43</v>
      </c>
      <c r="I96" s="36" t="s">
        <v>44</v>
      </c>
      <c r="J96" s="37" t="s">
        <v>43</v>
      </c>
      <c r="K96" s="25">
        <v>441</v>
      </c>
      <c r="L96" s="49">
        <v>858</v>
      </c>
      <c r="M96" s="49">
        <v>24</v>
      </c>
      <c r="N96" s="38"/>
      <c r="O96" s="25">
        <v>0.78</v>
      </c>
      <c r="P96" s="52">
        <v>322.18</v>
      </c>
      <c r="Q96" s="37" t="s">
        <v>43</v>
      </c>
      <c r="R96" s="39">
        <v>1</v>
      </c>
      <c r="S96" s="54">
        <v>1</v>
      </c>
    </row>
    <row r="97" spans="1:19" s="50" customFormat="1" ht="25.5" customHeight="1" thickBot="1" x14ac:dyDescent="0.25">
      <c r="A97" s="33" t="s">
        <v>214</v>
      </c>
      <c r="B97" s="33">
        <v>1</v>
      </c>
      <c r="C97" s="33" t="s">
        <v>43</v>
      </c>
      <c r="D97" s="27" t="s">
        <v>313</v>
      </c>
      <c r="E97" s="63">
        <v>0.42119212962962921</v>
      </c>
      <c r="F97" s="34" t="s">
        <v>43</v>
      </c>
      <c r="G97" s="34" t="s">
        <v>43</v>
      </c>
      <c r="H97" s="35" t="s">
        <v>43</v>
      </c>
      <c r="I97" s="36" t="s">
        <v>44</v>
      </c>
      <c r="J97" s="37" t="s">
        <v>43</v>
      </c>
      <c r="K97" s="25">
        <v>152</v>
      </c>
      <c r="L97" s="49">
        <v>295</v>
      </c>
      <c r="M97" s="49">
        <v>9</v>
      </c>
      <c r="N97" s="38"/>
      <c r="O97" s="25">
        <v>0.79</v>
      </c>
      <c r="P97" s="52">
        <v>323.97000000000003</v>
      </c>
      <c r="Q97" s="37" t="s">
        <v>43</v>
      </c>
      <c r="R97" s="39">
        <v>1</v>
      </c>
      <c r="S97" s="54">
        <v>4</v>
      </c>
    </row>
    <row r="98" spans="1:19" s="50" customFormat="1" ht="25.5" customHeight="1" thickBot="1" x14ac:dyDescent="0.25">
      <c r="A98" s="33" t="s">
        <v>215</v>
      </c>
      <c r="B98" s="33">
        <v>1</v>
      </c>
      <c r="C98" s="33" t="s">
        <v>43</v>
      </c>
      <c r="D98" s="27" t="s">
        <v>313</v>
      </c>
      <c r="E98" s="63">
        <v>0.42377314814814776</v>
      </c>
      <c r="F98" s="34" t="s">
        <v>43</v>
      </c>
      <c r="G98" s="34" t="s">
        <v>43</v>
      </c>
      <c r="H98" s="35" t="s">
        <v>43</v>
      </c>
      <c r="I98" s="36" t="s">
        <v>44</v>
      </c>
      <c r="J98" s="37" t="s">
        <v>43</v>
      </c>
      <c r="K98" s="25">
        <v>12</v>
      </c>
      <c r="L98" s="49">
        <v>24</v>
      </c>
      <c r="M98" s="49">
        <v>0</v>
      </c>
      <c r="N98" s="38"/>
      <c r="O98" s="25">
        <v>0.8</v>
      </c>
      <c r="P98" s="52">
        <v>325.54000000000002</v>
      </c>
      <c r="Q98" s="37" t="s">
        <v>43</v>
      </c>
      <c r="R98" s="39">
        <v>1</v>
      </c>
      <c r="S98" s="54">
        <v>1</v>
      </c>
    </row>
    <row r="99" spans="1:19" s="50" customFormat="1" ht="25.5" customHeight="1" thickBot="1" x14ac:dyDescent="0.25">
      <c r="A99" s="33" t="s">
        <v>216</v>
      </c>
      <c r="B99" s="33">
        <v>1</v>
      </c>
      <c r="C99" s="33" t="s">
        <v>43</v>
      </c>
      <c r="D99" s="27" t="s">
        <v>313</v>
      </c>
      <c r="E99" s="63">
        <v>0.42660879629629594</v>
      </c>
      <c r="F99" s="34" t="s">
        <v>43</v>
      </c>
      <c r="G99" s="34" t="s">
        <v>43</v>
      </c>
      <c r="H99" s="35" t="s">
        <v>43</v>
      </c>
      <c r="I99" s="36" t="s">
        <v>44</v>
      </c>
      <c r="J99" s="37" t="s">
        <v>43</v>
      </c>
      <c r="K99" s="25" t="s">
        <v>43</v>
      </c>
      <c r="L99" s="49" t="s">
        <v>43</v>
      </c>
      <c r="M99" s="49" t="s">
        <v>43</v>
      </c>
      <c r="N99" s="38"/>
      <c r="O99" s="25" t="s">
        <v>43</v>
      </c>
      <c r="P99" s="52" t="s">
        <v>43</v>
      </c>
      <c r="Q99" s="37" t="s">
        <v>43</v>
      </c>
      <c r="R99" s="39">
        <v>1</v>
      </c>
      <c r="S99" s="54">
        <v>4</v>
      </c>
    </row>
    <row r="100" spans="1:19" s="50" customFormat="1" ht="25.5" customHeight="1" thickBot="1" x14ac:dyDescent="0.25">
      <c r="A100" s="33" t="s">
        <v>217</v>
      </c>
      <c r="B100" s="33">
        <v>1</v>
      </c>
      <c r="C100" s="33" t="s">
        <v>43</v>
      </c>
      <c r="D100" s="27" t="s">
        <v>313</v>
      </c>
      <c r="E100" s="63">
        <v>0.42914351851851812</v>
      </c>
      <c r="F100" s="34" t="s">
        <v>43</v>
      </c>
      <c r="G100" s="34" t="s">
        <v>43</v>
      </c>
      <c r="H100" s="35" t="s">
        <v>43</v>
      </c>
      <c r="I100" s="36" t="s">
        <v>44</v>
      </c>
      <c r="J100" s="37" t="s">
        <v>43</v>
      </c>
      <c r="K100" s="25">
        <v>19</v>
      </c>
      <c r="L100" s="49">
        <v>37</v>
      </c>
      <c r="M100" s="49">
        <v>1</v>
      </c>
      <c r="N100" s="38"/>
      <c r="O100" s="25">
        <v>0.84</v>
      </c>
      <c r="P100" s="52">
        <v>328.73</v>
      </c>
      <c r="Q100" s="37" t="s">
        <v>43</v>
      </c>
      <c r="R100" s="39">
        <v>1</v>
      </c>
      <c r="S100" s="54">
        <v>1</v>
      </c>
    </row>
    <row r="101" spans="1:19" s="50" customFormat="1" ht="25.5" customHeight="1" thickBot="1" x14ac:dyDescent="0.25">
      <c r="A101" s="33" t="s">
        <v>218</v>
      </c>
      <c r="B101" s="33">
        <v>1</v>
      </c>
      <c r="C101" s="33" t="s">
        <v>43</v>
      </c>
      <c r="D101" s="27" t="s">
        <v>313</v>
      </c>
      <c r="E101" s="63">
        <v>0.43190972222222196</v>
      </c>
      <c r="F101" s="34" t="s">
        <v>43</v>
      </c>
      <c r="G101" s="34" t="s">
        <v>43</v>
      </c>
      <c r="H101" s="35" t="s">
        <v>43</v>
      </c>
      <c r="I101" s="36" t="s">
        <v>44</v>
      </c>
      <c r="J101" s="37" t="s">
        <v>43</v>
      </c>
      <c r="K101" s="25">
        <v>9</v>
      </c>
      <c r="L101" s="49">
        <v>18</v>
      </c>
      <c r="M101" s="49">
        <v>0</v>
      </c>
      <c r="N101" s="38"/>
      <c r="O101" s="25">
        <v>0.85</v>
      </c>
      <c r="P101" s="52">
        <v>330.05</v>
      </c>
      <c r="Q101" s="37" t="s">
        <v>43</v>
      </c>
      <c r="R101" s="39">
        <v>1</v>
      </c>
      <c r="S101" s="54">
        <v>1</v>
      </c>
    </row>
    <row r="102" spans="1:19" s="50" customFormat="1" ht="25.5" customHeight="1" thickBot="1" x14ac:dyDescent="0.25">
      <c r="A102" s="33" t="s">
        <v>219</v>
      </c>
      <c r="B102" s="33">
        <v>1</v>
      </c>
      <c r="C102" s="33" t="s">
        <v>43</v>
      </c>
      <c r="D102" s="27" t="s">
        <v>313</v>
      </c>
      <c r="E102" s="63">
        <v>0.43459490740740708</v>
      </c>
      <c r="F102" s="34" t="s">
        <v>43</v>
      </c>
      <c r="G102" s="34" t="s">
        <v>43</v>
      </c>
      <c r="H102" s="35" t="s">
        <v>43</v>
      </c>
      <c r="I102" s="36" t="s">
        <v>44</v>
      </c>
      <c r="J102" s="37" t="s">
        <v>43</v>
      </c>
      <c r="K102" s="25">
        <v>26</v>
      </c>
      <c r="L102" s="49">
        <v>50</v>
      </c>
      <c r="M102" s="49">
        <v>2</v>
      </c>
      <c r="N102" s="38"/>
      <c r="O102" s="25">
        <v>0.87</v>
      </c>
      <c r="P102" s="52">
        <v>331.88</v>
      </c>
      <c r="Q102" s="37" t="s">
        <v>43</v>
      </c>
      <c r="R102" s="39">
        <v>1</v>
      </c>
      <c r="S102" s="54">
        <v>1</v>
      </c>
    </row>
    <row r="103" spans="1:19" s="50" customFormat="1" ht="25.5" customHeight="1" thickBot="1" x14ac:dyDescent="0.25">
      <c r="A103" s="33" t="s">
        <v>220</v>
      </c>
      <c r="B103" s="33">
        <v>1</v>
      </c>
      <c r="C103" s="33" t="s">
        <v>43</v>
      </c>
      <c r="D103" s="27" t="s">
        <v>313</v>
      </c>
      <c r="E103" s="63">
        <v>0.4373611111111107</v>
      </c>
      <c r="F103" s="34" t="s">
        <v>43</v>
      </c>
      <c r="G103" s="34" t="s">
        <v>43</v>
      </c>
      <c r="H103" s="35" t="s">
        <v>43</v>
      </c>
      <c r="I103" s="36" t="s">
        <v>44</v>
      </c>
      <c r="J103" s="37" t="s">
        <v>43</v>
      </c>
      <c r="K103" s="25">
        <v>17</v>
      </c>
      <c r="L103" s="49">
        <v>32</v>
      </c>
      <c r="M103" s="49">
        <v>2</v>
      </c>
      <c r="N103" s="38"/>
      <c r="O103" s="25">
        <v>0.88</v>
      </c>
      <c r="P103" s="52">
        <v>332.6</v>
      </c>
      <c r="Q103" s="37" t="s">
        <v>43</v>
      </c>
      <c r="R103" s="39">
        <v>1</v>
      </c>
      <c r="S103" s="54">
        <v>1</v>
      </c>
    </row>
    <row r="104" spans="1:19" s="50" customFormat="1" ht="25.5" customHeight="1" thickBot="1" x14ac:dyDescent="0.25">
      <c r="A104" s="33" t="s">
        <v>221</v>
      </c>
      <c r="B104" s="33">
        <v>1</v>
      </c>
      <c r="C104" s="33" t="s">
        <v>43</v>
      </c>
      <c r="D104" s="27" t="s">
        <v>313</v>
      </c>
      <c r="E104" s="63">
        <v>0.43997685185185148</v>
      </c>
      <c r="F104" s="34" t="s">
        <v>43</v>
      </c>
      <c r="G104" s="34" t="s">
        <v>43</v>
      </c>
      <c r="H104" s="35" t="s">
        <v>43</v>
      </c>
      <c r="I104" s="36" t="s">
        <v>44</v>
      </c>
      <c r="J104" s="37" t="s">
        <v>43</v>
      </c>
      <c r="K104" s="25">
        <v>5</v>
      </c>
      <c r="L104" s="49">
        <v>10</v>
      </c>
      <c r="M104" s="49">
        <v>0</v>
      </c>
      <c r="N104" s="38"/>
      <c r="O104" s="25">
        <v>0.95</v>
      </c>
      <c r="P104" s="52">
        <v>334.21</v>
      </c>
      <c r="Q104" s="37" t="s">
        <v>43</v>
      </c>
      <c r="R104" s="39">
        <v>1</v>
      </c>
      <c r="S104" s="54">
        <v>1</v>
      </c>
    </row>
    <row r="105" spans="1:19" s="50" customFormat="1" ht="25.5" customHeight="1" thickBot="1" x14ac:dyDescent="0.25">
      <c r="A105" s="33" t="s">
        <v>222</v>
      </c>
      <c r="B105" s="33">
        <v>1</v>
      </c>
      <c r="C105" s="33" t="s">
        <v>43</v>
      </c>
      <c r="D105" s="27" t="s">
        <v>313</v>
      </c>
      <c r="E105" s="63">
        <v>0.44278935185185148</v>
      </c>
      <c r="F105" s="34" t="s">
        <v>43</v>
      </c>
      <c r="G105" s="34" t="s">
        <v>43</v>
      </c>
      <c r="H105" s="35" t="s">
        <v>43</v>
      </c>
      <c r="I105" s="36" t="s">
        <v>44</v>
      </c>
      <c r="J105" s="37" t="s">
        <v>43</v>
      </c>
      <c r="K105" s="25">
        <v>23</v>
      </c>
      <c r="L105" s="49">
        <v>30</v>
      </c>
      <c r="M105" s="49">
        <v>16</v>
      </c>
      <c r="N105" s="38"/>
      <c r="O105" s="25">
        <v>1.02</v>
      </c>
      <c r="P105" s="52">
        <v>335.46</v>
      </c>
      <c r="Q105" s="37" t="s">
        <v>43</v>
      </c>
      <c r="R105" s="39">
        <v>1</v>
      </c>
      <c r="S105" s="54">
        <v>1</v>
      </c>
    </row>
    <row r="106" spans="1:19" s="50" customFormat="1" ht="25.5" customHeight="1" thickBot="1" x14ac:dyDescent="0.25">
      <c r="A106" s="33" t="s">
        <v>223</v>
      </c>
      <c r="B106" s="33">
        <v>1</v>
      </c>
      <c r="C106" s="33" t="s">
        <v>43</v>
      </c>
      <c r="D106" s="27" t="s">
        <v>313</v>
      </c>
      <c r="E106" s="63">
        <v>0.44546296296296267</v>
      </c>
      <c r="F106" s="34" t="s">
        <v>43</v>
      </c>
      <c r="G106" s="34" t="s">
        <v>43</v>
      </c>
      <c r="H106" s="35" t="s">
        <v>43</v>
      </c>
      <c r="I106" s="36" t="s">
        <v>44</v>
      </c>
      <c r="J106" s="37" t="s">
        <v>43</v>
      </c>
      <c r="K106" s="25">
        <v>24</v>
      </c>
      <c r="L106" s="49">
        <v>32</v>
      </c>
      <c r="M106" s="49">
        <v>16</v>
      </c>
      <c r="N106" s="38"/>
      <c r="O106" s="25">
        <v>1.0900000000000001</v>
      </c>
      <c r="P106" s="52">
        <v>336.47</v>
      </c>
      <c r="Q106" s="37" t="s">
        <v>43</v>
      </c>
      <c r="R106" s="39">
        <v>1</v>
      </c>
      <c r="S106" s="54">
        <v>1</v>
      </c>
    </row>
    <row r="107" spans="1:19" s="50" customFormat="1" ht="25.5" customHeight="1" thickBot="1" x14ac:dyDescent="0.25">
      <c r="A107" s="33" t="s">
        <v>224</v>
      </c>
      <c r="B107" s="33">
        <v>1</v>
      </c>
      <c r="C107" s="33" t="s">
        <v>43</v>
      </c>
      <c r="D107" s="27" t="s">
        <v>313</v>
      </c>
      <c r="E107" s="63">
        <v>0.44842592592592551</v>
      </c>
      <c r="F107" s="34" t="s">
        <v>43</v>
      </c>
      <c r="G107" s="34" t="s">
        <v>43</v>
      </c>
      <c r="H107" s="35" t="s">
        <v>43</v>
      </c>
      <c r="I107" s="36" t="s">
        <v>44</v>
      </c>
      <c r="J107" s="37" t="s">
        <v>43</v>
      </c>
      <c r="K107" s="25">
        <v>17</v>
      </c>
      <c r="L107" s="49">
        <v>23</v>
      </c>
      <c r="M107" s="49">
        <v>11</v>
      </c>
      <c r="N107" s="38"/>
      <c r="O107" s="25">
        <v>1.17</v>
      </c>
      <c r="P107" s="52">
        <v>337.5</v>
      </c>
      <c r="Q107" s="37" t="s">
        <v>43</v>
      </c>
      <c r="R107" s="39">
        <v>1</v>
      </c>
      <c r="S107" s="54">
        <v>1</v>
      </c>
    </row>
    <row r="108" spans="1:19" s="50" customFormat="1" ht="25.5" customHeight="1" thickBot="1" x14ac:dyDescent="0.25">
      <c r="A108" s="33" t="s">
        <v>225</v>
      </c>
      <c r="B108" s="33">
        <v>1</v>
      </c>
      <c r="C108" s="33" t="s">
        <v>43</v>
      </c>
      <c r="D108" s="27" t="s">
        <v>313</v>
      </c>
      <c r="E108" s="63">
        <v>0.45157407407407374</v>
      </c>
      <c r="F108" s="34" t="s">
        <v>43</v>
      </c>
      <c r="G108" s="34" t="s">
        <v>43</v>
      </c>
      <c r="H108" s="35" t="s">
        <v>43</v>
      </c>
      <c r="I108" s="36" t="s">
        <v>44</v>
      </c>
      <c r="J108" s="37" t="s">
        <v>43</v>
      </c>
      <c r="K108" s="25">
        <v>19</v>
      </c>
      <c r="L108" s="49">
        <v>26</v>
      </c>
      <c r="M108" s="49">
        <v>12</v>
      </c>
      <c r="N108" s="38"/>
      <c r="O108" s="25">
        <v>1.26</v>
      </c>
      <c r="P108" s="52">
        <v>338.51</v>
      </c>
      <c r="Q108" s="37" t="s">
        <v>43</v>
      </c>
      <c r="R108" s="39">
        <v>1</v>
      </c>
      <c r="S108" s="54">
        <v>1</v>
      </c>
    </row>
    <row r="109" spans="1:19" s="50" customFormat="1" ht="25.5" customHeight="1" thickBot="1" x14ac:dyDescent="0.25">
      <c r="A109" s="33" t="s">
        <v>226</v>
      </c>
      <c r="B109" s="33">
        <v>1</v>
      </c>
      <c r="C109" s="33" t="s">
        <v>43</v>
      </c>
      <c r="D109" s="27" t="s">
        <v>313</v>
      </c>
      <c r="E109" s="63">
        <v>0.45465277777777741</v>
      </c>
      <c r="F109" s="34" t="s">
        <v>43</v>
      </c>
      <c r="G109" s="34" t="s">
        <v>43</v>
      </c>
      <c r="H109" s="35" t="s">
        <v>43</v>
      </c>
      <c r="I109" s="36" t="s">
        <v>44</v>
      </c>
      <c r="J109" s="37" t="s">
        <v>43</v>
      </c>
      <c r="K109" s="25">
        <v>37</v>
      </c>
      <c r="L109" s="49">
        <v>50</v>
      </c>
      <c r="M109" s="49">
        <v>24</v>
      </c>
      <c r="N109" s="38"/>
      <c r="O109" s="25">
        <v>1.33</v>
      </c>
      <c r="P109" s="52">
        <v>339.1</v>
      </c>
      <c r="Q109" s="37" t="s">
        <v>43</v>
      </c>
      <c r="R109" s="39">
        <v>1</v>
      </c>
      <c r="S109" s="54">
        <v>1</v>
      </c>
    </row>
    <row r="110" spans="1:19" s="50" customFormat="1" ht="25.5" customHeight="1" thickBot="1" x14ac:dyDescent="0.25">
      <c r="A110" s="33" t="s">
        <v>227</v>
      </c>
      <c r="B110" s="33">
        <v>1</v>
      </c>
      <c r="C110" s="33" t="s">
        <v>43</v>
      </c>
      <c r="D110" s="27" t="s">
        <v>313</v>
      </c>
      <c r="E110" s="63">
        <v>0.45746527777777751</v>
      </c>
      <c r="F110" s="34" t="s">
        <v>43</v>
      </c>
      <c r="G110" s="34" t="s">
        <v>43</v>
      </c>
      <c r="H110" s="35" t="s">
        <v>43</v>
      </c>
      <c r="I110" s="36" t="s">
        <v>44</v>
      </c>
      <c r="J110" s="37" t="s">
        <v>43</v>
      </c>
      <c r="K110" s="25">
        <v>36</v>
      </c>
      <c r="L110" s="49">
        <v>49</v>
      </c>
      <c r="M110" s="49">
        <v>23</v>
      </c>
      <c r="N110" s="38"/>
      <c r="O110" s="25">
        <v>1.42</v>
      </c>
      <c r="P110" s="52">
        <v>340.01</v>
      </c>
      <c r="Q110" s="37" t="s">
        <v>43</v>
      </c>
      <c r="R110" s="39">
        <v>1</v>
      </c>
      <c r="S110" s="54">
        <v>1</v>
      </c>
    </row>
    <row r="111" spans="1:19" s="50" customFormat="1" ht="25.5" customHeight="1" thickBot="1" x14ac:dyDescent="0.25">
      <c r="A111" s="33" t="s">
        <v>228</v>
      </c>
      <c r="B111" s="33">
        <v>1</v>
      </c>
      <c r="C111" s="33" t="s">
        <v>43</v>
      </c>
      <c r="D111" s="27" t="s">
        <v>313</v>
      </c>
      <c r="E111" s="63">
        <v>0.45974537037037005</v>
      </c>
      <c r="F111" s="34" t="s">
        <v>43</v>
      </c>
      <c r="G111" s="34" t="s">
        <v>43</v>
      </c>
      <c r="H111" s="35" t="s">
        <v>43</v>
      </c>
      <c r="I111" s="36" t="s">
        <v>44</v>
      </c>
      <c r="J111" s="37" t="s">
        <v>43</v>
      </c>
      <c r="K111" s="25">
        <v>62</v>
      </c>
      <c r="L111" s="49">
        <v>84</v>
      </c>
      <c r="M111" s="49">
        <v>40</v>
      </c>
      <c r="N111" s="38"/>
      <c r="O111" s="25">
        <v>1.47</v>
      </c>
      <c r="P111" s="52">
        <v>340.3</v>
      </c>
      <c r="Q111" s="37" t="s">
        <v>43</v>
      </c>
      <c r="R111" s="39">
        <v>1</v>
      </c>
      <c r="S111" s="54">
        <v>1</v>
      </c>
    </row>
    <row r="112" spans="1:19" s="50" customFormat="1" ht="25.5" customHeight="1" thickBot="1" x14ac:dyDescent="0.25">
      <c r="A112" s="33" t="s">
        <v>229</v>
      </c>
      <c r="B112" s="33">
        <v>1</v>
      </c>
      <c r="C112" s="33" t="s">
        <v>43</v>
      </c>
      <c r="D112" s="27" t="s">
        <v>313</v>
      </c>
      <c r="E112" s="63">
        <v>0.46190972222222187</v>
      </c>
      <c r="F112" s="34" t="s">
        <v>43</v>
      </c>
      <c r="G112" s="34" t="s">
        <v>43</v>
      </c>
      <c r="H112" s="35" t="s">
        <v>43</v>
      </c>
      <c r="I112" s="36" t="s">
        <v>44</v>
      </c>
      <c r="J112" s="37" t="s">
        <v>43</v>
      </c>
      <c r="K112" s="25">
        <v>43</v>
      </c>
      <c r="L112" s="49">
        <v>58</v>
      </c>
      <c r="M112" s="49">
        <v>28</v>
      </c>
      <c r="N112" s="38"/>
      <c r="O112" s="25">
        <v>1.53</v>
      </c>
      <c r="P112" s="52">
        <v>340.77</v>
      </c>
      <c r="Q112" s="37" t="s">
        <v>43</v>
      </c>
      <c r="R112" s="39">
        <v>1</v>
      </c>
      <c r="S112" s="54">
        <v>1</v>
      </c>
    </row>
    <row r="113" spans="1:19" s="50" customFormat="1" ht="25.5" customHeight="1" thickBot="1" x14ac:dyDescent="0.25">
      <c r="A113" s="33" t="s">
        <v>230</v>
      </c>
      <c r="B113" s="33">
        <v>1</v>
      </c>
      <c r="C113" s="33" t="s">
        <v>43</v>
      </c>
      <c r="D113" s="27" t="s">
        <v>313</v>
      </c>
      <c r="E113" s="63">
        <v>0.46474537037037006</v>
      </c>
      <c r="F113" s="34" t="s">
        <v>43</v>
      </c>
      <c r="G113" s="34" t="s">
        <v>43</v>
      </c>
      <c r="H113" s="35" t="s">
        <v>43</v>
      </c>
      <c r="I113" s="36" t="s">
        <v>44</v>
      </c>
      <c r="J113" s="37" t="s">
        <v>43</v>
      </c>
      <c r="K113" s="25">
        <v>54</v>
      </c>
      <c r="L113" s="49">
        <v>74</v>
      </c>
      <c r="M113" s="49">
        <v>34</v>
      </c>
      <c r="N113" s="38"/>
      <c r="O113" s="25">
        <v>1.61</v>
      </c>
      <c r="P113" s="52">
        <v>341.27</v>
      </c>
      <c r="Q113" s="37" t="s">
        <v>43</v>
      </c>
      <c r="R113" s="39">
        <v>1</v>
      </c>
      <c r="S113" s="54">
        <v>1</v>
      </c>
    </row>
    <row r="114" spans="1:19" s="50" customFormat="1" ht="25.5" customHeight="1" thickBot="1" x14ac:dyDescent="0.25">
      <c r="A114" s="33" t="s">
        <v>231</v>
      </c>
      <c r="B114" s="33">
        <v>1</v>
      </c>
      <c r="C114" s="33" t="s">
        <v>43</v>
      </c>
      <c r="D114" s="27" t="s">
        <v>313</v>
      </c>
      <c r="E114" s="63">
        <v>0.46711805555555524</v>
      </c>
      <c r="F114" s="34" t="s">
        <v>43</v>
      </c>
      <c r="G114" s="34" t="s">
        <v>43</v>
      </c>
      <c r="H114" s="35" t="s">
        <v>43</v>
      </c>
      <c r="I114" s="36" t="s">
        <v>44</v>
      </c>
      <c r="J114" s="37" t="s">
        <v>43</v>
      </c>
      <c r="K114" s="25">
        <v>100</v>
      </c>
      <c r="L114" s="49">
        <v>136</v>
      </c>
      <c r="M114" s="49">
        <v>64</v>
      </c>
      <c r="N114" s="38"/>
      <c r="O114" s="25">
        <v>1.67</v>
      </c>
      <c r="P114" s="52">
        <v>341.65</v>
      </c>
      <c r="Q114" s="37" t="s">
        <v>43</v>
      </c>
      <c r="R114" s="39">
        <v>1</v>
      </c>
      <c r="S114" s="54">
        <v>1</v>
      </c>
    </row>
    <row r="115" spans="1:19" s="50" customFormat="1" ht="25.5" customHeight="1" thickBot="1" x14ac:dyDescent="0.25">
      <c r="A115" s="33" t="s">
        <v>232</v>
      </c>
      <c r="B115" s="33">
        <v>1</v>
      </c>
      <c r="C115" s="33" t="s">
        <v>43</v>
      </c>
      <c r="D115" s="27" t="s">
        <v>313</v>
      </c>
      <c r="E115" s="63">
        <v>0.47003472222222192</v>
      </c>
      <c r="F115" s="34" t="s">
        <v>43</v>
      </c>
      <c r="G115" s="34" t="s">
        <v>43</v>
      </c>
      <c r="H115" s="35" t="s">
        <v>43</v>
      </c>
      <c r="I115" s="36" t="s">
        <v>44</v>
      </c>
      <c r="J115" s="37" t="s">
        <v>43</v>
      </c>
      <c r="K115" s="25">
        <v>142</v>
      </c>
      <c r="L115" s="49">
        <v>193</v>
      </c>
      <c r="M115" s="49">
        <v>91</v>
      </c>
      <c r="N115" s="38"/>
      <c r="O115" s="25">
        <v>1.75</v>
      </c>
      <c r="P115" s="52">
        <v>342.03</v>
      </c>
      <c r="Q115" s="37" t="s">
        <v>43</v>
      </c>
      <c r="R115" s="39">
        <v>1</v>
      </c>
      <c r="S115" s="54">
        <v>1</v>
      </c>
    </row>
    <row r="116" spans="1:19" s="50" customFormat="1" ht="25.5" customHeight="1" thickBot="1" x14ac:dyDescent="0.25">
      <c r="A116" s="33" t="s">
        <v>233</v>
      </c>
      <c r="B116" s="33">
        <v>1</v>
      </c>
      <c r="C116" s="33" t="s">
        <v>43</v>
      </c>
      <c r="D116" s="27" t="s">
        <v>313</v>
      </c>
      <c r="E116" s="63">
        <v>0.47237268518518488</v>
      </c>
      <c r="F116" s="34" t="s">
        <v>43</v>
      </c>
      <c r="G116" s="34" t="s">
        <v>43</v>
      </c>
      <c r="H116" s="35" t="s">
        <v>43</v>
      </c>
      <c r="I116" s="36" t="s">
        <v>44</v>
      </c>
      <c r="J116" s="37" t="s">
        <v>43</v>
      </c>
      <c r="K116" s="25">
        <v>80</v>
      </c>
      <c r="L116" s="49">
        <v>109</v>
      </c>
      <c r="M116" s="49">
        <v>51</v>
      </c>
      <c r="N116" s="38"/>
      <c r="O116" s="25">
        <v>1.8</v>
      </c>
      <c r="P116" s="52">
        <v>342.23</v>
      </c>
      <c r="Q116" s="37" t="s">
        <v>43</v>
      </c>
      <c r="R116" s="39">
        <v>1</v>
      </c>
      <c r="S116" s="54">
        <v>1</v>
      </c>
    </row>
    <row r="117" spans="1:19" s="50" customFormat="1" ht="25.5" customHeight="1" thickBot="1" x14ac:dyDescent="0.25">
      <c r="A117" s="33" t="s">
        <v>234</v>
      </c>
      <c r="B117" s="33">
        <v>1</v>
      </c>
      <c r="C117" s="33" t="s">
        <v>43</v>
      </c>
      <c r="D117" s="27" t="s">
        <v>313</v>
      </c>
      <c r="E117" s="63">
        <v>0.47472222222222188</v>
      </c>
      <c r="F117" s="34" t="s">
        <v>43</v>
      </c>
      <c r="G117" s="34" t="s">
        <v>43</v>
      </c>
      <c r="H117" s="35" t="s">
        <v>43</v>
      </c>
      <c r="I117" s="36" t="s">
        <v>44</v>
      </c>
      <c r="J117" s="37" t="s">
        <v>43</v>
      </c>
      <c r="K117" s="25">
        <v>82</v>
      </c>
      <c r="L117" s="49">
        <v>113</v>
      </c>
      <c r="M117" s="49">
        <v>51</v>
      </c>
      <c r="N117" s="38"/>
      <c r="O117" s="25">
        <v>1.88</v>
      </c>
      <c r="P117" s="52">
        <v>342.77</v>
      </c>
      <c r="Q117" s="37" t="s">
        <v>43</v>
      </c>
      <c r="R117" s="39">
        <v>1</v>
      </c>
      <c r="S117" s="54">
        <v>1</v>
      </c>
    </row>
    <row r="118" spans="1:19" s="50" customFormat="1" ht="25.5" customHeight="1" thickBot="1" x14ac:dyDescent="0.25">
      <c r="A118" s="33" t="s">
        <v>235</v>
      </c>
      <c r="B118" s="33">
        <v>1</v>
      </c>
      <c r="C118" s="33" t="s">
        <v>43</v>
      </c>
      <c r="D118" s="27" t="s">
        <v>313</v>
      </c>
      <c r="E118" s="63">
        <v>0.47681712962962924</v>
      </c>
      <c r="F118" s="34" t="s">
        <v>43</v>
      </c>
      <c r="G118" s="34" t="s">
        <v>43</v>
      </c>
      <c r="H118" s="35" t="s">
        <v>43</v>
      </c>
      <c r="I118" s="36" t="s">
        <v>44</v>
      </c>
      <c r="J118" s="37" t="s">
        <v>43</v>
      </c>
      <c r="K118" s="25">
        <v>96</v>
      </c>
      <c r="L118" s="49">
        <v>132</v>
      </c>
      <c r="M118" s="49">
        <v>60</v>
      </c>
      <c r="N118" s="38"/>
      <c r="O118" s="25">
        <v>1.94</v>
      </c>
      <c r="P118" s="52">
        <v>343.11</v>
      </c>
      <c r="Q118" s="37" t="s">
        <v>43</v>
      </c>
      <c r="R118" s="39">
        <v>1</v>
      </c>
      <c r="S118" s="54">
        <v>1</v>
      </c>
    </row>
    <row r="119" spans="1:19" s="50" customFormat="1" ht="25.5" customHeight="1" thickBot="1" x14ac:dyDescent="0.25">
      <c r="A119" s="33" t="s">
        <v>236</v>
      </c>
      <c r="B119" s="33">
        <v>1</v>
      </c>
      <c r="C119" s="33" t="s">
        <v>43</v>
      </c>
      <c r="D119" s="27" t="s">
        <v>313</v>
      </c>
      <c r="E119" s="63">
        <v>0.4793171296296293</v>
      </c>
      <c r="F119" s="34" t="s">
        <v>43</v>
      </c>
      <c r="G119" s="34" t="s">
        <v>43</v>
      </c>
      <c r="H119" s="35" t="s">
        <v>43</v>
      </c>
      <c r="I119" s="36" t="s">
        <v>44</v>
      </c>
      <c r="J119" s="37" t="s">
        <v>43</v>
      </c>
      <c r="K119" s="25">
        <v>82</v>
      </c>
      <c r="L119" s="49">
        <v>112</v>
      </c>
      <c r="M119" s="49">
        <v>52</v>
      </c>
      <c r="N119" s="38"/>
      <c r="O119" s="25">
        <v>2</v>
      </c>
      <c r="P119" s="52">
        <v>343.35</v>
      </c>
      <c r="Q119" s="37" t="s">
        <v>43</v>
      </c>
      <c r="R119" s="39">
        <v>1</v>
      </c>
      <c r="S119" s="54">
        <v>1</v>
      </c>
    </row>
    <row r="120" spans="1:19" s="50" customFormat="1" ht="25.5" customHeight="1" thickBot="1" x14ac:dyDescent="0.25">
      <c r="A120" s="33" t="s">
        <v>237</v>
      </c>
      <c r="B120" s="33">
        <v>1</v>
      </c>
      <c r="C120" s="33" t="s">
        <v>43</v>
      </c>
      <c r="D120" s="27" t="s">
        <v>313</v>
      </c>
      <c r="E120" s="63">
        <v>0.48159722222222184</v>
      </c>
      <c r="F120" s="34" t="s">
        <v>43</v>
      </c>
      <c r="G120" s="34" t="s">
        <v>43</v>
      </c>
      <c r="H120" s="35" t="s">
        <v>43</v>
      </c>
      <c r="I120" s="36" t="s">
        <v>44</v>
      </c>
      <c r="J120" s="37" t="s">
        <v>43</v>
      </c>
      <c r="K120" s="25">
        <v>62</v>
      </c>
      <c r="L120" s="49">
        <v>85</v>
      </c>
      <c r="M120" s="49">
        <v>39</v>
      </c>
      <c r="N120" s="38"/>
      <c r="O120" s="25">
        <v>1.98</v>
      </c>
      <c r="P120" s="52">
        <v>343</v>
      </c>
      <c r="Q120" s="37" t="s">
        <v>43</v>
      </c>
      <c r="R120" s="39">
        <v>1</v>
      </c>
      <c r="S120" s="54">
        <v>1</v>
      </c>
    </row>
    <row r="121" spans="1:19" s="50" customFormat="1" ht="25.5" customHeight="1" thickBot="1" x14ac:dyDescent="0.25">
      <c r="A121" s="33" t="s">
        <v>238</v>
      </c>
      <c r="B121" s="33">
        <v>1</v>
      </c>
      <c r="C121" s="33" t="s">
        <v>43</v>
      </c>
      <c r="D121" s="27" t="s">
        <v>313</v>
      </c>
      <c r="E121" s="63">
        <v>0.48417824074074028</v>
      </c>
      <c r="F121" s="34" t="s">
        <v>43</v>
      </c>
      <c r="G121" s="34" t="s">
        <v>43</v>
      </c>
      <c r="H121" s="35" t="s">
        <v>43</v>
      </c>
      <c r="I121" s="36" t="s">
        <v>44</v>
      </c>
      <c r="J121" s="37" t="s">
        <v>43</v>
      </c>
      <c r="K121" s="25">
        <v>70</v>
      </c>
      <c r="L121" s="49">
        <v>96</v>
      </c>
      <c r="M121" s="49">
        <v>44</v>
      </c>
      <c r="N121" s="38"/>
      <c r="O121" s="25">
        <v>1.97</v>
      </c>
      <c r="P121" s="52">
        <v>342.61</v>
      </c>
      <c r="Q121" s="37" t="s">
        <v>43</v>
      </c>
      <c r="R121" s="39">
        <v>1</v>
      </c>
      <c r="S121" s="54">
        <v>1</v>
      </c>
    </row>
    <row r="122" spans="1:19" s="50" customFormat="1" ht="25.5" customHeight="1" thickBot="1" x14ac:dyDescent="0.25">
      <c r="A122" s="33" t="s">
        <v>239</v>
      </c>
      <c r="B122" s="33">
        <v>1</v>
      </c>
      <c r="C122" s="33" t="s">
        <v>43</v>
      </c>
      <c r="D122" s="27" t="s">
        <v>313</v>
      </c>
      <c r="E122" s="63">
        <v>0.48630787037036999</v>
      </c>
      <c r="F122" s="34" t="s">
        <v>43</v>
      </c>
      <c r="G122" s="34" t="s">
        <v>43</v>
      </c>
      <c r="H122" s="35" t="s">
        <v>43</v>
      </c>
      <c r="I122" s="36" t="s">
        <v>44</v>
      </c>
      <c r="J122" s="37" t="s">
        <v>43</v>
      </c>
      <c r="K122" s="25">
        <v>41</v>
      </c>
      <c r="L122" s="49">
        <v>56</v>
      </c>
      <c r="M122" s="49">
        <v>26</v>
      </c>
      <c r="N122" s="38"/>
      <c r="O122" s="25">
        <v>1.96</v>
      </c>
      <c r="P122" s="52">
        <v>342.59</v>
      </c>
      <c r="Q122" s="37" t="s">
        <v>43</v>
      </c>
      <c r="R122" s="39">
        <v>1</v>
      </c>
      <c r="S122" s="54">
        <v>1</v>
      </c>
    </row>
    <row r="123" spans="1:19" s="50" customFormat="1" ht="25.5" customHeight="1" thickBot="1" x14ac:dyDescent="0.25">
      <c r="A123" s="33" t="s">
        <v>240</v>
      </c>
      <c r="B123" s="33">
        <v>1</v>
      </c>
      <c r="C123" s="33" t="s">
        <v>43</v>
      </c>
      <c r="D123" s="27" t="s">
        <v>313</v>
      </c>
      <c r="E123" s="63">
        <v>0.488958333333333</v>
      </c>
      <c r="F123" s="34" t="s">
        <v>43</v>
      </c>
      <c r="G123" s="34" t="s">
        <v>43</v>
      </c>
      <c r="H123" s="35" t="s">
        <v>43</v>
      </c>
      <c r="I123" s="36" t="s">
        <v>44</v>
      </c>
      <c r="J123" s="37" t="s">
        <v>43</v>
      </c>
      <c r="K123" s="25">
        <v>60</v>
      </c>
      <c r="L123" s="49">
        <v>82</v>
      </c>
      <c r="M123" s="49">
        <v>38</v>
      </c>
      <c r="N123" s="38"/>
      <c r="O123" s="25">
        <v>1.95</v>
      </c>
      <c r="P123" s="52">
        <v>342.46</v>
      </c>
      <c r="Q123" s="37" t="s">
        <v>43</v>
      </c>
      <c r="R123" s="39">
        <v>1</v>
      </c>
      <c r="S123" s="54">
        <v>1</v>
      </c>
    </row>
    <row r="124" spans="1:19" s="50" customFormat="1" ht="25.5" customHeight="1" thickBot="1" x14ac:dyDescent="0.25">
      <c r="A124" s="33" t="s">
        <v>241</v>
      </c>
      <c r="B124" s="33">
        <v>1</v>
      </c>
      <c r="C124" s="33" t="s">
        <v>43</v>
      </c>
      <c r="D124" s="27" t="s">
        <v>313</v>
      </c>
      <c r="E124" s="63">
        <v>0.49107638888888855</v>
      </c>
      <c r="F124" s="34" t="s">
        <v>43</v>
      </c>
      <c r="G124" s="34" t="s">
        <v>43</v>
      </c>
      <c r="H124" s="35" t="s">
        <v>43</v>
      </c>
      <c r="I124" s="36" t="s">
        <v>44</v>
      </c>
      <c r="J124" s="37" t="s">
        <v>43</v>
      </c>
      <c r="K124" s="25">
        <v>38</v>
      </c>
      <c r="L124" s="49">
        <v>52</v>
      </c>
      <c r="M124" s="49">
        <v>24</v>
      </c>
      <c r="N124" s="38"/>
      <c r="O124" s="25">
        <v>1.94</v>
      </c>
      <c r="P124" s="25">
        <v>342.23</v>
      </c>
      <c r="Q124" s="37" t="s">
        <v>43</v>
      </c>
      <c r="R124" s="39">
        <v>1</v>
      </c>
      <c r="S124" s="54">
        <v>1</v>
      </c>
    </row>
    <row r="125" spans="1:19" s="50" customFormat="1" ht="25.5" customHeight="1" thickBot="1" x14ac:dyDescent="0.25">
      <c r="A125" s="33" t="s">
        <v>242</v>
      </c>
      <c r="B125" s="33">
        <v>1</v>
      </c>
      <c r="C125" s="33" t="s">
        <v>43</v>
      </c>
      <c r="D125" s="27" t="s">
        <v>313</v>
      </c>
      <c r="E125" s="63">
        <v>0.49366898148148103</v>
      </c>
      <c r="F125" s="34" t="s">
        <v>43</v>
      </c>
      <c r="G125" s="34" t="s">
        <v>43</v>
      </c>
      <c r="H125" s="35" t="s">
        <v>43</v>
      </c>
      <c r="I125" s="36" t="s">
        <v>44</v>
      </c>
      <c r="J125" s="37" t="s">
        <v>43</v>
      </c>
      <c r="K125" s="25">
        <v>23</v>
      </c>
      <c r="L125" s="49">
        <v>32</v>
      </c>
      <c r="M125" s="49">
        <v>14</v>
      </c>
      <c r="N125" s="38"/>
      <c r="O125" s="25">
        <v>1.92</v>
      </c>
      <c r="P125" s="25">
        <v>341.81</v>
      </c>
      <c r="Q125" s="37" t="s">
        <v>43</v>
      </c>
      <c r="R125" s="39">
        <v>1</v>
      </c>
      <c r="S125" s="54">
        <v>1</v>
      </c>
    </row>
    <row r="126" spans="1:19" s="50" customFormat="1" ht="25.5" customHeight="1" thickBot="1" x14ac:dyDescent="0.25">
      <c r="A126" s="33" t="s">
        <v>243</v>
      </c>
      <c r="B126" s="33">
        <v>1</v>
      </c>
      <c r="C126" s="33" t="s">
        <v>43</v>
      </c>
      <c r="D126" s="27" t="s">
        <v>313</v>
      </c>
      <c r="E126" s="63">
        <v>0.49607638888888855</v>
      </c>
      <c r="F126" s="34" t="s">
        <v>43</v>
      </c>
      <c r="G126" s="34" t="s">
        <v>43</v>
      </c>
      <c r="H126" s="35" t="s">
        <v>43</v>
      </c>
      <c r="I126" s="36" t="s">
        <v>44</v>
      </c>
      <c r="J126" s="37" t="s">
        <v>43</v>
      </c>
      <c r="K126" s="25">
        <v>39</v>
      </c>
      <c r="L126" s="49">
        <v>54</v>
      </c>
      <c r="M126" s="49">
        <v>24</v>
      </c>
      <c r="N126" s="38"/>
      <c r="O126" s="25">
        <v>1.91</v>
      </c>
      <c r="P126" s="25">
        <v>341.7</v>
      </c>
      <c r="Q126" s="37" t="s">
        <v>43</v>
      </c>
      <c r="R126" s="39">
        <v>1</v>
      </c>
      <c r="S126" s="54">
        <v>1</v>
      </c>
    </row>
    <row r="127" spans="1:19" s="50" customFormat="1" ht="25.5" customHeight="1" thickBot="1" x14ac:dyDescent="0.25">
      <c r="A127" s="33" t="s">
        <v>244</v>
      </c>
      <c r="B127" s="33">
        <v>1</v>
      </c>
      <c r="C127" s="33" t="s">
        <v>43</v>
      </c>
      <c r="D127" s="27" t="s">
        <v>313</v>
      </c>
      <c r="E127" s="63">
        <v>0.498958333333333</v>
      </c>
      <c r="F127" s="34" t="s">
        <v>43</v>
      </c>
      <c r="G127" s="34" t="s">
        <v>43</v>
      </c>
      <c r="H127" s="35" t="s">
        <v>43</v>
      </c>
      <c r="I127" s="36" t="s">
        <v>44</v>
      </c>
      <c r="J127" s="37" t="s">
        <v>43</v>
      </c>
      <c r="K127" s="25">
        <v>74</v>
      </c>
      <c r="L127" s="49">
        <v>101</v>
      </c>
      <c r="M127" s="49">
        <v>47</v>
      </c>
      <c r="N127" s="38"/>
      <c r="O127" s="25">
        <v>1.9</v>
      </c>
      <c r="P127" s="25">
        <v>341.47</v>
      </c>
      <c r="Q127" s="37" t="s">
        <v>43</v>
      </c>
      <c r="R127" s="39">
        <v>1</v>
      </c>
      <c r="S127" s="54">
        <v>1</v>
      </c>
    </row>
    <row r="128" spans="1:19" s="50" customFormat="1" ht="25.5" customHeight="1" thickBot="1" x14ac:dyDescent="0.25">
      <c r="A128" s="33" t="s">
        <v>245</v>
      </c>
      <c r="B128" s="33">
        <v>1</v>
      </c>
      <c r="C128" s="33" t="s">
        <v>43</v>
      </c>
      <c r="D128" s="27" t="s">
        <v>313</v>
      </c>
      <c r="E128" s="63">
        <v>0.50134259259259228</v>
      </c>
      <c r="F128" s="34" t="s">
        <v>43</v>
      </c>
      <c r="G128" s="34" t="s">
        <v>43</v>
      </c>
      <c r="H128" s="35" t="s">
        <v>43</v>
      </c>
      <c r="I128" s="36" t="s">
        <v>44</v>
      </c>
      <c r="J128" s="37" t="s">
        <v>43</v>
      </c>
      <c r="K128" s="25">
        <v>95</v>
      </c>
      <c r="L128" s="49">
        <v>130</v>
      </c>
      <c r="M128" s="49">
        <v>60</v>
      </c>
      <c r="N128" s="38"/>
      <c r="O128" s="25">
        <v>1.89</v>
      </c>
      <c r="P128" s="25">
        <v>341.29</v>
      </c>
      <c r="Q128" s="37" t="s">
        <v>43</v>
      </c>
      <c r="R128" s="39">
        <v>1</v>
      </c>
      <c r="S128" s="54">
        <v>1</v>
      </c>
    </row>
    <row r="129" spans="1:19" s="50" customFormat="1" ht="25.5" customHeight="1" thickBot="1" x14ac:dyDescent="0.25">
      <c r="A129" s="33" t="s">
        <v>246</v>
      </c>
      <c r="B129" s="33">
        <v>1</v>
      </c>
      <c r="C129" s="33" t="s">
        <v>43</v>
      </c>
      <c r="D129" s="27" t="s">
        <v>313</v>
      </c>
      <c r="E129" s="63">
        <v>0.50387731481481435</v>
      </c>
      <c r="F129" s="34" t="s">
        <v>43</v>
      </c>
      <c r="G129" s="34" t="s">
        <v>43</v>
      </c>
      <c r="H129" s="35" t="s">
        <v>43</v>
      </c>
      <c r="I129" s="36" t="s">
        <v>44</v>
      </c>
      <c r="J129" s="37" t="s">
        <v>43</v>
      </c>
      <c r="K129" s="25">
        <v>92</v>
      </c>
      <c r="L129" s="49">
        <v>126</v>
      </c>
      <c r="M129" s="49">
        <v>58</v>
      </c>
      <c r="N129" s="38"/>
      <c r="O129" s="25">
        <v>1.87</v>
      </c>
      <c r="P129" s="25">
        <v>340.67</v>
      </c>
      <c r="Q129" s="37" t="s">
        <v>43</v>
      </c>
      <c r="R129" s="39">
        <v>1</v>
      </c>
      <c r="S129" s="54">
        <v>1</v>
      </c>
    </row>
    <row r="130" spans="1:19" s="50" customFormat="1" ht="25.5" customHeight="1" thickBot="1" x14ac:dyDescent="0.25">
      <c r="A130" s="33" t="s">
        <v>247</v>
      </c>
      <c r="B130" s="33">
        <v>1</v>
      </c>
      <c r="C130" s="33" t="s">
        <v>43</v>
      </c>
      <c r="D130" s="27" t="s">
        <v>313</v>
      </c>
      <c r="E130" s="63">
        <v>0.50624999999999964</v>
      </c>
      <c r="F130" s="34" t="s">
        <v>43</v>
      </c>
      <c r="G130" s="34" t="s">
        <v>43</v>
      </c>
      <c r="H130" s="35" t="s">
        <v>43</v>
      </c>
      <c r="I130" s="36" t="s">
        <v>44</v>
      </c>
      <c r="J130" s="37" t="s">
        <v>43</v>
      </c>
      <c r="K130" s="25">
        <v>68</v>
      </c>
      <c r="L130" s="49">
        <v>93</v>
      </c>
      <c r="M130" s="49">
        <v>43</v>
      </c>
      <c r="N130" s="38"/>
      <c r="O130" s="25">
        <v>1.87</v>
      </c>
      <c r="P130" s="25">
        <v>340.94</v>
      </c>
      <c r="Q130" s="37" t="s">
        <v>43</v>
      </c>
      <c r="R130" s="39">
        <v>1</v>
      </c>
      <c r="S130" s="54">
        <v>1</v>
      </c>
    </row>
    <row r="131" spans="1:19" s="50" customFormat="1" ht="25.5" customHeight="1" thickBot="1" x14ac:dyDescent="0.25">
      <c r="A131" s="33" t="s">
        <v>248</v>
      </c>
      <c r="B131" s="33">
        <v>1</v>
      </c>
      <c r="C131" s="33" t="s">
        <v>43</v>
      </c>
      <c r="D131" s="27" t="s">
        <v>313</v>
      </c>
      <c r="E131" s="63">
        <v>0.50923611111111078</v>
      </c>
      <c r="F131" s="34" t="s">
        <v>43</v>
      </c>
      <c r="G131" s="34" t="s">
        <v>43</v>
      </c>
      <c r="H131" s="35" t="s">
        <v>43</v>
      </c>
      <c r="I131" s="36" t="s">
        <v>44</v>
      </c>
      <c r="J131" s="37" t="s">
        <v>43</v>
      </c>
      <c r="K131" s="25">
        <v>47</v>
      </c>
      <c r="L131" s="49">
        <v>64</v>
      </c>
      <c r="M131" s="49">
        <v>30</v>
      </c>
      <c r="N131" s="38"/>
      <c r="O131" s="25">
        <v>1.86</v>
      </c>
      <c r="P131" s="25">
        <v>340.53</v>
      </c>
      <c r="Q131" s="37" t="s">
        <v>43</v>
      </c>
      <c r="R131" s="39">
        <v>1</v>
      </c>
      <c r="S131" s="54">
        <v>1</v>
      </c>
    </row>
    <row r="132" spans="1:19" s="50" customFormat="1" ht="25.5" customHeight="1" thickBot="1" x14ac:dyDescent="0.25">
      <c r="A132" s="33" t="s">
        <v>249</v>
      </c>
      <c r="B132" s="33">
        <v>1</v>
      </c>
      <c r="C132" s="33" t="s">
        <v>43</v>
      </c>
      <c r="D132" s="27" t="s">
        <v>313</v>
      </c>
      <c r="E132" s="63">
        <v>0.51187499999999964</v>
      </c>
      <c r="F132" s="34" t="s">
        <v>43</v>
      </c>
      <c r="G132" s="34" t="s">
        <v>43</v>
      </c>
      <c r="H132" s="35" t="s">
        <v>43</v>
      </c>
      <c r="I132" s="36" t="s">
        <v>44</v>
      </c>
      <c r="J132" s="37" t="s">
        <v>43</v>
      </c>
      <c r="K132" s="25">
        <v>60</v>
      </c>
      <c r="L132" s="49">
        <v>82</v>
      </c>
      <c r="M132" s="49">
        <v>38</v>
      </c>
      <c r="N132" s="38"/>
      <c r="O132" s="25">
        <v>1.84</v>
      </c>
      <c r="P132" s="25">
        <v>340.14</v>
      </c>
      <c r="Q132" s="37" t="s">
        <v>43</v>
      </c>
      <c r="R132" s="39">
        <v>1</v>
      </c>
      <c r="S132" s="54">
        <v>1</v>
      </c>
    </row>
    <row r="133" spans="1:19" s="50" customFormat="1" ht="25.5" customHeight="1" thickBot="1" x14ac:dyDescent="0.25">
      <c r="A133" s="33" t="s">
        <v>250</v>
      </c>
      <c r="B133" s="33">
        <v>1</v>
      </c>
      <c r="C133" s="33" t="s">
        <v>43</v>
      </c>
      <c r="D133" s="27" t="s">
        <v>313</v>
      </c>
      <c r="E133" s="63">
        <v>0.51476851851851801</v>
      </c>
      <c r="F133" s="34" t="s">
        <v>43</v>
      </c>
      <c r="G133" s="34" t="s">
        <v>43</v>
      </c>
      <c r="H133" s="35" t="s">
        <v>43</v>
      </c>
      <c r="I133" s="36" t="s">
        <v>44</v>
      </c>
      <c r="J133" s="37" t="s">
        <v>43</v>
      </c>
      <c r="K133" s="25">
        <v>98</v>
      </c>
      <c r="L133" s="49">
        <v>134</v>
      </c>
      <c r="M133" s="49">
        <v>62</v>
      </c>
      <c r="N133" s="38"/>
      <c r="O133" s="25">
        <v>1.83</v>
      </c>
      <c r="P133" s="25">
        <v>339.93</v>
      </c>
      <c r="Q133" s="37" t="s">
        <v>43</v>
      </c>
      <c r="R133" s="39">
        <v>1</v>
      </c>
      <c r="S133" s="54">
        <v>1</v>
      </c>
    </row>
    <row r="134" spans="1:19" s="50" customFormat="1" ht="25.5" customHeight="1" thickBot="1" x14ac:dyDescent="0.25">
      <c r="A134" s="33" t="s">
        <v>251</v>
      </c>
      <c r="B134" s="33">
        <v>1</v>
      </c>
      <c r="C134" s="33" t="s">
        <v>43</v>
      </c>
      <c r="D134" s="27" t="s">
        <v>313</v>
      </c>
      <c r="E134" s="63">
        <v>0.51690972222222187</v>
      </c>
      <c r="F134" s="34" t="s">
        <v>43</v>
      </c>
      <c r="G134" s="34" t="s">
        <v>43</v>
      </c>
      <c r="H134" s="35" t="s">
        <v>43</v>
      </c>
      <c r="I134" s="36" t="s">
        <v>44</v>
      </c>
      <c r="J134" s="37" t="s">
        <v>43</v>
      </c>
      <c r="K134" s="25">
        <v>27</v>
      </c>
      <c r="L134" s="49">
        <v>37</v>
      </c>
      <c r="M134" s="49">
        <v>17</v>
      </c>
      <c r="N134" s="38"/>
      <c r="O134" s="25">
        <v>1.82</v>
      </c>
      <c r="P134" s="25">
        <v>339.65</v>
      </c>
      <c r="Q134" s="37" t="s">
        <v>43</v>
      </c>
      <c r="R134" s="39">
        <v>1</v>
      </c>
      <c r="S134" s="54">
        <v>1</v>
      </c>
    </row>
    <row r="135" spans="1:19" s="50" customFormat="1" ht="25.5" customHeight="1" thickBot="1" x14ac:dyDescent="0.25">
      <c r="A135" s="33" t="s">
        <v>252</v>
      </c>
      <c r="B135" s="33">
        <v>1</v>
      </c>
      <c r="C135" s="33" t="s">
        <v>43</v>
      </c>
      <c r="D135" s="27" t="s">
        <v>313</v>
      </c>
      <c r="E135" s="63">
        <v>0.51943287037037011</v>
      </c>
      <c r="F135" s="34" t="s">
        <v>43</v>
      </c>
      <c r="G135" s="34" t="s">
        <v>43</v>
      </c>
      <c r="H135" s="35" t="s">
        <v>43</v>
      </c>
      <c r="I135" s="36" t="s">
        <v>44</v>
      </c>
      <c r="J135" s="37" t="s">
        <v>43</v>
      </c>
      <c r="K135" s="25">
        <v>70</v>
      </c>
      <c r="L135" s="49">
        <v>95</v>
      </c>
      <c r="M135" s="49">
        <v>45</v>
      </c>
      <c r="N135" s="38"/>
      <c r="O135" s="25">
        <v>1.81</v>
      </c>
      <c r="P135" s="25">
        <v>339.35</v>
      </c>
      <c r="Q135" s="37" t="s">
        <v>43</v>
      </c>
      <c r="R135" s="39">
        <v>1</v>
      </c>
      <c r="S135" s="54">
        <v>1</v>
      </c>
    </row>
    <row r="136" spans="1:19" s="50" customFormat="1" ht="25.5" customHeight="1" thickBot="1" x14ac:dyDescent="0.25">
      <c r="A136" s="33" t="s">
        <v>253</v>
      </c>
      <c r="B136" s="33">
        <v>1</v>
      </c>
      <c r="C136" s="33" t="s">
        <v>43</v>
      </c>
      <c r="D136" s="27" t="s">
        <v>313</v>
      </c>
      <c r="E136" s="63">
        <v>0.52175925925925881</v>
      </c>
      <c r="F136" s="34" t="s">
        <v>43</v>
      </c>
      <c r="G136" s="34" t="s">
        <v>43</v>
      </c>
      <c r="H136" s="35" t="s">
        <v>43</v>
      </c>
      <c r="I136" s="36" t="s">
        <v>44</v>
      </c>
      <c r="J136" s="37" t="s">
        <v>43</v>
      </c>
      <c r="K136" s="25">
        <v>85</v>
      </c>
      <c r="L136" s="49">
        <v>116</v>
      </c>
      <c r="M136" s="49">
        <v>54</v>
      </c>
      <c r="N136" s="38"/>
      <c r="O136" s="25">
        <v>1.81</v>
      </c>
      <c r="P136" s="25">
        <v>339.18</v>
      </c>
      <c r="Q136" s="37" t="s">
        <v>43</v>
      </c>
      <c r="R136" s="39">
        <v>1</v>
      </c>
      <c r="S136" s="54">
        <v>1</v>
      </c>
    </row>
    <row r="137" spans="1:19" s="50" customFormat="1" ht="25.5" customHeight="1" thickBot="1" x14ac:dyDescent="0.25">
      <c r="A137" s="33" t="s">
        <v>254</v>
      </c>
      <c r="B137" s="33">
        <v>1</v>
      </c>
      <c r="C137" s="33" t="s">
        <v>43</v>
      </c>
      <c r="D137" s="27" t="s">
        <v>313</v>
      </c>
      <c r="E137" s="63">
        <v>0.52437499999999959</v>
      </c>
      <c r="F137" s="34" t="s">
        <v>43</v>
      </c>
      <c r="G137" s="34" t="s">
        <v>43</v>
      </c>
      <c r="H137" s="35" t="s">
        <v>43</v>
      </c>
      <c r="I137" s="36" t="s">
        <v>44</v>
      </c>
      <c r="J137" s="37" t="s">
        <v>43</v>
      </c>
      <c r="K137" s="25">
        <v>84</v>
      </c>
      <c r="L137" s="49">
        <v>115</v>
      </c>
      <c r="M137" s="49">
        <v>53</v>
      </c>
      <c r="N137" s="38"/>
      <c r="O137" s="25">
        <v>1.83</v>
      </c>
      <c r="P137" s="25">
        <v>339.07</v>
      </c>
      <c r="Q137" s="37" t="s">
        <v>43</v>
      </c>
      <c r="R137" s="39">
        <v>1</v>
      </c>
      <c r="S137" s="54">
        <v>1</v>
      </c>
    </row>
    <row r="138" spans="1:19" s="50" customFormat="1" ht="25.5" customHeight="1" thickBot="1" x14ac:dyDescent="0.25">
      <c r="A138" s="33" t="s">
        <v>255</v>
      </c>
      <c r="B138" s="33">
        <v>1</v>
      </c>
      <c r="C138" s="33" t="s">
        <v>43</v>
      </c>
      <c r="D138" s="27" t="s">
        <v>313</v>
      </c>
      <c r="E138" s="63">
        <v>0.52666666666666639</v>
      </c>
      <c r="F138" s="34" t="s">
        <v>43</v>
      </c>
      <c r="G138" s="34" t="s">
        <v>43</v>
      </c>
      <c r="H138" s="35" t="s">
        <v>43</v>
      </c>
      <c r="I138" s="36" t="s">
        <v>44</v>
      </c>
      <c r="J138" s="37" t="s">
        <v>43</v>
      </c>
      <c r="K138" s="25">
        <v>93</v>
      </c>
      <c r="L138" s="49">
        <v>127</v>
      </c>
      <c r="M138" s="49">
        <v>59</v>
      </c>
      <c r="N138" s="38"/>
      <c r="O138" s="25">
        <v>1.86</v>
      </c>
      <c r="P138" s="25">
        <v>339.04</v>
      </c>
      <c r="Q138" s="37" t="s">
        <v>43</v>
      </c>
      <c r="R138" s="39">
        <v>1</v>
      </c>
      <c r="S138" s="54">
        <v>1</v>
      </c>
    </row>
    <row r="139" spans="1:19" s="50" customFormat="1" ht="25.5" customHeight="1" thickBot="1" x14ac:dyDescent="0.25">
      <c r="A139" s="33" t="s">
        <v>256</v>
      </c>
      <c r="B139" s="33">
        <v>1</v>
      </c>
      <c r="C139" s="33" t="s">
        <v>43</v>
      </c>
      <c r="D139" s="27" t="s">
        <v>313</v>
      </c>
      <c r="E139" s="63">
        <v>0.52909722222222189</v>
      </c>
      <c r="F139" s="34" t="s">
        <v>43</v>
      </c>
      <c r="G139" s="34" t="s">
        <v>43</v>
      </c>
      <c r="H139" s="35" t="s">
        <v>43</v>
      </c>
      <c r="I139" s="36" t="s">
        <v>44</v>
      </c>
      <c r="J139" s="37" t="s">
        <v>43</v>
      </c>
      <c r="K139" s="25">
        <v>41</v>
      </c>
      <c r="L139" s="49">
        <v>56</v>
      </c>
      <c r="M139" s="49">
        <v>26</v>
      </c>
      <c r="N139" s="38"/>
      <c r="O139" s="25">
        <v>1.88</v>
      </c>
      <c r="P139" s="25">
        <v>338.88</v>
      </c>
      <c r="Q139" s="37" t="s">
        <v>43</v>
      </c>
      <c r="R139" s="39">
        <v>1</v>
      </c>
      <c r="S139" s="54">
        <v>1</v>
      </c>
    </row>
    <row r="140" spans="1:19" s="50" customFormat="1" ht="25.5" customHeight="1" thickBot="1" x14ac:dyDescent="0.25">
      <c r="A140" s="33" t="s">
        <v>257</v>
      </c>
      <c r="B140" s="33">
        <v>1</v>
      </c>
      <c r="C140" s="33" t="s">
        <v>43</v>
      </c>
      <c r="D140" s="27" t="s">
        <v>313</v>
      </c>
      <c r="E140" s="63">
        <v>0.53152777777777738</v>
      </c>
      <c r="F140" s="34" t="s">
        <v>43</v>
      </c>
      <c r="G140" s="34" t="s">
        <v>43</v>
      </c>
      <c r="H140" s="35" t="s">
        <v>43</v>
      </c>
      <c r="I140" s="36" t="s">
        <v>44</v>
      </c>
      <c r="J140" s="37" t="s">
        <v>43</v>
      </c>
      <c r="K140" s="25">
        <v>74</v>
      </c>
      <c r="L140" s="49">
        <v>101</v>
      </c>
      <c r="M140" s="49">
        <v>47</v>
      </c>
      <c r="N140" s="38"/>
      <c r="O140" s="25">
        <v>1.9</v>
      </c>
      <c r="P140" s="25">
        <v>338.82</v>
      </c>
      <c r="Q140" s="37" t="s">
        <v>43</v>
      </c>
      <c r="R140" s="39">
        <v>1</v>
      </c>
      <c r="S140" s="54">
        <v>1</v>
      </c>
    </row>
    <row r="141" spans="1:19" s="50" customFormat="1" ht="25.5" customHeight="1" thickBot="1" x14ac:dyDescent="0.25">
      <c r="A141" s="33" t="s">
        <v>258</v>
      </c>
      <c r="B141" s="33">
        <v>1</v>
      </c>
      <c r="C141" s="33" t="s">
        <v>43</v>
      </c>
      <c r="D141" s="27" t="s">
        <v>313</v>
      </c>
      <c r="E141" s="63">
        <v>0.53393518518518479</v>
      </c>
      <c r="F141" s="34" t="s">
        <v>43</v>
      </c>
      <c r="G141" s="34" t="s">
        <v>43</v>
      </c>
      <c r="H141" s="35" t="s">
        <v>43</v>
      </c>
      <c r="I141" s="36" t="s">
        <v>44</v>
      </c>
      <c r="J141" s="37" t="s">
        <v>43</v>
      </c>
      <c r="K141" s="25">
        <v>76</v>
      </c>
      <c r="L141" s="49">
        <v>104</v>
      </c>
      <c r="M141" s="49">
        <v>48</v>
      </c>
      <c r="N141" s="38"/>
      <c r="O141" s="25">
        <v>1.92</v>
      </c>
      <c r="P141" s="25">
        <v>338.31</v>
      </c>
      <c r="Q141" s="37" t="s">
        <v>43</v>
      </c>
      <c r="R141" s="39">
        <v>1</v>
      </c>
      <c r="S141" s="54">
        <v>1</v>
      </c>
    </row>
    <row r="142" spans="1:19" s="50" customFormat="1" ht="25.5" customHeight="1" thickBot="1" x14ac:dyDescent="0.25">
      <c r="A142" s="33" t="s">
        <v>259</v>
      </c>
      <c r="B142" s="33">
        <v>1</v>
      </c>
      <c r="C142" s="33" t="s">
        <v>43</v>
      </c>
      <c r="D142" s="27" t="s">
        <v>313</v>
      </c>
      <c r="E142" s="63">
        <v>0.5363425925925922</v>
      </c>
      <c r="F142" s="34" t="s">
        <v>43</v>
      </c>
      <c r="G142" s="34" t="s">
        <v>43</v>
      </c>
      <c r="H142" s="35" t="s">
        <v>43</v>
      </c>
      <c r="I142" s="36" t="s">
        <v>44</v>
      </c>
      <c r="J142" s="37" t="s">
        <v>43</v>
      </c>
      <c r="K142" s="25">
        <v>71</v>
      </c>
      <c r="L142" s="49">
        <v>97</v>
      </c>
      <c r="M142" s="49">
        <v>45</v>
      </c>
      <c r="N142" s="38"/>
      <c r="O142" s="25">
        <v>1.94</v>
      </c>
      <c r="P142" s="25">
        <v>338.61</v>
      </c>
      <c r="Q142" s="37" t="s">
        <v>43</v>
      </c>
      <c r="R142" s="39">
        <v>1</v>
      </c>
      <c r="S142" s="54">
        <v>1</v>
      </c>
    </row>
    <row r="143" spans="1:19" s="50" customFormat="1" ht="25.5" customHeight="1" thickBot="1" x14ac:dyDescent="0.25">
      <c r="A143" s="33" t="s">
        <v>260</v>
      </c>
      <c r="B143" s="33">
        <v>1</v>
      </c>
      <c r="C143" s="33" t="s">
        <v>43</v>
      </c>
      <c r="D143" s="27" t="s">
        <v>313</v>
      </c>
      <c r="E143" s="63">
        <v>0.53880787037037003</v>
      </c>
      <c r="F143" s="34" t="s">
        <v>43</v>
      </c>
      <c r="G143" s="34" t="s">
        <v>43</v>
      </c>
      <c r="H143" s="35" t="s">
        <v>43</v>
      </c>
      <c r="I143" s="36" t="s">
        <v>44</v>
      </c>
      <c r="J143" s="37" t="s">
        <v>43</v>
      </c>
      <c r="K143" s="25">
        <v>62</v>
      </c>
      <c r="L143" s="49">
        <v>85</v>
      </c>
      <c r="M143" s="49">
        <v>39</v>
      </c>
      <c r="N143" s="38"/>
      <c r="O143" s="25">
        <v>1.97</v>
      </c>
      <c r="P143" s="25">
        <v>338.49</v>
      </c>
      <c r="Q143" s="37" t="s">
        <v>43</v>
      </c>
      <c r="R143" s="39">
        <v>1</v>
      </c>
      <c r="S143" s="54">
        <v>1</v>
      </c>
    </row>
    <row r="144" spans="1:19" s="50" customFormat="1" ht="25.5" customHeight="1" thickBot="1" x14ac:dyDescent="0.25">
      <c r="A144" s="33" t="s">
        <v>261</v>
      </c>
      <c r="B144" s="33">
        <v>1</v>
      </c>
      <c r="C144" s="33" t="s">
        <v>43</v>
      </c>
      <c r="D144" s="27" t="s">
        <v>313</v>
      </c>
      <c r="E144" s="63">
        <v>0.54119212962962937</v>
      </c>
      <c r="F144" s="34" t="s">
        <v>43</v>
      </c>
      <c r="G144" s="34" t="s">
        <v>43</v>
      </c>
      <c r="H144" s="35" t="s">
        <v>43</v>
      </c>
      <c r="I144" s="36" t="s">
        <v>44</v>
      </c>
      <c r="J144" s="37" t="s">
        <v>43</v>
      </c>
      <c r="K144" s="25">
        <v>39</v>
      </c>
      <c r="L144" s="49">
        <v>54</v>
      </c>
      <c r="M144" s="49">
        <v>24</v>
      </c>
      <c r="N144" s="38"/>
      <c r="O144" s="25">
        <v>1.99</v>
      </c>
      <c r="P144" s="25">
        <v>338.47</v>
      </c>
      <c r="Q144" s="37" t="s">
        <v>43</v>
      </c>
      <c r="R144" s="39">
        <v>1</v>
      </c>
      <c r="S144" s="54">
        <v>1</v>
      </c>
    </row>
    <row r="145" spans="1:19" s="50" customFormat="1" ht="25.5" customHeight="1" thickBot="1" x14ac:dyDescent="0.25">
      <c r="A145" s="33" t="s">
        <v>262</v>
      </c>
      <c r="B145" s="33">
        <v>1</v>
      </c>
      <c r="C145" s="33" t="s">
        <v>43</v>
      </c>
      <c r="D145" s="27" t="s">
        <v>313</v>
      </c>
      <c r="E145" s="63">
        <v>0.54402777777777755</v>
      </c>
      <c r="F145" s="34" t="s">
        <v>43</v>
      </c>
      <c r="G145" s="34" t="s">
        <v>43</v>
      </c>
      <c r="H145" s="35" t="s">
        <v>43</v>
      </c>
      <c r="I145" s="36" t="s">
        <v>44</v>
      </c>
      <c r="J145" s="37" t="s">
        <v>43</v>
      </c>
      <c r="K145" s="25">
        <v>53</v>
      </c>
      <c r="L145" s="49">
        <v>73</v>
      </c>
      <c r="M145" s="49">
        <v>33</v>
      </c>
      <c r="N145" s="38"/>
      <c r="O145" s="25">
        <v>2.02</v>
      </c>
      <c r="P145" s="25">
        <v>338.17</v>
      </c>
      <c r="Q145" s="37" t="s">
        <v>43</v>
      </c>
      <c r="R145" s="39">
        <v>1</v>
      </c>
      <c r="S145" s="54">
        <v>1</v>
      </c>
    </row>
    <row r="146" spans="1:19" s="50" customFormat="1" ht="25.5" customHeight="1" thickBot="1" x14ac:dyDescent="0.25">
      <c r="A146" s="33" t="s">
        <v>263</v>
      </c>
      <c r="B146" s="33">
        <v>1</v>
      </c>
      <c r="C146" s="33" t="s">
        <v>43</v>
      </c>
      <c r="D146" s="27" t="s">
        <v>313</v>
      </c>
      <c r="E146" s="63">
        <v>0.54627314814814776</v>
      </c>
      <c r="F146" s="34" t="s">
        <v>43</v>
      </c>
      <c r="G146" s="34" t="s">
        <v>43</v>
      </c>
      <c r="H146" s="35" t="s">
        <v>43</v>
      </c>
      <c r="I146" s="36" t="s">
        <v>44</v>
      </c>
      <c r="J146" s="37" t="s">
        <v>43</v>
      </c>
      <c r="K146" s="25">
        <v>55</v>
      </c>
      <c r="L146" s="49">
        <v>76</v>
      </c>
      <c r="M146" s="49">
        <v>34</v>
      </c>
      <c r="N146" s="38"/>
      <c r="O146" s="25">
        <v>2.04</v>
      </c>
      <c r="P146" s="25">
        <v>338.47</v>
      </c>
      <c r="Q146" s="37" t="s">
        <v>43</v>
      </c>
      <c r="R146" s="39">
        <v>1</v>
      </c>
      <c r="S146" s="54">
        <v>1</v>
      </c>
    </row>
    <row r="147" spans="1:19" s="50" customFormat="1" ht="25.5" customHeight="1" thickBot="1" x14ac:dyDescent="0.25">
      <c r="A147" s="33" t="s">
        <v>264</v>
      </c>
      <c r="B147" s="33">
        <v>1</v>
      </c>
      <c r="C147" s="33" t="s">
        <v>43</v>
      </c>
      <c r="D147" s="27" t="s">
        <v>313</v>
      </c>
      <c r="E147" s="63">
        <v>0.5488773148148145</v>
      </c>
      <c r="F147" s="34" t="s">
        <v>43</v>
      </c>
      <c r="G147" s="34" t="s">
        <v>43</v>
      </c>
      <c r="H147" s="35" t="s">
        <v>43</v>
      </c>
      <c r="I147" s="36" t="s">
        <v>44</v>
      </c>
      <c r="J147" s="37" t="s">
        <v>43</v>
      </c>
      <c r="K147" s="25">
        <v>103</v>
      </c>
      <c r="L147" s="49">
        <v>142</v>
      </c>
      <c r="M147" s="49">
        <v>64</v>
      </c>
      <c r="N147" s="38"/>
      <c r="O147" s="25">
        <v>2.06</v>
      </c>
      <c r="P147" s="25">
        <v>337.79</v>
      </c>
      <c r="Q147" s="37" t="s">
        <v>43</v>
      </c>
      <c r="R147" s="39">
        <v>1</v>
      </c>
      <c r="S147" s="54">
        <v>1</v>
      </c>
    </row>
    <row r="148" spans="1:19" s="50" customFormat="1" ht="25.5" customHeight="1" thickBot="1" x14ac:dyDescent="0.25">
      <c r="A148" s="33" t="s">
        <v>265</v>
      </c>
      <c r="B148" s="33">
        <v>1</v>
      </c>
      <c r="C148" s="33" t="s">
        <v>43</v>
      </c>
      <c r="D148" s="27" t="s">
        <v>313</v>
      </c>
      <c r="E148" s="63">
        <v>0.551145833333333</v>
      </c>
      <c r="F148" s="34" t="s">
        <v>43</v>
      </c>
      <c r="G148" s="34" t="s">
        <v>43</v>
      </c>
      <c r="H148" s="35" t="s">
        <v>43</v>
      </c>
      <c r="I148" s="36" t="s">
        <v>44</v>
      </c>
      <c r="J148" s="37" t="s">
        <v>43</v>
      </c>
      <c r="K148" s="25">
        <v>94</v>
      </c>
      <c r="L148" s="49">
        <v>129</v>
      </c>
      <c r="M148" s="49">
        <v>59</v>
      </c>
      <c r="N148" s="38"/>
      <c r="O148" s="25">
        <v>2.08</v>
      </c>
      <c r="P148" s="25">
        <v>338.17</v>
      </c>
      <c r="Q148" s="37" t="s">
        <v>43</v>
      </c>
      <c r="R148" s="39">
        <v>1</v>
      </c>
      <c r="S148" s="54">
        <v>1</v>
      </c>
    </row>
    <row r="149" spans="1:19" s="50" customFormat="1" ht="25.5" customHeight="1" thickBot="1" x14ac:dyDescent="0.25">
      <c r="A149" s="33" t="s">
        <v>266</v>
      </c>
      <c r="B149" s="33">
        <v>1</v>
      </c>
      <c r="C149" s="33" t="s">
        <v>43</v>
      </c>
      <c r="D149" s="27" t="s">
        <v>313</v>
      </c>
      <c r="E149" s="63">
        <v>0.5537962962962959</v>
      </c>
      <c r="F149" s="34" t="s">
        <v>43</v>
      </c>
      <c r="G149" s="34" t="s">
        <v>43</v>
      </c>
      <c r="H149" s="35" t="s">
        <v>43</v>
      </c>
      <c r="I149" s="36" t="s">
        <v>44</v>
      </c>
      <c r="J149" s="37" t="s">
        <v>43</v>
      </c>
      <c r="K149" s="25">
        <v>160</v>
      </c>
      <c r="L149" s="49">
        <v>220</v>
      </c>
      <c r="M149" s="49">
        <v>100</v>
      </c>
      <c r="N149" s="38"/>
      <c r="O149" s="25">
        <v>2.11</v>
      </c>
      <c r="P149" s="25">
        <v>337.86</v>
      </c>
      <c r="Q149" s="37" t="s">
        <v>43</v>
      </c>
      <c r="R149" s="39">
        <v>1</v>
      </c>
      <c r="S149" s="54">
        <v>1</v>
      </c>
    </row>
    <row r="150" spans="1:19" s="50" customFormat="1" ht="25.5" customHeight="1" thickBot="1" x14ac:dyDescent="0.25">
      <c r="A150" s="33" t="s">
        <v>267</v>
      </c>
      <c r="B150" s="33">
        <v>1</v>
      </c>
      <c r="C150" s="33" t="s">
        <v>43</v>
      </c>
      <c r="D150" s="27" t="s">
        <v>313</v>
      </c>
      <c r="E150" s="63">
        <v>0.55622685185185139</v>
      </c>
      <c r="F150" s="34" t="s">
        <v>43</v>
      </c>
      <c r="G150" s="34" t="s">
        <v>43</v>
      </c>
      <c r="H150" s="35" t="s">
        <v>43</v>
      </c>
      <c r="I150" s="36" t="s">
        <v>44</v>
      </c>
      <c r="J150" s="37" t="s">
        <v>43</v>
      </c>
      <c r="K150" s="25">
        <v>84</v>
      </c>
      <c r="L150" s="49">
        <v>115</v>
      </c>
      <c r="M150" s="49">
        <v>53</v>
      </c>
      <c r="N150" s="38"/>
      <c r="O150" s="25">
        <v>2.13</v>
      </c>
      <c r="P150" s="25">
        <v>338.11</v>
      </c>
      <c r="Q150" s="37" t="s">
        <v>43</v>
      </c>
      <c r="R150" s="39">
        <v>1</v>
      </c>
      <c r="S150" s="54">
        <v>1</v>
      </c>
    </row>
    <row r="151" spans="1:19" s="50" customFormat="1" ht="25.5" customHeight="1" thickBot="1" x14ac:dyDescent="0.25">
      <c r="A151" s="33" t="s">
        <v>268</v>
      </c>
      <c r="B151" s="33">
        <v>1</v>
      </c>
      <c r="C151" s="33" t="s">
        <v>43</v>
      </c>
      <c r="D151" s="27" t="s">
        <v>313</v>
      </c>
      <c r="E151" s="63">
        <v>0.55893518518518492</v>
      </c>
      <c r="F151" s="34" t="s">
        <v>43</v>
      </c>
      <c r="G151" s="34" t="s">
        <v>43</v>
      </c>
      <c r="H151" s="35" t="s">
        <v>43</v>
      </c>
      <c r="I151" s="36" t="s">
        <v>44</v>
      </c>
      <c r="J151" s="37" t="s">
        <v>43</v>
      </c>
      <c r="K151" s="25">
        <v>96</v>
      </c>
      <c r="L151" s="49">
        <v>132</v>
      </c>
      <c r="M151" s="49">
        <v>60</v>
      </c>
      <c r="N151" s="38"/>
      <c r="O151" s="25">
        <v>2.16</v>
      </c>
      <c r="P151" s="25">
        <v>337.91</v>
      </c>
      <c r="Q151" s="37" t="s">
        <v>43</v>
      </c>
      <c r="R151" s="39">
        <v>1</v>
      </c>
      <c r="S151" s="54">
        <v>1</v>
      </c>
    </row>
    <row r="152" spans="1:19" s="50" customFormat="1" ht="25.5" customHeight="1" thickBot="1" x14ac:dyDescent="0.25">
      <c r="A152" s="33" t="s">
        <v>269</v>
      </c>
      <c r="B152" s="33">
        <v>1</v>
      </c>
      <c r="C152" s="33" t="s">
        <v>43</v>
      </c>
      <c r="D152" s="27" t="s">
        <v>313</v>
      </c>
      <c r="E152" s="63">
        <v>0.56115740740740705</v>
      </c>
      <c r="F152" s="34" t="s">
        <v>43</v>
      </c>
      <c r="G152" s="34" t="s">
        <v>43</v>
      </c>
      <c r="H152" s="35" t="s">
        <v>43</v>
      </c>
      <c r="I152" s="36" t="s">
        <v>44</v>
      </c>
      <c r="J152" s="37" t="s">
        <v>43</v>
      </c>
      <c r="K152" s="25">
        <v>127</v>
      </c>
      <c r="L152" s="49">
        <v>175</v>
      </c>
      <c r="M152" s="49">
        <v>79</v>
      </c>
      <c r="N152" s="38"/>
      <c r="O152" s="25">
        <v>2.16</v>
      </c>
      <c r="P152" s="25">
        <v>337.85</v>
      </c>
      <c r="Q152" s="37" t="s">
        <v>43</v>
      </c>
      <c r="R152" s="39">
        <v>1</v>
      </c>
      <c r="S152" s="54">
        <v>1</v>
      </c>
    </row>
    <row r="153" spans="1:19" s="50" customFormat="1" ht="25.5" customHeight="1" thickBot="1" x14ac:dyDescent="0.25">
      <c r="A153" s="33" t="s">
        <v>270</v>
      </c>
      <c r="B153" s="33">
        <v>1</v>
      </c>
      <c r="C153" s="33" t="s">
        <v>43</v>
      </c>
      <c r="D153" s="27" t="s">
        <v>313</v>
      </c>
      <c r="E153" s="63">
        <v>0.56372685185185145</v>
      </c>
      <c r="F153" s="34" t="s">
        <v>43</v>
      </c>
      <c r="G153" s="34" t="s">
        <v>43</v>
      </c>
      <c r="H153" s="35" t="s">
        <v>43</v>
      </c>
      <c r="I153" s="36" t="s">
        <v>44</v>
      </c>
      <c r="J153" s="37" t="s">
        <v>43</v>
      </c>
      <c r="K153" s="25">
        <v>123</v>
      </c>
      <c r="L153" s="49">
        <v>169</v>
      </c>
      <c r="M153" s="49">
        <v>77</v>
      </c>
      <c r="N153" s="38"/>
      <c r="O153" s="25">
        <v>2.19</v>
      </c>
      <c r="P153" s="25">
        <v>337.51</v>
      </c>
      <c r="Q153" s="37" t="s">
        <v>43</v>
      </c>
      <c r="R153" s="39">
        <v>1</v>
      </c>
      <c r="S153" s="54">
        <v>1</v>
      </c>
    </row>
    <row r="154" spans="1:19" s="50" customFormat="1" ht="25.5" customHeight="1" thickBot="1" x14ac:dyDescent="0.25">
      <c r="A154" s="33" t="s">
        <v>271</v>
      </c>
      <c r="B154" s="33">
        <v>1</v>
      </c>
      <c r="C154" s="33" t="s">
        <v>43</v>
      </c>
      <c r="D154" s="27" t="s">
        <v>314</v>
      </c>
      <c r="E154" s="63">
        <v>0.51606481481481481</v>
      </c>
      <c r="F154" s="34" t="s">
        <v>43</v>
      </c>
      <c r="G154" s="34" t="s">
        <v>43</v>
      </c>
      <c r="H154" s="35" t="s">
        <v>43</v>
      </c>
      <c r="I154" s="36" t="s">
        <v>44</v>
      </c>
      <c r="J154" s="37" t="s">
        <v>43</v>
      </c>
      <c r="K154" s="25">
        <v>27</v>
      </c>
      <c r="L154" s="49">
        <v>37</v>
      </c>
      <c r="M154" s="49">
        <v>17</v>
      </c>
      <c r="N154" s="38"/>
      <c r="O154" s="25">
        <v>1.81</v>
      </c>
      <c r="P154" s="25">
        <v>202.76</v>
      </c>
      <c r="Q154" s="37" t="s">
        <v>43</v>
      </c>
      <c r="R154" s="39">
        <v>1</v>
      </c>
      <c r="S154" s="54">
        <v>1</v>
      </c>
    </row>
    <row r="155" spans="1:19" s="50" customFormat="1" ht="25.5" customHeight="1" thickBot="1" x14ac:dyDescent="0.25">
      <c r="A155" s="33" t="s">
        <v>272</v>
      </c>
      <c r="B155" s="33">
        <v>1</v>
      </c>
      <c r="C155" s="33" t="s">
        <v>43</v>
      </c>
      <c r="D155" s="27" t="s">
        <v>314</v>
      </c>
      <c r="E155" s="63">
        <v>0.51898148148148149</v>
      </c>
      <c r="F155" s="34" t="s">
        <v>43</v>
      </c>
      <c r="G155" s="34" t="s">
        <v>43</v>
      </c>
      <c r="H155" s="35" t="s">
        <v>43</v>
      </c>
      <c r="I155" s="36" t="s">
        <v>44</v>
      </c>
      <c r="J155" s="37" t="s">
        <v>43</v>
      </c>
      <c r="K155" s="25">
        <v>19</v>
      </c>
      <c r="L155" s="49">
        <v>27</v>
      </c>
      <c r="M155" s="49">
        <v>11</v>
      </c>
      <c r="N155" s="38"/>
      <c r="O155" s="25">
        <v>1.81</v>
      </c>
      <c r="P155" s="25">
        <v>204.42</v>
      </c>
      <c r="Q155" s="37" t="s">
        <v>43</v>
      </c>
      <c r="R155" s="39">
        <v>1</v>
      </c>
      <c r="S155" s="54">
        <v>1</v>
      </c>
    </row>
    <row r="156" spans="1:19" s="50" customFormat="1" ht="25.5" customHeight="1" thickBot="1" x14ac:dyDescent="0.25">
      <c r="A156" s="33" t="s">
        <v>273</v>
      </c>
      <c r="B156" s="33">
        <v>1</v>
      </c>
      <c r="C156" s="33" t="s">
        <v>43</v>
      </c>
      <c r="D156" s="27" t="s">
        <v>314</v>
      </c>
      <c r="E156" s="63">
        <v>0.52190972222222221</v>
      </c>
      <c r="F156" s="34" t="s">
        <v>43</v>
      </c>
      <c r="G156" s="34" t="s">
        <v>43</v>
      </c>
      <c r="H156" s="35" t="s">
        <v>43</v>
      </c>
      <c r="I156" s="36" t="s">
        <v>44</v>
      </c>
      <c r="J156" s="37" t="s">
        <v>43</v>
      </c>
      <c r="K156" s="25">
        <v>21</v>
      </c>
      <c r="L156" s="49">
        <v>29</v>
      </c>
      <c r="M156" s="49">
        <v>13</v>
      </c>
      <c r="N156" s="38"/>
      <c r="O156" s="25">
        <v>1.81</v>
      </c>
      <c r="P156" s="25">
        <v>206.41</v>
      </c>
      <c r="Q156" s="37" t="s">
        <v>43</v>
      </c>
      <c r="R156" s="39">
        <v>1</v>
      </c>
      <c r="S156" s="54">
        <v>1</v>
      </c>
    </row>
    <row r="157" spans="1:19" s="50" customFormat="1" ht="25.5" customHeight="1" thickBot="1" x14ac:dyDescent="0.25">
      <c r="A157" s="33" t="s">
        <v>274</v>
      </c>
      <c r="B157" s="33">
        <v>1</v>
      </c>
      <c r="C157" s="33" t="s">
        <v>43</v>
      </c>
      <c r="D157" s="27" t="s">
        <v>314</v>
      </c>
      <c r="E157" s="63">
        <v>0.52466435185185145</v>
      </c>
      <c r="F157" s="34" t="s">
        <v>43</v>
      </c>
      <c r="G157" s="34" t="s">
        <v>43</v>
      </c>
      <c r="H157" s="35" t="s">
        <v>43</v>
      </c>
      <c r="I157" s="36" t="s">
        <v>44</v>
      </c>
      <c r="J157" s="37" t="s">
        <v>43</v>
      </c>
      <c r="K157" s="25">
        <v>16</v>
      </c>
      <c r="L157" s="49">
        <v>22</v>
      </c>
      <c r="M157" s="49">
        <v>10</v>
      </c>
      <c r="N157" s="38"/>
      <c r="O157" s="25">
        <v>1.82</v>
      </c>
      <c r="P157" s="25">
        <v>208.88</v>
      </c>
      <c r="Q157" s="37" t="s">
        <v>43</v>
      </c>
      <c r="R157" s="39">
        <v>1</v>
      </c>
      <c r="S157" s="54">
        <v>1</v>
      </c>
    </row>
    <row r="158" spans="1:19" s="50" customFormat="1" ht="25.5" customHeight="1" thickBot="1" x14ac:dyDescent="0.25">
      <c r="A158" s="33" t="s">
        <v>275</v>
      </c>
      <c r="B158" s="33">
        <v>1</v>
      </c>
      <c r="C158" s="33" t="s">
        <v>43</v>
      </c>
      <c r="D158" s="27" t="s">
        <v>314</v>
      </c>
      <c r="E158" s="63">
        <v>0.52765046296296259</v>
      </c>
      <c r="F158" s="34" t="s">
        <v>43</v>
      </c>
      <c r="G158" s="34" t="s">
        <v>43</v>
      </c>
      <c r="H158" s="35" t="s">
        <v>43</v>
      </c>
      <c r="I158" s="36" t="s">
        <v>44</v>
      </c>
      <c r="J158" s="37" t="s">
        <v>43</v>
      </c>
      <c r="K158" s="25">
        <v>29</v>
      </c>
      <c r="L158" s="49">
        <v>40</v>
      </c>
      <c r="M158" s="49">
        <v>18</v>
      </c>
      <c r="N158" s="38"/>
      <c r="O158" s="25">
        <v>1.83</v>
      </c>
      <c r="P158" s="25">
        <v>211.6</v>
      </c>
      <c r="Q158" s="37" t="s">
        <v>43</v>
      </c>
      <c r="R158" s="39">
        <v>1</v>
      </c>
      <c r="S158" s="54">
        <v>1</v>
      </c>
    </row>
    <row r="159" spans="1:19" s="50" customFormat="1" ht="25.5" customHeight="1" thickBot="1" x14ac:dyDescent="0.25">
      <c r="A159" s="33" t="s">
        <v>276</v>
      </c>
      <c r="B159" s="33">
        <v>1</v>
      </c>
      <c r="C159" s="33" t="s">
        <v>43</v>
      </c>
      <c r="D159" s="27" t="s">
        <v>314</v>
      </c>
      <c r="E159" s="63">
        <v>0.5303587962962959</v>
      </c>
      <c r="F159" s="34" t="s">
        <v>43</v>
      </c>
      <c r="G159" s="34" t="s">
        <v>43</v>
      </c>
      <c r="H159" s="35" t="s">
        <v>43</v>
      </c>
      <c r="I159" s="36" t="s">
        <v>44</v>
      </c>
      <c r="J159" s="37" t="s">
        <v>43</v>
      </c>
      <c r="K159" s="25">
        <v>16</v>
      </c>
      <c r="L159" s="49">
        <v>22</v>
      </c>
      <c r="M159" s="49">
        <v>10</v>
      </c>
      <c r="N159" s="38"/>
      <c r="O159" s="25">
        <v>1.85</v>
      </c>
      <c r="P159" s="25">
        <v>213.93</v>
      </c>
      <c r="Q159" s="37" t="s">
        <v>43</v>
      </c>
      <c r="R159" s="39">
        <v>1</v>
      </c>
      <c r="S159" s="54">
        <v>1</v>
      </c>
    </row>
    <row r="160" spans="1:19" s="40" customFormat="1" ht="25.5" customHeight="1" x14ac:dyDescent="0.15">
      <c r="A160" s="30" t="s">
        <v>277</v>
      </c>
      <c r="B160" s="33">
        <v>1</v>
      </c>
      <c r="C160" s="33" t="s">
        <v>43</v>
      </c>
      <c r="D160" s="41" t="s">
        <v>314</v>
      </c>
      <c r="E160" s="63">
        <v>0.53349537037036998</v>
      </c>
      <c r="F160" s="34" t="s">
        <v>43</v>
      </c>
      <c r="G160" s="34" t="s">
        <v>43</v>
      </c>
      <c r="H160" s="35" t="s">
        <v>43</v>
      </c>
      <c r="I160" s="36" t="s">
        <v>44</v>
      </c>
      <c r="J160" s="37" t="s">
        <v>43</v>
      </c>
      <c r="K160" s="31">
        <v>19</v>
      </c>
      <c r="L160" s="32">
        <v>26</v>
      </c>
      <c r="M160" s="32">
        <v>12</v>
      </c>
      <c r="N160" s="32"/>
      <c r="O160" s="31">
        <v>1.87</v>
      </c>
      <c r="P160" s="31">
        <v>216.7</v>
      </c>
      <c r="Q160" s="37" t="s">
        <v>43</v>
      </c>
      <c r="R160" s="39">
        <v>1</v>
      </c>
      <c r="S160" s="54">
        <v>1</v>
      </c>
    </row>
    <row r="161" spans="1:19" s="40" customFormat="1" ht="25.5" customHeight="1" x14ac:dyDescent="0.15">
      <c r="A161" s="30" t="s">
        <v>278</v>
      </c>
      <c r="B161" s="33">
        <v>1</v>
      </c>
      <c r="C161" s="33" t="s">
        <v>43</v>
      </c>
      <c r="D161" s="41" t="s">
        <v>314</v>
      </c>
      <c r="E161" s="63">
        <v>0.53645833333333304</v>
      </c>
      <c r="F161" s="34" t="s">
        <v>43</v>
      </c>
      <c r="G161" s="34" t="s">
        <v>43</v>
      </c>
      <c r="H161" s="35" t="s">
        <v>43</v>
      </c>
      <c r="I161" s="36" t="s">
        <v>44</v>
      </c>
      <c r="J161" s="37" t="s">
        <v>43</v>
      </c>
      <c r="K161" s="31">
        <v>23</v>
      </c>
      <c r="L161" s="32">
        <v>32</v>
      </c>
      <c r="M161" s="32">
        <v>14</v>
      </c>
      <c r="N161" s="32"/>
      <c r="O161" s="31">
        <v>1.9</v>
      </c>
      <c r="P161" s="31">
        <v>219.12</v>
      </c>
      <c r="Q161" s="37" t="s">
        <v>43</v>
      </c>
      <c r="R161" s="39">
        <v>1</v>
      </c>
      <c r="S161" s="54">
        <v>1</v>
      </c>
    </row>
    <row r="162" spans="1:19" s="40" customFormat="1" ht="25.5" customHeight="1" x14ac:dyDescent="0.15">
      <c r="A162" s="30" t="s">
        <v>279</v>
      </c>
      <c r="B162" s="33">
        <v>1</v>
      </c>
      <c r="C162" s="33" t="s">
        <v>43</v>
      </c>
      <c r="D162" s="41" t="s">
        <v>314</v>
      </c>
      <c r="E162" s="63">
        <v>0.53968749999999965</v>
      </c>
      <c r="F162" s="34" t="s">
        <v>43</v>
      </c>
      <c r="G162" s="34" t="s">
        <v>43</v>
      </c>
      <c r="H162" s="35" t="s">
        <v>43</v>
      </c>
      <c r="I162" s="36" t="s">
        <v>44</v>
      </c>
      <c r="J162" s="37" t="s">
        <v>43</v>
      </c>
      <c r="K162" s="31">
        <v>16</v>
      </c>
      <c r="L162" s="32">
        <v>22</v>
      </c>
      <c r="M162" s="32">
        <v>10</v>
      </c>
      <c r="N162" s="32"/>
      <c r="O162" s="31">
        <v>1.93</v>
      </c>
      <c r="P162" s="31">
        <v>221.8</v>
      </c>
      <c r="Q162" s="37" t="s">
        <v>43</v>
      </c>
      <c r="R162" s="39">
        <v>1</v>
      </c>
      <c r="S162" s="54">
        <v>1</v>
      </c>
    </row>
    <row r="163" spans="1:19" s="40" customFormat="1" ht="25.5" customHeight="1" x14ac:dyDescent="0.15">
      <c r="A163" s="30" t="s">
        <v>280</v>
      </c>
      <c r="B163" s="33">
        <v>1</v>
      </c>
      <c r="C163" s="33" t="s">
        <v>43</v>
      </c>
      <c r="D163" s="41" t="s">
        <v>314</v>
      </c>
      <c r="E163" s="63">
        <v>0.54255787037036995</v>
      </c>
      <c r="F163" s="34" t="s">
        <v>43</v>
      </c>
      <c r="G163" s="34" t="s">
        <v>43</v>
      </c>
      <c r="H163" s="35" t="s">
        <v>43</v>
      </c>
      <c r="I163" s="36" t="s">
        <v>44</v>
      </c>
      <c r="J163" s="37" t="s">
        <v>43</v>
      </c>
      <c r="K163" s="31">
        <v>21</v>
      </c>
      <c r="L163" s="32">
        <v>29</v>
      </c>
      <c r="M163" s="32">
        <v>13</v>
      </c>
      <c r="N163" s="32"/>
      <c r="O163" s="31">
        <v>1.96</v>
      </c>
      <c r="P163" s="31">
        <v>224.03</v>
      </c>
      <c r="Q163" s="37" t="s">
        <v>43</v>
      </c>
      <c r="R163" s="39">
        <v>1</v>
      </c>
      <c r="S163" s="54">
        <v>1</v>
      </c>
    </row>
    <row r="164" spans="1:19" s="40" customFormat="1" ht="25.5" customHeight="1" x14ac:dyDescent="0.15">
      <c r="A164" s="30" t="s">
        <v>281</v>
      </c>
      <c r="B164" s="33">
        <v>1</v>
      </c>
      <c r="C164" s="33" t="s">
        <v>43</v>
      </c>
      <c r="D164" s="41" t="s">
        <v>314</v>
      </c>
      <c r="E164" s="63">
        <v>0.54565972222222192</v>
      </c>
      <c r="F164" s="34" t="s">
        <v>43</v>
      </c>
      <c r="G164" s="34" t="s">
        <v>43</v>
      </c>
      <c r="H164" s="35" t="s">
        <v>43</v>
      </c>
      <c r="I164" s="36" t="s">
        <v>44</v>
      </c>
      <c r="J164" s="37" t="s">
        <v>43</v>
      </c>
      <c r="K164" s="31">
        <v>26</v>
      </c>
      <c r="L164" s="32">
        <v>36</v>
      </c>
      <c r="M164" s="32">
        <v>16</v>
      </c>
      <c r="N164" s="32"/>
      <c r="O164" s="31">
        <v>1.99</v>
      </c>
      <c r="P164" s="31">
        <v>226.46</v>
      </c>
      <c r="Q164" s="37" t="s">
        <v>43</v>
      </c>
      <c r="R164" s="39">
        <v>1</v>
      </c>
      <c r="S164" s="54">
        <v>1</v>
      </c>
    </row>
    <row r="165" spans="1:19" s="40" customFormat="1" ht="25.5" customHeight="1" x14ac:dyDescent="0.15">
      <c r="A165" s="30" t="s">
        <v>282</v>
      </c>
      <c r="B165" s="33">
        <v>1</v>
      </c>
      <c r="C165" s="33" t="s">
        <v>43</v>
      </c>
      <c r="D165" s="41" t="s">
        <v>314</v>
      </c>
      <c r="E165" s="63">
        <v>0.54811342592592549</v>
      </c>
      <c r="F165" s="34" t="s">
        <v>43</v>
      </c>
      <c r="G165" s="34" t="s">
        <v>43</v>
      </c>
      <c r="H165" s="35" t="s">
        <v>43</v>
      </c>
      <c r="I165" s="36" t="s">
        <v>44</v>
      </c>
      <c r="J165" s="37" t="s">
        <v>43</v>
      </c>
      <c r="K165" s="31" t="s">
        <v>43</v>
      </c>
      <c r="L165" s="32" t="s">
        <v>43</v>
      </c>
      <c r="M165" s="32" t="s">
        <v>43</v>
      </c>
      <c r="N165" s="32"/>
      <c r="O165" s="31" t="s">
        <v>43</v>
      </c>
      <c r="P165" s="31" t="s">
        <v>43</v>
      </c>
      <c r="Q165" s="37" t="s">
        <v>43</v>
      </c>
      <c r="R165" s="39">
        <v>1</v>
      </c>
      <c r="S165" s="54">
        <v>1</v>
      </c>
    </row>
    <row r="166" spans="1:19" s="40" customFormat="1" ht="25.5" customHeight="1" x14ac:dyDescent="0.15">
      <c r="A166" s="30" t="s">
        <v>283</v>
      </c>
      <c r="B166" s="33">
        <v>1</v>
      </c>
      <c r="C166" s="33" t="s">
        <v>43</v>
      </c>
      <c r="D166" s="41" t="s">
        <v>314</v>
      </c>
      <c r="E166" s="63">
        <v>0.55136574074074041</v>
      </c>
      <c r="F166" s="34" t="s">
        <v>43</v>
      </c>
      <c r="G166" s="34" t="s">
        <v>43</v>
      </c>
      <c r="H166" s="35" t="s">
        <v>43</v>
      </c>
      <c r="I166" s="36" t="s">
        <v>44</v>
      </c>
      <c r="J166" s="37" t="s">
        <v>43</v>
      </c>
      <c r="K166" s="31" t="s">
        <v>43</v>
      </c>
      <c r="L166" s="32" t="s">
        <v>43</v>
      </c>
      <c r="M166" s="32" t="s">
        <v>43</v>
      </c>
      <c r="N166" s="32"/>
      <c r="O166" s="31" t="s">
        <v>43</v>
      </c>
      <c r="P166" s="31" t="s">
        <v>43</v>
      </c>
      <c r="Q166" s="37" t="s">
        <v>43</v>
      </c>
      <c r="R166" s="39">
        <v>1</v>
      </c>
      <c r="S166" s="54">
        <v>1</v>
      </c>
    </row>
    <row r="167" spans="1:19" s="40" customFormat="1" ht="25.5" customHeight="1" x14ac:dyDescent="0.15">
      <c r="A167" s="30" t="s">
        <v>284</v>
      </c>
      <c r="B167" s="33">
        <v>1</v>
      </c>
      <c r="C167" s="33" t="s">
        <v>43</v>
      </c>
      <c r="D167" s="41" t="s">
        <v>314</v>
      </c>
      <c r="E167" s="63">
        <v>0.5543171296296292</v>
      </c>
      <c r="F167" s="34" t="s">
        <v>43</v>
      </c>
      <c r="G167" s="34" t="s">
        <v>43</v>
      </c>
      <c r="H167" s="35" t="s">
        <v>43</v>
      </c>
      <c r="I167" s="36" t="s">
        <v>44</v>
      </c>
      <c r="J167" s="37" t="s">
        <v>43</v>
      </c>
      <c r="K167" s="31">
        <v>11</v>
      </c>
      <c r="L167" s="32">
        <v>16</v>
      </c>
      <c r="M167" s="32">
        <v>6</v>
      </c>
      <c r="N167" s="32"/>
      <c r="O167" s="31">
        <v>2.12</v>
      </c>
      <c r="P167" s="31">
        <v>232.54</v>
      </c>
      <c r="Q167" s="37" t="s">
        <v>43</v>
      </c>
      <c r="R167" s="39">
        <v>1</v>
      </c>
      <c r="S167" s="54">
        <v>1</v>
      </c>
    </row>
    <row r="168" spans="1:19" s="40" customFormat="1" ht="25.5" customHeight="1" x14ac:dyDescent="0.15">
      <c r="A168" s="30" t="s">
        <v>285</v>
      </c>
      <c r="B168" s="33">
        <v>1</v>
      </c>
      <c r="C168" s="33" t="s">
        <v>43</v>
      </c>
      <c r="D168" s="41" t="s">
        <v>314</v>
      </c>
      <c r="E168" s="63">
        <v>0.55725694444444418</v>
      </c>
      <c r="F168" s="34" t="s">
        <v>43</v>
      </c>
      <c r="G168" s="34" t="s">
        <v>43</v>
      </c>
      <c r="H168" s="35" t="s">
        <v>43</v>
      </c>
      <c r="I168" s="36" t="s">
        <v>44</v>
      </c>
      <c r="J168" s="37" t="s">
        <v>43</v>
      </c>
      <c r="K168" s="31">
        <v>31</v>
      </c>
      <c r="L168" s="32">
        <v>43</v>
      </c>
      <c r="M168" s="32">
        <v>19</v>
      </c>
      <c r="N168" s="32"/>
      <c r="O168" s="31">
        <v>2.15</v>
      </c>
      <c r="P168" s="31">
        <v>234.56</v>
      </c>
      <c r="Q168" s="37" t="s">
        <v>43</v>
      </c>
      <c r="R168" s="39">
        <v>1</v>
      </c>
      <c r="S168" s="54">
        <v>1</v>
      </c>
    </row>
    <row r="169" spans="1:19" s="40" customFormat="1" ht="25.5" customHeight="1" x14ac:dyDescent="0.15">
      <c r="A169" s="30" t="s">
        <v>286</v>
      </c>
      <c r="B169" s="33">
        <v>1</v>
      </c>
      <c r="C169" s="33" t="s">
        <v>43</v>
      </c>
      <c r="D169" s="41" t="s">
        <v>314</v>
      </c>
      <c r="E169" s="63">
        <v>0.55994212962962919</v>
      </c>
      <c r="F169" s="34" t="s">
        <v>43</v>
      </c>
      <c r="G169" s="34" t="s">
        <v>43</v>
      </c>
      <c r="H169" s="35" t="s">
        <v>43</v>
      </c>
      <c r="I169" s="36" t="s">
        <v>44</v>
      </c>
      <c r="J169" s="37" t="s">
        <v>43</v>
      </c>
      <c r="K169" s="31">
        <v>24</v>
      </c>
      <c r="L169" s="32">
        <v>34</v>
      </c>
      <c r="M169" s="32">
        <v>14</v>
      </c>
      <c r="N169" s="32"/>
      <c r="O169" s="31">
        <v>2.21</v>
      </c>
      <c r="P169" s="31">
        <v>236.15</v>
      </c>
      <c r="Q169" s="37" t="s">
        <v>43</v>
      </c>
      <c r="R169" s="39">
        <v>1</v>
      </c>
      <c r="S169" s="54">
        <v>1</v>
      </c>
    </row>
    <row r="170" spans="1:19" s="40" customFormat="1" ht="25.5" customHeight="1" x14ac:dyDescent="0.15">
      <c r="A170" s="30" t="s">
        <v>287</v>
      </c>
      <c r="B170" s="33">
        <v>1</v>
      </c>
      <c r="C170" s="33" t="s">
        <v>43</v>
      </c>
      <c r="D170" s="41" t="s">
        <v>314</v>
      </c>
      <c r="E170" s="63">
        <v>0.56322916666666623</v>
      </c>
      <c r="F170" s="34" t="s">
        <v>43</v>
      </c>
      <c r="G170" s="34" t="s">
        <v>43</v>
      </c>
      <c r="H170" s="35" t="s">
        <v>43</v>
      </c>
      <c r="I170" s="36" t="s">
        <v>44</v>
      </c>
      <c r="J170" s="37" t="s">
        <v>43</v>
      </c>
      <c r="K170" s="31">
        <v>22</v>
      </c>
      <c r="L170" s="32">
        <v>31</v>
      </c>
      <c r="M170" s="32">
        <v>13</v>
      </c>
      <c r="N170" s="32"/>
      <c r="O170" s="31">
        <v>2.25</v>
      </c>
      <c r="P170" s="31">
        <v>237.74</v>
      </c>
      <c r="Q170" s="37" t="s">
        <v>43</v>
      </c>
      <c r="R170" s="39">
        <v>1</v>
      </c>
      <c r="S170" s="54">
        <v>1</v>
      </c>
    </row>
    <row r="171" spans="1:19" s="40" customFormat="1" ht="25.5" customHeight="1" x14ac:dyDescent="0.15">
      <c r="A171" s="30" t="s">
        <v>288</v>
      </c>
      <c r="B171" s="33">
        <v>1</v>
      </c>
      <c r="C171" s="33" t="s">
        <v>43</v>
      </c>
      <c r="D171" s="41" t="s">
        <v>314</v>
      </c>
      <c r="E171" s="63">
        <v>0.56636574074074031</v>
      </c>
      <c r="F171" s="34" t="s">
        <v>43</v>
      </c>
      <c r="G171" s="34" t="s">
        <v>43</v>
      </c>
      <c r="H171" s="35" t="s">
        <v>43</v>
      </c>
      <c r="I171" s="36" t="s">
        <v>44</v>
      </c>
      <c r="J171" s="37" t="s">
        <v>43</v>
      </c>
      <c r="K171" s="31">
        <v>32</v>
      </c>
      <c r="L171" s="32">
        <v>46</v>
      </c>
      <c r="M171" s="32">
        <v>18</v>
      </c>
      <c r="N171" s="32"/>
      <c r="O171" s="31">
        <v>2.31</v>
      </c>
      <c r="P171" s="31">
        <v>237.84</v>
      </c>
      <c r="Q171" s="37" t="s">
        <v>43</v>
      </c>
      <c r="R171" s="39">
        <v>1</v>
      </c>
      <c r="S171" s="54">
        <v>2</v>
      </c>
    </row>
    <row r="172" spans="1:19" s="40" customFormat="1" ht="25.5" customHeight="1" x14ac:dyDescent="0.15">
      <c r="A172" s="30" t="s">
        <v>289</v>
      </c>
      <c r="B172" s="33">
        <v>1</v>
      </c>
      <c r="C172" s="33" t="s">
        <v>43</v>
      </c>
      <c r="D172" s="41" t="s">
        <v>314</v>
      </c>
      <c r="E172" s="63">
        <v>0.56989583333333282</v>
      </c>
      <c r="F172" s="34" t="s">
        <v>43</v>
      </c>
      <c r="G172" s="34" t="s">
        <v>43</v>
      </c>
      <c r="H172" s="35" t="s">
        <v>43</v>
      </c>
      <c r="I172" s="36" t="s">
        <v>44</v>
      </c>
      <c r="J172" s="37" t="s">
        <v>43</v>
      </c>
      <c r="K172" s="31">
        <v>45</v>
      </c>
      <c r="L172" s="32">
        <v>63</v>
      </c>
      <c r="M172" s="32">
        <v>27</v>
      </c>
      <c r="N172" s="32"/>
      <c r="O172" s="31">
        <v>2.36</v>
      </c>
      <c r="P172" s="31">
        <v>238.08</v>
      </c>
      <c r="Q172" s="37" t="s">
        <v>43</v>
      </c>
      <c r="R172" s="39">
        <v>1</v>
      </c>
      <c r="S172" s="54">
        <v>2</v>
      </c>
    </row>
    <row r="173" spans="1:19" s="40" customFormat="1" ht="25.5" customHeight="1" x14ac:dyDescent="0.15">
      <c r="A173" s="30" t="s">
        <v>290</v>
      </c>
      <c r="B173" s="33">
        <v>1</v>
      </c>
      <c r="C173" s="33" t="s">
        <v>43</v>
      </c>
      <c r="D173" s="41" t="s">
        <v>314</v>
      </c>
      <c r="E173" s="63">
        <v>0.5728124999999995</v>
      </c>
      <c r="F173" s="34" t="s">
        <v>43</v>
      </c>
      <c r="G173" s="34" t="s">
        <v>43</v>
      </c>
      <c r="H173" s="35" t="s">
        <v>43</v>
      </c>
      <c r="I173" s="36" t="s">
        <v>44</v>
      </c>
      <c r="J173" s="37" t="s">
        <v>43</v>
      </c>
      <c r="K173" s="31" t="s">
        <v>43</v>
      </c>
      <c r="L173" s="32" t="s">
        <v>43</v>
      </c>
      <c r="M173" s="32" t="s">
        <v>43</v>
      </c>
      <c r="N173" s="32"/>
      <c r="O173" s="31" t="s">
        <v>43</v>
      </c>
      <c r="P173" s="31" t="s">
        <v>43</v>
      </c>
      <c r="Q173" s="37" t="s">
        <v>43</v>
      </c>
      <c r="R173" s="39">
        <v>1</v>
      </c>
      <c r="S173" s="54">
        <v>5</v>
      </c>
    </row>
    <row r="174" spans="1:19" s="40" customFormat="1" ht="25.5" customHeight="1" x14ac:dyDescent="0.15">
      <c r="A174" s="30" t="s">
        <v>291</v>
      </c>
      <c r="B174" s="33">
        <v>1</v>
      </c>
      <c r="C174" s="33" t="s">
        <v>43</v>
      </c>
      <c r="D174" s="41" t="s">
        <v>314</v>
      </c>
      <c r="E174" s="63">
        <v>0.57598379629629592</v>
      </c>
      <c r="F174" s="34" t="s">
        <v>43</v>
      </c>
      <c r="G174" s="34" t="s">
        <v>43</v>
      </c>
      <c r="H174" s="35" t="s">
        <v>43</v>
      </c>
      <c r="I174" s="36" t="s">
        <v>44</v>
      </c>
      <c r="J174" s="37" t="s">
        <v>43</v>
      </c>
      <c r="K174" s="31">
        <v>40</v>
      </c>
      <c r="L174" s="32">
        <v>56</v>
      </c>
      <c r="M174" s="32">
        <v>24</v>
      </c>
      <c r="N174" s="32"/>
      <c r="O174" s="31">
        <v>2.4700000000000002</v>
      </c>
      <c r="P174" s="31">
        <v>238.27</v>
      </c>
      <c r="Q174" s="37" t="s">
        <v>43</v>
      </c>
      <c r="R174" s="39">
        <v>1</v>
      </c>
      <c r="S174" s="54">
        <v>1</v>
      </c>
    </row>
    <row r="175" spans="1:19" s="40" customFormat="1" ht="25.5" customHeight="1" x14ac:dyDescent="0.15">
      <c r="A175" s="30" t="s">
        <v>292</v>
      </c>
      <c r="B175" s="33">
        <v>1</v>
      </c>
      <c r="C175" s="33" t="s">
        <v>43</v>
      </c>
      <c r="D175" s="41" t="s">
        <v>314</v>
      </c>
      <c r="E175" s="63">
        <v>0.57887731481481453</v>
      </c>
      <c r="F175" s="34" t="s">
        <v>43</v>
      </c>
      <c r="G175" s="34" t="s">
        <v>43</v>
      </c>
      <c r="H175" s="35" t="s">
        <v>43</v>
      </c>
      <c r="I175" s="36" t="s">
        <v>44</v>
      </c>
      <c r="J175" s="37" t="s">
        <v>43</v>
      </c>
      <c r="K175" s="31">
        <v>14</v>
      </c>
      <c r="L175" s="32">
        <v>20</v>
      </c>
      <c r="M175" s="32">
        <v>8</v>
      </c>
      <c r="N175" s="32"/>
      <c r="O175" s="31">
        <v>2.52</v>
      </c>
      <c r="P175" s="31">
        <v>238.37</v>
      </c>
      <c r="Q175" s="37" t="s">
        <v>43</v>
      </c>
      <c r="R175" s="39">
        <v>1</v>
      </c>
      <c r="S175" s="54">
        <v>2</v>
      </c>
    </row>
    <row r="176" spans="1:19" s="40" customFormat="1" ht="25.5" customHeight="1" x14ac:dyDescent="0.15">
      <c r="A176" s="30" t="s">
        <v>293</v>
      </c>
      <c r="B176" s="33">
        <v>1</v>
      </c>
      <c r="C176" s="33" t="s">
        <v>43</v>
      </c>
      <c r="D176" s="41" t="s">
        <v>314</v>
      </c>
      <c r="E176" s="63">
        <v>0.58174768518518483</v>
      </c>
      <c r="F176" s="34" t="s">
        <v>43</v>
      </c>
      <c r="G176" s="34" t="s">
        <v>43</v>
      </c>
      <c r="H176" s="35" t="s">
        <v>43</v>
      </c>
      <c r="I176" s="36" t="s">
        <v>44</v>
      </c>
      <c r="J176" s="37" t="s">
        <v>43</v>
      </c>
      <c r="K176" s="31">
        <v>10</v>
      </c>
      <c r="L176" s="32">
        <v>14</v>
      </c>
      <c r="M176" s="32">
        <v>6</v>
      </c>
      <c r="N176" s="32"/>
      <c r="O176" s="31">
        <v>2.5499999999999998</v>
      </c>
      <c r="P176" s="31">
        <v>238.55</v>
      </c>
      <c r="Q176" s="37" t="s">
        <v>43</v>
      </c>
      <c r="R176" s="39">
        <v>1</v>
      </c>
      <c r="S176" s="54">
        <v>1</v>
      </c>
    </row>
    <row r="177" spans="1:19" s="40" customFormat="1" ht="25.5" customHeight="1" x14ac:dyDescent="0.15">
      <c r="A177" s="30" t="s">
        <v>294</v>
      </c>
      <c r="B177" s="33">
        <v>1</v>
      </c>
      <c r="C177" s="33" t="s">
        <v>43</v>
      </c>
      <c r="D177" s="41" t="s">
        <v>314</v>
      </c>
      <c r="E177" s="63">
        <v>0.58482638888888849</v>
      </c>
      <c r="F177" s="34" t="s">
        <v>43</v>
      </c>
      <c r="G177" s="34" t="s">
        <v>43</v>
      </c>
      <c r="H177" s="35" t="s">
        <v>43</v>
      </c>
      <c r="I177" s="36" t="s">
        <v>44</v>
      </c>
      <c r="J177" s="37" t="s">
        <v>43</v>
      </c>
      <c r="K177" s="31">
        <v>10</v>
      </c>
      <c r="L177" s="32">
        <v>15</v>
      </c>
      <c r="M177" s="32">
        <v>5</v>
      </c>
      <c r="N177" s="32"/>
      <c r="O177" s="31">
        <v>2.62</v>
      </c>
      <c r="P177" s="31">
        <v>238.57</v>
      </c>
      <c r="Q177" s="37" t="s">
        <v>43</v>
      </c>
      <c r="R177" s="39">
        <v>1</v>
      </c>
      <c r="S177" s="54">
        <v>1</v>
      </c>
    </row>
    <row r="178" spans="1:19" s="40" customFormat="1" ht="25.5" customHeight="1" x14ac:dyDescent="0.15">
      <c r="A178" s="30" t="s">
        <v>295</v>
      </c>
      <c r="B178" s="33">
        <v>1</v>
      </c>
      <c r="C178" s="33" t="s">
        <v>43</v>
      </c>
      <c r="D178" s="41" t="s">
        <v>314</v>
      </c>
      <c r="E178" s="63">
        <v>0.58812499999999956</v>
      </c>
      <c r="F178" s="34" t="s">
        <v>43</v>
      </c>
      <c r="G178" s="34" t="s">
        <v>43</v>
      </c>
      <c r="H178" s="35" t="s">
        <v>43</v>
      </c>
      <c r="I178" s="36" t="s">
        <v>44</v>
      </c>
      <c r="J178" s="37" t="s">
        <v>43</v>
      </c>
      <c r="K178" s="31">
        <v>15</v>
      </c>
      <c r="L178" s="32">
        <v>21</v>
      </c>
      <c r="M178" s="32">
        <v>9</v>
      </c>
      <c r="N178" s="32"/>
      <c r="O178" s="31">
        <v>2.67</v>
      </c>
      <c r="P178" s="31">
        <v>238.67</v>
      </c>
      <c r="Q178" s="37" t="s">
        <v>43</v>
      </c>
      <c r="R178" s="39">
        <v>1</v>
      </c>
      <c r="S178" s="54">
        <v>1</v>
      </c>
    </row>
    <row r="179" spans="1:19" s="40" customFormat="1" ht="25.5" customHeight="1" x14ac:dyDescent="0.15">
      <c r="A179" s="30" t="s">
        <v>296</v>
      </c>
      <c r="B179" s="33">
        <v>1</v>
      </c>
      <c r="C179" s="33" t="s">
        <v>43</v>
      </c>
      <c r="D179" s="41" t="s">
        <v>314</v>
      </c>
      <c r="E179" s="63">
        <v>0.59077546296296246</v>
      </c>
      <c r="F179" s="34" t="s">
        <v>43</v>
      </c>
      <c r="G179" s="34" t="s">
        <v>43</v>
      </c>
      <c r="H179" s="35" t="s">
        <v>43</v>
      </c>
      <c r="I179" s="36" t="s">
        <v>44</v>
      </c>
      <c r="J179" s="37" t="s">
        <v>43</v>
      </c>
      <c r="K179" s="31">
        <v>16</v>
      </c>
      <c r="L179" s="32">
        <v>23</v>
      </c>
      <c r="M179" s="32">
        <v>9</v>
      </c>
      <c r="N179" s="32"/>
      <c r="O179" s="31">
        <v>2.72</v>
      </c>
      <c r="P179" s="31">
        <v>238.76</v>
      </c>
      <c r="Q179" s="37" t="s">
        <v>43</v>
      </c>
      <c r="R179" s="39">
        <v>1</v>
      </c>
      <c r="S179" s="54">
        <v>1</v>
      </c>
    </row>
    <row r="180" spans="1:19" s="40" customFormat="1" ht="25.5" customHeight="1" x14ac:dyDescent="0.15">
      <c r="A180" s="30" t="s">
        <v>297</v>
      </c>
      <c r="B180" s="33">
        <v>1</v>
      </c>
      <c r="C180" s="33" t="s">
        <v>43</v>
      </c>
      <c r="D180" s="41" t="s">
        <v>314</v>
      </c>
      <c r="E180" s="63">
        <v>0.59407407407407375</v>
      </c>
      <c r="F180" s="34" t="s">
        <v>43</v>
      </c>
      <c r="G180" s="34" t="s">
        <v>43</v>
      </c>
      <c r="H180" s="35" t="s">
        <v>43</v>
      </c>
      <c r="I180" s="36" t="s">
        <v>44</v>
      </c>
      <c r="J180" s="37" t="s">
        <v>43</v>
      </c>
      <c r="K180" s="31">
        <v>18</v>
      </c>
      <c r="L180" s="32">
        <v>26</v>
      </c>
      <c r="M180" s="32">
        <v>10</v>
      </c>
      <c r="N180" s="32"/>
      <c r="O180" s="31">
        <v>2.77</v>
      </c>
      <c r="P180" s="31">
        <v>238.87</v>
      </c>
      <c r="Q180" s="37" t="s">
        <v>43</v>
      </c>
      <c r="R180" s="39">
        <v>1</v>
      </c>
      <c r="S180" s="54">
        <v>1</v>
      </c>
    </row>
    <row r="181" spans="1:19" s="40" customFormat="1" ht="25.5" customHeight="1" x14ac:dyDescent="0.15">
      <c r="A181" s="30" t="s">
        <v>298</v>
      </c>
      <c r="B181" s="33">
        <v>1</v>
      </c>
      <c r="C181" s="33" t="s">
        <v>43</v>
      </c>
      <c r="D181" s="41" t="s">
        <v>314</v>
      </c>
      <c r="E181" s="63">
        <v>0.59671296296296261</v>
      </c>
      <c r="F181" s="34" t="s">
        <v>43</v>
      </c>
      <c r="G181" s="34" t="s">
        <v>43</v>
      </c>
      <c r="H181" s="35" t="s">
        <v>43</v>
      </c>
      <c r="I181" s="36" t="s">
        <v>44</v>
      </c>
      <c r="J181" s="37" t="s">
        <v>43</v>
      </c>
      <c r="K181" s="31" t="s">
        <v>43</v>
      </c>
      <c r="L181" s="32" t="s">
        <v>43</v>
      </c>
      <c r="M181" s="32" t="s">
        <v>43</v>
      </c>
      <c r="N181" s="32"/>
      <c r="O181" s="31" t="s">
        <v>43</v>
      </c>
      <c r="P181" s="31" t="s">
        <v>43</v>
      </c>
      <c r="Q181" s="37" t="s">
        <v>43</v>
      </c>
      <c r="R181" s="39">
        <v>1</v>
      </c>
      <c r="S181" s="54">
        <v>1</v>
      </c>
    </row>
    <row r="182" spans="1:19" s="40" customFormat="1" ht="25.5" customHeight="1" x14ac:dyDescent="0.15">
      <c r="A182" s="30" t="s">
        <v>299</v>
      </c>
      <c r="B182" s="33">
        <v>1</v>
      </c>
      <c r="C182" s="33" t="s">
        <v>43</v>
      </c>
      <c r="D182" s="41" t="s">
        <v>314</v>
      </c>
      <c r="E182" s="63">
        <v>0.59981481481481458</v>
      </c>
      <c r="F182" s="34" t="s">
        <v>43</v>
      </c>
      <c r="G182" s="34" t="s">
        <v>43</v>
      </c>
      <c r="H182" s="35" t="s">
        <v>43</v>
      </c>
      <c r="I182" s="36" t="s">
        <v>44</v>
      </c>
      <c r="J182" s="37" t="s">
        <v>43</v>
      </c>
      <c r="K182" s="31">
        <v>27</v>
      </c>
      <c r="L182" s="32">
        <v>38</v>
      </c>
      <c r="M182" s="32">
        <v>16</v>
      </c>
      <c r="N182" s="32"/>
      <c r="O182" s="31">
        <v>2.84</v>
      </c>
      <c r="P182" s="31">
        <v>239.16</v>
      </c>
      <c r="Q182" s="37" t="s">
        <v>43</v>
      </c>
      <c r="R182" s="39">
        <v>1</v>
      </c>
      <c r="S182" s="54">
        <v>2</v>
      </c>
    </row>
    <row r="183" spans="1:19" s="40" customFormat="1" ht="25.5" customHeight="1" x14ac:dyDescent="0.15">
      <c r="A183" s="30" t="s">
        <v>300</v>
      </c>
      <c r="B183" s="33">
        <v>1</v>
      </c>
      <c r="C183" s="33" t="s">
        <v>43</v>
      </c>
      <c r="D183" s="41" t="s">
        <v>314</v>
      </c>
      <c r="E183" s="63">
        <v>0.60262731481481446</v>
      </c>
      <c r="F183" s="34" t="s">
        <v>43</v>
      </c>
      <c r="G183" s="34" t="s">
        <v>43</v>
      </c>
      <c r="H183" s="35" t="s">
        <v>43</v>
      </c>
      <c r="I183" s="36" t="s">
        <v>44</v>
      </c>
      <c r="J183" s="37" t="s">
        <v>43</v>
      </c>
      <c r="K183" s="31">
        <v>21</v>
      </c>
      <c r="L183" s="32">
        <v>31</v>
      </c>
      <c r="M183" s="32">
        <v>11</v>
      </c>
      <c r="N183" s="32"/>
      <c r="O183" s="31">
        <v>2.91</v>
      </c>
      <c r="P183" s="31">
        <v>239.1</v>
      </c>
      <c r="Q183" s="37" t="s">
        <v>43</v>
      </c>
      <c r="R183" s="39">
        <v>1</v>
      </c>
      <c r="S183" s="54">
        <v>1</v>
      </c>
    </row>
    <row r="184" spans="1:19" s="40" customFormat="1" ht="25.5" customHeight="1" x14ac:dyDescent="0.15">
      <c r="A184" s="30" t="s">
        <v>301</v>
      </c>
      <c r="B184" s="33">
        <v>1</v>
      </c>
      <c r="C184" s="33" t="s">
        <v>43</v>
      </c>
      <c r="D184" s="41" t="s">
        <v>314</v>
      </c>
      <c r="E184" s="63">
        <v>0.6056134259259256</v>
      </c>
      <c r="F184" s="34" t="s">
        <v>43</v>
      </c>
      <c r="G184" s="34" t="s">
        <v>43</v>
      </c>
      <c r="H184" s="35" t="s">
        <v>43</v>
      </c>
      <c r="I184" s="36" t="s">
        <v>44</v>
      </c>
      <c r="J184" s="37" t="s">
        <v>43</v>
      </c>
      <c r="K184" s="31">
        <v>16</v>
      </c>
      <c r="L184" s="32">
        <v>23</v>
      </c>
      <c r="M184" s="32">
        <v>9</v>
      </c>
      <c r="N184" s="32"/>
      <c r="O184" s="31">
        <v>2.94</v>
      </c>
      <c r="P184" s="31">
        <v>239.31</v>
      </c>
      <c r="Q184" s="37" t="s">
        <v>43</v>
      </c>
      <c r="R184" s="39">
        <v>1</v>
      </c>
      <c r="S184" s="54">
        <v>1</v>
      </c>
    </row>
    <row r="185" spans="1:19" s="40" customFormat="1" ht="25.5" customHeight="1" x14ac:dyDescent="0.15">
      <c r="A185" s="30" t="s">
        <v>302</v>
      </c>
      <c r="B185" s="33">
        <v>1</v>
      </c>
      <c r="C185" s="33" t="s">
        <v>43</v>
      </c>
      <c r="D185" s="41" t="s">
        <v>314</v>
      </c>
      <c r="E185" s="63">
        <v>0.60837962962962933</v>
      </c>
      <c r="F185" s="34" t="s">
        <v>43</v>
      </c>
      <c r="G185" s="34" t="s">
        <v>43</v>
      </c>
      <c r="H185" s="35" t="s">
        <v>43</v>
      </c>
      <c r="I185" s="36" t="s">
        <v>44</v>
      </c>
      <c r="J185" s="37" t="s">
        <v>43</v>
      </c>
      <c r="K185" s="31">
        <v>8</v>
      </c>
      <c r="L185" s="32">
        <v>13</v>
      </c>
      <c r="M185" s="32">
        <v>3</v>
      </c>
      <c r="N185" s="32"/>
      <c r="O185" s="31">
        <v>2.97</v>
      </c>
      <c r="P185" s="31">
        <v>239.48</v>
      </c>
      <c r="Q185" s="37" t="s">
        <v>43</v>
      </c>
      <c r="R185" s="39">
        <v>1</v>
      </c>
      <c r="S185" s="54">
        <v>1</v>
      </c>
    </row>
    <row r="186" spans="1:19" s="40" customFormat="1" ht="25.5" customHeight="1" x14ac:dyDescent="0.15">
      <c r="A186" s="30" t="s">
        <v>303</v>
      </c>
      <c r="B186" s="33">
        <v>1</v>
      </c>
      <c r="C186" s="33" t="s">
        <v>43</v>
      </c>
      <c r="D186" s="41" t="s">
        <v>314</v>
      </c>
      <c r="E186" s="63">
        <v>0.61156249999999956</v>
      </c>
      <c r="F186" s="34" t="s">
        <v>43</v>
      </c>
      <c r="G186" s="34" t="s">
        <v>43</v>
      </c>
      <c r="H186" s="35" t="s">
        <v>43</v>
      </c>
      <c r="I186" s="36" t="s">
        <v>44</v>
      </c>
      <c r="J186" s="37" t="s">
        <v>43</v>
      </c>
      <c r="K186" s="31">
        <v>7</v>
      </c>
      <c r="L186" s="32">
        <v>11</v>
      </c>
      <c r="M186" s="32">
        <v>3</v>
      </c>
      <c r="N186" s="32"/>
      <c r="O186" s="31">
        <v>2.99</v>
      </c>
      <c r="P186" s="31">
        <v>239.73</v>
      </c>
      <c r="Q186" s="37" t="s">
        <v>43</v>
      </c>
      <c r="R186" s="39">
        <v>1</v>
      </c>
      <c r="S186" s="54">
        <v>1</v>
      </c>
    </row>
    <row r="187" spans="1:19" s="40" customFormat="1" ht="25.5" customHeight="1" x14ac:dyDescent="0.15">
      <c r="A187" s="30" t="s">
        <v>304</v>
      </c>
      <c r="B187" s="33">
        <v>1</v>
      </c>
      <c r="C187" s="33" t="s">
        <v>43</v>
      </c>
      <c r="D187" s="41" t="s">
        <v>314</v>
      </c>
      <c r="E187" s="63">
        <v>0.61418981481481438</v>
      </c>
      <c r="F187" s="34" t="s">
        <v>43</v>
      </c>
      <c r="G187" s="34" t="s">
        <v>43</v>
      </c>
      <c r="H187" s="35" t="s">
        <v>43</v>
      </c>
      <c r="I187" s="36" t="s">
        <v>44</v>
      </c>
      <c r="J187" s="37" t="s">
        <v>43</v>
      </c>
      <c r="K187" s="31">
        <v>16</v>
      </c>
      <c r="L187" s="32">
        <v>23</v>
      </c>
      <c r="M187" s="32">
        <v>9</v>
      </c>
      <c r="N187" s="32"/>
      <c r="O187" s="31">
        <v>3</v>
      </c>
      <c r="P187" s="31">
        <v>240.04</v>
      </c>
      <c r="Q187" s="37" t="s">
        <v>43</v>
      </c>
      <c r="R187" s="39">
        <v>1</v>
      </c>
      <c r="S187" s="54">
        <v>1</v>
      </c>
    </row>
    <row r="188" spans="1:19" s="40" customFormat="1" ht="25.5" customHeight="1" x14ac:dyDescent="0.15">
      <c r="A188" s="30" t="s">
        <v>305</v>
      </c>
      <c r="B188" s="33">
        <v>1</v>
      </c>
      <c r="C188" s="33" t="s">
        <v>43</v>
      </c>
      <c r="D188" s="41" t="s">
        <v>314</v>
      </c>
      <c r="E188" s="63">
        <v>0.61728009259259231</v>
      </c>
      <c r="F188" s="34" t="s">
        <v>43</v>
      </c>
      <c r="G188" s="34" t="s">
        <v>43</v>
      </c>
      <c r="H188" s="35" t="s">
        <v>43</v>
      </c>
      <c r="I188" s="36" t="s">
        <v>44</v>
      </c>
      <c r="J188" s="37" t="s">
        <v>43</v>
      </c>
      <c r="K188" s="31">
        <v>13</v>
      </c>
      <c r="L188" s="32">
        <v>19</v>
      </c>
      <c r="M188" s="32">
        <v>7</v>
      </c>
      <c r="N188" s="32"/>
      <c r="O188" s="31">
        <v>3</v>
      </c>
      <c r="P188" s="31">
        <v>240.42</v>
      </c>
      <c r="Q188" s="37" t="s">
        <v>43</v>
      </c>
      <c r="R188" s="39">
        <v>1</v>
      </c>
      <c r="S188" s="54">
        <v>1</v>
      </c>
    </row>
    <row r="189" spans="1:19" s="40" customFormat="1" ht="25.5" customHeight="1" x14ac:dyDescent="0.15">
      <c r="A189" s="30" t="s">
        <v>306</v>
      </c>
      <c r="B189" s="33">
        <v>1</v>
      </c>
      <c r="C189" s="33" t="s">
        <v>43</v>
      </c>
      <c r="D189" s="41" t="s">
        <v>314</v>
      </c>
      <c r="E189" s="63">
        <v>0.61997685185185158</v>
      </c>
      <c r="F189" s="34" t="s">
        <v>43</v>
      </c>
      <c r="G189" s="34" t="s">
        <v>43</v>
      </c>
      <c r="H189" s="35" t="s">
        <v>43</v>
      </c>
      <c r="I189" s="36" t="s">
        <v>44</v>
      </c>
      <c r="J189" s="37" t="s">
        <v>43</v>
      </c>
      <c r="K189" s="31">
        <v>17</v>
      </c>
      <c r="L189" s="32">
        <v>26</v>
      </c>
      <c r="M189" s="32">
        <v>8</v>
      </c>
      <c r="N189" s="32"/>
      <c r="O189" s="31">
        <v>3.05</v>
      </c>
      <c r="P189" s="31">
        <v>240.38</v>
      </c>
      <c r="Q189" s="37" t="s">
        <v>43</v>
      </c>
      <c r="R189" s="39">
        <v>1</v>
      </c>
      <c r="S189" s="54">
        <v>1</v>
      </c>
    </row>
    <row r="190" spans="1:19" s="40" customFormat="1" ht="25.5" customHeight="1" x14ac:dyDescent="0.15">
      <c r="A190" s="30" t="s">
        <v>307</v>
      </c>
      <c r="B190" s="33">
        <v>1</v>
      </c>
      <c r="C190" s="33" t="s">
        <v>43</v>
      </c>
      <c r="D190" s="41" t="s">
        <v>314</v>
      </c>
      <c r="E190" s="63">
        <v>0.62311342592592567</v>
      </c>
      <c r="F190" s="34" t="s">
        <v>43</v>
      </c>
      <c r="G190" s="34" t="s">
        <v>43</v>
      </c>
      <c r="H190" s="35" t="s">
        <v>43</v>
      </c>
      <c r="I190" s="36" t="s">
        <v>44</v>
      </c>
      <c r="J190" s="37" t="s">
        <v>43</v>
      </c>
      <c r="K190" s="31">
        <v>11</v>
      </c>
      <c r="L190" s="32">
        <v>17</v>
      </c>
      <c r="M190" s="32">
        <v>5</v>
      </c>
      <c r="N190" s="32"/>
      <c r="O190" s="31">
        <v>3.07</v>
      </c>
      <c r="P190" s="31">
        <v>240.62</v>
      </c>
      <c r="Q190" s="37" t="s">
        <v>43</v>
      </c>
      <c r="R190" s="39">
        <v>1</v>
      </c>
      <c r="S190" s="54">
        <v>1</v>
      </c>
    </row>
    <row r="191" spans="1:19" s="40" customFormat="1" ht="25.5" customHeight="1" x14ac:dyDescent="0.15">
      <c r="A191" s="30" t="s">
        <v>308</v>
      </c>
      <c r="B191" s="33">
        <v>1</v>
      </c>
      <c r="C191" s="33" t="s">
        <v>43</v>
      </c>
      <c r="D191" s="41" t="s">
        <v>314</v>
      </c>
      <c r="E191" s="63">
        <v>0.62601851851851809</v>
      </c>
      <c r="F191" s="34" t="s">
        <v>43</v>
      </c>
      <c r="G191" s="34" t="s">
        <v>43</v>
      </c>
      <c r="H191" s="35" t="s">
        <v>43</v>
      </c>
      <c r="I191" s="36" t="s">
        <v>44</v>
      </c>
      <c r="J191" s="37" t="s">
        <v>43</v>
      </c>
      <c r="K191" s="31" t="s">
        <v>43</v>
      </c>
      <c r="L191" s="32" t="s">
        <v>43</v>
      </c>
      <c r="M191" s="32" t="s">
        <v>43</v>
      </c>
      <c r="N191" s="32"/>
      <c r="O191" s="31" t="s">
        <v>43</v>
      </c>
      <c r="P191" s="31" t="s">
        <v>43</v>
      </c>
      <c r="Q191" s="37" t="s">
        <v>43</v>
      </c>
      <c r="R191" s="39">
        <v>1</v>
      </c>
      <c r="S191" s="54">
        <v>1</v>
      </c>
    </row>
    <row r="192" spans="1:19" s="40" customFormat="1" ht="25.5" customHeight="1" x14ac:dyDescent="0.15">
      <c r="A192" s="30" t="s">
        <v>309</v>
      </c>
      <c r="B192" s="33">
        <v>1</v>
      </c>
      <c r="C192" s="33" t="s">
        <v>43</v>
      </c>
      <c r="D192" s="41" t="s">
        <v>314</v>
      </c>
      <c r="E192" s="63">
        <v>0.62902777777777752</v>
      </c>
      <c r="F192" s="34" t="s">
        <v>43</v>
      </c>
      <c r="G192" s="34" t="s">
        <v>43</v>
      </c>
      <c r="H192" s="35" t="s">
        <v>43</v>
      </c>
      <c r="I192" s="36" t="s">
        <v>44</v>
      </c>
      <c r="J192" s="37" t="s">
        <v>43</v>
      </c>
      <c r="K192" s="31" t="s">
        <v>43</v>
      </c>
      <c r="L192" s="32" t="s">
        <v>43</v>
      </c>
      <c r="M192" s="32" t="s">
        <v>43</v>
      </c>
      <c r="N192" s="32"/>
      <c r="O192" s="31" t="s">
        <v>43</v>
      </c>
      <c r="P192" s="31" t="s">
        <v>43</v>
      </c>
      <c r="Q192" s="37" t="s">
        <v>43</v>
      </c>
      <c r="R192" s="39">
        <v>1</v>
      </c>
      <c r="S192" s="54">
        <v>1</v>
      </c>
    </row>
    <row r="193" spans="1:19" s="40" customFormat="1" ht="25.5" customHeight="1" x14ac:dyDescent="0.15">
      <c r="A193" s="30" t="s">
        <v>310</v>
      </c>
      <c r="B193" s="33">
        <v>1</v>
      </c>
      <c r="C193" s="33" t="s">
        <v>43</v>
      </c>
      <c r="D193" s="41" t="s">
        <v>314</v>
      </c>
      <c r="E193" s="64">
        <v>0.63166666666666638</v>
      </c>
      <c r="F193" s="34" t="s">
        <v>43</v>
      </c>
      <c r="G193" s="34" t="s">
        <v>43</v>
      </c>
      <c r="H193" s="35" t="s">
        <v>43</v>
      </c>
      <c r="I193" s="36" t="s">
        <v>44</v>
      </c>
      <c r="J193" s="37" t="s">
        <v>43</v>
      </c>
      <c r="K193" s="31" t="s">
        <v>43</v>
      </c>
      <c r="L193" s="32" t="s">
        <v>43</v>
      </c>
      <c r="M193" s="32" t="s">
        <v>43</v>
      </c>
      <c r="N193" s="32"/>
      <c r="O193" s="31" t="s">
        <v>43</v>
      </c>
      <c r="P193" s="31" t="s">
        <v>43</v>
      </c>
      <c r="Q193" s="37" t="s">
        <v>43</v>
      </c>
      <c r="R193" s="39">
        <v>1</v>
      </c>
      <c r="S193" s="54">
        <v>1</v>
      </c>
    </row>
    <row r="194" spans="1:19" s="40" customFormat="1" ht="25.5" customHeight="1" x14ac:dyDescent="0.2">
      <c r="A194"/>
      <c r="B194"/>
      <c r="C194"/>
      <c r="D194"/>
      <c r="E194" s="65"/>
      <c r="F194"/>
      <c r="G194"/>
      <c r="H194"/>
      <c r="I194"/>
      <c r="J194"/>
      <c r="K194"/>
      <c r="L194"/>
      <c r="M194"/>
      <c r="N194"/>
      <c r="O194"/>
      <c r="P194"/>
      <c r="Q194"/>
      <c r="R194"/>
      <c r="S194"/>
    </row>
    <row r="195" spans="1:19" s="40" customFormat="1" ht="25.5" customHeight="1" x14ac:dyDescent="0.2">
      <c r="A195"/>
      <c r="B195"/>
      <c r="C195"/>
      <c r="D195"/>
      <c r="E195" s="65"/>
      <c r="F195"/>
      <c r="G195"/>
      <c r="H195"/>
      <c r="I195"/>
      <c r="J195"/>
      <c r="K195"/>
      <c r="L195"/>
      <c r="M195"/>
      <c r="N195"/>
      <c r="O195"/>
      <c r="P195"/>
      <c r="Q195"/>
      <c r="R195"/>
      <c r="S195"/>
    </row>
    <row r="196" spans="1:19" s="40" customFormat="1" ht="25.5" customHeight="1" x14ac:dyDescent="0.2">
      <c r="A196"/>
      <c r="B196"/>
      <c r="C196"/>
      <c r="D196"/>
      <c r="E196" s="65"/>
      <c r="F196"/>
      <c r="G196"/>
      <c r="H196"/>
      <c r="I196"/>
      <c r="J196"/>
      <c r="K196"/>
      <c r="L196"/>
      <c r="M196"/>
      <c r="N196"/>
      <c r="O196"/>
      <c r="P196"/>
      <c r="Q196"/>
      <c r="R196"/>
      <c r="S196"/>
    </row>
    <row r="197" spans="1:19" s="40" customFormat="1" ht="25.5" customHeight="1" x14ac:dyDescent="0.2">
      <c r="A197"/>
      <c r="B197"/>
      <c r="C197"/>
      <c r="D197"/>
      <c r="E197" s="65"/>
      <c r="F197"/>
      <c r="G197"/>
      <c r="H197"/>
      <c r="I197"/>
      <c r="J197"/>
      <c r="K197"/>
      <c r="L197"/>
      <c r="M197"/>
      <c r="N197"/>
      <c r="O197"/>
      <c r="P197"/>
      <c r="Q197"/>
      <c r="R197"/>
      <c r="S197"/>
    </row>
    <row r="198" spans="1:19" s="40" customFormat="1" ht="25.5" customHeight="1" x14ac:dyDescent="0.2">
      <c r="A198"/>
      <c r="B198"/>
      <c r="C198"/>
      <c r="D198"/>
      <c r="E198" s="65"/>
      <c r="F198"/>
      <c r="G198"/>
      <c r="H198"/>
      <c r="I198"/>
      <c r="J198"/>
      <c r="K198"/>
      <c r="L198"/>
      <c r="M198"/>
      <c r="N198"/>
      <c r="O198"/>
      <c r="P198"/>
      <c r="Q198"/>
      <c r="R198"/>
      <c r="S198"/>
    </row>
    <row r="199" spans="1:19" s="40" customFormat="1" ht="25.5" customHeight="1" x14ac:dyDescent="0.2">
      <c r="A199"/>
      <c r="B199"/>
      <c r="C199"/>
      <c r="D199"/>
      <c r="E199" s="65"/>
      <c r="F199"/>
      <c r="G199"/>
      <c r="H199"/>
      <c r="I199"/>
      <c r="J199"/>
      <c r="K199"/>
      <c r="L199"/>
      <c r="M199"/>
      <c r="N199"/>
      <c r="O199"/>
      <c r="P199"/>
      <c r="Q199"/>
      <c r="R199"/>
      <c r="S199"/>
    </row>
    <row r="200" spans="1:19" s="40" customFormat="1" ht="25.5" customHeight="1" x14ac:dyDescent="0.2">
      <c r="A200"/>
      <c r="B200"/>
      <c r="C200"/>
      <c r="D200"/>
      <c r="E200" s="65"/>
      <c r="F200"/>
      <c r="G200"/>
      <c r="H200"/>
      <c r="I200"/>
      <c r="J200"/>
      <c r="K200"/>
      <c r="L200"/>
      <c r="M200"/>
      <c r="N200"/>
      <c r="O200"/>
      <c r="P200"/>
      <c r="Q200"/>
      <c r="R200"/>
      <c r="S200"/>
    </row>
    <row r="201" spans="1:19" s="40" customFormat="1" ht="25.5" customHeight="1" x14ac:dyDescent="0.2">
      <c r="A201"/>
      <c r="B201"/>
      <c r="C201"/>
      <c r="D201"/>
      <c r="E201" s="65"/>
      <c r="F201"/>
      <c r="G201"/>
      <c r="H201"/>
      <c r="I201"/>
      <c r="J201"/>
      <c r="K201"/>
      <c r="L201"/>
      <c r="M201"/>
      <c r="N201"/>
      <c r="O201"/>
      <c r="P201"/>
      <c r="Q201"/>
      <c r="R201"/>
      <c r="S201"/>
    </row>
    <row r="202" spans="1:19" s="40" customFormat="1" ht="25.5" customHeight="1" x14ac:dyDescent="0.2">
      <c r="A202"/>
      <c r="B202"/>
      <c r="C202"/>
      <c r="D202"/>
      <c r="E202" s="65"/>
      <c r="F202"/>
      <c r="G202"/>
      <c r="H202"/>
      <c r="I202"/>
      <c r="J202"/>
      <c r="K202"/>
      <c r="L202"/>
      <c r="M202"/>
      <c r="N202"/>
      <c r="O202"/>
      <c r="P202"/>
      <c r="Q202"/>
      <c r="R202"/>
      <c r="S202"/>
    </row>
    <row r="203" spans="1:19" s="40" customFormat="1" ht="25.5" customHeight="1" x14ac:dyDescent="0.2">
      <c r="A203"/>
      <c r="B203"/>
      <c r="C203"/>
      <c r="D203"/>
      <c r="E203" s="65"/>
      <c r="F203"/>
      <c r="G203"/>
      <c r="H203"/>
      <c r="I203"/>
      <c r="J203"/>
      <c r="K203"/>
      <c r="L203"/>
      <c r="M203"/>
      <c r="N203"/>
      <c r="O203"/>
      <c r="P203"/>
      <c r="Q203"/>
      <c r="R203"/>
      <c r="S203"/>
    </row>
    <row r="204" spans="1:19" s="40" customFormat="1" ht="25.5" customHeight="1" x14ac:dyDescent="0.2">
      <c r="A204"/>
      <c r="B204"/>
      <c r="C204"/>
      <c r="D204"/>
      <c r="E204" s="65"/>
      <c r="F204"/>
      <c r="G204"/>
      <c r="H204"/>
      <c r="I204"/>
      <c r="J204"/>
      <c r="K204"/>
      <c r="L204"/>
      <c r="M204"/>
      <c r="N204"/>
      <c r="O204"/>
      <c r="P204"/>
      <c r="Q204"/>
      <c r="R204"/>
      <c r="S204"/>
    </row>
    <row r="205" spans="1:19" s="40" customFormat="1" ht="25.5" customHeight="1" x14ac:dyDescent="0.2">
      <c r="A205"/>
      <c r="B205"/>
      <c r="C205"/>
      <c r="D205"/>
      <c r="E205" s="65"/>
      <c r="F205"/>
      <c r="G205"/>
      <c r="H205"/>
      <c r="I205"/>
      <c r="J205"/>
      <c r="K205"/>
      <c r="L205"/>
      <c r="M205"/>
      <c r="N205"/>
      <c r="O205"/>
      <c r="P205"/>
      <c r="Q205"/>
      <c r="R205"/>
      <c r="S205"/>
    </row>
    <row r="206" spans="1:19" s="40" customFormat="1" ht="25.5" customHeight="1" x14ac:dyDescent="0.2">
      <c r="A206"/>
      <c r="B206"/>
      <c r="C206"/>
      <c r="D206"/>
      <c r="E206" s="65"/>
      <c r="F206"/>
      <c r="G206"/>
      <c r="H206"/>
      <c r="I206"/>
      <c r="J206"/>
      <c r="K206"/>
      <c r="L206"/>
      <c r="M206"/>
      <c r="N206"/>
      <c r="O206"/>
      <c r="P206"/>
      <c r="Q206"/>
      <c r="R206"/>
      <c r="S206"/>
    </row>
    <row r="207" spans="1:19" s="40" customFormat="1" ht="25.5" customHeight="1" x14ac:dyDescent="0.2">
      <c r="A207"/>
      <c r="B207"/>
      <c r="C207"/>
      <c r="D207"/>
      <c r="E207" s="65"/>
      <c r="F207"/>
      <c r="G207"/>
      <c r="H207"/>
      <c r="I207"/>
      <c r="J207"/>
      <c r="K207"/>
      <c r="L207"/>
      <c r="M207"/>
      <c r="N207"/>
      <c r="O207"/>
      <c r="P207"/>
      <c r="Q207"/>
      <c r="R207"/>
      <c r="S207"/>
    </row>
    <row r="208" spans="1:19" s="40" customFormat="1" ht="25.5" customHeight="1" x14ac:dyDescent="0.2">
      <c r="A208"/>
      <c r="B208"/>
      <c r="C208"/>
      <c r="D208"/>
      <c r="E208" s="65"/>
      <c r="F208"/>
      <c r="G208"/>
      <c r="H208"/>
      <c r="I208"/>
      <c r="J208"/>
      <c r="K208"/>
      <c r="L208"/>
      <c r="M208"/>
      <c r="N208"/>
      <c r="O208"/>
      <c r="P208"/>
      <c r="Q208"/>
      <c r="R208"/>
      <c r="S208"/>
    </row>
    <row r="209" spans="1:19" s="40" customFormat="1" ht="25.5" customHeight="1" x14ac:dyDescent="0.2">
      <c r="A209"/>
      <c r="B209"/>
      <c r="C209"/>
      <c r="D209"/>
      <c r="E209" s="65"/>
      <c r="F209"/>
      <c r="G209"/>
      <c r="H209"/>
      <c r="I209"/>
      <c r="J209"/>
      <c r="K209"/>
      <c r="L209"/>
      <c r="M209"/>
      <c r="N209"/>
      <c r="O209"/>
      <c r="P209"/>
      <c r="Q209"/>
      <c r="R209"/>
      <c r="S209"/>
    </row>
    <row r="210" spans="1:19" s="40" customFormat="1" ht="25.5" customHeight="1" x14ac:dyDescent="0.2">
      <c r="A210"/>
      <c r="B210"/>
      <c r="C210"/>
      <c r="D210"/>
      <c r="E210" s="65"/>
      <c r="F210"/>
      <c r="G210"/>
      <c r="H210"/>
      <c r="I210"/>
      <c r="J210"/>
      <c r="K210"/>
      <c r="L210"/>
      <c r="M210"/>
      <c r="N210"/>
      <c r="O210"/>
      <c r="P210"/>
      <c r="Q210"/>
      <c r="R210"/>
      <c r="S210"/>
    </row>
    <row r="211" spans="1:19" s="40" customFormat="1" ht="25.5" customHeight="1" x14ac:dyDescent="0.2">
      <c r="A211"/>
      <c r="B211"/>
      <c r="C211"/>
      <c r="D211"/>
      <c r="E211" s="65"/>
      <c r="F211"/>
      <c r="G211"/>
      <c r="H211"/>
      <c r="I211"/>
      <c r="J211"/>
      <c r="K211"/>
      <c r="L211"/>
      <c r="M211"/>
      <c r="N211"/>
      <c r="O211"/>
      <c r="P211"/>
      <c r="Q211"/>
      <c r="R211"/>
      <c r="S211"/>
    </row>
    <row r="212" spans="1:19" s="40" customFormat="1" ht="25.5" customHeight="1" x14ac:dyDescent="0.2">
      <c r="A212"/>
      <c r="B212"/>
      <c r="C212"/>
      <c r="D212"/>
      <c r="E212" s="65"/>
      <c r="F212"/>
      <c r="G212"/>
      <c r="H212"/>
      <c r="I212"/>
      <c r="J212"/>
      <c r="K212"/>
      <c r="L212"/>
      <c r="M212"/>
      <c r="N212"/>
      <c r="O212"/>
      <c r="P212"/>
      <c r="Q212"/>
      <c r="R212"/>
      <c r="S212"/>
    </row>
    <row r="213" spans="1:19" s="40" customFormat="1" ht="25.5" customHeight="1" x14ac:dyDescent="0.2">
      <c r="A213"/>
      <c r="B213"/>
      <c r="C213"/>
      <c r="D213"/>
      <c r="E213" s="65"/>
      <c r="F213"/>
      <c r="G213"/>
      <c r="H213"/>
      <c r="I213"/>
      <c r="J213"/>
      <c r="K213"/>
      <c r="L213"/>
      <c r="M213"/>
      <c r="N213"/>
      <c r="O213"/>
      <c r="P213"/>
      <c r="Q213"/>
      <c r="R213"/>
      <c r="S213"/>
    </row>
    <row r="214" spans="1:19" s="40" customFormat="1" ht="25.5" customHeight="1" x14ac:dyDescent="0.2">
      <c r="A214"/>
      <c r="B214"/>
      <c r="C214"/>
      <c r="D214"/>
      <c r="E214" s="65"/>
      <c r="F214"/>
      <c r="G214"/>
      <c r="H214"/>
      <c r="I214"/>
      <c r="J214"/>
      <c r="K214"/>
      <c r="L214"/>
      <c r="M214"/>
      <c r="N214"/>
      <c r="O214"/>
      <c r="P214"/>
      <c r="Q214"/>
      <c r="R214"/>
      <c r="S214"/>
    </row>
    <row r="215" spans="1:19" s="40" customFormat="1" ht="25.5" customHeight="1" x14ac:dyDescent="0.2">
      <c r="A215"/>
      <c r="B215"/>
      <c r="C215"/>
      <c r="D215"/>
      <c r="E215" s="65"/>
      <c r="F215"/>
      <c r="G215"/>
      <c r="H215"/>
      <c r="I215"/>
      <c r="J215"/>
      <c r="K215"/>
      <c r="L215"/>
      <c r="M215"/>
      <c r="N215"/>
      <c r="O215"/>
      <c r="P215"/>
      <c r="Q215"/>
      <c r="R215"/>
      <c r="S215"/>
    </row>
    <row r="216" spans="1:19" s="40" customFormat="1" ht="25.5" customHeight="1" x14ac:dyDescent="0.2">
      <c r="A216"/>
      <c r="B216"/>
      <c r="C216"/>
      <c r="D216"/>
      <c r="E216" s="65"/>
      <c r="F216"/>
      <c r="G216"/>
      <c r="H216"/>
      <c r="I216"/>
      <c r="J216"/>
      <c r="K216"/>
      <c r="L216"/>
      <c r="M216"/>
      <c r="N216"/>
      <c r="O216"/>
      <c r="P216"/>
      <c r="Q216"/>
      <c r="R216"/>
      <c r="S216"/>
    </row>
    <row r="217" spans="1:19" s="40" customFormat="1" ht="25.5" customHeight="1" x14ac:dyDescent="0.2">
      <c r="A217"/>
      <c r="B217"/>
      <c r="C217"/>
      <c r="D217"/>
      <c r="E217" s="65"/>
      <c r="F217"/>
      <c r="G217"/>
      <c r="H217"/>
      <c r="I217"/>
      <c r="J217"/>
      <c r="K217"/>
      <c r="L217"/>
      <c r="M217"/>
      <c r="N217"/>
      <c r="O217"/>
      <c r="P217"/>
      <c r="Q217"/>
      <c r="R217"/>
      <c r="S217"/>
    </row>
    <row r="218" spans="1:19" s="40" customFormat="1" ht="25.5" customHeight="1" x14ac:dyDescent="0.2">
      <c r="A218"/>
      <c r="B218"/>
      <c r="C218"/>
      <c r="D218"/>
      <c r="E218" s="65"/>
      <c r="F218"/>
      <c r="G218"/>
      <c r="H218"/>
      <c r="I218"/>
      <c r="J218"/>
      <c r="K218"/>
      <c r="L218"/>
      <c r="M218"/>
      <c r="N218"/>
      <c r="O218"/>
      <c r="P218"/>
      <c r="Q218"/>
      <c r="R218"/>
      <c r="S218"/>
    </row>
    <row r="219" spans="1:19" s="40" customFormat="1" ht="25.5" customHeight="1" x14ac:dyDescent="0.2">
      <c r="A219"/>
      <c r="B219"/>
      <c r="C219"/>
      <c r="D219"/>
      <c r="E219" s="65"/>
      <c r="F219"/>
      <c r="G219"/>
      <c r="H219"/>
      <c r="I219"/>
      <c r="J219"/>
      <c r="K219"/>
      <c r="L219"/>
      <c r="M219"/>
      <c r="N219"/>
      <c r="O219"/>
      <c r="P219"/>
      <c r="Q219"/>
      <c r="R219"/>
      <c r="S219"/>
    </row>
    <row r="220" spans="1:19" s="40" customFormat="1" ht="25.5" customHeight="1" x14ac:dyDescent="0.2">
      <c r="A220"/>
      <c r="B220"/>
      <c r="C220"/>
      <c r="D220"/>
      <c r="E220" s="65"/>
      <c r="F220"/>
      <c r="G220"/>
      <c r="H220"/>
      <c r="I220"/>
      <c r="J220"/>
      <c r="K220"/>
      <c r="L220"/>
      <c r="M220"/>
      <c r="N220"/>
      <c r="O220"/>
      <c r="P220"/>
      <c r="Q220"/>
      <c r="R220"/>
      <c r="S220"/>
    </row>
    <row r="221" spans="1:19" s="40" customFormat="1" ht="25.5" customHeight="1" x14ac:dyDescent="0.2">
      <c r="A221"/>
      <c r="B221"/>
      <c r="C221"/>
      <c r="D221"/>
      <c r="E221" s="65"/>
      <c r="F221"/>
      <c r="G221"/>
      <c r="H221"/>
      <c r="I221"/>
      <c r="J221"/>
      <c r="K221"/>
      <c r="L221"/>
      <c r="M221"/>
      <c r="N221"/>
      <c r="O221"/>
      <c r="P221"/>
      <c r="Q221"/>
      <c r="R221"/>
      <c r="S221"/>
    </row>
    <row r="222" spans="1:19" s="40" customFormat="1" ht="25.5" customHeight="1" x14ac:dyDescent="0.2">
      <c r="A222"/>
      <c r="B222"/>
      <c r="C222"/>
      <c r="D222"/>
      <c r="E222" s="65"/>
      <c r="F222"/>
      <c r="G222"/>
      <c r="H222"/>
      <c r="I222"/>
      <c r="J222"/>
      <c r="K222"/>
      <c r="L222"/>
      <c r="M222"/>
      <c r="N222"/>
      <c r="O222"/>
      <c r="P222"/>
      <c r="Q222"/>
      <c r="R222"/>
      <c r="S222"/>
    </row>
    <row r="223" spans="1:19" s="40" customFormat="1" ht="25.5" customHeight="1" x14ac:dyDescent="0.2">
      <c r="A223"/>
      <c r="B223"/>
      <c r="C223"/>
      <c r="D223"/>
      <c r="E223" s="65"/>
      <c r="F223"/>
      <c r="G223"/>
      <c r="H223"/>
      <c r="I223"/>
      <c r="J223"/>
      <c r="K223"/>
      <c r="L223"/>
      <c r="M223"/>
      <c r="N223"/>
      <c r="O223"/>
      <c r="P223"/>
      <c r="Q223"/>
      <c r="R223"/>
      <c r="S223"/>
    </row>
    <row r="224" spans="1:19" s="40" customFormat="1" ht="25.5" customHeight="1" x14ac:dyDescent="0.2">
      <c r="A224"/>
      <c r="B224"/>
      <c r="C224"/>
      <c r="D224"/>
      <c r="E224" s="65"/>
      <c r="F224"/>
      <c r="G224"/>
      <c r="H224"/>
      <c r="I224"/>
      <c r="J224"/>
      <c r="K224"/>
      <c r="L224"/>
      <c r="M224"/>
      <c r="N224"/>
      <c r="O224"/>
      <c r="P224"/>
      <c r="Q224"/>
      <c r="R224"/>
      <c r="S224"/>
    </row>
    <row r="225" spans="1:19" s="40" customFormat="1" ht="25.5" customHeight="1" x14ac:dyDescent="0.2">
      <c r="A225"/>
      <c r="B225"/>
      <c r="C225"/>
      <c r="D225"/>
      <c r="E225" s="65"/>
      <c r="F225"/>
      <c r="G225"/>
      <c r="H225"/>
      <c r="I225"/>
      <c r="J225"/>
      <c r="K225"/>
      <c r="L225"/>
      <c r="M225"/>
      <c r="N225"/>
      <c r="O225"/>
      <c r="P225"/>
      <c r="Q225"/>
      <c r="R225"/>
      <c r="S225"/>
    </row>
    <row r="226" spans="1:19" s="40" customFormat="1" ht="25.5" customHeight="1" x14ac:dyDescent="0.2">
      <c r="A226"/>
      <c r="B226"/>
      <c r="C226"/>
      <c r="D226"/>
      <c r="E226" s="65"/>
      <c r="F226"/>
      <c r="G226"/>
      <c r="H226"/>
      <c r="I226"/>
      <c r="J226"/>
      <c r="K226"/>
      <c r="L226"/>
      <c r="M226"/>
      <c r="N226"/>
      <c r="O226"/>
      <c r="P226"/>
      <c r="Q226"/>
      <c r="R226"/>
      <c r="S226"/>
    </row>
    <row r="227" spans="1:19" s="40" customFormat="1" ht="25.5" customHeight="1" x14ac:dyDescent="0.2">
      <c r="A227"/>
      <c r="B227"/>
      <c r="C227"/>
      <c r="D227"/>
      <c r="E227" s="65"/>
      <c r="F227"/>
      <c r="G227"/>
      <c r="H227"/>
      <c r="I227"/>
      <c r="J227"/>
      <c r="K227"/>
      <c r="L227"/>
      <c r="M227"/>
      <c r="N227"/>
      <c r="O227"/>
      <c r="P227"/>
      <c r="Q227"/>
      <c r="R227"/>
      <c r="S227"/>
    </row>
    <row r="228" spans="1:19" s="40" customFormat="1" ht="25.5" customHeight="1" x14ac:dyDescent="0.2">
      <c r="A228"/>
      <c r="B228"/>
      <c r="C228"/>
      <c r="D228"/>
      <c r="E228" s="65"/>
      <c r="F228"/>
      <c r="G228"/>
      <c r="H228"/>
      <c r="I228"/>
      <c r="J228"/>
      <c r="K228"/>
      <c r="L228"/>
      <c r="M228"/>
      <c r="N228"/>
      <c r="O228"/>
      <c r="P228"/>
      <c r="Q228"/>
      <c r="R228"/>
      <c r="S228"/>
    </row>
    <row r="229" spans="1:19" s="40" customFormat="1" ht="25.5" customHeight="1" x14ac:dyDescent="0.2">
      <c r="A229"/>
      <c r="B229"/>
      <c r="C229"/>
      <c r="D229"/>
      <c r="E229" s="65"/>
      <c r="F229"/>
      <c r="G229"/>
      <c r="H229"/>
      <c r="I229"/>
      <c r="J229"/>
      <c r="K229"/>
      <c r="L229"/>
      <c r="M229"/>
      <c r="N229"/>
      <c r="O229"/>
      <c r="P229"/>
      <c r="Q229"/>
      <c r="R229"/>
      <c r="S229"/>
    </row>
    <row r="230" spans="1:19" s="40" customFormat="1" ht="25.5" customHeight="1" x14ac:dyDescent="0.2">
      <c r="A230"/>
      <c r="B230"/>
      <c r="C230"/>
      <c r="D230"/>
      <c r="E230" s="65"/>
      <c r="F230"/>
      <c r="G230"/>
      <c r="H230"/>
      <c r="I230"/>
      <c r="J230"/>
      <c r="K230"/>
      <c r="L230"/>
      <c r="M230"/>
      <c r="N230"/>
      <c r="O230"/>
      <c r="P230"/>
      <c r="Q230"/>
      <c r="R230"/>
      <c r="S230"/>
    </row>
    <row r="231" spans="1:19" s="40" customFormat="1" ht="25.5" customHeight="1" x14ac:dyDescent="0.2">
      <c r="A231"/>
      <c r="B231"/>
      <c r="C231"/>
      <c r="D231"/>
      <c r="E231" s="65"/>
      <c r="F231"/>
      <c r="G231"/>
      <c r="H231"/>
      <c r="I231"/>
      <c r="J231"/>
      <c r="K231"/>
      <c r="L231"/>
      <c r="M231"/>
      <c r="N231"/>
      <c r="O231"/>
      <c r="P231"/>
      <c r="Q231"/>
      <c r="R231"/>
      <c r="S231"/>
    </row>
    <row r="232" spans="1:19" s="40" customFormat="1" ht="25.5" customHeight="1" x14ac:dyDescent="0.2">
      <c r="A232"/>
      <c r="B232"/>
      <c r="C232"/>
      <c r="D232"/>
      <c r="E232" s="65"/>
      <c r="F232"/>
      <c r="G232"/>
      <c r="H232"/>
      <c r="I232"/>
      <c r="J232"/>
      <c r="K232"/>
      <c r="L232"/>
      <c r="M232"/>
      <c r="N232"/>
      <c r="O232"/>
      <c r="P232"/>
      <c r="Q232"/>
      <c r="R232"/>
      <c r="S232"/>
    </row>
    <row r="233" spans="1:19" s="40" customFormat="1" ht="25.5" customHeight="1" x14ac:dyDescent="0.2">
      <c r="A233"/>
      <c r="B233"/>
      <c r="C233"/>
      <c r="D233"/>
      <c r="E233" s="65"/>
      <c r="F233"/>
      <c r="G233"/>
      <c r="H233"/>
      <c r="I233"/>
      <c r="J233"/>
      <c r="K233"/>
      <c r="L233"/>
      <c r="M233"/>
      <c r="N233"/>
      <c r="O233"/>
      <c r="P233"/>
      <c r="Q233"/>
      <c r="R233"/>
      <c r="S233"/>
    </row>
    <row r="234" spans="1:19" s="40" customFormat="1" ht="25.5" customHeight="1" x14ac:dyDescent="0.2">
      <c r="A234"/>
      <c r="B234"/>
      <c r="C234"/>
      <c r="D234"/>
      <c r="E234" s="65"/>
      <c r="F234"/>
      <c r="G234"/>
      <c r="H234"/>
      <c r="I234"/>
      <c r="J234"/>
      <c r="K234"/>
      <c r="L234"/>
      <c r="M234"/>
      <c r="N234"/>
      <c r="O234"/>
      <c r="P234"/>
      <c r="Q234"/>
      <c r="R234"/>
      <c r="S234"/>
    </row>
    <row r="235" spans="1:19" s="40" customFormat="1" ht="25.5" customHeight="1" x14ac:dyDescent="0.2">
      <c r="A235"/>
      <c r="B235"/>
      <c r="C235"/>
      <c r="D235"/>
      <c r="E235" s="65"/>
      <c r="F235"/>
      <c r="G235"/>
      <c r="H235"/>
      <c r="I235"/>
      <c r="J235"/>
      <c r="K235"/>
      <c r="L235"/>
      <c r="M235"/>
      <c r="N235"/>
      <c r="O235"/>
      <c r="P235"/>
      <c r="Q235"/>
      <c r="R235"/>
      <c r="S235"/>
    </row>
    <row r="236" spans="1:19" s="40" customFormat="1" ht="25.5" customHeight="1" x14ac:dyDescent="0.2">
      <c r="A236"/>
      <c r="B236"/>
      <c r="C236"/>
      <c r="D236"/>
      <c r="E236" s="65"/>
      <c r="F236"/>
      <c r="G236"/>
      <c r="H236"/>
      <c r="I236"/>
      <c r="J236"/>
      <c r="K236"/>
      <c r="L236"/>
      <c r="M236"/>
      <c r="N236"/>
      <c r="O236"/>
      <c r="P236"/>
      <c r="Q236"/>
      <c r="R236"/>
      <c r="S236"/>
    </row>
    <row r="237" spans="1:19" s="40" customFormat="1" ht="25.5" customHeight="1" x14ac:dyDescent="0.2">
      <c r="A237"/>
      <c r="B237"/>
      <c r="C237"/>
      <c r="D237"/>
      <c r="E237" s="65"/>
      <c r="F237"/>
      <c r="G237"/>
      <c r="H237"/>
      <c r="I237"/>
      <c r="J237"/>
      <c r="K237"/>
      <c r="L237"/>
      <c r="M237"/>
      <c r="N237"/>
      <c r="O237"/>
      <c r="P237"/>
      <c r="Q237"/>
      <c r="R237"/>
      <c r="S237"/>
    </row>
    <row r="238" spans="1:19" s="40" customFormat="1" ht="25.5" customHeight="1" x14ac:dyDescent="0.2">
      <c r="A238"/>
      <c r="B238"/>
      <c r="C238"/>
      <c r="D238"/>
      <c r="E238" s="65"/>
      <c r="F238"/>
      <c r="G238"/>
      <c r="H238"/>
      <c r="I238"/>
      <c r="J238"/>
      <c r="K238"/>
      <c r="L238"/>
      <c r="M238"/>
      <c r="N238"/>
      <c r="O238"/>
      <c r="P238"/>
      <c r="Q238"/>
      <c r="R238"/>
      <c r="S238"/>
    </row>
    <row r="239" spans="1:19" s="40" customFormat="1" ht="25.5" customHeight="1" x14ac:dyDescent="0.2">
      <c r="A239"/>
      <c r="B239"/>
      <c r="C239"/>
      <c r="D239"/>
      <c r="E239" s="65"/>
      <c r="F239"/>
      <c r="G239"/>
      <c r="H239"/>
      <c r="I239"/>
      <c r="J239"/>
      <c r="K239"/>
      <c r="L239"/>
      <c r="M239"/>
      <c r="N239"/>
      <c r="O239"/>
      <c r="P239"/>
      <c r="Q239"/>
      <c r="R239"/>
      <c r="S239"/>
    </row>
    <row r="240" spans="1:19" s="40" customFormat="1" ht="25.5" customHeight="1" x14ac:dyDescent="0.2">
      <c r="A240"/>
      <c r="B240"/>
      <c r="C240"/>
      <c r="D240"/>
      <c r="E240" s="65"/>
      <c r="F240"/>
      <c r="G240"/>
      <c r="H240"/>
      <c r="I240"/>
      <c r="J240"/>
      <c r="K240"/>
      <c r="L240"/>
      <c r="M240"/>
      <c r="N240"/>
      <c r="O240"/>
      <c r="P240"/>
      <c r="Q240"/>
      <c r="R240"/>
      <c r="S240"/>
    </row>
    <row r="241" spans="1:19" s="40" customFormat="1" ht="25.5" customHeight="1" x14ac:dyDescent="0.2">
      <c r="A241"/>
      <c r="B241"/>
      <c r="C241"/>
      <c r="D241"/>
      <c r="E241" s="65"/>
      <c r="F241"/>
      <c r="G241"/>
      <c r="H241"/>
      <c r="I241"/>
      <c r="J241"/>
      <c r="K241"/>
      <c r="L241"/>
      <c r="M241"/>
      <c r="N241"/>
      <c r="O241"/>
      <c r="P241"/>
      <c r="Q241"/>
      <c r="R241"/>
      <c r="S241"/>
    </row>
    <row r="242" spans="1:19" s="40" customFormat="1" ht="25.5" customHeight="1" x14ac:dyDescent="0.2">
      <c r="A242"/>
      <c r="B242"/>
      <c r="C242"/>
      <c r="D242"/>
      <c r="E242" s="65"/>
      <c r="F242"/>
      <c r="G242"/>
      <c r="H242"/>
      <c r="I242"/>
      <c r="J242"/>
      <c r="K242"/>
      <c r="L242"/>
      <c r="M242"/>
      <c r="N242"/>
      <c r="O242"/>
      <c r="P242"/>
      <c r="Q242"/>
      <c r="R242"/>
      <c r="S242"/>
    </row>
    <row r="243" spans="1:19" s="40" customFormat="1" ht="25.5" customHeight="1" x14ac:dyDescent="0.2">
      <c r="A243"/>
      <c r="B243"/>
      <c r="C243"/>
      <c r="D243"/>
      <c r="E243" s="65"/>
      <c r="F243"/>
      <c r="G243"/>
      <c r="H243"/>
      <c r="I243"/>
      <c r="J243"/>
      <c r="K243"/>
      <c r="L243"/>
      <c r="M243"/>
      <c r="N243"/>
      <c r="O243"/>
      <c r="P243"/>
      <c r="Q243"/>
      <c r="R243"/>
      <c r="S243"/>
    </row>
    <row r="244" spans="1:19" s="40" customFormat="1" ht="25.5" customHeight="1" x14ac:dyDescent="0.2">
      <c r="A244"/>
      <c r="B244"/>
      <c r="C244"/>
      <c r="D244"/>
      <c r="E244" s="65"/>
      <c r="F244"/>
      <c r="G244"/>
      <c r="H244"/>
      <c r="I244"/>
      <c r="J244"/>
      <c r="K244"/>
      <c r="L244"/>
      <c r="M244"/>
      <c r="N244"/>
      <c r="O244"/>
      <c r="P244"/>
      <c r="Q244"/>
      <c r="R244"/>
      <c r="S244"/>
    </row>
    <row r="245" spans="1:19" s="40" customFormat="1" ht="25.5" customHeight="1" x14ac:dyDescent="0.2">
      <c r="A245"/>
      <c r="B245"/>
      <c r="C245"/>
      <c r="D245"/>
      <c r="E245" s="65"/>
      <c r="F245"/>
      <c r="G245"/>
      <c r="H245"/>
      <c r="I245"/>
      <c r="J245"/>
      <c r="K245"/>
      <c r="L245"/>
      <c r="M245"/>
      <c r="N245"/>
      <c r="O245"/>
      <c r="P245"/>
      <c r="Q245"/>
      <c r="R245"/>
      <c r="S245"/>
    </row>
    <row r="246" spans="1:19" s="40" customFormat="1" ht="25.5" customHeight="1" x14ac:dyDescent="0.2">
      <c r="A246"/>
      <c r="B246"/>
      <c r="C246"/>
      <c r="D246"/>
      <c r="E246" s="65"/>
      <c r="F246"/>
      <c r="G246"/>
      <c r="H246"/>
      <c r="I246"/>
      <c r="J246"/>
      <c r="K246"/>
      <c r="L246"/>
      <c r="M246"/>
      <c r="N246"/>
      <c r="O246"/>
      <c r="P246"/>
      <c r="Q246"/>
      <c r="R246"/>
      <c r="S246"/>
    </row>
    <row r="247" spans="1:19" s="40" customFormat="1" ht="25.5" customHeight="1" x14ac:dyDescent="0.2">
      <c r="A247"/>
      <c r="B247"/>
      <c r="C247"/>
      <c r="D247"/>
      <c r="E247" s="65"/>
      <c r="F247"/>
      <c r="G247"/>
      <c r="H247"/>
      <c r="I247"/>
      <c r="J247"/>
      <c r="K247"/>
      <c r="L247"/>
      <c r="M247"/>
      <c r="N247"/>
      <c r="O247"/>
      <c r="P247"/>
      <c r="Q247"/>
      <c r="R247"/>
      <c r="S247"/>
    </row>
    <row r="248" spans="1:19" s="40" customFormat="1" ht="25.5" customHeight="1" x14ac:dyDescent="0.2">
      <c r="A248"/>
      <c r="B248"/>
      <c r="C248"/>
      <c r="D248"/>
      <c r="E248" s="65"/>
      <c r="F248"/>
      <c r="G248"/>
      <c r="H248"/>
      <c r="I248"/>
      <c r="J248"/>
      <c r="K248"/>
      <c r="L248"/>
      <c r="M248"/>
      <c r="N248"/>
      <c r="O248"/>
      <c r="P248"/>
      <c r="Q248"/>
      <c r="R248"/>
      <c r="S248"/>
    </row>
    <row r="249" spans="1:19" s="40" customFormat="1" ht="25.5" customHeight="1" x14ac:dyDescent="0.2">
      <c r="A249"/>
      <c r="B249"/>
      <c r="C249"/>
      <c r="D249"/>
      <c r="E249" s="65"/>
      <c r="F249"/>
      <c r="G249"/>
      <c r="H249"/>
      <c r="I249"/>
      <c r="J249"/>
      <c r="K249"/>
      <c r="L249"/>
      <c r="M249"/>
      <c r="N249"/>
      <c r="O249"/>
      <c r="P249"/>
      <c r="Q249"/>
      <c r="R249"/>
      <c r="S249"/>
    </row>
    <row r="250" spans="1:19" s="40" customFormat="1" ht="25.5" customHeight="1" x14ac:dyDescent="0.2">
      <c r="A250"/>
      <c r="B250"/>
      <c r="C250"/>
      <c r="D250"/>
      <c r="E250" s="65"/>
      <c r="F250"/>
      <c r="G250"/>
      <c r="H250"/>
      <c r="I250"/>
      <c r="J250"/>
      <c r="K250"/>
      <c r="L250"/>
      <c r="M250"/>
      <c r="N250"/>
      <c r="O250"/>
      <c r="P250"/>
      <c r="Q250"/>
      <c r="R250"/>
      <c r="S250"/>
    </row>
    <row r="251" spans="1:19" s="40" customFormat="1" ht="25.5" customHeight="1" x14ac:dyDescent="0.2">
      <c r="A251"/>
      <c r="B251"/>
      <c r="C251"/>
      <c r="D251"/>
      <c r="E251" s="65"/>
      <c r="F251"/>
      <c r="G251"/>
      <c r="H251"/>
      <c r="I251"/>
      <c r="J251"/>
      <c r="K251"/>
      <c r="L251"/>
      <c r="M251"/>
      <c r="N251"/>
      <c r="O251"/>
      <c r="P251"/>
      <c r="Q251"/>
      <c r="R251"/>
      <c r="S251"/>
    </row>
    <row r="252" spans="1:19" s="40" customFormat="1" ht="25.5" customHeight="1" x14ac:dyDescent="0.2">
      <c r="A252"/>
      <c r="B252"/>
      <c r="C252"/>
      <c r="D252"/>
      <c r="E252" s="65"/>
      <c r="F252"/>
      <c r="G252"/>
      <c r="H252"/>
      <c r="I252"/>
      <c r="J252"/>
      <c r="K252"/>
      <c r="L252"/>
      <c r="M252"/>
      <c r="N252"/>
      <c r="O252"/>
      <c r="P252"/>
      <c r="Q252"/>
      <c r="R252"/>
      <c r="S252"/>
    </row>
    <row r="253" spans="1:19" s="40" customFormat="1" ht="25.5" customHeight="1" x14ac:dyDescent="0.2">
      <c r="A253"/>
      <c r="B253"/>
      <c r="C253"/>
      <c r="D253"/>
      <c r="E253" s="65"/>
      <c r="F253"/>
      <c r="G253"/>
      <c r="H253"/>
      <c r="I253"/>
      <c r="J253"/>
      <c r="K253"/>
      <c r="L253"/>
      <c r="M253"/>
      <c r="N253"/>
      <c r="O253"/>
      <c r="P253"/>
      <c r="Q253"/>
      <c r="R253"/>
      <c r="S253"/>
    </row>
    <row r="254" spans="1:19" s="40" customFormat="1" ht="25.5" customHeight="1" x14ac:dyDescent="0.2">
      <c r="A254"/>
      <c r="B254"/>
      <c r="C254"/>
      <c r="D254"/>
      <c r="E254" s="65"/>
      <c r="F254"/>
      <c r="G254"/>
      <c r="H254"/>
      <c r="I254"/>
      <c r="J254"/>
      <c r="K254"/>
      <c r="L254"/>
      <c r="M254"/>
      <c r="N254"/>
      <c r="O254"/>
      <c r="P254"/>
      <c r="Q254"/>
      <c r="R254"/>
      <c r="S254"/>
    </row>
    <row r="255" spans="1:19" s="40" customFormat="1" ht="25.5" customHeight="1" x14ac:dyDescent="0.2">
      <c r="A255"/>
      <c r="B255"/>
      <c r="C255"/>
      <c r="D255"/>
      <c r="E255" s="65"/>
      <c r="F255"/>
      <c r="G255"/>
      <c r="H255"/>
      <c r="I255"/>
      <c r="J255"/>
      <c r="K255"/>
      <c r="L255"/>
      <c r="M255"/>
      <c r="N255"/>
      <c r="O255"/>
      <c r="P255"/>
      <c r="Q255"/>
      <c r="R255"/>
      <c r="S255"/>
    </row>
    <row r="256" spans="1:19" s="40" customFormat="1" ht="25.5" customHeight="1" x14ac:dyDescent="0.2">
      <c r="A256"/>
      <c r="B256"/>
      <c r="C256"/>
      <c r="D256"/>
      <c r="E256" s="65"/>
      <c r="F256"/>
      <c r="G256"/>
      <c r="H256"/>
      <c r="I256"/>
      <c r="J256"/>
      <c r="K256"/>
      <c r="L256"/>
      <c r="M256"/>
      <c r="N256"/>
      <c r="O256"/>
      <c r="P256"/>
      <c r="Q256"/>
      <c r="R256"/>
      <c r="S256"/>
    </row>
    <row r="257" spans="1:19" s="40" customFormat="1" ht="25.5" customHeight="1" x14ac:dyDescent="0.2">
      <c r="A257"/>
      <c r="B257"/>
      <c r="C257"/>
      <c r="D257"/>
      <c r="E257" s="65"/>
      <c r="F257"/>
      <c r="G257"/>
      <c r="H257"/>
      <c r="I257"/>
      <c r="J257"/>
      <c r="K257"/>
      <c r="L257"/>
      <c r="M257"/>
      <c r="N257"/>
      <c r="O257"/>
      <c r="P257"/>
      <c r="Q257"/>
      <c r="R257"/>
      <c r="S257"/>
    </row>
    <row r="258" spans="1:19" s="40" customFormat="1" ht="25.5" customHeight="1" x14ac:dyDescent="0.2">
      <c r="A258"/>
      <c r="B258"/>
      <c r="C258"/>
      <c r="D258"/>
      <c r="E258" s="65"/>
      <c r="F258"/>
      <c r="G258"/>
      <c r="H258"/>
      <c r="I258"/>
      <c r="J258"/>
      <c r="K258"/>
      <c r="L258"/>
      <c r="M258"/>
      <c r="N258"/>
      <c r="O258"/>
      <c r="P258"/>
      <c r="Q258"/>
      <c r="R258"/>
      <c r="S258"/>
    </row>
    <row r="259" spans="1:19" s="40" customFormat="1" ht="25.5" customHeight="1" x14ac:dyDescent="0.2">
      <c r="A259"/>
      <c r="B259"/>
      <c r="C259"/>
      <c r="D259"/>
      <c r="E259" s="65"/>
      <c r="F259"/>
      <c r="G259"/>
      <c r="H259"/>
      <c r="I259"/>
      <c r="J259"/>
      <c r="K259"/>
      <c r="L259"/>
      <c r="M259"/>
      <c r="N259"/>
      <c r="O259"/>
      <c r="P259"/>
      <c r="Q259"/>
      <c r="R259"/>
      <c r="S259"/>
    </row>
    <row r="260" spans="1:19" s="40" customFormat="1" ht="25.5" customHeight="1" x14ac:dyDescent="0.2">
      <c r="A260"/>
      <c r="B260"/>
      <c r="C260"/>
      <c r="D260"/>
      <c r="E260" s="65"/>
      <c r="F260"/>
      <c r="G260"/>
      <c r="H260"/>
      <c r="I260"/>
      <c r="J260"/>
      <c r="K260"/>
      <c r="L260"/>
      <c r="M260"/>
      <c r="N260"/>
      <c r="O260"/>
      <c r="P260"/>
      <c r="Q260"/>
      <c r="R260"/>
      <c r="S260"/>
    </row>
    <row r="261" spans="1:19" s="40" customFormat="1" ht="25.5" customHeight="1" x14ac:dyDescent="0.2">
      <c r="A261"/>
      <c r="B261"/>
      <c r="C261"/>
      <c r="D261"/>
      <c r="E261" s="65"/>
      <c r="F261"/>
      <c r="G261"/>
      <c r="H261"/>
      <c r="I261"/>
      <c r="J261"/>
      <c r="K261"/>
      <c r="L261"/>
      <c r="M261"/>
      <c r="N261"/>
      <c r="O261"/>
      <c r="P261"/>
      <c r="Q261"/>
      <c r="R261"/>
      <c r="S261"/>
    </row>
    <row r="262" spans="1:19" s="40" customFormat="1" ht="25.5" customHeight="1" x14ac:dyDescent="0.2">
      <c r="A262"/>
      <c r="B262"/>
      <c r="C262"/>
      <c r="D262"/>
      <c r="E262" s="65"/>
      <c r="F262"/>
      <c r="G262"/>
      <c r="H262"/>
      <c r="I262"/>
      <c r="J262"/>
      <c r="K262"/>
      <c r="L262"/>
      <c r="M262"/>
      <c r="N262"/>
      <c r="O262"/>
      <c r="P262"/>
      <c r="Q262"/>
      <c r="R262"/>
      <c r="S262"/>
    </row>
    <row r="263" spans="1:19" s="40" customFormat="1" ht="25.5" customHeight="1" x14ac:dyDescent="0.2">
      <c r="A263"/>
      <c r="B263"/>
      <c r="C263"/>
      <c r="D263"/>
      <c r="E263" s="65"/>
      <c r="F263"/>
      <c r="G263"/>
      <c r="H263"/>
      <c r="I263"/>
      <c r="J263"/>
      <c r="K263"/>
      <c r="L263"/>
      <c r="M263"/>
      <c r="N263"/>
      <c r="O263"/>
      <c r="P263"/>
      <c r="Q263"/>
      <c r="R263"/>
      <c r="S263"/>
    </row>
    <row r="264" spans="1:19" s="40" customFormat="1" ht="25.5" customHeight="1" x14ac:dyDescent="0.2">
      <c r="A264"/>
      <c r="B264"/>
      <c r="C264"/>
      <c r="D264"/>
      <c r="E264" s="65"/>
      <c r="F264"/>
      <c r="G264"/>
      <c r="H264"/>
      <c r="I264"/>
      <c r="J264"/>
      <c r="K264"/>
      <c r="L264"/>
      <c r="M264"/>
      <c r="N264"/>
      <c r="O264"/>
      <c r="P264"/>
      <c r="Q264"/>
      <c r="R264"/>
      <c r="S264"/>
    </row>
    <row r="265" spans="1:19" s="40" customFormat="1" ht="25.5" customHeight="1" x14ac:dyDescent="0.2">
      <c r="A265"/>
      <c r="B265"/>
      <c r="C265"/>
      <c r="D265"/>
      <c r="E265" s="65"/>
      <c r="F265"/>
      <c r="G265"/>
      <c r="H265"/>
      <c r="I265"/>
      <c r="J265"/>
      <c r="K265"/>
      <c r="L265"/>
      <c r="M265"/>
      <c r="N265"/>
      <c r="O265"/>
      <c r="P265"/>
      <c r="Q265"/>
      <c r="R265"/>
      <c r="S265"/>
    </row>
    <row r="266" spans="1:19" s="40" customFormat="1" ht="25.5" customHeight="1" x14ac:dyDescent="0.2">
      <c r="A266"/>
      <c r="B266"/>
      <c r="C266"/>
      <c r="D266"/>
      <c r="E266" s="65"/>
      <c r="F266"/>
      <c r="G266"/>
      <c r="H266"/>
      <c r="I266"/>
      <c r="J266"/>
      <c r="K266"/>
      <c r="L266"/>
      <c r="M266"/>
      <c r="N266"/>
      <c r="O266"/>
      <c r="P266"/>
      <c r="Q266"/>
      <c r="R266"/>
      <c r="S266"/>
    </row>
    <row r="267" spans="1:19" s="40" customFormat="1" ht="25.5" customHeight="1" x14ac:dyDescent="0.2">
      <c r="A267"/>
      <c r="B267"/>
      <c r="C267"/>
      <c r="D267"/>
      <c r="E267" s="65"/>
      <c r="F267"/>
      <c r="G267"/>
      <c r="H267"/>
      <c r="I267"/>
      <c r="J267"/>
      <c r="K267"/>
      <c r="L267"/>
      <c r="M267"/>
      <c r="N267"/>
      <c r="O267"/>
      <c r="P267"/>
      <c r="Q267"/>
      <c r="R267"/>
      <c r="S267"/>
    </row>
    <row r="268" spans="1:19" s="40" customFormat="1" ht="25.5" customHeight="1" x14ac:dyDescent="0.2">
      <c r="A268"/>
      <c r="B268"/>
      <c r="C268"/>
      <c r="D268"/>
      <c r="E268" s="65"/>
      <c r="F268"/>
      <c r="G268"/>
      <c r="H268"/>
      <c r="I268"/>
      <c r="J268"/>
      <c r="K268"/>
      <c r="L268"/>
      <c r="M268"/>
      <c r="N268"/>
      <c r="O268"/>
      <c r="P268"/>
      <c r="Q268"/>
      <c r="R268"/>
      <c r="S268"/>
    </row>
    <row r="269" spans="1:19" s="40" customFormat="1" ht="25.5" customHeight="1" x14ac:dyDescent="0.2">
      <c r="A269"/>
      <c r="B269"/>
      <c r="C269"/>
      <c r="D269"/>
      <c r="E269" s="65"/>
      <c r="F269"/>
      <c r="G269"/>
      <c r="H269"/>
      <c r="I269"/>
      <c r="J269"/>
      <c r="K269"/>
      <c r="L269"/>
      <c r="M269"/>
      <c r="N269"/>
      <c r="O269"/>
      <c r="P269"/>
      <c r="Q269"/>
      <c r="R269"/>
      <c r="S269"/>
    </row>
    <row r="270" spans="1:19" s="40" customFormat="1" ht="25.5" customHeight="1" x14ac:dyDescent="0.2">
      <c r="A270"/>
      <c r="B270"/>
      <c r="C270"/>
      <c r="D270"/>
      <c r="E270" s="65"/>
      <c r="F270"/>
      <c r="G270"/>
      <c r="H270"/>
      <c r="I270"/>
      <c r="J270"/>
      <c r="K270"/>
      <c r="L270"/>
      <c r="M270"/>
      <c r="N270"/>
      <c r="O270"/>
      <c r="P270"/>
      <c r="Q270"/>
      <c r="R270"/>
      <c r="S270"/>
    </row>
    <row r="271" spans="1:19" s="40" customFormat="1" ht="25.5" customHeight="1" x14ac:dyDescent="0.2">
      <c r="A271"/>
      <c r="B271"/>
      <c r="C271"/>
      <c r="D271"/>
      <c r="E271" s="65"/>
      <c r="F271"/>
      <c r="G271"/>
      <c r="H271"/>
      <c r="I271"/>
      <c r="J271"/>
      <c r="K271"/>
      <c r="L271"/>
      <c r="M271"/>
      <c r="N271"/>
      <c r="O271"/>
      <c r="P271"/>
      <c r="Q271"/>
      <c r="R271"/>
      <c r="S271"/>
    </row>
    <row r="272" spans="1:19" s="40" customFormat="1" ht="25.5" customHeight="1" x14ac:dyDescent="0.2">
      <c r="A272"/>
      <c r="B272"/>
      <c r="C272"/>
      <c r="D272"/>
      <c r="E272" s="65"/>
      <c r="F272"/>
      <c r="G272"/>
      <c r="H272"/>
      <c r="I272"/>
      <c r="J272"/>
      <c r="K272"/>
      <c r="L272"/>
      <c r="M272"/>
      <c r="N272"/>
      <c r="O272"/>
      <c r="P272"/>
      <c r="Q272"/>
      <c r="R272"/>
      <c r="S272"/>
    </row>
    <row r="273" spans="1:19" s="40" customFormat="1" ht="25.5" customHeight="1" x14ac:dyDescent="0.2">
      <c r="A273"/>
      <c r="B273"/>
      <c r="C273"/>
      <c r="D273"/>
      <c r="E273" s="65"/>
      <c r="F273"/>
      <c r="G273"/>
      <c r="H273"/>
      <c r="I273"/>
      <c r="J273"/>
      <c r="K273"/>
      <c r="L273"/>
      <c r="M273"/>
      <c r="N273"/>
      <c r="O273"/>
      <c r="P273"/>
      <c r="Q273"/>
      <c r="R273"/>
      <c r="S273"/>
    </row>
    <row r="274" spans="1:19" s="40" customFormat="1" ht="25.5" customHeight="1" x14ac:dyDescent="0.2">
      <c r="A274"/>
      <c r="B274"/>
      <c r="C274"/>
      <c r="D274"/>
      <c r="E274" s="65"/>
      <c r="F274"/>
      <c r="G274"/>
      <c r="H274"/>
      <c r="I274"/>
      <c r="J274"/>
      <c r="K274"/>
      <c r="L274"/>
      <c r="M274"/>
      <c r="N274"/>
      <c r="O274"/>
      <c r="P274"/>
      <c r="Q274"/>
      <c r="R274"/>
      <c r="S274"/>
    </row>
    <row r="275" spans="1:19" s="40" customFormat="1" ht="25.5" customHeight="1" x14ac:dyDescent="0.2">
      <c r="A275"/>
      <c r="B275"/>
      <c r="C275"/>
      <c r="D275"/>
      <c r="E275" s="65"/>
      <c r="F275"/>
      <c r="G275"/>
      <c r="H275"/>
      <c r="I275"/>
      <c r="J275"/>
      <c r="K275"/>
      <c r="L275"/>
      <c r="M275"/>
      <c r="N275"/>
      <c r="O275"/>
      <c r="P275"/>
      <c r="Q275"/>
      <c r="R275"/>
      <c r="S275"/>
    </row>
    <row r="276" spans="1:19" s="40" customFormat="1" ht="25.5" customHeight="1" x14ac:dyDescent="0.2">
      <c r="A276"/>
      <c r="B276"/>
      <c r="C276"/>
      <c r="D276"/>
      <c r="E276" s="65"/>
      <c r="F276"/>
      <c r="G276"/>
      <c r="H276"/>
      <c r="I276"/>
      <c r="J276"/>
      <c r="K276"/>
      <c r="L276"/>
      <c r="M276"/>
      <c r="N276"/>
      <c r="O276"/>
      <c r="P276"/>
      <c r="Q276"/>
      <c r="R276"/>
      <c r="S276"/>
    </row>
    <row r="277" spans="1:19" s="40" customFormat="1" ht="25.5" customHeight="1" x14ac:dyDescent="0.2">
      <c r="A277"/>
      <c r="B277"/>
      <c r="C277"/>
      <c r="D277"/>
      <c r="E277" s="65"/>
      <c r="F277"/>
      <c r="G277"/>
      <c r="H277"/>
      <c r="I277"/>
      <c r="J277"/>
      <c r="K277"/>
      <c r="L277"/>
      <c r="M277"/>
      <c r="N277"/>
      <c r="O277"/>
      <c r="P277"/>
      <c r="Q277"/>
      <c r="R277"/>
      <c r="S277"/>
    </row>
    <row r="278" spans="1:19" s="40" customFormat="1" ht="25.5" customHeight="1" x14ac:dyDescent="0.2">
      <c r="A278"/>
      <c r="B278"/>
      <c r="C278"/>
      <c r="D278"/>
      <c r="E278" s="65"/>
      <c r="F278"/>
      <c r="G278"/>
      <c r="H278"/>
      <c r="I278"/>
      <c r="J278"/>
      <c r="K278"/>
      <c r="L278"/>
      <c r="M278"/>
      <c r="N278"/>
      <c r="O278"/>
      <c r="P278"/>
      <c r="Q278"/>
      <c r="R278"/>
      <c r="S278"/>
    </row>
    <row r="279" spans="1:19" s="40" customFormat="1" ht="25.5" customHeight="1" x14ac:dyDescent="0.2">
      <c r="A279"/>
      <c r="B279"/>
      <c r="C279"/>
      <c r="D279"/>
      <c r="E279" s="65"/>
      <c r="F279"/>
      <c r="G279"/>
      <c r="H279"/>
      <c r="I279"/>
      <c r="J279"/>
      <c r="K279"/>
      <c r="L279"/>
      <c r="M279"/>
      <c r="N279"/>
      <c r="O279"/>
      <c r="P279"/>
      <c r="Q279"/>
      <c r="R279"/>
      <c r="S279"/>
    </row>
    <row r="280" spans="1:19" s="40" customFormat="1" ht="25.5" customHeight="1" x14ac:dyDescent="0.2">
      <c r="A280"/>
      <c r="B280"/>
      <c r="C280"/>
      <c r="D280"/>
      <c r="E280" s="65"/>
      <c r="F280"/>
      <c r="G280"/>
      <c r="H280"/>
      <c r="I280"/>
      <c r="J280"/>
      <c r="K280"/>
      <c r="L280"/>
      <c r="M280"/>
      <c r="N280"/>
      <c r="O280"/>
      <c r="P280"/>
      <c r="Q280"/>
      <c r="R280"/>
      <c r="S280"/>
    </row>
    <row r="281" spans="1:19" s="40" customFormat="1" ht="25.5" customHeight="1" x14ac:dyDescent="0.2">
      <c r="A281"/>
      <c r="B281"/>
      <c r="C281"/>
      <c r="D281"/>
      <c r="E281" s="65"/>
      <c r="F281"/>
      <c r="G281"/>
      <c r="H281"/>
      <c r="I281"/>
      <c r="J281"/>
      <c r="K281"/>
      <c r="L281"/>
      <c r="M281"/>
      <c r="N281"/>
      <c r="O281"/>
      <c r="P281"/>
      <c r="Q281"/>
      <c r="R281"/>
      <c r="S281"/>
    </row>
    <row r="282" spans="1:19" s="40" customFormat="1" ht="25.5" customHeight="1" x14ac:dyDescent="0.2">
      <c r="A282"/>
      <c r="B282"/>
      <c r="C282"/>
      <c r="D282"/>
      <c r="E282" s="65"/>
      <c r="F282"/>
      <c r="G282"/>
      <c r="H282"/>
      <c r="I282"/>
      <c r="J282"/>
      <c r="K282"/>
      <c r="L282"/>
      <c r="M282"/>
      <c r="N282"/>
      <c r="O282"/>
      <c r="P282"/>
      <c r="Q282"/>
      <c r="R282"/>
      <c r="S282"/>
    </row>
    <row r="283" spans="1:19" s="40" customFormat="1" ht="25.5" customHeight="1" x14ac:dyDescent="0.2">
      <c r="A283"/>
      <c r="B283"/>
      <c r="C283"/>
      <c r="D283"/>
      <c r="E283" s="65"/>
      <c r="F283"/>
      <c r="G283"/>
      <c r="H283"/>
      <c r="I283"/>
      <c r="J283"/>
      <c r="K283"/>
      <c r="L283"/>
      <c r="M283"/>
      <c r="N283"/>
      <c r="O283"/>
      <c r="P283"/>
      <c r="Q283"/>
      <c r="R283"/>
      <c r="S283"/>
    </row>
    <row r="284" spans="1:19" s="40" customFormat="1" ht="25.5" customHeight="1" x14ac:dyDescent="0.2">
      <c r="A284"/>
      <c r="B284"/>
      <c r="C284"/>
      <c r="D284"/>
      <c r="E284" s="65"/>
      <c r="F284"/>
      <c r="G284"/>
      <c r="H284"/>
      <c r="I284"/>
      <c r="J284"/>
      <c r="K284"/>
      <c r="L284"/>
      <c r="M284"/>
      <c r="N284"/>
      <c r="O284"/>
      <c r="P284"/>
      <c r="Q284"/>
      <c r="R284"/>
      <c r="S284"/>
    </row>
    <row r="285" spans="1:19" s="40" customFormat="1" ht="25.5" customHeight="1" x14ac:dyDescent="0.2">
      <c r="A285"/>
      <c r="B285"/>
      <c r="C285"/>
      <c r="D285"/>
      <c r="E285" s="65"/>
      <c r="F285"/>
      <c r="G285"/>
      <c r="H285"/>
      <c r="I285"/>
      <c r="J285"/>
      <c r="K285"/>
      <c r="L285"/>
      <c r="M285"/>
      <c r="N285"/>
      <c r="O285"/>
      <c r="P285"/>
      <c r="Q285"/>
      <c r="R285"/>
      <c r="S285"/>
    </row>
    <row r="286" spans="1:19" s="40" customFormat="1" ht="25.5" customHeight="1" x14ac:dyDescent="0.2">
      <c r="A286"/>
      <c r="B286"/>
      <c r="C286"/>
      <c r="D286"/>
      <c r="E286" s="65"/>
      <c r="F286"/>
      <c r="G286"/>
      <c r="H286"/>
      <c r="I286"/>
      <c r="J286"/>
      <c r="K286"/>
      <c r="L286"/>
      <c r="M286"/>
      <c r="N286"/>
      <c r="O286"/>
      <c r="P286"/>
      <c r="Q286"/>
      <c r="R286"/>
      <c r="S286"/>
    </row>
    <row r="287" spans="1:19" s="40" customFormat="1" ht="25.5" customHeight="1" x14ac:dyDescent="0.2">
      <c r="A287"/>
      <c r="B287"/>
      <c r="C287"/>
      <c r="D287"/>
      <c r="E287" s="65"/>
      <c r="F287"/>
      <c r="G287"/>
      <c r="H287"/>
      <c r="I287"/>
      <c r="J287"/>
      <c r="K287"/>
      <c r="L287"/>
      <c r="M287"/>
      <c r="N287"/>
      <c r="O287"/>
      <c r="P287"/>
      <c r="Q287"/>
      <c r="R287"/>
      <c r="S287"/>
    </row>
    <row r="288" spans="1:19" s="40" customFormat="1" ht="25.5" customHeight="1" x14ac:dyDescent="0.2">
      <c r="A288"/>
      <c r="B288"/>
      <c r="C288"/>
      <c r="D288"/>
      <c r="E288" s="65"/>
      <c r="F288"/>
      <c r="G288"/>
      <c r="H288"/>
      <c r="I288"/>
      <c r="J288"/>
      <c r="K288"/>
      <c r="L288"/>
      <c r="M288"/>
      <c r="N288"/>
      <c r="O288"/>
      <c r="P288"/>
      <c r="Q288"/>
      <c r="R288"/>
      <c r="S288"/>
    </row>
    <row r="289" spans="1:19" s="40" customFormat="1" ht="25.5" customHeight="1" x14ac:dyDescent="0.2">
      <c r="A289"/>
      <c r="B289"/>
      <c r="C289"/>
      <c r="D289"/>
      <c r="E289" s="65"/>
      <c r="F289"/>
      <c r="G289"/>
      <c r="H289"/>
      <c r="I289"/>
      <c r="J289"/>
      <c r="K289"/>
      <c r="L289"/>
      <c r="M289"/>
      <c r="N289"/>
      <c r="O289"/>
      <c r="P289"/>
      <c r="Q289"/>
      <c r="R289"/>
      <c r="S289"/>
    </row>
    <row r="290" spans="1:19" s="40" customFormat="1" ht="25.5" customHeight="1" x14ac:dyDescent="0.2">
      <c r="A290"/>
      <c r="B290"/>
      <c r="C290"/>
      <c r="D290"/>
      <c r="E290" s="65"/>
      <c r="F290"/>
      <c r="G290"/>
      <c r="H290"/>
      <c r="I290"/>
      <c r="J290"/>
      <c r="K290"/>
      <c r="L290"/>
      <c r="M290"/>
      <c r="N290"/>
      <c r="O290"/>
      <c r="P290"/>
      <c r="Q290"/>
      <c r="R290"/>
      <c r="S290"/>
    </row>
    <row r="291" spans="1:19" s="40" customFormat="1" ht="25.5" customHeight="1" x14ac:dyDescent="0.2">
      <c r="A291"/>
      <c r="B291"/>
      <c r="C291"/>
      <c r="D291"/>
      <c r="E291" s="65"/>
      <c r="F291"/>
      <c r="G291"/>
      <c r="H291"/>
      <c r="I291"/>
      <c r="J291"/>
      <c r="K291"/>
      <c r="L291"/>
      <c r="M291"/>
      <c r="N291"/>
      <c r="O291"/>
      <c r="P291"/>
      <c r="Q291"/>
      <c r="R291"/>
      <c r="S291"/>
    </row>
    <row r="292" spans="1:19" s="40" customFormat="1" ht="25.5" customHeight="1" x14ac:dyDescent="0.2">
      <c r="A292"/>
      <c r="B292"/>
      <c r="C292"/>
      <c r="D292"/>
      <c r="E292" s="65"/>
      <c r="F292"/>
      <c r="G292"/>
      <c r="H292"/>
      <c r="I292"/>
      <c r="J292"/>
      <c r="K292"/>
      <c r="L292"/>
      <c r="M292"/>
      <c r="N292"/>
      <c r="O292"/>
      <c r="P292"/>
      <c r="Q292"/>
      <c r="R292"/>
      <c r="S292"/>
    </row>
    <row r="293" spans="1:19" s="40" customFormat="1" ht="25.5" customHeight="1" x14ac:dyDescent="0.2">
      <c r="A293"/>
      <c r="B293"/>
      <c r="C293"/>
      <c r="D293"/>
      <c r="E293" s="65"/>
      <c r="F293"/>
      <c r="G293"/>
      <c r="H293"/>
      <c r="I293"/>
      <c r="J293"/>
      <c r="K293"/>
      <c r="L293"/>
      <c r="M293"/>
      <c r="N293"/>
      <c r="O293"/>
      <c r="P293"/>
      <c r="Q293"/>
      <c r="R293"/>
      <c r="S293"/>
    </row>
    <row r="294" spans="1:19" s="40" customFormat="1" ht="25.5" customHeight="1" x14ac:dyDescent="0.2">
      <c r="A294"/>
      <c r="B294"/>
      <c r="C294"/>
      <c r="D294"/>
      <c r="E294" s="65"/>
      <c r="F294"/>
      <c r="G294"/>
      <c r="H294"/>
      <c r="I294"/>
      <c r="J294"/>
      <c r="K294"/>
      <c r="L294"/>
      <c r="M294"/>
      <c r="N294"/>
      <c r="O294"/>
      <c r="P294"/>
      <c r="Q294"/>
      <c r="R294"/>
      <c r="S294"/>
    </row>
    <row r="295" spans="1:19" s="40" customFormat="1" ht="25.5" customHeight="1" x14ac:dyDescent="0.2">
      <c r="A295"/>
      <c r="B295"/>
      <c r="C295"/>
      <c r="D295"/>
      <c r="E295" s="65"/>
      <c r="F295"/>
      <c r="G295"/>
      <c r="H295"/>
      <c r="I295"/>
      <c r="J295"/>
      <c r="K295"/>
      <c r="L295"/>
      <c r="M295"/>
      <c r="N295"/>
      <c r="O295"/>
      <c r="P295"/>
      <c r="Q295"/>
      <c r="R295"/>
      <c r="S295"/>
    </row>
    <row r="296" spans="1:19" s="40" customFormat="1" ht="25.5" customHeight="1" x14ac:dyDescent="0.2">
      <c r="A296"/>
      <c r="B296"/>
      <c r="C296"/>
      <c r="D296"/>
      <c r="E296" s="65"/>
      <c r="F296"/>
      <c r="G296"/>
      <c r="H296"/>
      <c r="I296"/>
      <c r="J296"/>
      <c r="K296"/>
      <c r="L296"/>
      <c r="M296"/>
      <c r="N296"/>
      <c r="O296"/>
      <c r="P296"/>
      <c r="Q296"/>
      <c r="R296"/>
      <c r="S296"/>
    </row>
    <row r="297" spans="1:19" s="40" customFormat="1" ht="25.5" customHeight="1" x14ac:dyDescent="0.2">
      <c r="A297"/>
      <c r="B297"/>
      <c r="C297"/>
      <c r="D297"/>
      <c r="E297" s="65"/>
      <c r="F297"/>
      <c r="G297"/>
      <c r="H297"/>
      <c r="I297"/>
      <c r="J297"/>
      <c r="K297"/>
      <c r="L297"/>
      <c r="M297"/>
      <c r="N297"/>
      <c r="O297"/>
      <c r="P297"/>
      <c r="Q297"/>
      <c r="R297"/>
      <c r="S297"/>
    </row>
    <row r="298" spans="1:19" s="40" customFormat="1" ht="25.5" customHeight="1" x14ac:dyDescent="0.2">
      <c r="A298"/>
      <c r="B298"/>
      <c r="C298"/>
      <c r="D298"/>
      <c r="E298" s="65"/>
      <c r="F298"/>
      <c r="G298"/>
      <c r="H298"/>
      <c r="I298"/>
      <c r="J298"/>
      <c r="K298"/>
      <c r="L298"/>
      <c r="M298"/>
      <c r="N298"/>
      <c r="O298"/>
      <c r="P298"/>
      <c r="Q298"/>
      <c r="R298"/>
      <c r="S298"/>
    </row>
    <row r="299" spans="1:19" s="40" customFormat="1" ht="25.5" customHeight="1" x14ac:dyDescent="0.2">
      <c r="A299"/>
      <c r="B299"/>
      <c r="C299"/>
      <c r="D299"/>
      <c r="E299" s="65"/>
      <c r="F299"/>
      <c r="G299"/>
      <c r="H299"/>
      <c r="I299"/>
      <c r="J299"/>
      <c r="K299"/>
      <c r="L299"/>
      <c r="M299"/>
      <c r="N299"/>
      <c r="O299"/>
      <c r="P299"/>
      <c r="Q299"/>
      <c r="R299"/>
      <c r="S299"/>
    </row>
    <row r="300" spans="1:19" s="40" customFormat="1" ht="25.5" customHeight="1" x14ac:dyDescent="0.2">
      <c r="A300"/>
      <c r="B300"/>
      <c r="C300"/>
      <c r="D300"/>
      <c r="E300" s="65"/>
      <c r="F300"/>
      <c r="G300"/>
      <c r="H300"/>
      <c r="I300"/>
      <c r="J300"/>
      <c r="K300"/>
      <c r="L300"/>
      <c r="M300"/>
      <c r="N300"/>
      <c r="O300"/>
      <c r="P300"/>
      <c r="Q300"/>
      <c r="R300"/>
      <c r="S300"/>
    </row>
    <row r="301" spans="1:19" s="40" customFormat="1" ht="25.5" customHeight="1" x14ac:dyDescent="0.2">
      <c r="A301"/>
      <c r="B301"/>
      <c r="C301"/>
      <c r="D301"/>
      <c r="E301" s="65"/>
      <c r="F301"/>
      <c r="G301"/>
      <c r="H301"/>
      <c r="I301"/>
      <c r="J301"/>
      <c r="K301"/>
      <c r="L301"/>
      <c r="M301"/>
      <c r="N301"/>
      <c r="O301"/>
      <c r="P301"/>
      <c r="Q301"/>
      <c r="R301"/>
      <c r="S301"/>
    </row>
    <row r="302" spans="1:19" s="40" customFormat="1" ht="25.5" customHeight="1" x14ac:dyDescent="0.2">
      <c r="A302"/>
      <c r="B302"/>
      <c r="C302"/>
      <c r="D302"/>
      <c r="E302" s="65"/>
      <c r="F302"/>
      <c r="G302"/>
      <c r="H302"/>
      <c r="I302"/>
      <c r="J302"/>
      <c r="K302"/>
      <c r="L302"/>
      <c r="M302"/>
      <c r="N302"/>
      <c r="O302"/>
      <c r="P302"/>
      <c r="Q302"/>
      <c r="R302"/>
      <c r="S302"/>
    </row>
    <row r="303" spans="1:19" s="40" customFormat="1" ht="25.5" customHeight="1" x14ac:dyDescent="0.2">
      <c r="A303"/>
      <c r="B303"/>
      <c r="C303"/>
      <c r="D303"/>
      <c r="E303" s="65"/>
      <c r="F303"/>
      <c r="G303"/>
      <c r="H303"/>
      <c r="I303"/>
      <c r="J303"/>
      <c r="K303"/>
      <c r="L303"/>
      <c r="M303"/>
      <c r="N303"/>
      <c r="O303"/>
      <c r="P303"/>
      <c r="Q303"/>
      <c r="R303"/>
      <c r="S303"/>
    </row>
    <row r="304" spans="1:19" s="40" customFormat="1" ht="25.5" customHeight="1" x14ac:dyDescent="0.2">
      <c r="A304"/>
      <c r="B304"/>
      <c r="C304"/>
      <c r="D304"/>
      <c r="E304" s="65"/>
      <c r="F304"/>
      <c r="G304"/>
      <c r="H304"/>
      <c r="I304"/>
      <c r="J304"/>
      <c r="K304"/>
      <c r="L304"/>
      <c r="M304"/>
      <c r="N304"/>
      <c r="O304"/>
      <c r="P304"/>
      <c r="Q304"/>
      <c r="R304"/>
      <c r="S304"/>
    </row>
    <row r="305" spans="1:19" s="40" customFormat="1" ht="25.5" customHeight="1" x14ac:dyDescent="0.2">
      <c r="A305"/>
      <c r="B305"/>
      <c r="C305"/>
      <c r="D305"/>
      <c r="E305" s="65"/>
      <c r="F305"/>
      <c r="G305"/>
      <c r="H305"/>
      <c r="I305"/>
      <c r="J305"/>
      <c r="K305"/>
      <c r="L305"/>
      <c r="M305"/>
      <c r="N305"/>
      <c r="O305"/>
      <c r="P305"/>
      <c r="Q305"/>
      <c r="R305"/>
      <c r="S305"/>
    </row>
    <row r="306" spans="1:19" s="40" customFormat="1" ht="25.5" customHeight="1" x14ac:dyDescent="0.2">
      <c r="A306"/>
      <c r="B306"/>
      <c r="C306"/>
      <c r="D306"/>
      <c r="E306" s="65"/>
      <c r="F306"/>
      <c r="G306"/>
      <c r="H306"/>
      <c r="I306"/>
      <c r="J306"/>
      <c r="K306"/>
      <c r="L306"/>
      <c r="M306"/>
      <c r="N306"/>
      <c r="O306"/>
      <c r="P306"/>
      <c r="Q306"/>
      <c r="R306"/>
      <c r="S306"/>
    </row>
    <row r="307" spans="1:19" s="40" customFormat="1" ht="25.5" customHeight="1" x14ac:dyDescent="0.2">
      <c r="A307"/>
      <c r="B307"/>
      <c r="C307"/>
      <c r="D307"/>
      <c r="E307" s="65"/>
      <c r="F307"/>
      <c r="G307"/>
      <c r="H307"/>
      <c r="I307"/>
      <c r="J307"/>
      <c r="K307"/>
      <c r="L307"/>
      <c r="M307"/>
      <c r="N307"/>
      <c r="O307"/>
      <c r="P307"/>
      <c r="Q307"/>
      <c r="R307"/>
      <c r="S307"/>
    </row>
    <row r="308" spans="1:19" s="40" customFormat="1" ht="25.5" customHeight="1" x14ac:dyDescent="0.2">
      <c r="A308"/>
      <c r="B308"/>
      <c r="C308"/>
      <c r="D308"/>
      <c r="E308" s="65"/>
      <c r="F308"/>
      <c r="G308"/>
      <c r="H308"/>
      <c r="I308"/>
      <c r="J308"/>
      <c r="K308"/>
      <c r="L308"/>
      <c r="M308"/>
      <c r="N308"/>
      <c r="O308"/>
      <c r="P308"/>
      <c r="Q308"/>
      <c r="R308"/>
      <c r="S308"/>
    </row>
    <row r="309" spans="1:19" s="40" customFormat="1" ht="25.5" customHeight="1" x14ac:dyDescent="0.2">
      <c r="A309"/>
      <c r="B309"/>
      <c r="C309"/>
      <c r="D309"/>
      <c r="E309" s="65"/>
      <c r="F309"/>
      <c r="G309"/>
      <c r="H309"/>
      <c r="I309"/>
      <c r="J309"/>
      <c r="K309"/>
      <c r="L309"/>
      <c r="M309"/>
      <c r="N309"/>
      <c r="O309"/>
      <c r="P309"/>
      <c r="Q309"/>
      <c r="R309"/>
      <c r="S309"/>
    </row>
    <row r="310" spans="1:19" s="40" customFormat="1" ht="25.5" customHeight="1" x14ac:dyDescent="0.2">
      <c r="A310"/>
      <c r="B310"/>
      <c r="C310"/>
      <c r="D310"/>
      <c r="E310" s="65"/>
      <c r="F310"/>
      <c r="G310"/>
      <c r="H310"/>
      <c r="I310"/>
      <c r="J310"/>
      <c r="K310"/>
      <c r="L310"/>
      <c r="M310"/>
      <c r="N310"/>
      <c r="O310"/>
      <c r="P310"/>
      <c r="Q310"/>
      <c r="R310"/>
      <c r="S310"/>
    </row>
    <row r="311" spans="1:19" s="40" customFormat="1" ht="25.5" customHeight="1" x14ac:dyDescent="0.2">
      <c r="A311"/>
      <c r="B311"/>
      <c r="C311"/>
      <c r="D311"/>
      <c r="E311" s="65"/>
      <c r="F311"/>
      <c r="G311"/>
      <c r="H311"/>
      <c r="I311"/>
      <c r="J311"/>
      <c r="K311"/>
      <c r="L311"/>
      <c r="M311"/>
      <c r="N311"/>
      <c r="O311"/>
      <c r="P311"/>
      <c r="Q311"/>
      <c r="R311"/>
      <c r="S311"/>
    </row>
    <row r="312" spans="1:19" s="40" customFormat="1" ht="25.5" customHeight="1" x14ac:dyDescent="0.2">
      <c r="A312"/>
      <c r="B312"/>
      <c r="C312"/>
      <c r="D312"/>
      <c r="E312" s="65"/>
      <c r="F312"/>
      <c r="G312"/>
      <c r="H312"/>
      <c r="I312"/>
      <c r="J312"/>
      <c r="K312"/>
      <c r="L312"/>
      <c r="M312"/>
      <c r="N312"/>
      <c r="O312"/>
      <c r="P312"/>
      <c r="Q312"/>
      <c r="R312"/>
      <c r="S312"/>
    </row>
    <row r="313" spans="1:19" s="40" customFormat="1" ht="25.5" customHeight="1" x14ac:dyDescent="0.2">
      <c r="A313"/>
      <c r="B313"/>
      <c r="C313"/>
      <c r="D313"/>
      <c r="E313" s="65"/>
      <c r="F313"/>
      <c r="G313"/>
      <c r="H313"/>
      <c r="I313"/>
      <c r="J313"/>
      <c r="K313"/>
      <c r="L313"/>
      <c r="M313"/>
      <c r="N313"/>
      <c r="O313"/>
      <c r="P313"/>
      <c r="Q313"/>
      <c r="R313"/>
      <c r="S313"/>
    </row>
    <row r="314" spans="1:19" s="40" customFormat="1" ht="25.5" customHeight="1" x14ac:dyDescent="0.2">
      <c r="A314"/>
      <c r="B314"/>
      <c r="C314"/>
      <c r="D314"/>
      <c r="E314" s="65"/>
      <c r="F314"/>
      <c r="G314"/>
      <c r="H314"/>
      <c r="I314"/>
      <c r="J314"/>
      <c r="K314"/>
      <c r="L314"/>
      <c r="M314"/>
      <c r="N314"/>
      <c r="O314"/>
      <c r="P314"/>
      <c r="Q314"/>
      <c r="R314"/>
      <c r="S314"/>
    </row>
    <row r="315" spans="1:19" s="40" customFormat="1" ht="25.5" customHeight="1" x14ac:dyDescent="0.2">
      <c r="A315"/>
      <c r="B315"/>
      <c r="C315"/>
      <c r="D315"/>
      <c r="E315" s="65"/>
      <c r="F315"/>
      <c r="G315"/>
      <c r="H315"/>
      <c r="I315"/>
      <c r="J315"/>
      <c r="K315"/>
      <c r="L315"/>
      <c r="M315"/>
      <c r="N315"/>
      <c r="O315"/>
      <c r="P315"/>
      <c r="Q315"/>
      <c r="R315"/>
      <c r="S315"/>
    </row>
    <row r="316" spans="1:19" s="40" customFormat="1" ht="25.5" customHeight="1" x14ac:dyDescent="0.2">
      <c r="A316"/>
      <c r="B316"/>
      <c r="C316"/>
      <c r="D316"/>
      <c r="E316" s="65"/>
      <c r="F316"/>
      <c r="G316"/>
      <c r="H316"/>
      <c r="I316"/>
      <c r="J316"/>
      <c r="K316"/>
      <c r="L316"/>
      <c r="M316"/>
      <c r="N316"/>
      <c r="O316"/>
      <c r="P316"/>
      <c r="Q316"/>
      <c r="R316"/>
      <c r="S316"/>
    </row>
    <row r="317" spans="1:19" s="40" customFormat="1" ht="25.5" customHeight="1" x14ac:dyDescent="0.2">
      <c r="A317"/>
      <c r="B317"/>
      <c r="C317"/>
      <c r="D317"/>
      <c r="E317" s="65"/>
      <c r="F317"/>
      <c r="G317"/>
      <c r="H317"/>
      <c r="I317"/>
      <c r="J317"/>
      <c r="K317"/>
      <c r="L317"/>
      <c r="M317"/>
      <c r="N317"/>
      <c r="O317"/>
      <c r="P317"/>
      <c r="Q317"/>
      <c r="R317"/>
      <c r="S317"/>
    </row>
    <row r="318" spans="1:19" s="40" customFormat="1" ht="25.5" customHeight="1" x14ac:dyDescent="0.2">
      <c r="A318"/>
      <c r="B318"/>
      <c r="C318"/>
      <c r="D318"/>
      <c r="E318" s="65"/>
      <c r="F318"/>
      <c r="G318"/>
      <c r="H318"/>
      <c r="I318"/>
      <c r="J318"/>
      <c r="K318"/>
      <c r="L318"/>
      <c r="M318"/>
      <c r="N318"/>
      <c r="O318"/>
      <c r="P318"/>
      <c r="Q318"/>
      <c r="R318"/>
      <c r="S318"/>
    </row>
    <row r="319" spans="1:19" s="40" customFormat="1" ht="25.5" customHeight="1" x14ac:dyDescent="0.2">
      <c r="A319"/>
      <c r="B319"/>
      <c r="C319"/>
      <c r="D319"/>
      <c r="E319" s="65"/>
      <c r="F319"/>
      <c r="G319"/>
      <c r="H319"/>
      <c r="I319"/>
      <c r="J319"/>
      <c r="K319"/>
      <c r="L319"/>
      <c r="M319"/>
      <c r="N319"/>
      <c r="O319"/>
      <c r="P319"/>
      <c r="Q319"/>
      <c r="R319"/>
      <c r="S319"/>
    </row>
    <row r="320" spans="1:19" s="40" customFormat="1" ht="25.5" customHeight="1" x14ac:dyDescent="0.2">
      <c r="A320"/>
      <c r="B320"/>
      <c r="C320"/>
      <c r="D320"/>
      <c r="E320" s="65"/>
      <c r="F320"/>
      <c r="G320"/>
      <c r="H320"/>
      <c r="I320"/>
      <c r="J320"/>
      <c r="K320"/>
      <c r="L320"/>
      <c r="M320"/>
      <c r="N320"/>
      <c r="O320"/>
      <c r="P320"/>
      <c r="Q320"/>
      <c r="R320"/>
      <c r="S320"/>
    </row>
    <row r="321" spans="1:19" s="40" customFormat="1" ht="25.5" customHeight="1" x14ac:dyDescent="0.2">
      <c r="A321"/>
      <c r="B321"/>
      <c r="C321"/>
      <c r="D321"/>
      <c r="E321" s="65"/>
      <c r="F321"/>
      <c r="G321"/>
      <c r="H321"/>
      <c r="I321"/>
      <c r="J321"/>
      <c r="K321"/>
      <c r="L321"/>
      <c r="M321"/>
      <c r="N321"/>
      <c r="O321"/>
      <c r="P321"/>
      <c r="Q321"/>
      <c r="R321"/>
      <c r="S321"/>
    </row>
    <row r="322" spans="1:19" s="40" customFormat="1" ht="25.5" customHeight="1" x14ac:dyDescent="0.2">
      <c r="A322"/>
      <c r="B322"/>
      <c r="C322"/>
      <c r="D322"/>
      <c r="E322" s="65"/>
      <c r="F322"/>
      <c r="G322"/>
      <c r="H322"/>
      <c r="I322"/>
      <c r="J322"/>
      <c r="K322"/>
      <c r="L322"/>
      <c r="M322"/>
      <c r="N322"/>
      <c r="O322"/>
      <c r="P322"/>
      <c r="Q322"/>
      <c r="R322"/>
      <c r="S322"/>
    </row>
    <row r="323" spans="1:19" s="40" customFormat="1" ht="25.5" customHeight="1" x14ac:dyDescent="0.2">
      <c r="A323"/>
      <c r="B323"/>
      <c r="C323"/>
      <c r="D323"/>
      <c r="E323" s="65"/>
      <c r="F323"/>
      <c r="G323"/>
      <c r="H323"/>
      <c r="I323"/>
      <c r="J323"/>
      <c r="K323"/>
      <c r="L323"/>
      <c r="M323"/>
      <c r="N323"/>
      <c r="O323"/>
      <c r="P323"/>
      <c r="Q323"/>
      <c r="R323"/>
      <c r="S323"/>
    </row>
    <row r="324" spans="1:19" s="40" customFormat="1" ht="25.5" customHeight="1" x14ac:dyDescent="0.2">
      <c r="A324"/>
      <c r="B324"/>
      <c r="C324"/>
      <c r="D324"/>
      <c r="E324" s="65"/>
      <c r="F324"/>
      <c r="G324"/>
      <c r="H324"/>
      <c r="I324"/>
      <c r="J324"/>
      <c r="K324"/>
      <c r="L324"/>
      <c r="M324"/>
      <c r="N324"/>
      <c r="O324"/>
      <c r="P324"/>
      <c r="Q324"/>
      <c r="R324"/>
      <c r="S324"/>
    </row>
    <row r="325" spans="1:19" s="40" customFormat="1" ht="25.5" customHeight="1" x14ac:dyDescent="0.2">
      <c r="A325"/>
      <c r="B325"/>
      <c r="C325"/>
      <c r="D325"/>
      <c r="E325" s="65"/>
      <c r="F325"/>
      <c r="G325"/>
      <c r="H325"/>
      <c r="I325"/>
      <c r="J325"/>
      <c r="K325"/>
      <c r="L325"/>
      <c r="M325"/>
      <c r="N325"/>
      <c r="O325"/>
      <c r="P325"/>
      <c r="Q325"/>
      <c r="R325"/>
      <c r="S325"/>
    </row>
    <row r="326" spans="1:19" s="40" customFormat="1" ht="25.5" customHeight="1" x14ac:dyDescent="0.2">
      <c r="A326"/>
      <c r="B326"/>
      <c r="C326"/>
      <c r="D326"/>
      <c r="E326" s="65"/>
      <c r="F326"/>
      <c r="G326"/>
      <c r="H326"/>
      <c r="I326"/>
      <c r="J326"/>
      <c r="K326"/>
      <c r="L326"/>
      <c r="M326"/>
      <c r="N326"/>
      <c r="O326"/>
      <c r="P326"/>
      <c r="Q326"/>
      <c r="R326"/>
      <c r="S326"/>
    </row>
    <row r="327" spans="1:19" s="40" customFormat="1" ht="25.5" customHeight="1" x14ac:dyDescent="0.2">
      <c r="A327"/>
      <c r="B327"/>
      <c r="C327"/>
      <c r="D327"/>
      <c r="E327" s="65"/>
      <c r="F327"/>
      <c r="G327"/>
      <c r="H327"/>
      <c r="I327"/>
      <c r="J327"/>
      <c r="K327"/>
      <c r="L327"/>
      <c r="M327"/>
      <c r="N327"/>
      <c r="O327"/>
      <c r="P327"/>
      <c r="Q327"/>
      <c r="R327"/>
      <c r="S327"/>
    </row>
    <row r="328" spans="1:19" s="40" customFormat="1" ht="25.5" customHeight="1" x14ac:dyDescent="0.2">
      <c r="A328"/>
      <c r="B328"/>
      <c r="C328"/>
      <c r="D328"/>
      <c r="E328" s="65"/>
      <c r="F328"/>
      <c r="G328"/>
      <c r="H328"/>
      <c r="I328"/>
      <c r="J328"/>
      <c r="K328"/>
      <c r="L328"/>
      <c r="M328"/>
      <c r="N328"/>
      <c r="O328"/>
      <c r="P328"/>
      <c r="Q328"/>
      <c r="R328"/>
      <c r="S328"/>
    </row>
    <row r="329" spans="1:19" s="40" customFormat="1" ht="25.5" customHeight="1" x14ac:dyDescent="0.2">
      <c r="A329"/>
      <c r="B329"/>
      <c r="C329"/>
      <c r="D329"/>
      <c r="E329" s="65"/>
      <c r="F329"/>
      <c r="G329"/>
      <c r="H329"/>
      <c r="I329"/>
      <c r="J329"/>
      <c r="K329"/>
      <c r="L329"/>
      <c r="M329"/>
      <c r="N329"/>
      <c r="O329"/>
      <c r="P329"/>
      <c r="Q329"/>
      <c r="R329"/>
      <c r="S329"/>
    </row>
    <row r="330" spans="1:19" s="40" customFormat="1" ht="25.5" customHeight="1" x14ac:dyDescent="0.2">
      <c r="A330"/>
      <c r="B330"/>
      <c r="C330"/>
      <c r="D330"/>
      <c r="E330" s="65"/>
      <c r="F330"/>
      <c r="G330"/>
      <c r="H330"/>
      <c r="I330"/>
      <c r="J330"/>
      <c r="K330"/>
      <c r="L330"/>
      <c r="M330"/>
      <c r="N330"/>
      <c r="O330"/>
      <c r="P330"/>
      <c r="Q330"/>
      <c r="R330"/>
      <c r="S330"/>
    </row>
    <row r="331" spans="1:19" s="40" customFormat="1" ht="25.5" customHeight="1" x14ac:dyDescent="0.2">
      <c r="A331"/>
      <c r="B331"/>
      <c r="C331"/>
      <c r="D331"/>
      <c r="E331" s="65"/>
      <c r="F331"/>
      <c r="G331"/>
      <c r="H331"/>
      <c r="I331"/>
      <c r="J331"/>
      <c r="K331"/>
      <c r="L331"/>
      <c r="M331"/>
      <c r="N331"/>
      <c r="O331"/>
      <c r="P331"/>
      <c r="Q331"/>
      <c r="R331"/>
      <c r="S331"/>
    </row>
    <row r="332" spans="1:19" s="40" customFormat="1" ht="25.5" customHeight="1" x14ac:dyDescent="0.2">
      <c r="A332"/>
      <c r="B332"/>
      <c r="C332"/>
      <c r="D332"/>
      <c r="E332" s="65"/>
      <c r="F332"/>
      <c r="G332"/>
      <c r="H332"/>
      <c r="I332"/>
      <c r="J332"/>
      <c r="K332"/>
      <c r="L332"/>
      <c r="M332"/>
      <c r="N332"/>
      <c r="O332"/>
      <c r="P332"/>
      <c r="Q332"/>
      <c r="R332"/>
      <c r="S332"/>
    </row>
    <row r="333" spans="1:19" s="40" customFormat="1" ht="25.5" customHeight="1" x14ac:dyDescent="0.2">
      <c r="A333"/>
      <c r="B333"/>
      <c r="C333"/>
      <c r="D333"/>
      <c r="E333" s="65"/>
      <c r="F333"/>
      <c r="G333"/>
      <c r="H333"/>
      <c r="I333"/>
      <c r="J333"/>
      <c r="K333"/>
      <c r="L333"/>
      <c r="M333"/>
      <c r="N333"/>
      <c r="O333"/>
      <c r="P333"/>
      <c r="Q333"/>
      <c r="R333"/>
      <c r="S333"/>
    </row>
    <row r="334" spans="1:19" s="40" customFormat="1" ht="25.5" customHeight="1" x14ac:dyDescent="0.2">
      <c r="A334"/>
      <c r="B334"/>
      <c r="C334"/>
      <c r="D334"/>
      <c r="E334" s="65"/>
      <c r="F334"/>
      <c r="G334"/>
      <c r="H334"/>
      <c r="I334"/>
      <c r="J334"/>
      <c r="K334"/>
      <c r="L334"/>
      <c r="M334"/>
      <c r="N334"/>
      <c r="O334"/>
      <c r="P334"/>
      <c r="Q334"/>
      <c r="R334"/>
      <c r="S334"/>
    </row>
    <row r="335" spans="1:19" s="40" customFormat="1" ht="25.5" customHeight="1" x14ac:dyDescent="0.2">
      <c r="A335"/>
      <c r="B335"/>
      <c r="C335"/>
      <c r="D335"/>
      <c r="E335" s="65"/>
      <c r="F335"/>
      <c r="G335"/>
      <c r="H335"/>
      <c r="I335"/>
      <c r="J335"/>
      <c r="K335"/>
      <c r="L335"/>
      <c r="M335"/>
      <c r="N335"/>
      <c r="O335"/>
      <c r="P335"/>
      <c r="Q335"/>
      <c r="R335"/>
      <c r="S335"/>
    </row>
    <row r="336" spans="1:19" s="40" customFormat="1" ht="25.5" customHeight="1" x14ac:dyDescent="0.2">
      <c r="A336"/>
      <c r="B336"/>
      <c r="C336"/>
      <c r="D336"/>
      <c r="E336" s="65"/>
      <c r="F336"/>
      <c r="G336"/>
      <c r="H336"/>
      <c r="I336"/>
      <c r="J336"/>
      <c r="K336"/>
      <c r="L336"/>
      <c r="M336"/>
      <c r="N336"/>
      <c r="O336"/>
      <c r="P336"/>
      <c r="Q336"/>
      <c r="R336"/>
      <c r="S336"/>
    </row>
    <row r="337" spans="1:19" s="40" customFormat="1" ht="25.5" customHeight="1" x14ac:dyDescent="0.2">
      <c r="A337"/>
      <c r="B337"/>
      <c r="C337"/>
      <c r="D337"/>
      <c r="E337" s="65"/>
      <c r="F337"/>
      <c r="G337"/>
      <c r="H337"/>
      <c r="I337"/>
      <c r="J337"/>
      <c r="K337"/>
      <c r="L337"/>
      <c r="M337"/>
      <c r="N337"/>
      <c r="O337"/>
      <c r="P337"/>
      <c r="Q337"/>
      <c r="R337"/>
      <c r="S337"/>
    </row>
    <row r="338" spans="1:19" s="40" customFormat="1" ht="25.5" customHeight="1" x14ac:dyDescent="0.2">
      <c r="A338"/>
      <c r="B338"/>
      <c r="C338"/>
      <c r="D338"/>
      <c r="E338" s="65"/>
      <c r="F338"/>
      <c r="G338"/>
      <c r="H338"/>
      <c r="I338"/>
      <c r="J338"/>
      <c r="K338"/>
      <c r="L338"/>
      <c r="M338"/>
      <c r="N338"/>
      <c r="O338"/>
      <c r="P338"/>
      <c r="Q338"/>
      <c r="R338"/>
      <c r="S338"/>
    </row>
    <row r="339" spans="1:19" s="40" customFormat="1" ht="25.5" customHeight="1" x14ac:dyDescent="0.2">
      <c r="A339"/>
      <c r="B339"/>
      <c r="C339"/>
      <c r="D339"/>
      <c r="E339" s="65"/>
      <c r="F339"/>
      <c r="G339"/>
      <c r="H339"/>
      <c r="I339"/>
      <c r="J339"/>
      <c r="K339"/>
      <c r="L339"/>
      <c r="M339"/>
      <c r="N339"/>
      <c r="O339"/>
      <c r="P339"/>
      <c r="Q339"/>
      <c r="R339"/>
      <c r="S339"/>
    </row>
    <row r="340" spans="1:19" s="40" customFormat="1" ht="25.5" customHeight="1" x14ac:dyDescent="0.2">
      <c r="A340"/>
      <c r="B340"/>
      <c r="C340"/>
      <c r="D340"/>
      <c r="E340" s="65"/>
      <c r="F340"/>
      <c r="G340"/>
      <c r="H340"/>
      <c r="I340"/>
      <c r="J340"/>
      <c r="K340"/>
      <c r="L340"/>
      <c r="M340"/>
      <c r="N340"/>
      <c r="O340"/>
      <c r="P340"/>
      <c r="Q340"/>
      <c r="R340"/>
      <c r="S340"/>
    </row>
    <row r="341" spans="1:19" s="40" customFormat="1" ht="25.5" customHeight="1" x14ac:dyDescent="0.2">
      <c r="A341"/>
      <c r="B341"/>
      <c r="C341"/>
      <c r="D341"/>
      <c r="E341" s="65"/>
      <c r="F341"/>
      <c r="G341"/>
      <c r="H341"/>
      <c r="I341"/>
      <c r="J341"/>
      <c r="K341"/>
      <c r="L341"/>
      <c r="M341"/>
      <c r="N341"/>
      <c r="O341"/>
      <c r="P341"/>
      <c r="Q341"/>
      <c r="R341"/>
      <c r="S341"/>
    </row>
    <row r="342" spans="1:19" s="40" customFormat="1" ht="25.5" customHeight="1" x14ac:dyDescent="0.2">
      <c r="A342"/>
      <c r="B342"/>
      <c r="C342"/>
      <c r="D342"/>
      <c r="E342" s="65"/>
      <c r="F342"/>
      <c r="G342"/>
      <c r="H342"/>
      <c r="I342"/>
      <c r="J342"/>
      <c r="K342"/>
      <c r="L342"/>
      <c r="M342"/>
      <c r="N342"/>
      <c r="O342"/>
      <c r="P342"/>
      <c r="Q342"/>
      <c r="R342"/>
      <c r="S342"/>
    </row>
    <row r="343" spans="1:19" s="40" customFormat="1" ht="25.5" customHeight="1" x14ac:dyDescent="0.2">
      <c r="A343"/>
      <c r="B343"/>
      <c r="C343"/>
      <c r="D343"/>
      <c r="E343" s="65"/>
      <c r="F343"/>
      <c r="G343"/>
      <c r="H343"/>
      <c r="I343"/>
      <c r="J343"/>
      <c r="K343"/>
      <c r="L343"/>
      <c r="M343"/>
      <c r="N343"/>
      <c r="O343"/>
      <c r="P343"/>
      <c r="Q343"/>
      <c r="R343"/>
      <c r="S343"/>
    </row>
    <row r="344" spans="1:19" s="40" customFormat="1" ht="25.5" customHeight="1" x14ac:dyDescent="0.2">
      <c r="A344"/>
      <c r="B344"/>
      <c r="C344"/>
      <c r="D344"/>
      <c r="E344" s="65"/>
      <c r="F344"/>
      <c r="G344"/>
      <c r="H344"/>
      <c r="I344"/>
      <c r="J344"/>
      <c r="K344"/>
      <c r="L344"/>
      <c r="M344"/>
      <c r="N344"/>
      <c r="O344"/>
      <c r="P344"/>
      <c r="Q344"/>
      <c r="R344"/>
      <c r="S344"/>
    </row>
    <row r="345" spans="1:19" s="40" customFormat="1" ht="25.5" customHeight="1" x14ac:dyDescent="0.2">
      <c r="A345"/>
      <c r="B345"/>
      <c r="C345"/>
      <c r="D345"/>
      <c r="E345" s="65"/>
      <c r="F345"/>
      <c r="G345"/>
      <c r="H345"/>
      <c r="I345"/>
      <c r="J345"/>
      <c r="K345"/>
      <c r="L345"/>
      <c r="M345"/>
      <c r="N345"/>
      <c r="O345"/>
      <c r="P345"/>
      <c r="Q345"/>
      <c r="R345"/>
      <c r="S345"/>
    </row>
    <row r="346" spans="1:19" s="40" customFormat="1" ht="25.5" customHeight="1" x14ac:dyDescent="0.2">
      <c r="A346"/>
      <c r="B346"/>
      <c r="C346"/>
      <c r="D346"/>
      <c r="E346" s="65"/>
      <c r="F346"/>
      <c r="G346"/>
      <c r="H346"/>
      <c r="I346"/>
      <c r="J346"/>
      <c r="K346"/>
      <c r="L346"/>
      <c r="M346"/>
      <c r="N346"/>
      <c r="O346"/>
      <c r="P346"/>
      <c r="Q346"/>
      <c r="R346"/>
      <c r="S346"/>
    </row>
    <row r="347" spans="1:19" s="40" customFormat="1" ht="25.5" customHeight="1" x14ac:dyDescent="0.2">
      <c r="A347"/>
      <c r="B347"/>
      <c r="C347"/>
      <c r="D347"/>
      <c r="E347" s="65"/>
      <c r="F347"/>
      <c r="G347"/>
      <c r="H347"/>
      <c r="I347"/>
      <c r="J347"/>
      <c r="K347"/>
      <c r="L347"/>
      <c r="M347"/>
      <c r="N347"/>
      <c r="O347"/>
      <c r="P347"/>
      <c r="Q347"/>
      <c r="R347"/>
      <c r="S347"/>
    </row>
    <row r="348" spans="1:19" s="40" customFormat="1" ht="25.5" customHeight="1" x14ac:dyDescent="0.2">
      <c r="A348"/>
      <c r="B348"/>
      <c r="C348"/>
      <c r="D348"/>
      <c r="E348" s="65"/>
      <c r="F348"/>
      <c r="G348"/>
      <c r="H348"/>
      <c r="I348"/>
      <c r="J348"/>
      <c r="K348"/>
      <c r="L348"/>
      <c r="M348"/>
      <c r="N348"/>
      <c r="O348"/>
      <c r="P348"/>
      <c r="Q348"/>
      <c r="R348"/>
      <c r="S348"/>
    </row>
    <row r="349" spans="1:19" s="40" customFormat="1" ht="25.5" customHeight="1" x14ac:dyDescent="0.2">
      <c r="A349"/>
      <c r="B349"/>
      <c r="C349"/>
      <c r="D349"/>
      <c r="E349" s="65"/>
      <c r="F349"/>
      <c r="G349"/>
      <c r="H349"/>
      <c r="I349"/>
      <c r="J349"/>
      <c r="K349"/>
      <c r="L349"/>
      <c r="M349"/>
      <c r="N349"/>
      <c r="O349"/>
      <c r="P349"/>
      <c r="Q349"/>
      <c r="R349"/>
      <c r="S349"/>
    </row>
    <row r="350" spans="1:19" s="40" customFormat="1" ht="25.5" customHeight="1" x14ac:dyDescent="0.2">
      <c r="A350"/>
      <c r="B350"/>
      <c r="C350"/>
      <c r="D350"/>
      <c r="E350" s="65"/>
      <c r="F350"/>
      <c r="G350"/>
      <c r="H350"/>
      <c r="I350"/>
      <c r="J350"/>
      <c r="K350"/>
      <c r="L350"/>
      <c r="M350"/>
      <c r="N350"/>
      <c r="O350"/>
      <c r="P350"/>
      <c r="Q350"/>
      <c r="R350"/>
      <c r="S350"/>
    </row>
    <row r="351" spans="1:19" s="40" customFormat="1" ht="25.5" customHeight="1" x14ac:dyDescent="0.2">
      <c r="A351"/>
      <c r="B351"/>
      <c r="C351"/>
      <c r="D351"/>
      <c r="E351" s="65"/>
      <c r="F351"/>
      <c r="G351"/>
      <c r="H351"/>
      <c r="I351"/>
      <c r="J351"/>
      <c r="K351"/>
      <c r="L351"/>
      <c r="M351"/>
      <c r="N351"/>
      <c r="O351"/>
      <c r="P351"/>
      <c r="Q351"/>
      <c r="R351"/>
      <c r="S351"/>
    </row>
    <row r="352" spans="1:19" s="40" customFormat="1" ht="25.5" customHeight="1" x14ac:dyDescent="0.2">
      <c r="A352"/>
      <c r="B352"/>
      <c r="C352"/>
      <c r="D352"/>
      <c r="E352" s="65"/>
      <c r="F352"/>
      <c r="G352"/>
      <c r="H352"/>
      <c r="I352"/>
      <c r="J352"/>
      <c r="K352"/>
      <c r="L352"/>
      <c r="M352"/>
      <c r="N352"/>
      <c r="O352"/>
      <c r="P352"/>
      <c r="Q352"/>
      <c r="R352"/>
      <c r="S352"/>
    </row>
    <row r="353" spans="1:19" s="40" customFormat="1" ht="25.5" customHeight="1" x14ac:dyDescent="0.2">
      <c r="A353"/>
      <c r="B353"/>
      <c r="C353"/>
      <c r="D353"/>
      <c r="E353" s="65"/>
      <c r="F353"/>
      <c r="G353"/>
      <c r="H353"/>
      <c r="I353"/>
      <c r="J353"/>
      <c r="K353"/>
      <c r="L353"/>
      <c r="M353"/>
      <c r="N353"/>
      <c r="O353"/>
      <c r="P353"/>
      <c r="Q353"/>
      <c r="R353"/>
      <c r="S353"/>
    </row>
    <row r="354" spans="1:19" s="40" customFormat="1" ht="25.5" customHeight="1" x14ac:dyDescent="0.2">
      <c r="A354"/>
      <c r="B354"/>
      <c r="C354"/>
      <c r="D354"/>
      <c r="E354" s="65"/>
      <c r="F354"/>
      <c r="G354"/>
      <c r="H354"/>
      <c r="I354"/>
      <c r="J354"/>
      <c r="K354"/>
      <c r="L354"/>
      <c r="M354"/>
      <c r="N354"/>
      <c r="O354"/>
      <c r="P354"/>
      <c r="Q354"/>
      <c r="R354"/>
      <c r="S354"/>
    </row>
    <row r="355" spans="1:19" s="40" customFormat="1" ht="25.5" customHeight="1" x14ac:dyDescent="0.2">
      <c r="A355"/>
      <c r="B355"/>
      <c r="C355"/>
      <c r="D355"/>
      <c r="E355" s="65"/>
      <c r="F355"/>
      <c r="G355"/>
      <c r="H355"/>
      <c r="I355"/>
      <c r="J355"/>
      <c r="K355"/>
      <c r="L355"/>
      <c r="M355"/>
      <c r="N355"/>
      <c r="O355"/>
      <c r="P355"/>
      <c r="Q355"/>
      <c r="R355"/>
      <c r="S355"/>
    </row>
    <row r="356" spans="1:19" s="40" customFormat="1" ht="25.5" customHeight="1" x14ac:dyDescent="0.2">
      <c r="A356"/>
      <c r="B356"/>
      <c r="C356"/>
      <c r="D356"/>
      <c r="E356" s="65"/>
      <c r="F356"/>
      <c r="G356"/>
      <c r="H356"/>
      <c r="I356"/>
      <c r="J356"/>
      <c r="K356"/>
      <c r="L356"/>
      <c r="M356"/>
      <c r="N356"/>
      <c r="O356"/>
      <c r="P356"/>
      <c r="Q356"/>
      <c r="R356"/>
      <c r="S356"/>
    </row>
    <row r="357" spans="1:19" s="40" customFormat="1" ht="25.5" customHeight="1" x14ac:dyDescent="0.2">
      <c r="A357"/>
      <c r="B357"/>
      <c r="C357"/>
      <c r="D357"/>
      <c r="E357" s="65"/>
      <c r="F357"/>
      <c r="G357"/>
      <c r="H357"/>
      <c r="I357"/>
      <c r="J357"/>
      <c r="K357"/>
      <c r="L357"/>
      <c r="M357"/>
      <c r="N357"/>
      <c r="O357"/>
      <c r="P357"/>
      <c r="Q357"/>
      <c r="R357"/>
      <c r="S357"/>
    </row>
    <row r="358" spans="1:19" s="40" customFormat="1" ht="25.5" customHeight="1" x14ac:dyDescent="0.2">
      <c r="A358"/>
      <c r="B358"/>
      <c r="C358"/>
      <c r="D358"/>
      <c r="E358" s="65"/>
      <c r="F358"/>
      <c r="G358"/>
      <c r="H358"/>
      <c r="I358"/>
      <c r="J358"/>
      <c r="K358"/>
      <c r="L358"/>
      <c r="M358"/>
      <c r="N358"/>
      <c r="O358"/>
      <c r="P358"/>
      <c r="Q358"/>
      <c r="R358"/>
      <c r="S358"/>
    </row>
    <row r="359" spans="1:19" s="40" customFormat="1" ht="25.5" customHeight="1" x14ac:dyDescent="0.2">
      <c r="A359"/>
      <c r="B359"/>
      <c r="C359"/>
      <c r="D359"/>
      <c r="E359" s="65"/>
      <c r="F359"/>
      <c r="G359"/>
      <c r="H359"/>
      <c r="I359"/>
      <c r="J359"/>
      <c r="K359"/>
      <c r="L359"/>
      <c r="M359"/>
      <c r="N359"/>
      <c r="O359"/>
      <c r="P359"/>
      <c r="Q359"/>
      <c r="R359"/>
      <c r="S359"/>
    </row>
    <row r="360" spans="1:19" s="40" customFormat="1" ht="25.5" customHeight="1" x14ac:dyDescent="0.2">
      <c r="A360"/>
      <c r="B360"/>
      <c r="C360"/>
      <c r="D360"/>
      <c r="E360" s="65"/>
      <c r="F360"/>
      <c r="G360"/>
      <c r="H360"/>
      <c r="I360"/>
      <c r="J360"/>
      <c r="K360"/>
      <c r="L360"/>
      <c r="M360"/>
      <c r="N360"/>
      <c r="O360"/>
      <c r="P360"/>
      <c r="Q360"/>
      <c r="R360"/>
      <c r="S360"/>
    </row>
    <row r="361" spans="1:19" s="40" customFormat="1" ht="25.5" customHeight="1" x14ac:dyDescent="0.2">
      <c r="A361"/>
      <c r="B361"/>
      <c r="C361"/>
      <c r="D361"/>
      <c r="E361" s="65"/>
      <c r="F361"/>
      <c r="G361"/>
      <c r="H361"/>
      <c r="I361"/>
      <c r="J361"/>
      <c r="K361"/>
      <c r="L361"/>
      <c r="M361"/>
      <c r="N361"/>
      <c r="O361"/>
      <c r="P361"/>
      <c r="Q361"/>
      <c r="R361"/>
      <c r="S361"/>
    </row>
    <row r="362" spans="1:19" s="40" customFormat="1" ht="25.5" customHeight="1" x14ac:dyDescent="0.2">
      <c r="A362"/>
      <c r="B362"/>
      <c r="C362"/>
      <c r="D362"/>
      <c r="E362" s="65"/>
      <c r="F362"/>
      <c r="G362"/>
      <c r="H362"/>
      <c r="I362"/>
      <c r="J362"/>
      <c r="K362"/>
      <c r="L362"/>
      <c r="M362"/>
      <c r="N362"/>
      <c r="O362"/>
      <c r="P362"/>
      <c r="Q362"/>
      <c r="R362"/>
      <c r="S362"/>
    </row>
    <row r="363" spans="1:19" s="40" customFormat="1" ht="25.5" customHeight="1" x14ac:dyDescent="0.2">
      <c r="A363"/>
      <c r="B363"/>
      <c r="C363"/>
      <c r="D363"/>
      <c r="E363" s="65"/>
      <c r="F363"/>
      <c r="G363"/>
      <c r="H363"/>
      <c r="I363"/>
      <c r="J363"/>
      <c r="K363"/>
      <c r="L363"/>
      <c r="M363"/>
      <c r="N363"/>
      <c r="O363"/>
      <c r="P363"/>
      <c r="Q363"/>
      <c r="R363"/>
      <c r="S363"/>
    </row>
    <row r="364" spans="1:19" s="40" customFormat="1" ht="25.5" customHeight="1" x14ac:dyDescent="0.2">
      <c r="A364"/>
      <c r="B364"/>
      <c r="C364"/>
      <c r="D364"/>
      <c r="E364" s="65"/>
      <c r="F364"/>
      <c r="G364"/>
      <c r="H364"/>
      <c r="I364"/>
      <c r="J364"/>
      <c r="K364"/>
      <c r="L364"/>
      <c r="M364"/>
      <c r="N364"/>
      <c r="O364"/>
      <c r="P364"/>
      <c r="Q364"/>
      <c r="R364"/>
      <c r="S364"/>
    </row>
    <row r="365" spans="1:19" s="40" customFormat="1" ht="25.5" customHeight="1" x14ac:dyDescent="0.2">
      <c r="A365"/>
      <c r="B365"/>
      <c r="C365"/>
      <c r="D365"/>
      <c r="E365" s="65"/>
      <c r="F365"/>
      <c r="G365"/>
      <c r="H365"/>
      <c r="I365"/>
      <c r="J365"/>
      <c r="K365"/>
      <c r="L365"/>
      <c r="M365"/>
      <c r="N365"/>
      <c r="O365"/>
      <c r="P365"/>
      <c r="Q365"/>
      <c r="R365"/>
      <c r="S365"/>
    </row>
    <row r="366" spans="1:19" s="40" customFormat="1" ht="25.5" customHeight="1" x14ac:dyDescent="0.2">
      <c r="A366"/>
      <c r="B366"/>
      <c r="C366"/>
      <c r="D366"/>
      <c r="E366" s="65"/>
      <c r="F366"/>
      <c r="G366"/>
      <c r="H366"/>
      <c r="I366"/>
      <c r="J366"/>
      <c r="K366"/>
      <c r="L366"/>
      <c r="M366"/>
      <c r="N366"/>
      <c r="O366"/>
      <c r="P366"/>
      <c r="Q366"/>
      <c r="R366"/>
      <c r="S366"/>
    </row>
    <row r="367" spans="1:19" s="40" customFormat="1" ht="25.5" customHeight="1" x14ac:dyDescent="0.2">
      <c r="A367"/>
      <c r="B367"/>
      <c r="C367"/>
      <c r="D367"/>
      <c r="E367" s="65"/>
      <c r="F367"/>
      <c r="G367"/>
      <c r="H367"/>
      <c r="I367"/>
      <c r="J367"/>
      <c r="K367"/>
      <c r="L367"/>
      <c r="M367"/>
      <c r="N367"/>
      <c r="O367"/>
      <c r="P367"/>
      <c r="Q367"/>
      <c r="R367"/>
      <c r="S367"/>
    </row>
    <row r="368" spans="1:19" s="40" customFormat="1" ht="25.5" customHeight="1" x14ac:dyDescent="0.2">
      <c r="A368"/>
      <c r="B368"/>
      <c r="C368"/>
      <c r="D368"/>
      <c r="E368" s="65"/>
      <c r="F368"/>
      <c r="G368"/>
      <c r="H368"/>
      <c r="I368"/>
      <c r="J368"/>
      <c r="K368"/>
      <c r="L368"/>
      <c r="M368"/>
      <c r="N368"/>
      <c r="O368"/>
      <c r="P368"/>
      <c r="Q368"/>
      <c r="R368"/>
      <c r="S368"/>
    </row>
    <row r="369" spans="1:19" s="40" customFormat="1" ht="25.5" customHeight="1" x14ac:dyDescent="0.2">
      <c r="A369"/>
      <c r="B369"/>
      <c r="C369"/>
      <c r="D369"/>
      <c r="E369" s="65"/>
      <c r="F369"/>
      <c r="G369"/>
      <c r="H369"/>
      <c r="I369"/>
      <c r="J369"/>
      <c r="K369"/>
      <c r="L369"/>
      <c r="M369"/>
      <c r="N369"/>
      <c r="O369"/>
      <c r="P369"/>
      <c r="Q369"/>
      <c r="R369"/>
      <c r="S369"/>
    </row>
    <row r="370" spans="1:19" s="40" customFormat="1" ht="25.5" customHeight="1" x14ac:dyDescent="0.2">
      <c r="A370"/>
      <c r="B370"/>
      <c r="C370"/>
      <c r="D370"/>
      <c r="E370" s="65"/>
      <c r="F370"/>
      <c r="G370"/>
      <c r="H370"/>
      <c r="I370"/>
      <c r="J370"/>
      <c r="K370"/>
      <c r="L370"/>
      <c r="M370"/>
      <c r="N370"/>
      <c r="O370"/>
      <c r="P370"/>
      <c r="Q370"/>
      <c r="R370"/>
      <c r="S370"/>
    </row>
    <row r="371" spans="1:19" s="40" customFormat="1" ht="25.5" customHeight="1" x14ac:dyDescent="0.2">
      <c r="A371"/>
      <c r="B371"/>
      <c r="C371"/>
      <c r="D371"/>
      <c r="E371" s="65"/>
      <c r="F371"/>
      <c r="G371"/>
      <c r="H371"/>
      <c r="I371"/>
      <c r="J371"/>
      <c r="K371"/>
      <c r="L371"/>
      <c r="M371"/>
      <c r="N371"/>
      <c r="O371"/>
      <c r="P371"/>
      <c r="Q371"/>
      <c r="R371"/>
      <c r="S371"/>
    </row>
    <row r="372" spans="1:19" s="40" customFormat="1" ht="25.5" customHeight="1" x14ac:dyDescent="0.2">
      <c r="A372"/>
      <c r="B372"/>
      <c r="C372"/>
      <c r="D372"/>
      <c r="E372" s="65"/>
      <c r="F372"/>
      <c r="G372"/>
      <c r="H372"/>
      <c r="I372"/>
      <c r="J372"/>
      <c r="K372"/>
      <c r="L372"/>
      <c r="M372"/>
      <c r="N372"/>
      <c r="O372"/>
      <c r="P372"/>
      <c r="Q372"/>
      <c r="R372"/>
      <c r="S372"/>
    </row>
    <row r="373" spans="1:19" s="40" customFormat="1" ht="25.5" customHeight="1" x14ac:dyDescent="0.2">
      <c r="A373"/>
      <c r="B373"/>
      <c r="C373"/>
      <c r="D373"/>
      <c r="E373" s="65"/>
      <c r="F373"/>
      <c r="G373"/>
      <c r="H373"/>
      <c r="I373"/>
      <c r="J373"/>
      <c r="K373"/>
      <c r="L373"/>
      <c r="M373"/>
      <c r="N373"/>
      <c r="O373"/>
      <c r="P373"/>
      <c r="Q373"/>
      <c r="R373"/>
      <c r="S373"/>
    </row>
    <row r="374" spans="1:19" s="40" customFormat="1" ht="25.5" customHeight="1" x14ac:dyDescent="0.2">
      <c r="A374"/>
      <c r="B374"/>
      <c r="C374"/>
      <c r="D374"/>
      <c r="E374" s="65"/>
      <c r="F374"/>
      <c r="G374"/>
      <c r="H374"/>
      <c r="I374"/>
      <c r="J374"/>
      <c r="K374"/>
      <c r="L374"/>
      <c r="M374"/>
      <c r="N374"/>
      <c r="O374"/>
      <c r="P374"/>
      <c r="Q374"/>
      <c r="R374"/>
      <c r="S374"/>
    </row>
    <row r="375" spans="1:19" s="40" customFormat="1" ht="25.5" customHeight="1" x14ac:dyDescent="0.2">
      <c r="A375"/>
      <c r="B375"/>
      <c r="C375"/>
      <c r="D375"/>
      <c r="E375" s="65"/>
      <c r="F375"/>
      <c r="G375"/>
      <c r="H375"/>
      <c r="I375"/>
      <c r="J375"/>
      <c r="K375"/>
      <c r="L375"/>
      <c r="M375"/>
      <c r="N375"/>
      <c r="O375"/>
      <c r="P375"/>
      <c r="Q375"/>
      <c r="R375"/>
      <c r="S375"/>
    </row>
    <row r="376" spans="1:19" s="40" customFormat="1" ht="25.5" customHeight="1" x14ac:dyDescent="0.2">
      <c r="A376"/>
      <c r="B376"/>
      <c r="C376"/>
      <c r="D376"/>
      <c r="E376" s="65"/>
      <c r="F376"/>
      <c r="G376"/>
      <c r="H376"/>
      <c r="I376"/>
      <c r="J376"/>
      <c r="K376"/>
      <c r="L376"/>
      <c r="M376"/>
      <c r="N376"/>
      <c r="O376"/>
      <c r="P376"/>
      <c r="Q376"/>
      <c r="R376"/>
      <c r="S376"/>
    </row>
    <row r="377" spans="1:19" s="40" customFormat="1" ht="25.5" customHeight="1" x14ac:dyDescent="0.2">
      <c r="A377"/>
      <c r="B377"/>
      <c r="C377"/>
      <c r="D377"/>
      <c r="E377" s="65"/>
      <c r="F377"/>
      <c r="G377"/>
      <c r="H377"/>
      <c r="I377"/>
      <c r="J377"/>
      <c r="K377"/>
      <c r="L377"/>
      <c r="M377"/>
      <c r="N377"/>
      <c r="O377"/>
      <c r="P377"/>
      <c r="Q377"/>
      <c r="R377"/>
      <c r="S377"/>
    </row>
    <row r="378" spans="1:19" s="40" customFormat="1" ht="25.5" customHeight="1" x14ac:dyDescent="0.2">
      <c r="A378"/>
      <c r="B378"/>
      <c r="C378"/>
      <c r="D378"/>
      <c r="E378" s="65"/>
      <c r="F378"/>
      <c r="G378"/>
      <c r="H378"/>
      <c r="I378"/>
      <c r="J378"/>
      <c r="K378"/>
      <c r="L378"/>
      <c r="M378"/>
      <c r="N378"/>
      <c r="O378"/>
      <c r="P378"/>
      <c r="Q378"/>
      <c r="R378"/>
      <c r="S378"/>
    </row>
    <row r="379" spans="1:19" s="40" customFormat="1" ht="25.5" customHeight="1" x14ac:dyDescent="0.2">
      <c r="A379"/>
      <c r="B379"/>
      <c r="C379"/>
      <c r="D379"/>
      <c r="E379" s="65"/>
      <c r="F379"/>
      <c r="G379"/>
      <c r="H379"/>
      <c r="I379"/>
      <c r="J379"/>
      <c r="K379"/>
      <c r="L379"/>
      <c r="M379"/>
      <c r="N379"/>
      <c r="O379"/>
      <c r="P379"/>
      <c r="Q379"/>
      <c r="R379"/>
      <c r="S379"/>
    </row>
    <row r="380" spans="1:19" s="40" customFormat="1" ht="25.5" customHeight="1" x14ac:dyDescent="0.2">
      <c r="A380"/>
      <c r="B380"/>
      <c r="C380"/>
      <c r="D380"/>
      <c r="E380" s="65"/>
      <c r="F380"/>
      <c r="G380"/>
      <c r="H380"/>
      <c r="I380"/>
      <c r="J380"/>
      <c r="K380"/>
      <c r="L380"/>
      <c r="M380"/>
      <c r="N380"/>
      <c r="O380"/>
      <c r="P380"/>
      <c r="Q380"/>
      <c r="R380"/>
      <c r="S380"/>
    </row>
    <row r="381" spans="1:19" s="40" customFormat="1" ht="25.5" customHeight="1" x14ac:dyDescent="0.2">
      <c r="A381"/>
      <c r="B381"/>
      <c r="C381"/>
      <c r="D381"/>
      <c r="E381" s="65"/>
      <c r="F381"/>
      <c r="G381"/>
      <c r="H381"/>
      <c r="I381"/>
      <c r="J381"/>
      <c r="K381"/>
      <c r="L381"/>
      <c r="M381"/>
      <c r="N381"/>
      <c r="O381"/>
      <c r="P381"/>
      <c r="Q381"/>
      <c r="R381"/>
      <c r="S381"/>
    </row>
    <row r="382" spans="1:19" s="40" customFormat="1" ht="25.5" customHeight="1" x14ac:dyDescent="0.2">
      <c r="A382"/>
      <c r="B382"/>
      <c r="C382"/>
      <c r="D382"/>
      <c r="E382" s="65"/>
      <c r="F382"/>
      <c r="G382"/>
      <c r="H382"/>
      <c r="I382"/>
      <c r="J382"/>
      <c r="K382"/>
      <c r="L382"/>
      <c r="M382"/>
      <c r="N382"/>
      <c r="O382"/>
      <c r="P382"/>
      <c r="Q382"/>
      <c r="R382"/>
      <c r="S382"/>
    </row>
    <row r="383" spans="1:19" s="40" customFormat="1" ht="25.5" customHeight="1" x14ac:dyDescent="0.2">
      <c r="A383"/>
      <c r="B383"/>
      <c r="C383"/>
      <c r="D383"/>
      <c r="E383" s="65"/>
      <c r="F383"/>
      <c r="G383"/>
      <c r="H383"/>
      <c r="I383"/>
      <c r="J383"/>
      <c r="K383"/>
      <c r="L383"/>
      <c r="M383"/>
      <c r="N383"/>
      <c r="O383"/>
      <c r="P383"/>
      <c r="Q383"/>
      <c r="R383"/>
      <c r="S383"/>
    </row>
    <row r="384" spans="1:19" s="40" customFormat="1" ht="25.5" customHeight="1" x14ac:dyDescent="0.2">
      <c r="A384"/>
      <c r="B384"/>
      <c r="C384"/>
      <c r="D384"/>
      <c r="E384" s="65"/>
      <c r="F384"/>
      <c r="G384"/>
      <c r="H384"/>
      <c r="I384"/>
      <c r="J384"/>
      <c r="K384"/>
      <c r="L384"/>
      <c r="M384"/>
      <c r="N384"/>
      <c r="O384"/>
      <c r="P384"/>
      <c r="Q384"/>
      <c r="R384"/>
      <c r="S384"/>
    </row>
    <row r="385" spans="1:19" s="40" customFormat="1" ht="25.5" customHeight="1" x14ac:dyDescent="0.2">
      <c r="A385"/>
      <c r="B385"/>
      <c r="C385"/>
      <c r="D385"/>
      <c r="E385" s="65"/>
      <c r="F385"/>
      <c r="G385"/>
      <c r="H385"/>
      <c r="I385"/>
      <c r="J385"/>
      <c r="K385"/>
      <c r="L385"/>
      <c r="M385"/>
      <c r="N385"/>
      <c r="O385"/>
      <c r="P385"/>
      <c r="Q385"/>
      <c r="R385"/>
      <c r="S385"/>
    </row>
    <row r="386" spans="1:19" s="40" customFormat="1" ht="25.5" customHeight="1" x14ac:dyDescent="0.2">
      <c r="A386"/>
      <c r="B386"/>
      <c r="C386"/>
      <c r="D386"/>
      <c r="E386" s="65"/>
      <c r="F386"/>
      <c r="G386"/>
      <c r="H386"/>
      <c r="I386"/>
      <c r="J386"/>
      <c r="K386"/>
      <c r="L386"/>
      <c r="M386"/>
      <c r="N386"/>
      <c r="O386"/>
      <c r="P386"/>
      <c r="Q386"/>
      <c r="R386"/>
      <c r="S386"/>
    </row>
    <row r="387" spans="1:19" s="40" customFormat="1" ht="25.5" customHeight="1" x14ac:dyDescent="0.2">
      <c r="A387"/>
      <c r="B387"/>
      <c r="C387"/>
      <c r="D387"/>
      <c r="E387" s="65"/>
      <c r="F387"/>
      <c r="G387"/>
      <c r="H387"/>
      <c r="I387"/>
      <c r="J387"/>
      <c r="K387"/>
      <c r="L387"/>
      <c r="M387"/>
      <c r="N387"/>
      <c r="O387"/>
      <c r="P387"/>
      <c r="Q387"/>
      <c r="R387"/>
      <c r="S387"/>
    </row>
    <row r="388" spans="1:19" s="40" customFormat="1" ht="25.5" customHeight="1" x14ac:dyDescent="0.2">
      <c r="A388"/>
      <c r="B388"/>
      <c r="C388"/>
      <c r="D388"/>
      <c r="E388" s="65"/>
      <c r="F388"/>
      <c r="G388"/>
      <c r="H388"/>
      <c r="I388"/>
      <c r="J388"/>
      <c r="K388"/>
      <c r="L388"/>
      <c r="M388"/>
      <c r="N388"/>
      <c r="O388"/>
      <c r="P388"/>
      <c r="Q388"/>
      <c r="R388"/>
      <c r="S388"/>
    </row>
    <row r="389" spans="1:19" s="40" customFormat="1" ht="25.5" customHeight="1" x14ac:dyDescent="0.2">
      <c r="A389"/>
      <c r="B389"/>
      <c r="C389"/>
      <c r="D389"/>
      <c r="E389" s="65"/>
      <c r="F389"/>
      <c r="G389"/>
      <c r="H389"/>
      <c r="I389"/>
      <c r="J389"/>
      <c r="K389"/>
      <c r="L389"/>
      <c r="M389"/>
      <c r="N389"/>
      <c r="O389"/>
      <c r="P389"/>
      <c r="Q389"/>
      <c r="R389"/>
      <c r="S389"/>
    </row>
    <row r="390" spans="1:19" s="40" customFormat="1" ht="25.5" customHeight="1" x14ac:dyDescent="0.2">
      <c r="A390"/>
      <c r="B390"/>
      <c r="C390"/>
      <c r="D390"/>
      <c r="E390" s="65"/>
      <c r="F390"/>
      <c r="G390"/>
      <c r="H390"/>
      <c r="I390"/>
      <c r="J390"/>
      <c r="K390"/>
      <c r="L390"/>
      <c r="M390"/>
      <c r="N390"/>
      <c r="O390"/>
      <c r="P390"/>
      <c r="Q390"/>
      <c r="R390"/>
      <c r="S390"/>
    </row>
    <row r="391" spans="1:19" s="40" customFormat="1" ht="25.5" customHeight="1" x14ac:dyDescent="0.2">
      <c r="A391"/>
      <c r="B391"/>
      <c r="C391"/>
      <c r="D391"/>
      <c r="E391" s="65"/>
      <c r="F391"/>
      <c r="G391"/>
      <c r="H391"/>
      <c r="I391"/>
      <c r="J391"/>
      <c r="K391"/>
      <c r="L391"/>
      <c r="M391"/>
      <c r="N391"/>
      <c r="O391"/>
      <c r="P391"/>
      <c r="Q391"/>
      <c r="R391"/>
      <c r="S391"/>
    </row>
    <row r="392" spans="1:19" s="40" customFormat="1" ht="25.5" customHeight="1" x14ac:dyDescent="0.2">
      <c r="A392"/>
      <c r="B392"/>
      <c r="C392"/>
      <c r="D392"/>
      <c r="E392" s="65"/>
      <c r="F392"/>
      <c r="G392"/>
      <c r="H392"/>
      <c r="I392"/>
      <c r="J392"/>
      <c r="K392"/>
      <c r="L392"/>
      <c r="M392"/>
      <c r="N392"/>
      <c r="O392"/>
      <c r="P392"/>
      <c r="Q392"/>
      <c r="R392"/>
      <c r="S392"/>
    </row>
    <row r="393" spans="1:19" s="40" customFormat="1" ht="25.5" customHeight="1" x14ac:dyDescent="0.2">
      <c r="A393"/>
      <c r="B393"/>
      <c r="C393"/>
      <c r="D393"/>
      <c r="E393" s="65"/>
      <c r="F393"/>
      <c r="G393"/>
      <c r="H393"/>
      <c r="I393"/>
      <c r="J393"/>
      <c r="K393"/>
      <c r="L393"/>
      <c r="M393"/>
      <c r="N393"/>
      <c r="O393"/>
      <c r="P393"/>
      <c r="Q393"/>
      <c r="R393"/>
      <c r="S393"/>
    </row>
    <row r="394" spans="1:19" s="40" customFormat="1" ht="25.5" customHeight="1" x14ac:dyDescent="0.2">
      <c r="A394"/>
      <c r="B394"/>
      <c r="C394"/>
      <c r="D394"/>
      <c r="E394" s="65"/>
      <c r="F394"/>
      <c r="G394"/>
      <c r="H394"/>
      <c r="I394"/>
      <c r="J394"/>
      <c r="K394"/>
      <c r="L394"/>
      <c r="M394"/>
      <c r="N394"/>
      <c r="O394"/>
      <c r="P394"/>
      <c r="Q394"/>
      <c r="R394"/>
      <c r="S394"/>
    </row>
    <row r="395" spans="1:19" s="40" customFormat="1" ht="25.5" customHeight="1" x14ac:dyDescent="0.2">
      <c r="A395"/>
      <c r="B395"/>
      <c r="C395"/>
      <c r="D395"/>
      <c r="E395" s="65"/>
      <c r="F395"/>
      <c r="G395"/>
      <c r="H395"/>
      <c r="I395"/>
      <c r="J395"/>
      <c r="K395"/>
      <c r="L395"/>
      <c r="M395"/>
      <c r="N395"/>
      <c r="O395"/>
      <c r="P395"/>
      <c r="Q395"/>
      <c r="R395"/>
      <c r="S395"/>
    </row>
    <row r="396" spans="1:19" s="40" customFormat="1" ht="25.5" customHeight="1" x14ac:dyDescent="0.2">
      <c r="A396"/>
      <c r="B396"/>
      <c r="C396"/>
      <c r="D396"/>
      <c r="E396" s="65"/>
      <c r="F396"/>
      <c r="G396"/>
      <c r="H396"/>
      <c r="I396"/>
      <c r="J396"/>
      <c r="K396"/>
      <c r="L396"/>
      <c r="M396"/>
      <c r="N396"/>
      <c r="O396"/>
      <c r="P396"/>
      <c r="Q396"/>
      <c r="R396"/>
      <c r="S396"/>
    </row>
    <row r="397" spans="1:19" s="40" customFormat="1" ht="25.5" customHeight="1" x14ac:dyDescent="0.2">
      <c r="A397"/>
      <c r="B397"/>
      <c r="C397"/>
      <c r="D397"/>
      <c r="E397" s="65"/>
      <c r="F397"/>
      <c r="G397"/>
      <c r="H397"/>
      <c r="I397"/>
      <c r="J397"/>
      <c r="K397"/>
      <c r="L397"/>
      <c r="M397"/>
      <c r="N397"/>
      <c r="O397"/>
      <c r="P397"/>
      <c r="Q397"/>
      <c r="R397"/>
      <c r="S397"/>
    </row>
    <row r="398" spans="1:19" s="40" customFormat="1" ht="25.5" customHeight="1" x14ac:dyDescent="0.2">
      <c r="A398"/>
      <c r="B398"/>
      <c r="C398"/>
      <c r="D398"/>
      <c r="E398" s="65"/>
      <c r="F398"/>
      <c r="G398"/>
      <c r="H398"/>
      <c r="I398"/>
      <c r="J398"/>
      <c r="K398"/>
      <c r="L398"/>
      <c r="M398"/>
      <c r="N398"/>
      <c r="O398"/>
      <c r="P398"/>
      <c r="Q398"/>
      <c r="R398"/>
      <c r="S398"/>
    </row>
    <row r="399" spans="1:19" s="40" customFormat="1" ht="25.5" customHeight="1" x14ac:dyDescent="0.2">
      <c r="A399"/>
      <c r="B399"/>
      <c r="C399"/>
      <c r="D399"/>
      <c r="E399" s="65"/>
      <c r="F399"/>
      <c r="G399"/>
      <c r="H399"/>
      <c r="I399"/>
      <c r="J399"/>
      <c r="K399"/>
      <c r="L399"/>
      <c r="M399"/>
      <c r="N399"/>
      <c r="O399"/>
      <c r="P399"/>
      <c r="Q399"/>
      <c r="R399"/>
      <c r="S399"/>
    </row>
    <row r="400" spans="1:19" s="40" customFormat="1" ht="25.5" customHeight="1" x14ac:dyDescent="0.2">
      <c r="A400"/>
      <c r="B400"/>
      <c r="C400"/>
      <c r="D400"/>
      <c r="E400" s="65"/>
      <c r="F400"/>
      <c r="G400"/>
      <c r="H400"/>
      <c r="I400"/>
      <c r="J400"/>
      <c r="K400"/>
      <c r="L400"/>
      <c r="M400"/>
      <c r="N400"/>
      <c r="O400"/>
      <c r="P400"/>
      <c r="Q400"/>
      <c r="R400"/>
      <c r="S400"/>
    </row>
    <row r="401" spans="1:19" s="40" customFormat="1" ht="25.5" customHeight="1" x14ac:dyDescent="0.2">
      <c r="A401"/>
      <c r="B401"/>
      <c r="C401"/>
      <c r="D401"/>
      <c r="E401" s="65"/>
      <c r="F401"/>
      <c r="G401"/>
      <c r="H401"/>
      <c r="I401"/>
      <c r="J401"/>
      <c r="K401"/>
      <c r="L401"/>
      <c r="M401"/>
      <c r="N401"/>
      <c r="O401"/>
      <c r="P401"/>
      <c r="Q401"/>
      <c r="R401"/>
      <c r="S401"/>
    </row>
    <row r="402" spans="1:19" s="40" customFormat="1" ht="25.5" customHeight="1" x14ac:dyDescent="0.2">
      <c r="A402"/>
      <c r="B402"/>
      <c r="C402"/>
      <c r="D402"/>
      <c r="E402" s="65"/>
      <c r="F402"/>
      <c r="G402"/>
      <c r="H402"/>
      <c r="I402"/>
      <c r="J402"/>
      <c r="K402"/>
      <c r="L402"/>
      <c r="M402"/>
      <c r="N402"/>
      <c r="O402"/>
      <c r="P402"/>
      <c r="Q402"/>
      <c r="R402"/>
      <c r="S402"/>
    </row>
    <row r="403" spans="1:19" s="40" customFormat="1" ht="25.5" customHeight="1" x14ac:dyDescent="0.2">
      <c r="A403"/>
      <c r="B403"/>
      <c r="C403"/>
      <c r="D403"/>
      <c r="E403" s="65"/>
      <c r="F403"/>
      <c r="G403"/>
      <c r="H403"/>
      <c r="I403"/>
      <c r="J403"/>
      <c r="K403"/>
      <c r="L403"/>
      <c r="M403"/>
      <c r="N403"/>
      <c r="O403"/>
      <c r="P403"/>
      <c r="Q403"/>
      <c r="R403"/>
      <c r="S403"/>
    </row>
    <row r="404" spans="1:19" s="40" customFormat="1" ht="25.5" customHeight="1" x14ac:dyDescent="0.2">
      <c r="A404"/>
      <c r="B404"/>
      <c r="C404"/>
      <c r="D404"/>
      <c r="E404" s="65"/>
      <c r="F404"/>
      <c r="G404"/>
      <c r="H404"/>
      <c r="I404"/>
      <c r="J404"/>
      <c r="K404"/>
      <c r="L404"/>
      <c r="M404"/>
      <c r="N404"/>
      <c r="O404"/>
      <c r="P404"/>
      <c r="Q404"/>
      <c r="R404"/>
      <c r="S404"/>
    </row>
    <row r="405" spans="1:19" s="40" customFormat="1" ht="25.5" customHeight="1" x14ac:dyDescent="0.2">
      <c r="A405"/>
      <c r="B405"/>
      <c r="C405"/>
      <c r="D405"/>
      <c r="E405" s="65"/>
      <c r="F405"/>
      <c r="G405"/>
      <c r="H405"/>
      <c r="I405"/>
      <c r="J405"/>
      <c r="K405"/>
      <c r="L405"/>
      <c r="M405"/>
      <c r="N405"/>
      <c r="O405"/>
      <c r="P405"/>
      <c r="Q405"/>
      <c r="R405"/>
      <c r="S405"/>
    </row>
    <row r="406" spans="1:19" s="40" customFormat="1" ht="25.5" customHeight="1" x14ac:dyDescent="0.2">
      <c r="A406"/>
      <c r="B406"/>
      <c r="C406"/>
      <c r="D406"/>
      <c r="E406" s="65"/>
      <c r="F406"/>
      <c r="G406"/>
      <c r="H406"/>
      <c r="I406"/>
      <c r="J406"/>
      <c r="K406"/>
      <c r="L406"/>
      <c r="M406"/>
      <c r="N406"/>
      <c r="O406"/>
      <c r="P406"/>
      <c r="Q406"/>
      <c r="R406"/>
      <c r="S406"/>
    </row>
    <row r="407" spans="1:19" s="40" customFormat="1" ht="25.5" customHeight="1" x14ac:dyDescent="0.2">
      <c r="A407"/>
      <c r="B407"/>
      <c r="C407"/>
      <c r="D407"/>
      <c r="E407" s="65"/>
      <c r="F407"/>
      <c r="G407"/>
      <c r="H407"/>
      <c r="I407"/>
      <c r="J407"/>
      <c r="K407"/>
      <c r="L407"/>
      <c r="M407"/>
      <c r="N407"/>
      <c r="O407"/>
      <c r="P407"/>
      <c r="Q407"/>
      <c r="R407"/>
      <c r="S407"/>
    </row>
    <row r="408" spans="1:19" s="40" customFormat="1" ht="25.5" customHeight="1" x14ac:dyDescent="0.2">
      <c r="A408"/>
      <c r="B408"/>
      <c r="C408"/>
      <c r="D408"/>
      <c r="E408" s="65"/>
      <c r="F408"/>
      <c r="G408"/>
      <c r="H408"/>
      <c r="I408"/>
      <c r="J408"/>
      <c r="K408"/>
      <c r="L408"/>
      <c r="M408"/>
      <c r="N408"/>
      <c r="O408"/>
      <c r="P408"/>
      <c r="Q408"/>
      <c r="R408"/>
      <c r="S408"/>
    </row>
    <row r="409" spans="1:19" s="40" customFormat="1" ht="25.5" customHeight="1" x14ac:dyDescent="0.2">
      <c r="A409"/>
      <c r="B409"/>
      <c r="C409"/>
      <c r="D409"/>
      <c r="E409" s="65"/>
      <c r="F409"/>
      <c r="G409"/>
      <c r="H409"/>
      <c r="I409"/>
      <c r="J409"/>
      <c r="K409"/>
      <c r="L409"/>
      <c r="M409"/>
      <c r="N409"/>
      <c r="O409"/>
      <c r="P409"/>
      <c r="Q409"/>
      <c r="R409"/>
      <c r="S409"/>
    </row>
    <row r="410" spans="1:19" s="40" customFormat="1" ht="25.5" customHeight="1" x14ac:dyDescent="0.2">
      <c r="A410"/>
      <c r="B410"/>
      <c r="C410"/>
      <c r="D410"/>
      <c r="E410" s="65"/>
      <c r="F410"/>
      <c r="G410"/>
      <c r="H410"/>
      <c r="I410"/>
      <c r="J410"/>
      <c r="K410"/>
      <c r="L410"/>
      <c r="M410"/>
      <c r="N410"/>
      <c r="O410"/>
      <c r="P410"/>
      <c r="Q410"/>
      <c r="R410"/>
      <c r="S410"/>
    </row>
    <row r="411" spans="1:19" s="40" customFormat="1" ht="25.5" customHeight="1" x14ac:dyDescent="0.2">
      <c r="A411"/>
      <c r="B411"/>
      <c r="C411"/>
      <c r="D411"/>
      <c r="E411" s="65"/>
      <c r="F411"/>
      <c r="G411"/>
      <c r="H411"/>
      <c r="I411"/>
      <c r="J411"/>
      <c r="K411"/>
      <c r="L411"/>
      <c r="M411"/>
      <c r="N411"/>
      <c r="O411"/>
      <c r="P411"/>
      <c r="Q411"/>
      <c r="R411"/>
      <c r="S411"/>
    </row>
    <row r="412" spans="1:19" s="40" customFormat="1" ht="25.5" customHeight="1" x14ac:dyDescent="0.2">
      <c r="A412"/>
      <c r="B412"/>
      <c r="C412"/>
      <c r="D412"/>
      <c r="E412" s="65"/>
      <c r="F412"/>
      <c r="G412"/>
      <c r="H412"/>
      <c r="I412"/>
      <c r="J412"/>
      <c r="K412"/>
      <c r="L412"/>
      <c r="M412"/>
      <c r="N412"/>
      <c r="O412"/>
      <c r="P412"/>
      <c r="Q412"/>
      <c r="R412"/>
      <c r="S412"/>
    </row>
    <row r="413" spans="1:19" s="40" customFormat="1" ht="25.5" customHeight="1" x14ac:dyDescent="0.2">
      <c r="A413"/>
      <c r="B413"/>
      <c r="C413"/>
      <c r="D413"/>
      <c r="E413" s="65"/>
      <c r="F413"/>
      <c r="G413"/>
      <c r="H413"/>
      <c r="I413"/>
      <c r="J413"/>
      <c r="K413"/>
      <c r="L413"/>
      <c r="M413"/>
      <c r="N413"/>
      <c r="O413"/>
      <c r="P413"/>
      <c r="Q413"/>
      <c r="R413"/>
      <c r="S413"/>
    </row>
    <row r="414" spans="1:19" s="40" customFormat="1" ht="25.5" customHeight="1" x14ac:dyDescent="0.2">
      <c r="A414"/>
      <c r="B414"/>
      <c r="C414"/>
      <c r="D414"/>
      <c r="E414" s="65"/>
      <c r="F414"/>
      <c r="G414"/>
      <c r="H414"/>
      <c r="I414"/>
      <c r="J414"/>
      <c r="K414"/>
      <c r="L414"/>
      <c r="M414"/>
      <c r="N414"/>
      <c r="O414"/>
      <c r="P414"/>
      <c r="Q414"/>
      <c r="R414"/>
      <c r="S414"/>
    </row>
    <row r="415" spans="1:19" s="40" customFormat="1" ht="25.5" customHeight="1" x14ac:dyDescent="0.2">
      <c r="A415"/>
      <c r="B415"/>
      <c r="C415"/>
      <c r="D415"/>
      <c r="E415" s="65"/>
      <c r="F415"/>
      <c r="G415"/>
      <c r="H415"/>
      <c r="I415"/>
      <c r="J415"/>
      <c r="K415"/>
      <c r="L415"/>
      <c r="M415"/>
      <c r="N415"/>
      <c r="O415"/>
      <c r="P415"/>
      <c r="Q415"/>
      <c r="R415"/>
      <c r="S415"/>
    </row>
    <row r="416" spans="1:19" s="40" customFormat="1" ht="25.5" customHeight="1" x14ac:dyDescent="0.2">
      <c r="A416"/>
      <c r="B416"/>
      <c r="C416"/>
      <c r="D416"/>
      <c r="E416" s="65"/>
      <c r="F416"/>
      <c r="G416"/>
      <c r="H416"/>
      <c r="I416"/>
      <c r="J416"/>
      <c r="K416"/>
      <c r="L416"/>
      <c r="M416"/>
      <c r="N416"/>
      <c r="O416"/>
      <c r="P416"/>
      <c r="Q416"/>
      <c r="R416"/>
      <c r="S416"/>
    </row>
    <row r="417" spans="1:19" s="40" customFormat="1" ht="25.5" customHeight="1" x14ac:dyDescent="0.2">
      <c r="A417"/>
      <c r="B417"/>
      <c r="C417"/>
      <c r="D417"/>
      <c r="E417" s="65"/>
      <c r="F417"/>
      <c r="G417"/>
      <c r="H417"/>
      <c r="I417"/>
      <c r="J417"/>
      <c r="K417"/>
      <c r="L417"/>
      <c r="M417"/>
      <c r="N417"/>
      <c r="O417"/>
      <c r="P417"/>
      <c r="Q417"/>
      <c r="R417"/>
      <c r="S417"/>
    </row>
    <row r="418" spans="1:19" s="40" customFormat="1" ht="25.5" customHeight="1" x14ac:dyDescent="0.2">
      <c r="A418"/>
      <c r="B418"/>
      <c r="C418"/>
      <c r="D418"/>
      <c r="E418" s="65"/>
      <c r="F418"/>
      <c r="G418"/>
      <c r="H418"/>
      <c r="I418"/>
      <c r="J418"/>
      <c r="K418"/>
      <c r="L418"/>
      <c r="M418"/>
      <c r="N418"/>
      <c r="O418"/>
      <c r="P418"/>
      <c r="Q418"/>
      <c r="R418"/>
      <c r="S418"/>
    </row>
    <row r="419" spans="1:19" s="40" customFormat="1" ht="25.5" customHeight="1" x14ac:dyDescent="0.2">
      <c r="A419"/>
      <c r="B419"/>
      <c r="C419"/>
      <c r="D419"/>
      <c r="E419" s="65"/>
      <c r="F419"/>
      <c r="G419"/>
      <c r="H419"/>
      <c r="I419"/>
      <c r="J419"/>
      <c r="K419"/>
      <c r="L419"/>
      <c r="M419"/>
      <c r="N419"/>
      <c r="O419"/>
      <c r="P419"/>
      <c r="Q419"/>
      <c r="R419"/>
      <c r="S419"/>
    </row>
    <row r="420" spans="1:19" s="40" customFormat="1" ht="25.5" customHeight="1" x14ac:dyDescent="0.2">
      <c r="A420"/>
      <c r="B420"/>
      <c r="C420"/>
      <c r="D420"/>
      <c r="E420" s="65"/>
      <c r="F420"/>
      <c r="G420"/>
      <c r="H420"/>
      <c r="I420"/>
      <c r="J420"/>
      <c r="K420"/>
      <c r="L420"/>
      <c r="M420"/>
      <c r="N420"/>
      <c r="O420"/>
      <c r="P420"/>
      <c r="Q420"/>
      <c r="R420"/>
      <c r="S420"/>
    </row>
    <row r="421" spans="1:19" s="40" customFormat="1" ht="25.5" customHeight="1" x14ac:dyDescent="0.2">
      <c r="A421"/>
      <c r="B421"/>
      <c r="C421"/>
      <c r="D421"/>
      <c r="E421" s="65"/>
      <c r="F421"/>
      <c r="G421"/>
      <c r="H421"/>
      <c r="I421"/>
      <c r="J421"/>
      <c r="K421"/>
      <c r="L421"/>
      <c r="M421"/>
      <c r="N421"/>
      <c r="O421"/>
      <c r="P421"/>
      <c r="Q421"/>
      <c r="R421"/>
      <c r="S421"/>
    </row>
    <row r="422" spans="1:19" s="40" customFormat="1" ht="25.5" customHeight="1" x14ac:dyDescent="0.2">
      <c r="A422"/>
      <c r="B422"/>
      <c r="C422"/>
      <c r="D422"/>
      <c r="E422" s="65"/>
      <c r="F422"/>
      <c r="G422"/>
      <c r="H422"/>
      <c r="I422"/>
      <c r="J422"/>
      <c r="K422"/>
      <c r="L422"/>
      <c r="M422"/>
      <c r="N422"/>
      <c r="O422"/>
      <c r="P422"/>
      <c r="Q422"/>
      <c r="R422"/>
      <c r="S422"/>
    </row>
    <row r="423" spans="1:19" s="40" customFormat="1" ht="25.5" customHeight="1" x14ac:dyDescent="0.2">
      <c r="A423"/>
      <c r="B423"/>
      <c r="C423"/>
      <c r="D423"/>
      <c r="E423" s="65"/>
      <c r="F423"/>
      <c r="G423"/>
      <c r="H423"/>
      <c r="I423"/>
      <c r="J423"/>
      <c r="K423"/>
      <c r="L423"/>
      <c r="M423"/>
      <c r="N423"/>
      <c r="O423"/>
      <c r="P423"/>
      <c r="Q423"/>
      <c r="R423"/>
      <c r="S423"/>
    </row>
    <row r="424" spans="1:19" s="40" customFormat="1" ht="25.5" customHeight="1" x14ac:dyDescent="0.2">
      <c r="A424"/>
      <c r="B424"/>
      <c r="C424"/>
      <c r="D424"/>
      <c r="E424" s="65"/>
      <c r="F424"/>
      <c r="G424"/>
      <c r="H424"/>
      <c r="I424"/>
      <c r="J424"/>
      <c r="K424"/>
      <c r="L424"/>
      <c r="M424"/>
      <c r="N424"/>
      <c r="O424"/>
      <c r="P424"/>
      <c r="Q424"/>
      <c r="R424"/>
      <c r="S424"/>
    </row>
    <row r="425" spans="1:19" s="40" customFormat="1" ht="25.5" customHeight="1" x14ac:dyDescent="0.2">
      <c r="A425"/>
      <c r="B425"/>
      <c r="C425"/>
      <c r="D425"/>
      <c r="E425" s="65"/>
      <c r="F425"/>
      <c r="G425"/>
      <c r="H425"/>
      <c r="I425"/>
      <c r="J425"/>
      <c r="K425"/>
      <c r="L425"/>
      <c r="M425"/>
      <c r="N425"/>
      <c r="O425"/>
      <c r="P425"/>
      <c r="Q425"/>
      <c r="R425"/>
      <c r="S425"/>
    </row>
    <row r="426" spans="1:19" s="40" customFormat="1" ht="25.5" customHeight="1" x14ac:dyDescent="0.2">
      <c r="A426"/>
      <c r="B426"/>
      <c r="C426"/>
      <c r="D426"/>
      <c r="E426" s="65"/>
      <c r="F426"/>
      <c r="G426"/>
      <c r="H426"/>
      <c r="I426"/>
      <c r="J426"/>
      <c r="K426"/>
      <c r="L426"/>
      <c r="M426"/>
      <c r="N426"/>
      <c r="O426"/>
      <c r="P426"/>
      <c r="Q426"/>
      <c r="R426"/>
      <c r="S426"/>
    </row>
    <row r="427" spans="1:19" s="40" customFormat="1" ht="25.5" customHeight="1" x14ac:dyDescent="0.2">
      <c r="A427"/>
      <c r="B427"/>
      <c r="C427"/>
      <c r="D427"/>
      <c r="E427" s="65"/>
      <c r="F427"/>
      <c r="G427"/>
      <c r="H427"/>
      <c r="I427"/>
      <c r="J427"/>
      <c r="K427"/>
      <c r="L427"/>
      <c r="M427"/>
      <c r="N427"/>
      <c r="O427"/>
      <c r="P427"/>
      <c r="Q427"/>
      <c r="R427"/>
      <c r="S427"/>
    </row>
    <row r="428" spans="1:19" s="40" customFormat="1" ht="25.5" customHeight="1" x14ac:dyDescent="0.2">
      <c r="A428"/>
      <c r="B428"/>
      <c r="C428"/>
      <c r="D428"/>
      <c r="E428" s="65"/>
      <c r="F428"/>
      <c r="G428"/>
      <c r="H428"/>
      <c r="I428"/>
      <c r="J428"/>
      <c r="K428"/>
      <c r="L428"/>
      <c r="M428"/>
      <c r="N428"/>
      <c r="O428"/>
      <c r="P428"/>
      <c r="Q428"/>
      <c r="R428"/>
      <c r="S428"/>
    </row>
    <row r="429" spans="1:19" s="40" customFormat="1" ht="25.5" customHeight="1" x14ac:dyDescent="0.2">
      <c r="A429"/>
      <c r="B429"/>
      <c r="C429"/>
      <c r="D429"/>
      <c r="E429" s="65"/>
      <c r="F429"/>
      <c r="G429"/>
      <c r="H429"/>
      <c r="I429"/>
      <c r="J429"/>
      <c r="K429"/>
      <c r="L429"/>
      <c r="M429"/>
      <c r="N429"/>
      <c r="O429"/>
      <c r="P429"/>
      <c r="Q429"/>
      <c r="R429"/>
      <c r="S429"/>
    </row>
    <row r="430" spans="1:19" s="40" customFormat="1" ht="25.5" customHeight="1" x14ac:dyDescent="0.2">
      <c r="A430"/>
      <c r="B430"/>
      <c r="C430"/>
      <c r="D430"/>
      <c r="E430" s="65"/>
      <c r="F430"/>
      <c r="G430"/>
      <c r="H430"/>
      <c r="I430"/>
      <c r="J430"/>
      <c r="K430"/>
      <c r="L430"/>
      <c r="M430"/>
      <c r="N430"/>
      <c r="O430"/>
      <c r="P430"/>
      <c r="Q430"/>
      <c r="R430"/>
      <c r="S430"/>
    </row>
    <row r="431" spans="1:19" s="40" customFormat="1" ht="25.5" customHeight="1" x14ac:dyDescent="0.2">
      <c r="A431"/>
      <c r="B431"/>
      <c r="C431"/>
      <c r="D431"/>
      <c r="E431" s="65"/>
      <c r="F431"/>
      <c r="G431"/>
      <c r="H431"/>
      <c r="I431"/>
      <c r="J431"/>
      <c r="K431"/>
      <c r="L431"/>
      <c r="M431"/>
      <c r="N431"/>
      <c r="O431"/>
      <c r="P431"/>
      <c r="Q431"/>
      <c r="R431"/>
      <c r="S431"/>
    </row>
    <row r="432" spans="1:19" s="40" customFormat="1" ht="25.5" customHeight="1" x14ac:dyDescent="0.2">
      <c r="A432"/>
      <c r="B432"/>
      <c r="C432"/>
      <c r="D432"/>
      <c r="E432" s="65"/>
      <c r="F432"/>
      <c r="G432"/>
      <c r="H432"/>
      <c r="I432"/>
      <c r="J432"/>
      <c r="K432"/>
      <c r="L432"/>
      <c r="M432"/>
      <c r="N432"/>
      <c r="O432"/>
      <c r="P432"/>
      <c r="Q432"/>
      <c r="R432"/>
      <c r="S432"/>
    </row>
    <row r="433" spans="1:19" s="40" customFormat="1" ht="25.5" customHeight="1" x14ac:dyDescent="0.2">
      <c r="A433"/>
      <c r="B433"/>
      <c r="C433"/>
      <c r="D433"/>
      <c r="E433" s="65"/>
      <c r="F433"/>
      <c r="G433"/>
      <c r="H433"/>
      <c r="I433"/>
      <c r="J433"/>
      <c r="K433"/>
      <c r="L433"/>
      <c r="M433"/>
      <c r="N433"/>
      <c r="O433"/>
      <c r="P433"/>
      <c r="Q433"/>
      <c r="R433"/>
      <c r="S433"/>
    </row>
    <row r="434" spans="1:19" s="40" customFormat="1" ht="25.5" customHeight="1" x14ac:dyDescent="0.2">
      <c r="A434"/>
      <c r="B434"/>
      <c r="C434"/>
      <c r="D434"/>
      <c r="E434" s="65"/>
      <c r="F434"/>
      <c r="G434"/>
      <c r="H434"/>
      <c r="I434"/>
      <c r="J434"/>
      <c r="K434"/>
      <c r="L434"/>
      <c r="M434"/>
      <c r="N434"/>
      <c r="O434"/>
      <c r="P434"/>
      <c r="Q434"/>
      <c r="R434"/>
      <c r="S434"/>
    </row>
    <row r="435" spans="1:19" s="40" customFormat="1" ht="25.5" customHeight="1" x14ac:dyDescent="0.2">
      <c r="A435"/>
      <c r="B435"/>
      <c r="C435"/>
      <c r="D435"/>
      <c r="E435" s="65"/>
      <c r="F435"/>
      <c r="G435"/>
      <c r="H435"/>
      <c r="I435"/>
      <c r="J435"/>
      <c r="K435"/>
      <c r="L435"/>
      <c r="M435"/>
      <c r="N435"/>
      <c r="O435"/>
      <c r="P435"/>
      <c r="Q435"/>
      <c r="R435"/>
      <c r="S435"/>
    </row>
    <row r="436" spans="1:19" s="40" customFormat="1" ht="25.5" customHeight="1" x14ac:dyDescent="0.2">
      <c r="A436"/>
      <c r="B436"/>
      <c r="C436"/>
      <c r="D436"/>
      <c r="E436" s="65"/>
      <c r="F436"/>
      <c r="G436"/>
      <c r="H436"/>
      <c r="I436"/>
      <c r="J436"/>
      <c r="K436"/>
      <c r="L436"/>
      <c r="M436"/>
      <c r="N436"/>
      <c r="O436"/>
      <c r="P436"/>
      <c r="Q436"/>
      <c r="R436"/>
      <c r="S436"/>
    </row>
    <row r="437" spans="1:19" s="40" customFormat="1" ht="25.5" customHeight="1" x14ac:dyDescent="0.2">
      <c r="A437"/>
      <c r="B437"/>
      <c r="C437"/>
      <c r="D437"/>
      <c r="E437" s="65"/>
      <c r="F437"/>
      <c r="G437"/>
      <c r="H437"/>
      <c r="I437"/>
      <c r="J437"/>
      <c r="K437"/>
      <c r="L437"/>
      <c r="M437"/>
      <c r="N437"/>
      <c r="O437"/>
      <c r="P437"/>
      <c r="Q437"/>
      <c r="R437"/>
      <c r="S437"/>
    </row>
    <row r="438" spans="1:19" s="40" customFormat="1" ht="25.5" customHeight="1" x14ac:dyDescent="0.2">
      <c r="A438"/>
      <c r="B438"/>
      <c r="C438"/>
      <c r="D438"/>
      <c r="E438" s="65"/>
      <c r="F438"/>
      <c r="G438"/>
      <c r="H438"/>
      <c r="I438"/>
      <c r="J438"/>
      <c r="K438"/>
      <c r="L438"/>
      <c r="M438"/>
      <c r="N438"/>
      <c r="O438"/>
      <c r="P438"/>
      <c r="Q438"/>
      <c r="R438"/>
      <c r="S438"/>
    </row>
    <row r="439" spans="1:19" s="40" customFormat="1" ht="25.5" customHeight="1" x14ac:dyDescent="0.2">
      <c r="A439"/>
      <c r="B439"/>
      <c r="C439"/>
      <c r="D439"/>
      <c r="E439" s="65"/>
      <c r="F439"/>
      <c r="G439"/>
      <c r="H439"/>
      <c r="I439"/>
      <c r="J439"/>
      <c r="K439"/>
      <c r="L439"/>
      <c r="M439"/>
      <c r="N439"/>
      <c r="O439"/>
      <c r="P439"/>
      <c r="Q439"/>
      <c r="R439"/>
      <c r="S439"/>
    </row>
    <row r="440" spans="1:19" s="40" customFormat="1" ht="25.5" customHeight="1" x14ac:dyDescent="0.2">
      <c r="A440"/>
      <c r="B440"/>
      <c r="C440"/>
      <c r="D440"/>
      <c r="E440" s="65"/>
      <c r="F440"/>
      <c r="G440"/>
      <c r="H440"/>
      <c r="I440"/>
      <c r="J440"/>
      <c r="K440"/>
      <c r="L440"/>
      <c r="M440"/>
      <c r="N440"/>
      <c r="O440"/>
      <c r="P440"/>
      <c r="Q440"/>
      <c r="R440"/>
      <c r="S440"/>
    </row>
    <row r="441" spans="1:19" s="40" customFormat="1" ht="25.5" customHeight="1" x14ac:dyDescent="0.2">
      <c r="A441"/>
      <c r="B441"/>
      <c r="C441"/>
      <c r="D441"/>
      <c r="E441" s="65"/>
      <c r="F441"/>
      <c r="G441"/>
      <c r="H441"/>
      <c r="I441"/>
      <c r="J441"/>
      <c r="K441"/>
      <c r="L441"/>
      <c r="M441"/>
      <c r="N441"/>
      <c r="O441"/>
      <c r="P441"/>
      <c r="Q441"/>
      <c r="R441"/>
      <c r="S441"/>
    </row>
    <row r="442" spans="1:19" s="40" customFormat="1" ht="25.5" customHeight="1" x14ac:dyDescent="0.2">
      <c r="A442"/>
      <c r="B442"/>
      <c r="C442"/>
      <c r="D442"/>
      <c r="E442" s="65"/>
      <c r="F442"/>
      <c r="G442"/>
      <c r="H442"/>
      <c r="I442"/>
      <c r="J442"/>
      <c r="K442"/>
      <c r="L442"/>
      <c r="M442"/>
      <c r="N442"/>
      <c r="O442"/>
      <c r="P442"/>
      <c r="Q442"/>
      <c r="R442"/>
      <c r="S442"/>
    </row>
    <row r="443" spans="1:19" s="40" customFormat="1" ht="25.5" customHeight="1" x14ac:dyDescent="0.2">
      <c r="A443"/>
      <c r="B443"/>
      <c r="C443"/>
      <c r="D443"/>
      <c r="E443" s="65"/>
      <c r="F443"/>
      <c r="G443"/>
      <c r="H443"/>
      <c r="I443"/>
      <c r="J443"/>
      <c r="K443"/>
      <c r="L443"/>
      <c r="M443"/>
      <c r="N443"/>
      <c r="O443"/>
      <c r="P443"/>
      <c r="Q443"/>
      <c r="R443"/>
      <c r="S443"/>
    </row>
    <row r="444" spans="1:19" s="40" customFormat="1" ht="25.5" customHeight="1" x14ac:dyDescent="0.2">
      <c r="A444"/>
      <c r="B444"/>
      <c r="C444"/>
      <c r="D444"/>
      <c r="E444" s="65"/>
      <c r="F444"/>
      <c r="G444"/>
      <c r="H444"/>
      <c r="I444"/>
      <c r="J444"/>
      <c r="K444"/>
      <c r="L444"/>
      <c r="M444"/>
      <c r="N444"/>
      <c r="O444"/>
      <c r="P444"/>
      <c r="Q444"/>
      <c r="R444"/>
      <c r="S444"/>
    </row>
    <row r="445" spans="1:19" s="40" customFormat="1" ht="25.5" customHeight="1" x14ac:dyDescent="0.2">
      <c r="A445"/>
      <c r="B445"/>
      <c r="C445"/>
      <c r="D445"/>
      <c r="E445" s="65"/>
      <c r="F445"/>
      <c r="G445"/>
      <c r="H445"/>
      <c r="I445"/>
      <c r="J445"/>
      <c r="K445"/>
      <c r="L445"/>
      <c r="M445"/>
      <c r="N445"/>
      <c r="O445"/>
      <c r="P445"/>
      <c r="Q445"/>
      <c r="R445"/>
      <c r="S445"/>
    </row>
    <row r="446" spans="1:19" s="40" customFormat="1" ht="25.5" customHeight="1" x14ac:dyDescent="0.2">
      <c r="A446"/>
      <c r="B446"/>
      <c r="C446"/>
      <c r="D446"/>
      <c r="E446" s="65"/>
      <c r="F446"/>
      <c r="G446"/>
      <c r="H446"/>
      <c r="I446"/>
      <c r="J446"/>
      <c r="K446"/>
      <c r="L446"/>
      <c r="M446"/>
      <c r="N446"/>
      <c r="O446"/>
      <c r="P446"/>
      <c r="Q446"/>
      <c r="R446"/>
      <c r="S446"/>
    </row>
    <row r="447" spans="1:19" s="40" customFormat="1" ht="25.5" customHeight="1" x14ac:dyDescent="0.2">
      <c r="A447"/>
      <c r="B447"/>
      <c r="C447"/>
      <c r="D447"/>
      <c r="E447" s="65"/>
      <c r="F447"/>
      <c r="G447"/>
      <c r="H447"/>
      <c r="I447"/>
      <c r="J447"/>
      <c r="K447"/>
      <c r="L447"/>
      <c r="M447"/>
      <c r="N447"/>
      <c r="O447"/>
      <c r="P447"/>
      <c r="Q447"/>
      <c r="R447"/>
      <c r="S447"/>
    </row>
    <row r="448" spans="1:19" s="40" customFormat="1" ht="25.5" customHeight="1" x14ac:dyDescent="0.2">
      <c r="A448"/>
      <c r="B448"/>
      <c r="C448"/>
      <c r="D448"/>
      <c r="E448" s="65"/>
      <c r="F448"/>
      <c r="G448"/>
      <c r="H448"/>
      <c r="I448"/>
      <c r="J448"/>
      <c r="K448"/>
      <c r="L448"/>
      <c r="M448"/>
      <c r="N448"/>
      <c r="O448"/>
      <c r="P448"/>
      <c r="Q448"/>
      <c r="R448"/>
      <c r="S448"/>
    </row>
    <row r="449" spans="1:19" s="40" customFormat="1" ht="25.5" customHeight="1" x14ac:dyDescent="0.2">
      <c r="A449"/>
      <c r="B449"/>
      <c r="C449"/>
      <c r="D449"/>
      <c r="E449" s="65"/>
      <c r="F449"/>
      <c r="G449"/>
      <c r="H449"/>
      <c r="I449"/>
      <c r="J449"/>
      <c r="K449"/>
      <c r="L449"/>
      <c r="M449"/>
      <c r="N449"/>
      <c r="O449"/>
      <c r="P449"/>
      <c r="Q449"/>
      <c r="R449"/>
      <c r="S449"/>
    </row>
    <row r="450" spans="1:19" s="40" customFormat="1" ht="25.5" customHeight="1" x14ac:dyDescent="0.2">
      <c r="A450"/>
      <c r="B450"/>
      <c r="C450"/>
      <c r="D450"/>
      <c r="E450" s="65"/>
      <c r="F450"/>
      <c r="G450"/>
      <c r="H450"/>
      <c r="I450"/>
      <c r="J450"/>
      <c r="K450"/>
      <c r="L450"/>
      <c r="M450"/>
      <c r="N450"/>
      <c r="O450"/>
      <c r="P450"/>
      <c r="Q450"/>
      <c r="R450"/>
      <c r="S450"/>
    </row>
    <row r="451" spans="1:19" s="40" customFormat="1" ht="25.5" customHeight="1" x14ac:dyDescent="0.2">
      <c r="A451"/>
      <c r="B451"/>
      <c r="C451"/>
      <c r="D451"/>
      <c r="E451" s="65"/>
      <c r="F451"/>
      <c r="G451"/>
      <c r="H451"/>
      <c r="I451"/>
      <c r="J451"/>
      <c r="K451"/>
      <c r="L451"/>
      <c r="M451"/>
      <c r="N451"/>
      <c r="O451"/>
      <c r="P451"/>
      <c r="Q451"/>
      <c r="R451"/>
      <c r="S451"/>
    </row>
    <row r="452" spans="1:19" s="40" customFormat="1" ht="25.5" customHeight="1" x14ac:dyDescent="0.2">
      <c r="A452"/>
      <c r="B452"/>
      <c r="C452"/>
      <c r="D452"/>
      <c r="E452" s="65"/>
      <c r="F452"/>
      <c r="G452"/>
      <c r="H452"/>
      <c r="I452"/>
      <c r="J452"/>
      <c r="K452"/>
      <c r="L452"/>
      <c r="M452"/>
      <c r="N452"/>
      <c r="O452"/>
      <c r="P452"/>
      <c r="Q452"/>
      <c r="R452"/>
      <c r="S452"/>
    </row>
    <row r="453" spans="1:19" s="40" customFormat="1" ht="25.5" customHeight="1" x14ac:dyDescent="0.2">
      <c r="A453"/>
      <c r="B453"/>
      <c r="C453"/>
      <c r="D453"/>
      <c r="E453" s="65"/>
      <c r="F453"/>
      <c r="G453"/>
      <c r="H453"/>
      <c r="I453"/>
      <c r="J453"/>
      <c r="K453"/>
      <c r="L453"/>
      <c r="M453"/>
      <c r="N453"/>
      <c r="O453"/>
      <c r="P453"/>
      <c r="Q453"/>
      <c r="R453"/>
      <c r="S453"/>
    </row>
    <row r="454" spans="1:19" s="40" customFormat="1" ht="25.5" customHeight="1" x14ac:dyDescent="0.2">
      <c r="A454"/>
      <c r="B454"/>
      <c r="C454"/>
      <c r="D454"/>
      <c r="E454" s="65"/>
      <c r="F454"/>
      <c r="G454"/>
      <c r="H454"/>
      <c r="I454"/>
      <c r="J454"/>
      <c r="K454"/>
      <c r="L454"/>
      <c r="M454"/>
      <c r="N454"/>
      <c r="O454"/>
      <c r="P454"/>
      <c r="Q454"/>
      <c r="R454"/>
      <c r="S454"/>
    </row>
    <row r="455" spans="1:19" s="40" customFormat="1" ht="25.5" customHeight="1" x14ac:dyDescent="0.2">
      <c r="A455"/>
      <c r="B455"/>
      <c r="C455"/>
      <c r="D455"/>
      <c r="E455" s="65"/>
      <c r="F455"/>
      <c r="G455"/>
      <c r="H455"/>
      <c r="I455"/>
      <c r="J455"/>
      <c r="K455"/>
      <c r="L455"/>
      <c r="M455"/>
      <c r="N455"/>
      <c r="O455"/>
      <c r="P455"/>
      <c r="Q455"/>
      <c r="R455"/>
      <c r="S455"/>
    </row>
    <row r="456" spans="1:19" s="40" customFormat="1" ht="25.5" customHeight="1" x14ac:dyDescent="0.2">
      <c r="A456"/>
      <c r="B456"/>
      <c r="C456"/>
      <c r="D456"/>
      <c r="E456" s="65"/>
      <c r="F456"/>
      <c r="G456"/>
      <c r="H456"/>
      <c r="I456"/>
      <c r="J456"/>
      <c r="K456"/>
      <c r="L456"/>
      <c r="M456"/>
      <c r="N456"/>
      <c r="O456"/>
      <c r="P456"/>
      <c r="Q456"/>
      <c r="R456"/>
      <c r="S456"/>
    </row>
    <row r="457" spans="1:19" s="40" customFormat="1" ht="25.5" customHeight="1" x14ac:dyDescent="0.2">
      <c r="A457"/>
      <c r="B457"/>
      <c r="C457"/>
      <c r="D457"/>
      <c r="E457" s="65"/>
      <c r="F457"/>
      <c r="G457"/>
      <c r="H457"/>
      <c r="I457"/>
      <c r="J457"/>
      <c r="K457"/>
      <c r="L457"/>
      <c r="M457"/>
      <c r="N457"/>
      <c r="O457"/>
      <c r="P457"/>
      <c r="Q457"/>
      <c r="R457"/>
      <c r="S457"/>
    </row>
    <row r="458" spans="1:19" s="40" customFormat="1" ht="25.5" customHeight="1" x14ac:dyDescent="0.2">
      <c r="A458"/>
      <c r="B458"/>
      <c r="C458"/>
      <c r="D458"/>
      <c r="E458" s="65"/>
      <c r="F458"/>
      <c r="G458"/>
      <c r="H458"/>
      <c r="I458"/>
      <c r="J458"/>
      <c r="K458"/>
      <c r="L458"/>
      <c r="M458"/>
      <c r="N458"/>
      <c r="O458"/>
      <c r="P458"/>
      <c r="Q458"/>
      <c r="R458"/>
      <c r="S458"/>
    </row>
    <row r="459" spans="1:19" s="40" customFormat="1" ht="25.5" customHeight="1" x14ac:dyDescent="0.2">
      <c r="A459"/>
      <c r="B459"/>
      <c r="C459"/>
      <c r="D459"/>
      <c r="E459" s="65"/>
      <c r="F459"/>
      <c r="G459"/>
      <c r="H459"/>
      <c r="I459"/>
      <c r="J459"/>
      <c r="K459"/>
      <c r="L459"/>
      <c r="M459"/>
      <c r="N459"/>
      <c r="O459"/>
      <c r="P459"/>
      <c r="Q459"/>
      <c r="R459"/>
      <c r="S459"/>
    </row>
    <row r="460" spans="1:19" s="40" customFormat="1" ht="25.5" customHeight="1" x14ac:dyDescent="0.2">
      <c r="A460"/>
      <c r="B460"/>
      <c r="C460"/>
      <c r="D460"/>
      <c r="E460" s="65"/>
      <c r="F460"/>
      <c r="G460"/>
      <c r="H460"/>
      <c r="I460"/>
      <c r="J460"/>
      <c r="K460"/>
      <c r="L460"/>
      <c r="M460"/>
      <c r="N460"/>
      <c r="O460"/>
      <c r="P460"/>
      <c r="Q460"/>
      <c r="R460"/>
      <c r="S460"/>
    </row>
    <row r="461" spans="1:19" s="40" customFormat="1" ht="25.5" customHeight="1" x14ac:dyDescent="0.2">
      <c r="A461"/>
      <c r="B461"/>
      <c r="C461"/>
      <c r="D461"/>
      <c r="E461" s="65"/>
      <c r="F461"/>
      <c r="G461"/>
      <c r="H461"/>
      <c r="I461"/>
      <c r="J461"/>
      <c r="K461"/>
      <c r="L461"/>
      <c r="M461"/>
      <c r="N461"/>
      <c r="O461"/>
      <c r="P461"/>
      <c r="Q461"/>
      <c r="R461"/>
      <c r="S461"/>
    </row>
    <row r="462" spans="1:19" s="40" customFormat="1" ht="25.5" customHeight="1" x14ac:dyDescent="0.2">
      <c r="A462"/>
      <c r="B462"/>
      <c r="C462"/>
      <c r="D462"/>
      <c r="E462" s="65"/>
      <c r="F462"/>
      <c r="G462"/>
      <c r="H462"/>
      <c r="I462"/>
      <c r="J462"/>
      <c r="K462"/>
      <c r="L462"/>
      <c r="M462"/>
      <c r="N462"/>
      <c r="O462"/>
      <c r="P462"/>
      <c r="Q462"/>
      <c r="R462"/>
      <c r="S462"/>
    </row>
    <row r="463" spans="1:19" s="40" customFormat="1" ht="25.5" customHeight="1" x14ac:dyDescent="0.2">
      <c r="A463"/>
      <c r="B463"/>
      <c r="C463"/>
      <c r="D463"/>
      <c r="E463" s="65"/>
      <c r="F463"/>
      <c r="G463"/>
      <c r="H463"/>
      <c r="I463"/>
      <c r="J463"/>
      <c r="K463"/>
      <c r="L463"/>
      <c r="M463"/>
      <c r="N463"/>
      <c r="O463"/>
      <c r="P463"/>
      <c r="Q463"/>
      <c r="R463"/>
      <c r="S463"/>
    </row>
    <row r="464" spans="1:19" s="40" customFormat="1" ht="25.5" customHeight="1" x14ac:dyDescent="0.2">
      <c r="A464"/>
      <c r="B464"/>
      <c r="C464"/>
      <c r="D464"/>
      <c r="E464" s="65"/>
      <c r="F464"/>
      <c r="G464"/>
      <c r="H464"/>
      <c r="I464"/>
      <c r="J464"/>
      <c r="K464"/>
      <c r="L464"/>
      <c r="M464"/>
      <c r="N464"/>
      <c r="O464"/>
      <c r="P464"/>
      <c r="Q464"/>
      <c r="R464"/>
      <c r="S464"/>
    </row>
    <row r="465" spans="1:19" s="40" customFormat="1" ht="25.5" customHeight="1" x14ac:dyDescent="0.2">
      <c r="A465"/>
      <c r="B465"/>
      <c r="C465"/>
      <c r="D465"/>
      <c r="E465" s="65"/>
      <c r="F465"/>
      <c r="G465"/>
      <c r="H465"/>
      <c r="I465"/>
      <c r="J465"/>
      <c r="K465"/>
      <c r="L465"/>
      <c r="M465"/>
      <c r="N465"/>
      <c r="O465"/>
      <c r="P465"/>
      <c r="Q465"/>
      <c r="R465"/>
      <c r="S465"/>
    </row>
    <row r="466" spans="1:19" s="40" customFormat="1" ht="25.5" customHeight="1" x14ac:dyDescent="0.2">
      <c r="A466"/>
      <c r="B466"/>
      <c r="C466"/>
      <c r="D466"/>
      <c r="E466" s="65"/>
      <c r="F466"/>
      <c r="G466"/>
      <c r="H466"/>
      <c r="I466"/>
      <c r="J466"/>
      <c r="K466"/>
      <c r="L466"/>
      <c r="M466"/>
      <c r="N466"/>
      <c r="O466"/>
      <c r="P466"/>
      <c r="Q466"/>
      <c r="R466"/>
      <c r="S466"/>
    </row>
    <row r="467" spans="1:19" s="40" customFormat="1" ht="25.5" customHeight="1" x14ac:dyDescent="0.2">
      <c r="A467"/>
      <c r="B467"/>
      <c r="C467"/>
      <c r="D467"/>
      <c r="E467" s="65"/>
      <c r="F467"/>
      <c r="G467"/>
      <c r="H467"/>
      <c r="I467"/>
      <c r="J467"/>
      <c r="K467"/>
      <c r="L467"/>
      <c r="M467"/>
      <c r="N467"/>
      <c r="O467"/>
      <c r="P467"/>
      <c r="Q467"/>
      <c r="R467"/>
      <c r="S467"/>
    </row>
    <row r="468" spans="1:19" s="40" customFormat="1" ht="25.5" customHeight="1" x14ac:dyDescent="0.2">
      <c r="A468"/>
      <c r="B468"/>
      <c r="C468"/>
      <c r="D468"/>
      <c r="E468" s="65"/>
      <c r="F468"/>
      <c r="G468"/>
      <c r="H468"/>
      <c r="I468"/>
      <c r="J468"/>
      <c r="K468"/>
      <c r="L468"/>
      <c r="M468"/>
      <c r="N468"/>
      <c r="O468"/>
      <c r="P468"/>
      <c r="Q468"/>
      <c r="R468"/>
      <c r="S468"/>
    </row>
    <row r="469" spans="1:19" s="40" customFormat="1" ht="25.5" customHeight="1" x14ac:dyDescent="0.2">
      <c r="A469"/>
      <c r="B469"/>
      <c r="C469"/>
      <c r="D469"/>
      <c r="E469" s="65"/>
      <c r="F469"/>
      <c r="G469"/>
      <c r="H469"/>
      <c r="I469"/>
      <c r="J469"/>
      <c r="K469"/>
      <c r="L469"/>
      <c r="M469"/>
      <c r="N469"/>
      <c r="O469"/>
      <c r="P469"/>
      <c r="Q469"/>
      <c r="R469"/>
      <c r="S469"/>
    </row>
    <row r="470" spans="1:19" s="40" customFormat="1" ht="25.5" customHeight="1" x14ac:dyDescent="0.2">
      <c r="A470"/>
      <c r="B470"/>
      <c r="C470"/>
      <c r="D470"/>
      <c r="E470" s="65"/>
      <c r="F470"/>
      <c r="G470"/>
      <c r="H470"/>
      <c r="I470"/>
      <c r="J470"/>
      <c r="K470"/>
      <c r="L470"/>
      <c r="M470"/>
      <c r="N470"/>
      <c r="O470"/>
      <c r="P470"/>
      <c r="Q470"/>
      <c r="R470"/>
      <c r="S470"/>
    </row>
    <row r="471" spans="1:19" s="40" customFormat="1" ht="25.5" customHeight="1" x14ac:dyDescent="0.2">
      <c r="A471"/>
      <c r="B471"/>
      <c r="C471"/>
      <c r="D471"/>
      <c r="E471" s="65"/>
      <c r="F471"/>
      <c r="G471"/>
      <c r="H471"/>
      <c r="I471"/>
      <c r="J471"/>
      <c r="K471"/>
      <c r="L471"/>
      <c r="M471"/>
      <c r="N471"/>
      <c r="O471"/>
      <c r="P471"/>
      <c r="Q471"/>
      <c r="R471"/>
      <c r="S471"/>
    </row>
    <row r="472" spans="1:19" s="40" customFormat="1" ht="25.5" customHeight="1" x14ac:dyDescent="0.2">
      <c r="A472"/>
      <c r="B472"/>
      <c r="C472"/>
      <c r="D472"/>
      <c r="E472" s="65"/>
      <c r="F472"/>
      <c r="G472"/>
      <c r="H472"/>
      <c r="I472"/>
      <c r="J472"/>
      <c r="K472"/>
      <c r="L472"/>
      <c r="M472"/>
      <c r="N472"/>
      <c r="O472"/>
      <c r="P472"/>
      <c r="Q472"/>
      <c r="R472"/>
      <c r="S472"/>
    </row>
    <row r="473" spans="1:19" s="40" customFormat="1" ht="25.5" customHeight="1" x14ac:dyDescent="0.2">
      <c r="A473"/>
      <c r="B473"/>
      <c r="C473"/>
      <c r="D473"/>
      <c r="E473" s="65"/>
      <c r="F473"/>
      <c r="G473"/>
      <c r="H473"/>
      <c r="I473"/>
      <c r="J473"/>
      <c r="K473"/>
      <c r="L473"/>
      <c r="M473"/>
      <c r="N473"/>
      <c r="O473"/>
      <c r="P473"/>
      <c r="Q473"/>
      <c r="R473"/>
      <c r="S473"/>
    </row>
    <row r="474" spans="1:19" s="40" customFormat="1" ht="25.5" customHeight="1" x14ac:dyDescent="0.2">
      <c r="A474"/>
      <c r="B474"/>
      <c r="C474"/>
      <c r="D474"/>
      <c r="E474" s="65"/>
      <c r="F474"/>
      <c r="G474"/>
      <c r="H474"/>
      <c r="I474"/>
      <c r="J474"/>
      <c r="K474"/>
      <c r="L474"/>
      <c r="M474"/>
      <c r="N474"/>
      <c r="O474"/>
      <c r="P474"/>
      <c r="Q474"/>
      <c r="R474"/>
      <c r="S474"/>
    </row>
    <row r="475" spans="1:19" s="40" customFormat="1" ht="25.5" customHeight="1" x14ac:dyDescent="0.2">
      <c r="A475"/>
      <c r="B475"/>
      <c r="C475"/>
      <c r="D475"/>
      <c r="E475" s="65"/>
      <c r="F475"/>
      <c r="G475"/>
      <c r="H475"/>
      <c r="I475"/>
      <c r="J475"/>
      <c r="K475"/>
      <c r="L475"/>
      <c r="M475"/>
      <c r="N475"/>
      <c r="O475"/>
      <c r="P475"/>
      <c r="Q475"/>
      <c r="R475"/>
      <c r="S475"/>
    </row>
    <row r="476" spans="1:19" s="40" customFormat="1" ht="25.5" customHeight="1" x14ac:dyDescent="0.2">
      <c r="A476"/>
      <c r="B476"/>
      <c r="C476"/>
      <c r="D476"/>
      <c r="E476" s="65"/>
      <c r="F476"/>
      <c r="G476"/>
      <c r="H476"/>
      <c r="I476"/>
      <c r="J476"/>
      <c r="K476"/>
      <c r="L476"/>
      <c r="M476"/>
      <c r="N476"/>
      <c r="O476"/>
      <c r="P476"/>
      <c r="Q476"/>
      <c r="R476"/>
      <c r="S476"/>
    </row>
    <row r="477" spans="1:19" s="40" customFormat="1" ht="25.5" customHeight="1" x14ac:dyDescent="0.2">
      <c r="A477"/>
      <c r="B477"/>
      <c r="C477"/>
      <c r="D477"/>
      <c r="E477" s="65"/>
      <c r="F477"/>
      <c r="G477"/>
      <c r="H477"/>
      <c r="I477"/>
      <c r="J477"/>
      <c r="K477"/>
      <c r="L477"/>
      <c r="M477"/>
      <c r="N477"/>
      <c r="O477"/>
      <c r="P477"/>
      <c r="Q477"/>
      <c r="R477"/>
      <c r="S477"/>
    </row>
    <row r="478" spans="1:19" s="40" customFormat="1" ht="25.5" customHeight="1" x14ac:dyDescent="0.2">
      <c r="A478"/>
      <c r="B478"/>
      <c r="C478"/>
      <c r="D478"/>
      <c r="E478" s="65"/>
      <c r="F478"/>
      <c r="G478"/>
      <c r="H478"/>
      <c r="I478"/>
      <c r="J478"/>
      <c r="K478"/>
      <c r="L478"/>
      <c r="M478"/>
      <c r="N478"/>
      <c r="O478"/>
      <c r="P478"/>
      <c r="Q478"/>
      <c r="R478"/>
      <c r="S478"/>
    </row>
    <row r="479" spans="1:19" s="40" customFormat="1" ht="25.5" customHeight="1" x14ac:dyDescent="0.2">
      <c r="A479"/>
      <c r="B479"/>
      <c r="C479"/>
      <c r="D479"/>
      <c r="E479" s="65"/>
      <c r="F479"/>
      <c r="G479"/>
      <c r="H479"/>
      <c r="I479"/>
      <c r="J479"/>
      <c r="K479"/>
      <c r="L479"/>
      <c r="M479"/>
      <c r="N479"/>
      <c r="O479"/>
      <c r="P479"/>
      <c r="Q479"/>
      <c r="R479"/>
      <c r="S479"/>
    </row>
    <row r="480" spans="1:19" s="40" customFormat="1" ht="25.5" customHeight="1" x14ac:dyDescent="0.2">
      <c r="A480"/>
      <c r="B480"/>
      <c r="C480"/>
      <c r="D480"/>
      <c r="E480" s="65"/>
      <c r="F480"/>
      <c r="G480"/>
      <c r="H480"/>
      <c r="I480"/>
      <c r="J480"/>
      <c r="K480"/>
      <c r="L480"/>
      <c r="M480"/>
      <c r="N480"/>
      <c r="O480"/>
      <c r="P480"/>
      <c r="Q480"/>
      <c r="R480"/>
      <c r="S480"/>
    </row>
    <row r="481" spans="1:19" s="40" customFormat="1" ht="25.5" customHeight="1" x14ac:dyDescent="0.2">
      <c r="A481"/>
      <c r="B481"/>
      <c r="C481"/>
      <c r="D481"/>
      <c r="E481" s="65"/>
      <c r="F481"/>
      <c r="G481"/>
      <c r="H481"/>
      <c r="I481"/>
      <c r="J481"/>
      <c r="K481"/>
      <c r="L481"/>
      <c r="M481"/>
      <c r="N481"/>
      <c r="O481"/>
      <c r="P481"/>
      <c r="Q481"/>
      <c r="R481"/>
      <c r="S481"/>
    </row>
    <row r="482" spans="1:19" s="40" customFormat="1" ht="25.5" customHeight="1" x14ac:dyDescent="0.2">
      <c r="A482"/>
      <c r="B482"/>
      <c r="C482"/>
      <c r="D482"/>
      <c r="E482" s="65"/>
      <c r="F482"/>
      <c r="G482"/>
      <c r="H482"/>
      <c r="I482"/>
      <c r="J482"/>
      <c r="K482"/>
      <c r="L482"/>
      <c r="M482"/>
      <c r="N482"/>
      <c r="O482"/>
      <c r="P482"/>
      <c r="Q482"/>
      <c r="R482"/>
      <c r="S482"/>
    </row>
    <row r="483" spans="1:19" s="40" customFormat="1" ht="25.5" customHeight="1" x14ac:dyDescent="0.2">
      <c r="A483"/>
      <c r="B483"/>
      <c r="C483"/>
      <c r="D483"/>
      <c r="E483" s="65"/>
      <c r="F483"/>
      <c r="G483"/>
      <c r="H483"/>
      <c r="I483"/>
      <c r="J483"/>
      <c r="K483"/>
      <c r="L483"/>
      <c r="M483"/>
      <c r="N483"/>
      <c r="O483"/>
      <c r="P483"/>
      <c r="Q483"/>
      <c r="R483"/>
      <c r="S483"/>
    </row>
  </sheetData>
  <conditionalFormatting sqref="A2:A193">
    <cfRule type="duplicateValues" dxfId="0" priority="2"/>
  </conditionalFormatting>
  <dataValidations xWindow="633" yWindow="386" count="13">
    <dataValidation type="date" operator="greaterThan" allowBlank="1" showInputMessage="1" showErrorMessage="1" promptTitle="DateOfSurvey" prompt="Enter the date you completed this survey._x000a_Format mm/dd/yyyy" sqref="D160:D193" xr:uid="{00000000-0002-0000-0200-000000000000}">
      <formula1>44317</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0:P193 N3:N193" xr:uid="{00000000-0002-0000-0200-00000C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160:K193" xr:uid="{00000000-0002-0000-0200-00000E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193" xr:uid="{00000000-0002-0000-0200-00000B000000}">
      <formula1>44317</formula1>
      <formula2>0</formula2>
    </dataValidation>
    <dataValidation type="list" allowBlank="1" showInputMessage="1" showErrorMessage="1" error="Please select a pad ID from the drop down list." promptTitle="FacilityID" prompt="Select the assigned pad ID for the experiment." sqref="C2:C193 R2:S159 R160:R193 B2:B193" xr:uid="{00000000-0002-0000-0200-000011000000}">
      <formula1>Facility</formula1>
      <formula2>0</formula2>
    </dataValidation>
    <dataValidation type="list" allowBlank="1" showInputMessage="1" showErrorMessage="1" prompt="Please select" sqref="I2:I74" xr:uid="{00000000-0002-0000-0200-000003000000}">
      <formula1>Gas_type</formula1>
      <formula2>0</formula2>
    </dataValidation>
    <dataValidation type="time" operator="greaterThan" allowBlank="1" showInputMessage="1" showErrorMessage="1" promptTitle="StartTime" prompt="Enter the time you started this survey._x000a_Please enter local time (Mountain Time)." sqref="F2:F193"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93" xr:uid="{00000000-0002-0000-0200-000002000000}">
      <formula1>F2</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93" xr:uid="{00000000-0002-0000-0200-00000A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93" xr:uid="{00000000-0002-0000-0200-00000D000000}">
      <formula1>K2</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93" xr:uid="{00000000-0002-0000-0200-00000F000000}">
      <formula1>0</formula1>
      <formula2>K2</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9E29-FE05-45F3-BEBD-3819AE49E735}">
  <dimension ref="B1:C7"/>
  <sheetViews>
    <sheetView workbookViewId="0">
      <selection activeCell="B2" sqref="B2"/>
    </sheetView>
  </sheetViews>
  <sheetFormatPr baseColWidth="10" defaultColWidth="9.1640625" defaultRowHeight="15" x14ac:dyDescent="0.2"/>
  <cols>
    <col min="1" max="1" width="12" style="56" customWidth="1"/>
    <col min="2" max="2" width="9.1640625" style="56"/>
    <col min="3" max="3" width="101.5" style="56" customWidth="1"/>
    <col min="4" max="16384" width="9.1640625" style="56"/>
  </cols>
  <sheetData>
    <row r="1" spans="2:3" ht="42.75" customHeight="1" x14ac:dyDescent="0.2"/>
    <row r="2" spans="2:3" x14ac:dyDescent="0.2">
      <c r="B2" s="57" t="s">
        <v>318</v>
      </c>
      <c r="C2" s="57" t="s">
        <v>319</v>
      </c>
    </row>
    <row r="3" spans="2:3" x14ac:dyDescent="0.2">
      <c r="B3" s="58">
        <v>1</v>
      </c>
      <c r="C3" s="59" t="s">
        <v>320</v>
      </c>
    </row>
    <row r="4" spans="2:3" x14ac:dyDescent="0.2">
      <c r="B4" s="58">
        <v>2</v>
      </c>
      <c r="C4" s="59" t="s">
        <v>321</v>
      </c>
    </row>
    <row r="5" spans="2:3" x14ac:dyDescent="0.2">
      <c r="B5" s="58">
        <v>3</v>
      </c>
      <c r="C5" s="59" t="s">
        <v>326</v>
      </c>
    </row>
    <row r="6" spans="2:3" x14ac:dyDescent="0.2">
      <c r="B6" s="58">
        <v>4</v>
      </c>
      <c r="C6" s="59" t="s">
        <v>327</v>
      </c>
    </row>
    <row r="7" spans="2:3" x14ac:dyDescent="0.2">
      <c r="B7" s="58">
        <v>5</v>
      </c>
      <c r="C7" s="59"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13.33203125" style="14" customWidth="1"/>
    <col min="2" max="2" width="10.6640625" style="16" customWidth="1"/>
    <col min="7" max="1024" width="9.1640625" style="2"/>
  </cols>
  <sheetData>
    <row r="1" spans="1:2" s="1" customFormat="1" ht="49.5" customHeight="1" x14ac:dyDescent="0.2">
      <c r="A1" s="17" t="s">
        <v>25</v>
      </c>
      <c r="B1" s="18" t="s">
        <v>26</v>
      </c>
    </row>
    <row r="2" spans="1:2" ht="27" customHeight="1" x14ac:dyDescent="0.2">
      <c r="A2" s="19"/>
      <c r="B2" s="20" t="str">
        <f>IF(ISBLANK(A2),"",VLOOKUP(A2,'Survey Summary'!$A$2:$H$1048576,2,0))</f>
        <v/>
      </c>
    </row>
    <row r="3" spans="1:2" ht="27" customHeight="1" x14ac:dyDescent="0.2">
      <c r="B3" s="16" t="str">
        <f>IF(ISBLANK(A3),"",VLOOKUP(A3,'Survey Summary'!$A$2:$H$1048576,2,0))</f>
        <v/>
      </c>
    </row>
    <row r="4" spans="1:2" ht="27" customHeight="1" x14ac:dyDescent="0.2">
      <c r="B4" s="16" t="str">
        <f>IF(ISBLANK(A4),"",VLOOKUP(A4,'Survey Summary'!$A$2:$H$1048576,2,0))</f>
        <v/>
      </c>
    </row>
    <row r="5" spans="1:2" ht="27" customHeight="1" x14ac:dyDescent="0.2">
      <c r="B5" s="16" t="str">
        <f>IF(ISBLANK(A5),"",VLOOKUP(A5,'Survey Summary'!$A$2:$H$1048576,2,0))</f>
        <v/>
      </c>
    </row>
    <row r="6" spans="1:2" ht="27" customHeight="1" x14ac:dyDescent="0.2">
      <c r="B6" s="16" t="str">
        <f>IF(ISBLANK(A6),"",VLOOKUP(A6,'Survey Summary'!$A$2:$H$1048576,2,0))</f>
        <v/>
      </c>
    </row>
    <row r="7" spans="1:2" ht="27" customHeight="1" x14ac:dyDescent="0.2">
      <c r="B7" s="16" t="str">
        <f>IF(ISBLANK(A7),"",VLOOKUP(A7,'Survey Summary'!$A$2:$H$1048576,2,0))</f>
        <v/>
      </c>
    </row>
    <row r="8" spans="1:2" ht="27" customHeight="1" x14ac:dyDescent="0.2">
      <c r="B8" s="16" t="str">
        <f>IF(ISBLANK(A8),"",VLOOKUP(A8,'Survey Summary'!$A$2:$H$1048576,2,0))</f>
        <v/>
      </c>
    </row>
    <row r="9" spans="1:2" ht="27" customHeight="1" x14ac:dyDescent="0.2">
      <c r="B9" s="16" t="str">
        <f>IF(ISBLANK(A9),"",VLOOKUP(A9,'Survey Summary'!$A$2:$H$1048576,2,0))</f>
        <v/>
      </c>
    </row>
    <row r="10" spans="1:2" ht="27" customHeight="1" x14ac:dyDescent="0.2">
      <c r="B10" s="16" t="str">
        <f>IF(ISBLANK(A10),"",VLOOKUP(A10,'Survey Summary'!$A$2:$H$1048576,2,0))</f>
        <v/>
      </c>
    </row>
    <row r="11" spans="1:2" ht="27" customHeight="1" x14ac:dyDescent="0.2">
      <c r="B11" s="16" t="str">
        <f>IF(ISBLANK(A11),"",VLOOKUP(A11,'Survey Summary'!$A$2:$H$1048576,2,0))</f>
        <v/>
      </c>
    </row>
    <row r="12" spans="1:2" ht="27" customHeight="1" x14ac:dyDescent="0.2">
      <c r="B12" s="16" t="str">
        <f>IF(ISBLANK(A12),"",VLOOKUP(A12,'Survey Summary'!$A$2:$H$1048576,2,0))</f>
        <v/>
      </c>
    </row>
    <row r="13" spans="1:2" ht="27" customHeight="1" x14ac:dyDescent="0.2">
      <c r="B13" s="16" t="str">
        <f>IF(ISBLANK(A13),"",VLOOKUP(A13,'Survey Summary'!$A$2:$H$1048576,2,0))</f>
        <v/>
      </c>
    </row>
    <row r="14" spans="1:2" ht="27" customHeight="1" x14ac:dyDescent="0.2">
      <c r="B14" s="16" t="str">
        <f>IF(ISBLANK(A14),"",VLOOKUP(A14,'Survey Summary'!$A$2:$H$1048576,2,0))</f>
        <v/>
      </c>
    </row>
    <row r="15" spans="1:2" ht="27" customHeight="1" x14ac:dyDescent="0.2">
      <c r="B15" s="16" t="str">
        <f>IF(ISBLANK(A15),"",VLOOKUP(A15,'Survey Summary'!$A$2:$H$1048576,2,0))</f>
        <v/>
      </c>
    </row>
    <row r="16" spans="1:2" ht="27" customHeight="1" x14ac:dyDescent="0.2">
      <c r="B16" s="16" t="str">
        <f>IF(ISBLANK(A16),"",VLOOKUP(A16,'Survey Summary'!$A$2:$H$1048576,2,0))</f>
        <v/>
      </c>
    </row>
    <row r="17" spans="2:2" ht="27" customHeight="1" x14ac:dyDescent="0.2">
      <c r="B17" s="16" t="str">
        <f>IF(ISBLANK(A17),"",VLOOKUP(A17,'Survey Summary'!$A$2:$H$1048576,2,0))</f>
        <v/>
      </c>
    </row>
    <row r="18" spans="2:2" ht="27" customHeight="1" x14ac:dyDescent="0.2">
      <c r="B18" s="16" t="str">
        <f>IF(ISBLANK(A18),"",VLOOKUP(A18,'Survey Summary'!$A$2:$H$1048576,2,0))</f>
        <v/>
      </c>
    </row>
    <row r="19" spans="2:2" ht="27" customHeight="1" x14ac:dyDescent="0.2">
      <c r="B19" s="16" t="str">
        <f>IF(ISBLANK(A19),"",VLOOKUP(A19,'Survey Summary'!$A$2:$H$1048576,2,0))</f>
        <v/>
      </c>
    </row>
    <row r="20" spans="2:2" ht="27" customHeight="1" x14ac:dyDescent="0.2">
      <c r="B20" s="16" t="str">
        <f>IF(ISBLANK(A20),"",VLOOKUP(A20,'Survey Summary'!$A$2:$H$1048576,2,0))</f>
        <v/>
      </c>
    </row>
    <row r="21" spans="2:2" ht="27" customHeight="1" x14ac:dyDescent="0.2">
      <c r="B21" s="16" t="str">
        <f>IF(ISBLANK(A21),"",VLOOKUP(A21,'Survey Summary'!$A$2:$H$1048576,2,0))</f>
        <v/>
      </c>
    </row>
    <row r="22" spans="2:2" ht="27" customHeight="1" x14ac:dyDescent="0.2">
      <c r="B22" s="16" t="str">
        <f>IF(ISBLANK(A22),"",VLOOKUP(A22,'Survey Summary'!$A$2:$H$1048576,2,0))</f>
        <v/>
      </c>
    </row>
    <row r="23" spans="2:2" ht="27" customHeight="1" x14ac:dyDescent="0.2">
      <c r="B23" s="16" t="str">
        <f>IF(ISBLANK(A23),"",VLOOKUP(A23,'Survey Summary'!$A$2:$H$1048576,2,0))</f>
        <v/>
      </c>
    </row>
    <row r="24" spans="2:2" ht="27" customHeight="1" x14ac:dyDescent="0.2">
      <c r="B24" s="16" t="str">
        <f>IF(ISBLANK(A24),"",VLOOKUP(A24,'Survey Summary'!$A$2:$H$1048576,2,0))</f>
        <v/>
      </c>
    </row>
    <row r="25" spans="2:2" ht="27" customHeight="1" x14ac:dyDescent="0.2">
      <c r="B25" s="16" t="str">
        <f>IF(ISBLANK(A25),"",VLOOKUP(A25,'Survey Summary'!$A$2:$H$1048576,2,0))</f>
        <v/>
      </c>
    </row>
    <row r="26" spans="2:2" ht="27" customHeight="1" x14ac:dyDescent="0.2">
      <c r="B26" s="16" t="str">
        <f>IF(ISBLANK(A26),"",VLOOKUP(A26,'Survey Summary'!$A$2:$H$1048576,2,0))</f>
        <v/>
      </c>
    </row>
    <row r="27" spans="2:2" ht="27" customHeight="1" x14ac:dyDescent="0.2">
      <c r="B27" s="16" t="str">
        <f>IF(ISBLANK(A27),"",VLOOKUP(A27,'Survey Summary'!$A$2:$H$1048576,2,0))</f>
        <v/>
      </c>
    </row>
    <row r="28" spans="2:2" ht="27" customHeight="1" x14ac:dyDescent="0.2">
      <c r="B28" s="16" t="str">
        <f>IF(ISBLANK(A28),"",VLOOKUP(A28,'Survey Summary'!$A$2:$H$1048576,2,0))</f>
        <v/>
      </c>
    </row>
    <row r="29" spans="2:2" ht="27" customHeight="1" x14ac:dyDescent="0.2">
      <c r="B29" s="16" t="str">
        <f>IF(ISBLANK(A29),"",VLOOKUP(A29,'Survey Summary'!$A$2:$H$1048576,2,0))</f>
        <v/>
      </c>
    </row>
    <row r="30" spans="2:2" ht="27" customHeight="1" x14ac:dyDescent="0.2">
      <c r="B30" s="16" t="str">
        <f>IF(ISBLANK(A30),"",VLOOKUP(A30,'Survey Summary'!$A$2:$H$1048576,2,0))</f>
        <v/>
      </c>
    </row>
    <row r="31" spans="2:2" ht="27" customHeight="1" x14ac:dyDescent="0.2">
      <c r="B31" s="16" t="str">
        <f>IF(ISBLANK(A31),"",VLOOKUP(A31,'Survey Summary'!$A$2:$H$1048576,2,0))</f>
        <v/>
      </c>
    </row>
    <row r="32" spans="2:2" ht="27" customHeight="1" x14ac:dyDescent="0.2">
      <c r="B32" s="16" t="str">
        <f>IF(ISBLANK(A32),"",VLOOKUP(A32,'Survey Summary'!$A$2:$H$1048576,2,0))</f>
        <v/>
      </c>
    </row>
    <row r="33" spans="2:2" ht="27" customHeight="1" x14ac:dyDescent="0.2">
      <c r="B33" s="16" t="str">
        <f>IF(ISBLANK(A33),"",VLOOKUP(A33,'Survey Summary'!$A$2:$H$1048576,2,0))</f>
        <v/>
      </c>
    </row>
    <row r="34" spans="2:2" ht="27" customHeight="1" x14ac:dyDescent="0.2">
      <c r="B34" s="16" t="str">
        <f>IF(ISBLANK(A34),"",VLOOKUP(A34,'Survey Summary'!$A$2:$H$1048576,2,0))</f>
        <v/>
      </c>
    </row>
    <row r="35" spans="2:2" ht="27" customHeight="1" x14ac:dyDescent="0.2">
      <c r="B35" s="16" t="str">
        <f>IF(ISBLANK(A35),"",VLOOKUP(A35,'Survey Summary'!$A$2:$H$1048576,2,0))</f>
        <v/>
      </c>
    </row>
    <row r="36" spans="2:2" ht="27" customHeight="1" x14ac:dyDescent="0.2">
      <c r="B36" s="16" t="str">
        <f>IF(ISBLANK(A36),"",VLOOKUP(A36,'Survey Summary'!$A$2:$H$1048576,2,0))</f>
        <v/>
      </c>
    </row>
    <row r="37" spans="2:2" ht="27" customHeight="1" x14ac:dyDescent="0.2">
      <c r="B37" s="16" t="str">
        <f>IF(ISBLANK(A37),"",VLOOKUP(A37,'Survey Summary'!$A$2:$H$1048576,2,0))</f>
        <v/>
      </c>
    </row>
    <row r="38" spans="2:2" ht="27" customHeight="1" x14ac:dyDescent="0.2">
      <c r="B38" s="16" t="str">
        <f>IF(ISBLANK(A38),"",VLOOKUP(A38,'Survey Summary'!$A$2:$H$1048576,2,0))</f>
        <v/>
      </c>
    </row>
    <row r="39" spans="2:2" ht="27" customHeight="1" x14ac:dyDescent="0.2">
      <c r="B39" s="16" t="str">
        <f>IF(ISBLANK(A39),"",VLOOKUP(A39,'Survey Summary'!$A$2:$H$1048576,2,0))</f>
        <v/>
      </c>
    </row>
    <row r="40" spans="2:2" ht="27" customHeight="1" x14ac:dyDescent="0.2">
      <c r="B40" s="16" t="str">
        <f>IF(ISBLANK(A40),"",VLOOKUP(A40,'Survey Summary'!$A$2:$H$1048576,2,0))</f>
        <v/>
      </c>
    </row>
    <row r="41" spans="2:2" ht="27" customHeight="1" x14ac:dyDescent="0.2">
      <c r="B41" s="16" t="str">
        <f>IF(ISBLANK(A41),"",VLOOKUP(A41,'Survey Summary'!$A$2:$H$1048576,2,0))</f>
        <v/>
      </c>
    </row>
    <row r="42" spans="2:2" ht="27" customHeight="1" x14ac:dyDescent="0.2">
      <c r="B42" s="16" t="str">
        <f>IF(ISBLANK(A42),"",VLOOKUP(A42,'Survey Summary'!$A$2:$H$1048576,2,0))</f>
        <v/>
      </c>
    </row>
    <row r="43" spans="2:2" ht="27" customHeight="1" x14ac:dyDescent="0.2">
      <c r="B43" s="16" t="str">
        <f>IF(ISBLANK(A43),"",VLOOKUP(A43,'Survey Summary'!$A$2:$H$1048576,2,0))</f>
        <v/>
      </c>
    </row>
    <row r="44" spans="2:2" ht="27" customHeight="1" x14ac:dyDescent="0.2">
      <c r="B44" s="16" t="str">
        <f>IF(ISBLANK(A44),"",VLOOKUP(A44,'Survey Summary'!$A$2:$H$1048576,2,0))</f>
        <v/>
      </c>
    </row>
    <row r="45" spans="2:2" ht="27" customHeight="1" x14ac:dyDescent="0.2">
      <c r="B45" s="16" t="str">
        <f>IF(ISBLANK(A45),"",VLOOKUP(A45,'Survey Summary'!$A$2:$H$1048576,2,0))</f>
        <v/>
      </c>
    </row>
    <row r="46" spans="2:2" ht="27" customHeight="1" x14ac:dyDescent="0.2">
      <c r="B46" s="16" t="str">
        <f>IF(ISBLANK(A46),"",VLOOKUP(A46,'Survey Summary'!$A$2:$H$1048576,2,0))</f>
        <v/>
      </c>
    </row>
    <row r="47" spans="2:2" ht="27" customHeight="1" x14ac:dyDescent="0.2">
      <c r="B47" s="16" t="str">
        <f>IF(ISBLANK(A47),"",VLOOKUP(A47,'Survey Summary'!$A$2:$H$1048576,2,0))</f>
        <v/>
      </c>
    </row>
    <row r="48" spans="2:2" ht="27" customHeight="1" x14ac:dyDescent="0.2">
      <c r="B48" s="16" t="str">
        <f>IF(ISBLANK(A48),"",VLOOKUP(A48,'Survey Summary'!$A$2:$H$1048576,2,0))</f>
        <v/>
      </c>
    </row>
    <row r="49" spans="2:2" ht="27" customHeight="1" x14ac:dyDescent="0.2">
      <c r="B49" s="16" t="str">
        <f>IF(ISBLANK(A49),"",VLOOKUP(A49,'Survey Summary'!$A$2:$H$1048576,2,0))</f>
        <v/>
      </c>
    </row>
    <row r="50" spans="2:2" ht="27" customHeight="1" x14ac:dyDescent="0.2">
      <c r="B50" s="16" t="str">
        <f>IF(ISBLANK(A50),"",VLOOKUP(A50,'Survey Summary'!$A$2:$H$1048576,2,0))</f>
        <v/>
      </c>
    </row>
    <row r="51" spans="2:2" ht="27" customHeight="1" x14ac:dyDescent="0.2">
      <c r="B51" s="16" t="str">
        <f>IF(ISBLANK(A51),"",VLOOKUP(A51,'Survey Summary'!$A$2:$H$1048576,2,0))</f>
        <v/>
      </c>
    </row>
    <row r="52" spans="2:2" ht="27" customHeight="1" x14ac:dyDescent="0.2">
      <c r="B52" s="16" t="str">
        <f>IF(ISBLANK(A52),"",VLOOKUP(A52,'Survey Summary'!$A$2:$H$1048576,2,0))</f>
        <v/>
      </c>
    </row>
    <row r="53" spans="2:2" ht="27" customHeight="1" x14ac:dyDescent="0.2">
      <c r="B53" s="16" t="str">
        <f>IF(ISBLANK(A53),"",VLOOKUP(A53,'Survey Summary'!$A$2:$H$1048576,2,0))</f>
        <v/>
      </c>
    </row>
    <row r="54" spans="2:2" ht="27" customHeight="1" x14ac:dyDescent="0.2">
      <c r="B54" s="16" t="str">
        <f>IF(ISBLANK(A54),"",VLOOKUP(A54,'Survey Summary'!$A$2:$H$1048576,2,0))</f>
        <v/>
      </c>
    </row>
    <row r="55" spans="2:2" ht="27" customHeight="1" x14ac:dyDescent="0.2">
      <c r="B55" s="16" t="str">
        <f>IF(ISBLANK(A55),"",VLOOKUP(A55,'Survey Summary'!$A$2:$H$1048576,2,0))</f>
        <v/>
      </c>
    </row>
    <row r="56" spans="2:2" ht="27" customHeight="1" x14ac:dyDescent="0.2">
      <c r="B56" s="16" t="str">
        <f>IF(ISBLANK(A56),"",VLOOKUP(A56,'Survey Summary'!$A$2:$H$1048576,2,0))</f>
        <v/>
      </c>
    </row>
    <row r="57" spans="2:2" ht="27" customHeight="1" x14ac:dyDescent="0.2">
      <c r="B57" s="16" t="str">
        <f>IF(ISBLANK(A57),"",VLOOKUP(A57,'Survey Summary'!$A$2:$H$1048576,2,0))</f>
        <v/>
      </c>
    </row>
    <row r="58" spans="2:2" ht="27" customHeight="1" x14ac:dyDescent="0.2">
      <c r="B58" s="16" t="str">
        <f>IF(ISBLANK(A58),"",VLOOKUP(A58,'Survey Summary'!$A$2:$H$1048576,2,0))</f>
        <v/>
      </c>
    </row>
    <row r="59" spans="2:2" ht="27" customHeight="1" x14ac:dyDescent="0.2">
      <c r="B59" s="16" t="str">
        <f>IF(ISBLANK(A59),"",VLOOKUP(A59,'Survey Summary'!$A$2:$H$1048576,2,0))</f>
        <v/>
      </c>
    </row>
    <row r="60" spans="2:2" ht="27" customHeight="1" x14ac:dyDescent="0.2">
      <c r="B60" s="16" t="str">
        <f>IF(ISBLANK(A60),"",VLOOKUP(A60,'Survey Summary'!$A$2:$H$1048576,2,0))</f>
        <v/>
      </c>
    </row>
    <row r="61" spans="2:2" ht="27" customHeight="1" x14ac:dyDescent="0.2">
      <c r="B61" s="16" t="str">
        <f>IF(ISBLANK(A61),"",VLOOKUP(A61,'Survey Summary'!$A$2:$H$1048576,2,0))</f>
        <v/>
      </c>
    </row>
    <row r="62" spans="2:2" ht="27" customHeight="1" x14ac:dyDescent="0.2">
      <c r="B62" s="16" t="str">
        <f>IF(ISBLANK(A62),"",VLOOKUP(A62,'Survey Summary'!$A$2:$H$1048576,2,0))</f>
        <v/>
      </c>
    </row>
    <row r="63" spans="2:2" ht="27" customHeight="1" x14ac:dyDescent="0.2">
      <c r="B63" s="16" t="str">
        <f>IF(ISBLANK(A63),"",VLOOKUP(A63,'Survey Summary'!$A$2:$H$1048576,2,0))</f>
        <v/>
      </c>
    </row>
    <row r="64" spans="2:2" ht="27" customHeight="1" x14ac:dyDescent="0.2">
      <c r="B64" s="16" t="str">
        <f>IF(ISBLANK(A64),"",VLOOKUP(A64,'Survey Summary'!$A$2:$H$1048576,2,0))</f>
        <v/>
      </c>
    </row>
    <row r="65" spans="2:2" ht="27" customHeight="1" x14ac:dyDescent="0.2">
      <c r="B65" s="16" t="str">
        <f>IF(ISBLANK(A65),"",VLOOKUP(A65,'Survey Summary'!$A$2:$H$1048576,2,0))</f>
        <v/>
      </c>
    </row>
    <row r="66" spans="2:2" ht="27" customHeight="1" x14ac:dyDescent="0.2">
      <c r="B66" s="16" t="str">
        <f>IF(ISBLANK(A66),"",VLOOKUP(A66,'Survey Summary'!$A$2:$H$1048576,2,0))</f>
        <v/>
      </c>
    </row>
    <row r="67" spans="2:2" ht="27" customHeight="1" x14ac:dyDescent="0.2">
      <c r="B67" s="16" t="str">
        <f>IF(ISBLANK(A67),"",VLOOKUP(A67,'Survey Summary'!$A$2:$H$1048576,2,0))</f>
        <v/>
      </c>
    </row>
    <row r="68" spans="2:2" ht="27" customHeight="1" x14ac:dyDescent="0.2">
      <c r="B68" s="16" t="str">
        <f>IF(ISBLANK(A68),"",VLOOKUP(A68,'Survey Summary'!$A$2:$H$1048576,2,0))</f>
        <v/>
      </c>
    </row>
    <row r="69" spans="2:2" ht="27" customHeight="1" x14ac:dyDescent="0.2">
      <c r="B69" s="16" t="str">
        <f>IF(ISBLANK(A69),"",VLOOKUP(A69,'Survey Summary'!$A$2:$H$1048576,2,0))</f>
        <v/>
      </c>
    </row>
    <row r="70" spans="2:2" ht="27" customHeight="1" x14ac:dyDescent="0.2">
      <c r="B70" s="16" t="str">
        <f>IF(ISBLANK(A70),"",VLOOKUP(A70,'Survey Summary'!$A$2:$H$1048576,2,0))</f>
        <v/>
      </c>
    </row>
    <row r="71" spans="2:2" ht="27" customHeight="1" x14ac:dyDescent="0.2">
      <c r="B71" s="16" t="str">
        <f>IF(ISBLANK(A71),"",VLOOKUP(A71,'Survey Summary'!$A$2:$H$1048576,2,0))</f>
        <v/>
      </c>
    </row>
    <row r="72" spans="2:2" ht="27" customHeight="1" x14ac:dyDescent="0.2">
      <c r="B72" s="16" t="str">
        <f>IF(ISBLANK(A72),"",VLOOKUP(A72,'Survey Summary'!$A$2:$H$1048576,2,0))</f>
        <v/>
      </c>
    </row>
    <row r="73" spans="2:2" ht="27" customHeight="1" x14ac:dyDescent="0.2">
      <c r="B73" s="16" t="str">
        <f>IF(ISBLANK(A73),"",VLOOKUP(A73,'Survey Summary'!$A$2:$H$1048576,2,0))</f>
        <v/>
      </c>
    </row>
    <row r="74" spans="2:2" ht="27" customHeight="1" x14ac:dyDescent="0.2">
      <c r="B74" s="16" t="str">
        <f>IF(ISBLANK(A74),"",VLOOKUP(A74,'Survey Summary'!$A$2:$H$1048576,2,0))</f>
        <v/>
      </c>
    </row>
    <row r="75" spans="2:2" ht="27" customHeight="1" x14ac:dyDescent="0.2">
      <c r="B75" s="16" t="str">
        <f>IF(ISBLANK(A75),"",VLOOKUP(A75,'Survey Summary'!$A$2:$H$1048576,2,0))</f>
        <v/>
      </c>
    </row>
    <row r="76" spans="2:2" ht="27" customHeight="1" x14ac:dyDescent="0.2">
      <c r="B76" s="16" t="str">
        <f>IF(ISBLANK(A76),"",VLOOKUP(A76,'Survey Summary'!$A$2:$H$1048576,2,0))</f>
        <v/>
      </c>
    </row>
    <row r="77" spans="2:2" ht="27" customHeight="1" x14ac:dyDescent="0.2">
      <c r="B77" s="16" t="str">
        <f>IF(ISBLANK(A77),"",VLOOKUP(A77,'Survey Summary'!$A$2:$H$1048576,2,0))</f>
        <v/>
      </c>
    </row>
    <row r="78" spans="2:2" ht="27" customHeight="1" x14ac:dyDescent="0.2">
      <c r="B78" s="16" t="str">
        <f>IF(ISBLANK(A78),"",VLOOKUP(A78,'Survey Summary'!$A$2:$H$1048576,2,0))</f>
        <v/>
      </c>
    </row>
    <row r="79" spans="2:2" ht="27" customHeight="1" x14ac:dyDescent="0.2">
      <c r="B79" s="16" t="str">
        <f>IF(ISBLANK(A79),"",VLOOKUP(A79,'Survey Summary'!$A$2:$H$1048576,2,0))</f>
        <v/>
      </c>
    </row>
    <row r="80" spans="2:2" ht="27" customHeight="1" x14ac:dyDescent="0.2">
      <c r="B80" s="16" t="str">
        <f>IF(ISBLANK(A80),"",VLOOKUP(A80,'Survey Summary'!$A$2:$H$1048576,2,0))</f>
        <v/>
      </c>
    </row>
    <row r="81" spans="2:2" ht="27" customHeight="1" x14ac:dyDescent="0.2">
      <c r="B81" s="16" t="str">
        <f>IF(ISBLANK(A81),"",VLOOKUP(A81,'Survey Summary'!$A$2:$H$1048576,2,0))</f>
        <v/>
      </c>
    </row>
    <row r="82" spans="2:2" ht="27" customHeight="1" x14ac:dyDescent="0.2">
      <c r="B82" s="16" t="str">
        <f>IF(ISBLANK(A82),"",VLOOKUP(A82,'Survey Summary'!$A$2:$H$1048576,2,0))</f>
        <v/>
      </c>
    </row>
    <row r="83" spans="2:2" ht="27" customHeight="1" x14ac:dyDescent="0.2">
      <c r="B83" s="16" t="str">
        <f>IF(ISBLANK(A83),"",VLOOKUP(A83,'Survey Summary'!$A$2:$H$1048576,2,0))</f>
        <v/>
      </c>
    </row>
    <row r="84" spans="2:2" ht="27" customHeight="1" x14ac:dyDescent="0.2">
      <c r="B84" s="16" t="str">
        <f>IF(ISBLANK(A84),"",VLOOKUP(A84,'Survey Summary'!$A$2:$H$1048576,2,0))</f>
        <v/>
      </c>
    </row>
    <row r="85" spans="2:2" ht="27" customHeight="1" x14ac:dyDescent="0.2">
      <c r="B85" s="16" t="str">
        <f>IF(ISBLANK(A85),"",VLOOKUP(A85,'Survey Summary'!$A$2:$H$1048576,2,0))</f>
        <v/>
      </c>
    </row>
    <row r="86" spans="2:2" ht="27" customHeight="1" x14ac:dyDescent="0.2">
      <c r="B86" s="16" t="str">
        <f>IF(ISBLANK(A86),"",VLOOKUP(A86,'Survey Summary'!$A$2:$H$1048576,2,0))</f>
        <v/>
      </c>
    </row>
    <row r="87" spans="2:2" ht="27" customHeight="1" x14ac:dyDescent="0.2">
      <c r="B87" s="16" t="str">
        <f>IF(ISBLANK(A87),"",VLOOKUP(A87,'Survey Summary'!$A$2:$H$1048576,2,0))</f>
        <v/>
      </c>
    </row>
    <row r="88" spans="2:2" ht="27" customHeight="1" x14ac:dyDescent="0.2">
      <c r="B88" s="16" t="str">
        <f>IF(ISBLANK(A88),"",VLOOKUP(A88,'Survey Summary'!$A$2:$H$1048576,2,0))</f>
        <v/>
      </c>
    </row>
    <row r="89" spans="2:2" ht="27" customHeight="1" x14ac:dyDescent="0.2">
      <c r="B89" s="16" t="str">
        <f>IF(ISBLANK(A89),"",VLOOKUP(A89,'Survey Summary'!$A$2:$H$1048576,2,0))</f>
        <v/>
      </c>
    </row>
    <row r="90" spans="2:2" ht="27" customHeight="1" x14ac:dyDescent="0.2">
      <c r="B90" s="16" t="str">
        <f>IF(ISBLANK(A90),"",VLOOKUP(A90,'Survey Summary'!$A$2:$H$1048576,2,0))</f>
        <v/>
      </c>
    </row>
    <row r="91" spans="2:2" ht="27" customHeight="1" x14ac:dyDescent="0.2">
      <c r="B91" s="16" t="str">
        <f>IF(ISBLANK(A91),"",VLOOKUP(A91,'Survey Summary'!$A$2:$H$1048576,2,0))</f>
        <v/>
      </c>
    </row>
    <row r="92" spans="2:2" ht="27" customHeight="1" x14ac:dyDescent="0.2">
      <c r="B92" s="16" t="str">
        <f>IF(ISBLANK(A92),"",VLOOKUP(A92,'Survey Summary'!$A$2:$H$1048576,2,0))</f>
        <v/>
      </c>
    </row>
    <row r="93" spans="2:2" ht="27" customHeight="1" x14ac:dyDescent="0.2">
      <c r="B93" s="16" t="str">
        <f>IF(ISBLANK(A93),"",VLOOKUP(A93,'Survey Summary'!$A$2:$H$1048576,2,0))</f>
        <v/>
      </c>
    </row>
    <row r="94" spans="2:2" ht="27" customHeight="1" x14ac:dyDescent="0.2">
      <c r="B94" s="16" t="str">
        <f>IF(ISBLANK(A94),"",VLOOKUP(A94,'Survey Summary'!$A$2:$H$1048576,2,0))</f>
        <v/>
      </c>
    </row>
    <row r="95" spans="2:2" ht="27" customHeight="1" x14ac:dyDescent="0.2">
      <c r="B95" s="16" t="str">
        <f>IF(ISBLANK(A95),"",VLOOKUP(A95,'Survey Summary'!$A$2:$H$1048576,2,0))</f>
        <v/>
      </c>
    </row>
    <row r="96" spans="2:2" ht="27" customHeight="1" x14ac:dyDescent="0.2">
      <c r="B96" s="16" t="str">
        <f>IF(ISBLANK(A96),"",VLOOKUP(A96,'Survey Summary'!$A$2:$H$1048576,2,0))</f>
        <v/>
      </c>
    </row>
    <row r="97" spans="2:2" ht="27" customHeight="1" x14ac:dyDescent="0.2">
      <c r="B97" s="16" t="str">
        <f>IF(ISBLANK(A97),"",VLOOKUP(A97,'Survey Summary'!$A$2:$H$1048576,2,0))</f>
        <v/>
      </c>
    </row>
    <row r="98" spans="2:2" ht="27" customHeight="1" x14ac:dyDescent="0.2">
      <c r="B98" s="16" t="str">
        <f>IF(ISBLANK(A98),"",VLOOKUP(A98,'Survey Summary'!$A$2:$H$1048576,2,0))</f>
        <v/>
      </c>
    </row>
    <row r="99" spans="2:2" ht="27" customHeight="1" x14ac:dyDescent="0.2">
      <c r="B99" s="16" t="str">
        <f>IF(ISBLANK(A99),"",VLOOKUP(A99,'Survey Summary'!$A$2:$H$1048576,2,0))</f>
        <v/>
      </c>
    </row>
    <row r="100" spans="2:2" ht="27" customHeight="1" x14ac:dyDescent="0.2">
      <c r="B100" s="16" t="str">
        <f>IF(ISBLANK(A100),"",VLOOKUP(A100,'Survey Summary'!$A$2:$H$1048576,2,0))</f>
        <v/>
      </c>
    </row>
    <row r="101" spans="2:2" ht="27" customHeight="1" x14ac:dyDescent="0.2">
      <c r="B101" s="16" t="str">
        <f>IF(ISBLANK(A101),"",VLOOKUP(A101,'Survey Summary'!$A$2:$H$1048576,2,0))</f>
        <v/>
      </c>
    </row>
    <row r="102" spans="2:2" ht="27" customHeight="1" x14ac:dyDescent="0.2">
      <c r="B102" s="16" t="str">
        <f>IF(ISBLANK(A102),"",VLOOKUP(A102,'Survey Summary'!$A$2:$H$1048576,2,0))</f>
        <v/>
      </c>
    </row>
    <row r="103" spans="2:2" ht="27" customHeight="1" x14ac:dyDescent="0.2">
      <c r="B103" s="16" t="str">
        <f>IF(ISBLANK(A103),"",VLOOKUP(A103,'Survey Summary'!$A$2:$H$1048576,2,0))</f>
        <v/>
      </c>
    </row>
    <row r="104" spans="2:2" ht="27" customHeight="1" x14ac:dyDescent="0.2">
      <c r="B104" s="16" t="str">
        <f>IF(ISBLANK(A104),"",VLOOKUP(A104,'Survey Summary'!$A$2:$H$1048576,2,0))</f>
        <v/>
      </c>
    </row>
    <row r="105" spans="2:2" ht="27" customHeight="1" x14ac:dyDescent="0.2">
      <c r="B105" s="16" t="str">
        <f>IF(ISBLANK(A105),"",VLOOKUP(A105,'Survey Summary'!$A$2:$H$1048576,2,0))</f>
        <v/>
      </c>
    </row>
    <row r="106" spans="2:2" ht="27" customHeight="1" x14ac:dyDescent="0.2">
      <c r="B106" s="16" t="str">
        <f>IF(ISBLANK(A106),"",VLOOKUP(A106,'Survey Summary'!$A$2:$H$1048576,2,0))</f>
        <v/>
      </c>
    </row>
    <row r="107" spans="2:2" ht="27" customHeight="1" x14ac:dyDescent="0.2">
      <c r="B107" s="16" t="str">
        <f>IF(ISBLANK(A107),"",VLOOKUP(A107,'Survey Summary'!$A$2:$H$1048576,2,0))</f>
        <v/>
      </c>
    </row>
    <row r="108" spans="2:2" ht="27" customHeight="1" x14ac:dyDescent="0.2">
      <c r="B108" s="16" t="str">
        <f>IF(ISBLANK(A108),"",VLOOKUP(A108,'Survey Summary'!$A$2:$H$1048576,2,0))</f>
        <v/>
      </c>
    </row>
    <row r="109" spans="2:2" ht="27" customHeight="1" x14ac:dyDescent="0.2">
      <c r="B109" s="16" t="str">
        <f>IF(ISBLANK(A109),"",VLOOKUP(A109,'Survey Summary'!$A$2:$H$1048576,2,0))</f>
        <v/>
      </c>
    </row>
    <row r="110" spans="2:2" ht="27" customHeight="1" x14ac:dyDescent="0.2">
      <c r="B110" s="16" t="str">
        <f>IF(ISBLANK(A110),"",VLOOKUP(A110,'Survey Summary'!$A$2:$H$1048576,2,0))</f>
        <v/>
      </c>
    </row>
    <row r="111" spans="2:2" ht="27" customHeight="1" x14ac:dyDescent="0.2">
      <c r="B111" s="16" t="str">
        <f>IF(ISBLANK(A111),"",VLOOKUP(A111,'Survey Summary'!$A$2:$H$1048576,2,0))</f>
        <v/>
      </c>
    </row>
    <row r="112" spans="2:2" ht="27" customHeight="1" x14ac:dyDescent="0.2">
      <c r="B112" s="16" t="str">
        <f>IF(ISBLANK(A112),"",VLOOKUP(A112,'Survey Summary'!$A$2:$H$1048576,2,0))</f>
        <v/>
      </c>
    </row>
    <row r="113" spans="2:2" ht="27" customHeight="1" x14ac:dyDescent="0.2">
      <c r="B113" s="16" t="str">
        <f>IF(ISBLANK(A113),"",VLOOKUP(A113,'Survey Summary'!$A$2:$H$1048576,2,0))</f>
        <v/>
      </c>
    </row>
    <row r="114" spans="2:2" ht="27" customHeight="1" x14ac:dyDescent="0.2">
      <c r="B114" s="16" t="str">
        <f>IF(ISBLANK(A114),"",VLOOKUP(A114,'Survey Summary'!$A$2:$H$1048576,2,0))</f>
        <v/>
      </c>
    </row>
    <row r="115" spans="2:2" ht="27" customHeight="1" x14ac:dyDescent="0.2">
      <c r="B115" s="16" t="str">
        <f>IF(ISBLANK(A115),"",VLOOKUP(A115,'Survey Summary'!$A$2:$H$1048576,2,0))</f>
        <v/>
      </c>
    </row>
    <row r="116" spans="2:2" ht="27" customHeight="1" x14ac:dyDescent="0.2">
      <c r="B116" s="16" t="str">
        <f>IF(ISBLANK(A116),"",VLOOKUP(A116,'Survey Summary'!$A$2:$H$1048576,2,0))</f>
        <v/>
      </c>
    </row>
    <row r="117" spans="2:2" ht="27" customHeight="1" x14ac:dyDescent="0.2">
      <c r="B117" s="16" t="str">
        <f>IF(ISBLANK(A117),"",VLOOKUP(A117,'Survey Summary'!$A$2:$H$1048576,2,0))</f>
        <v/>
      </c>
    </row>
    <row r="118" spans="2:2" ht="27" customHeight="1" x14ac:dyDescent="0.2">
      <c r="B118" s="16" t="str">
        <f>IF(ISBLANK(A118),"",VLOOKUP(A118,'Survey Summary'!$A$2:$H$1048576,2,0))</f>
        <v/>
      </c>
    </row>
    <row r="119" spans="2:2" ht="27" customHeight="1" x14ac:dyDescent="0.2">
      <c r="B119" s="16" t="str">
        <f>IF(ISBLANK(A119),"",VLOOKUP(A119,'Survey Summary'!$A$2:$H$1048576,2,0))</f>
        <v/>
      </c>
    </row>
    <row r="120" spans="2:2" ht="27" customHeight="1" x14ac:dyDescent="0.2">
      <c r="B120" s="16" t="str">
        <f>IF(ISBLANK(A120),"",VLOOKUP(A120,'Survey Summary'!$A$2:$H$1048576,2,0))</f>
        <v/>
      </c>
    </row>
    <row r="121" spans="2:2" ht="27" customHeight="1" x14ac:dyDescent="0.2">
      <c r="B121" s="16" t="str">
        <f>IF(ISBLANK(A121),"",VLOOKUP(A121,'Survey Summary'!$A$2:$H$1048576,2,0))</f>
        <v/>
      </c>
    </row>
    <row r="122" spans="2:2" ht="27" customHeight="1" x14ac:dyDescent="0.2">
      <c r="B122" s="16" t="str">
        <f>IF(ISBLANK(A122),"",VLOOKUP(A122,'Survey Summary'!$A$2:$H$1048576,2,0))</f>
        <v/>
      </c>
    </row>
    <row r="123" spans="2:2" ht="27" customHeight="1" x14ac:dyDescent="0.2">
      <c r="B123" s="16" t="str">
        <f>IF(ISBLANK(A123),"",VLOOKUP(A123,'Survey Summary'!$A$2:$H$1048576,2,0))</f>
        <v/>
      </c>
    </row>
    <row r="124" spans="2:2" ht="27" customHeight="1" x14ac:dyDescent="0.2">
      <c r="B124" s="16" t="str">
        <f>IF(ISBLANK(A124),"",VLOOKUP(A124,'Survey Summary'!$A$2:$H$1048576,2,0))</f>
        <v/>
      </c>
    </row>
    <row r="125" spans="2:2" ht="27" customHeight="1" x14ac:dyDescent="0.2">
      <c r="B125" s="16" t="str">
        <f>IF(ISBLANK(A125),"",VLOOKUP(A125,'Survey Summary'!$A$2:$H$1048576,2,0))</f>
        <v/>
      </c>
    </row>
    <row r="126" spans="2:2" ht="27" customHeight="1" x14ac:dyDescent="0.2">
      <c r="B126" s="16" t="str">
        <f>IF(ISBLANK(A126),"",VLOOKUP(A126,'Survey Summary'!$A$2:$H$1048576,2,0))</f>
        <v/>
      </c>
    </row>
    <row r="127" spans="2:2" ht="27" customHeight="1" x14ac:dyDescent="0.2">
      <c r="B127" s="16" t="str">
        <f>IF(ISBLANK(A127),"",VLOOKUP(A127,'Survey Summary'!$A$2:$H$1048576,2,0))</f>
        <v/>
      </c>
    </row>
    <row r="128" spans="2:2" ht="27" customHeight="1" x14ac:dyDescent="0.2">
      <c r="B128" s="16" t="str">
        <f>IF(ISBLANK(A128),"",VLOOKUP(A128,'Survey Summary'!$A$2:$H$1048576,2,0))</f>
        <v/>
      </c>
    </row>
    <row r="129" spans="2:2" ht="27" customHeight="1" x14ac:dyDescent="0.2">
      <c r="B129" s="16" t="str">
        <f>IF(ISBLANK(A129),"",VLOOKUP(A129,'Survey Summary'!$A$2:$H$1048576,2,0))</f>
        <v/>
      </c>
    </row>
    <row r="130" spans="2:2" ht="27" customHeight="1" x14ac:dyDescent="0.2">
      <c r="B130" s="16" t="str">
        <f>IF(ISBLANK(A130),"",VLOOKUP(A130,'Survey Summary'!$A$2:$H$1048576,2,0))</f>
        <v/>
      </c>
    </row>
    <row r="131" spans="2:2" ht="27" customHeight="1" x14ac:dyDescent="0.2">
      <c r="B131" s="16" t="str">
        <f>IF(ISBLANK(A131),"",VLOOKUP(A131,'Survey Summary'!$A$2:$H$1048576,2,0))</f>
        <v/>
      </c>
    </row>
    <row r="132" spans="2:2" ht="27" customHeight="1" x14ac:dyDescent="0.2">
      <c r="B132" s="16" t="str">
        <f>IF(ISBLANK(A132),"",VLOOKUP(A132,'Survey Summary'!$A$2:$H$1048576,2,0))</f>
        <v/>
      </c>
    </row>
    <row r="133" spans="2:2" ht="27" customHeight="1" x14ac:dyDescent="0.2">
      <c r="B133" s="16" t="str">
        <f>IF(ISBLANK(A133),"",VLOOKUP(A133,'Survey Summary'!$A$2:$H$1048576,2,0))</f>
        <v/>
      </c>
    </row>
    <row r="134" spans="2:2" ht="27" customHeight="1" x14ac:dyDescent="0.2">
      <c r="B134" s="16" t="str">
        <f>IF(ISBLANK(A134),"",VLOOKUP(A134,'Survey Summary'!$A$2:$H$1048576,2,0))</f>
        <v/>
      </c>
    </row>
    <row r="135" spans="2:2" ht="27" customHeight="1" x14ac:dyDescent="0.2">
      <c r="B135" s="16" t="str">
        <f>IF(ISBLANK(A135),"",VLOOKUP(A135,'Survey Summary'!$A$2:$H$1048576,2,0))</f>
        <v/>
      </c>
    </row>
    <row r="136" spans="2:2" ht="27" customHeight="1" x14ac:dyDescent="0.2">
      <c r="B136" s="16" t="str">
        <f>IF(ISBLANK(A136),"",VLOOKUP(A136,'Survey Summary'!$A$2:$H$1048576,2,0))</f>
        <v/>
      </c>
    </row>
    <row r="137" spans="2:2" ht="27" customHeight="1" x14ac:dyDescent="0.2">
      <c r="B137" s="16" t="str">
        <f>IF(ISBLANK(A137),"",VLOOKUP(A137,'Survey Summary'!$A$2:$H$1048576,2,0))</f>
        <v/>
      </c>
    </row>
    <row r="138" spans="2:2" ht="27" customHeight="1" x14ac:dyDescent="0.2">
      <c r="B138" s="16" t="str">
        <f>IF(ISBLANK(A138),"",VLOOKUP(A138,'Survey Summary'!$A$2:$H$1048576,2,0))</f>
        <v/>
      </c>
    </row>
    <row r="139" spans="2:2" ht="27" customHeight="1" x14ac:dyDescent="0.2">
      <c r="B139" s="16" t="str">
        <f>IF(ISBLANK(A139),"",VLOOKUP(A139,'Survey Summary'!$A$2:$H$1048576,2,0))</f>
        <v/>
      </c>
    </row>
    <row r="140" spans="2:2" ht="27" customHeight="1" x14ac:dyDescent="0.2">
      <c r="B140" s="16" t="str">
        <f>IF(ISBLANK(A140),"",VLOOKUP(A140,'Survey Summary'!$A$2:$H$1048576,2,0))</f>
        <v/>
      </c>
    </row>
    <row r="141" spans="2:2" ht="27" customHeight="1" x14ac:dyDescent="0.2">
      <c r="B141" s="16" t="str">
        <f>IF(ISBLANK(A141),"",VLOOKUP(A141,'Survey Summary'!$A$2:$H$1048576,2,0))</f>
        <v/>
      </c>
    </row>
    <row r="142" spans="2:2" ht="27" customHeight="1" x14ac:dyDescent="0.2">
      <c r="B142" s="16" t="str">
        <f>IF(ISBLANK(A142),"",VLOOKUP(A142,'Survey Summary'!$A$2:$H$1048576,2,0))</f>
        <v/>
      </c>
    </row>
    <row r="143" spans="2:2" ht="27" customHeight="1" x14ac:dyDescent="0.2">
      <c r="B143" s="16" t="str">
        <f>IF(ISBLANK(A143),"",VLOOKUP(A143,'Survey Summary'!$A$2:$H$1048576,2,0))</f>
        <v/>
      </c>
    </row>
    <row r="144" spans="2:2" ht="27" customHeight="1" x14ac:dyDescent="0.2">
      <c r="B144" s="16" t="str">
        <f>IF(ISBLANK(A144),"",VLOOKUP(A144,'Survey Summary'!$A$2:$H$1048576,2,0))</f>
        <v/>
      </c>
    </row>
    <row r="145" spans="2:2" ht="27" customHeight="1" x14ac:dyDescent="0.2">
      <c r="B145" s="16" t="str">
        <f>IF(ISBLANK(A145),"",VLOOKUP(A145,'Survey Summary'!$A$2:$H$1048576,2,0))</f>
        <v/>
      </c>
    </row>
    <row r="146" spans="2:2" ht="27" customHeight="1" x14ac:dyDescent="0.2">
      <c r="B146" s="16" t="str">
        <f>IF(ISBLANK(A146),"",VLOOKUP(A146,'Survey Summary'!$A$2:$H$1048576,2,0))</f>
        <v/>
      </c>
    </row>
    <row r="147" spans="2:2" ht="27" customHeight="1" x14ac:dyDescent="0.2">
      <c r="B147" s="16" t="str">
        <f>IF(ISBLANK(A147),"",VLOOKUP(A147,'Survey Summary'!$A$2:$H$1048576,2,0))</f>
        <v/>
      </c>
    </row>
    <row r="148" spans="2:2" ht="27" customHeight="1" x14ac:dyDescent="0.2">
      <c r="B148" s="16" t="str">
        <f>IF(ISBLANK(A148),"",VLOOKUP(A148,'Survey Summary'!$A$2:$H$1048576,2,0))</f>
        <v/>
      </c>
    </row>
    <row r="149" spans="2:2" ht="27" customHeight="1" x14ac:dyDescent="0.2">
      <c r="B149" s="16" t="str">
        <f>IF(ISBLANK(A149),"",VLOOKUP(A149,'Survey Summary'!$A$2:$H$1048576,2,0))</f>
        <v/>
      </c>
    </row>
    <row r="150" spans="2:2" ht="27" customHeight="1" x14ac:dyDescent="0.2">
      <c r="B150" s="16" t="str">
        <f>IF(ISBLANK(A150),"",VLOOKUP(A150,'Survey Summary'!$A$2:$H$1048576,2,0))</f>
        <v/>
      </c>
    </row>
    <row r="151" spans="2:2" ht="27" customHeight="1" x14ac:dyDescent="0.2">
      <c r="B151" s="16" t="str">
        <f>IF(ISBLANK(A151),"",VLOOKUP(A151,'Survey Summary'!$A$2:$H$1048576,2,0))</f>
        <v/>
      </c>
    </row>
    <row r="152" spans="2:2" ht="27" customHeight="1" x14ac:dyDescent="0.2">
      <c r="B152" s="16" t="str">
        <f>IF(ISBLANK(A152),"",VLOOKUP(A152,'Survey Summary'!$A$2:$H$1048576,2,0))</f>
        <v/>
      </c>
    </row>
    <row r="153" spans="2:2" ht="27" customHeight="1" x14ac:dyDescent="0.2">
      <c r="B153" s="16" t="str">
        <f>IF(ISBLANK(A153),"",VLOOKUP(A153,'Survey Summary'!$A$2:$H$1048576,2,0))</f>
        <v/>
      </c>
    </row>
    <row r="154" spans="2:2" ht="27" customHeight="1" x14ac:dyDescent="0.2">
      <c r="B154" s="16" t="str">
        <f>IF(ISBLANK(A154),"",VLOOKUP(A154,'Survey Summary'!$A$2:$H$1048576,2,0))</f>
        <v/>
      </c>
    </row>
    <row r="155" spans="2:2" ht="27" customHeight="1" x14ac:dyDescent="0.2">
      <c r="B155" s="16" t="str">
        <f>IF(ISBLANK(A155),"",VLOOKUP(A155,'Survey Summary'!$A$2:$H$1048576,2,0))</f>
        <v/>
      </c>
    </row>
    <row r="156" spans="2:2" ht="27" customHeight="1" x14ac:dyDescent="0.2">
      <c r="B156" s="16" t="str">
        <f>IF(ISBLANK(A156),"",VLOOKUP(A156,'Survey Summary'!$A$2:$H$1048576,2,0))</f>
        <v/>
      </c>
    </row>
    <row r="157" spans="2:2" ht="27" customHeight="1" x14ac:dyDescent="0.2">
      <c r="B157" s="16" t="str">
        <f>IF(ISBLANK(A157),"",VLOOKUP(A157,'Survey Summary'!$A$2:$H$1048576,2,0))</f>
        <v/>
      </c>
    </row>
    <row r="158" spans="2:2" ht="27" customHeight="1" x14ac:dyDescent="0.2">
      <c r="B158" s="16" t="str">
        <f>IF(ISBLANK(A158),"",VLOOKUP(A158,'Survey Summary'!$A$2:$H$1048576,2,0))</f>
        <v/>
      </c>
    </row>
    <row r="159" spans="2:2" ht="27" customHeight="1" x14ac:dyDescent="0.2">
      <c r="B159" s="16" t="str">
        <f>IF(ISBLANK(A159),"",VLOOKUP(A159,'Survey Summary'!$A$2:$H$1048576,2,0))</f>
        <v/>
      </c>
    </row>
    <row r="160" spans="2:2" ht="27" customHeight="1" x14ac:dyDescent="0.2">
      <c r="B160" s="16" t="str">
        <f>IF(ISBLANK(A160),"",VLOOKUP(A160,'Survey Summary'!$A$2:$H$1048576,2,0))</f>
        <v/>
      </c>
    </row>
    <row r="161" spans="2:2" ht="27" customHeight="1" x14ac:dyDescent="0.2">
      <c r="B161" s="16" t="str">
        <f>IF(ISBLANK(A161),"",VLOOKUP(A161,'Survey Summary'!$A$2:$H$1048576,2,0))</f>
        <v/>
      </c>
    </row>
    <row r="162" spans="2:2" ht="27" customHeight="1" x14ac:dyDescent="0.2">
      <c r="B162" s="16" t="str">
        <f>IF(ISBLANK(A162),"",VLOOKUP(A162,'Survey Summary'!$A$2:$H$1048576,2,0))</f>
        <v/>
      </c>
    </row>
    <row r="163" spans="2:2" ht="27" customHeight="1" x14ac:dyDescent="0.2">
      <c r="B163" s="16" t="str">
        <f>IF(ISBLANK(A163),"",VLOOKUP(A163,'Survey Summary'!$A$2:$H$1048576,2,0))</f>
        <v/>
      </c>
    </row>
    <row r="164" spans="2:2" ht="27" customHeight="1" x14ac:dyDescent="0.2">
      <c r="B164" s="16" t="str">
        <f>IF(ISBLANK(A164),"",VLOOKUP(A164,'Survey Summary'!$A$2:$H$1048576,2,0))</f>
        <v/>
      </c>
    </row>
    <row r="165" spans="2:2" ht="27" customHeight="1" x14ac:dyDescent="0.2">
      <c r="B165" s="16" t="str">
        <f>IF(ISBLANK(A165),"",VLOOKUP(A165,'Survey Summary'!$A$2:$H$1048576,2,0))</f>
        <v/>
      </c>
    </row>
    <row r="166" spans="2:2" ht="27" customHeight="1" x14ac:dyDescent="0.2">
      <c r="B166" s="16" t="str">
        <f>IF(ISBLANK(A166),"",VLOOKUP(A166,'Survey Summary'!$A$2:$H$1048576,2,0))</f>
        <v/>
      </c>
    </row>
    <row r="167" spans="2:2" ht="27" customHeight="1" x14ac:dyDescent="0.2">
      <c r="B167" s="16" t="str">
        <f>IF(ISBLANK(A167),"",VLOOKUP(A167,'Survey Summary'!$A$2:$H$1048576,2,0))</f>
        <v/>
      </c>
    </row>
    <row r="168" spans="2:2" ht="27" customHeight="1" x14ac:dyDescent="0.2">
      <c r="B168" s="16" t="str">
        <f>IF(ISBLANK(A168),"",VLOOKUP(A168,'Survey Summary'!$A$2:$H$1048576,2,0))</f>
        <v/>
      </c>
    </row>
    <row r="169" spans="2:2" ht="27" customHeight="1" x14ac:dyDescent="0.2">
      <c r="B169" s="16" t="str">
        <f>IF(ISBLANK(A169),"",VLOOKUP(A169,'Survey Summary'!$A$2:$H$1048576,2,0))</f>
        <v/>
      </c>
    </row>
    <row r="170" spans="2:2" ht="27" customHeight="1" x14ac:dyDescent="0.2">
      <c r="B170" s="16" t="str">
        <f>IF(ISBLANK(A170),"",VLOOKUP(A170,'Survey Summary'!$A$2:$H$1048576,2,0))</f>
        <v/>
      </c>
    </row>
    <row r="171" spans="2:2" ht="27" customHeight="1" x14ac:dyDescent="0.2">
      <c r="B171" s="16" t="str">
        <f>IF(ISBLANK(A171),"",VLOOKUP(A171,'Survey Summary'!$A$2:$H$1048576,2,0))</f>
        <v/>
      </c>
    </row>
    <row r="172" spans="2:2" ht="27" customHeight="1" x14ac:dyDescent="0.2">
      <c r="B172" s="16" t="str">
        <f>IF(ISBLANK(A172),"",VLOOKUP(A172,'Survey Summary'!$A$2:$H$1048576,2,0))</f>
        <v/>
      </c>
    </row>
    <row r="173" spans="2:2" ht="27" customHeight="1" x14ac:dyDescent="0.2">
      <c r="B173" s="16" t="str">
        <f>IF(ISBLANK(A173),"",VLOOKUP(A173,'Survey Summary'!$A$2:$H$1048576,2,0))</f>
        <v/>
      </c>
    </row>
    <row r="174" spans="2:2" ht="27" customHeight="1" x14ac:dyDescent="0.2">
      <c r="B174" s="16" t="str">
        <f>IF(ISBLANK(A174),"",VLOOKUP(A174,'Survey Summary'!$A$2:$H$1048576,2,0))</f>
        <v/>
      </c>
    </row>
    <row r="175" spans="2:2" ht="27" customHeight="1" x14ac:dyDescent="0.2">
      <c r="B175" s="16" t="str">
        <f>IF(ISBLANK(A175),"",VLOOKUP(A175,'Survey Summary'!$A$2:$H$1048576,2,0))</f>
        <v/>
      </c>
    </row>
    <row r="176" spans="2:2" ht="27" customHeight="1" x14ac:dyDescent="0.2">
      <c r="B176" s="16" t="str">
        <f>IF(ISBLANK(A176),"",VLOOKUP(A176,'Survey Summary'!$A$2:$H$1048576,2,0))</f>
        <v/>
      </c>
    </row>
    <row r="177" spans="2:2" ht="27" customHeight="1" x14ac:dyDescent="0.2">
      <c r="B177" s="16" t="str">
        <f>IF(ISBLANK(A177),"",VLOOKUP(A177,'Survey Summary'!$A$2:$H$1048576,2,0))</f>
        <v/>
      </c>
    </row>
    <row r="178" spans="2:2" ht="27" customHeight="1" x14ac:dyDescent="0.2">
      <c r="B178" s="16" t="str">
        <f>IF(ISBLANK(A178),"",VLOOKUP(A178,'Survey Summary'!$A$2:$H$1048576,2,0))</f>
        <v/>
      </c>
    </row>
    <row r="179" spans="2:2" ht="27" customHeight="1" x14ac:dyDescent="0.2">
      <c r="B179" s="16" t="str">
        <f>IF(ISBLANK(A179),"",VLOOKUP(A179,'Survey Summary'!$A$2:$H$1048576,2,0))</f>
        <v/>
      </c>
    </row>
    <row r="180" spans="2:2" ht="27" customHeight="1" x14ac:dyDescent="0.2">
      <c r="B180" s="16" t="str">
        <f>IF(ISBLANK(A180),"",VLOOKUP(A180,'Survey Summary'!$A$2:$H$1048576,2,0))</f>
        <v/>
      </c>
    </row>
    <row r="181" spans="2:2" ht="27" customHeight="1" x14ac:dyDescent="0.2">
      <c r="B181" s="16" t="str">
        <f>IF(ISBLANK(A181),"",VLOOKUP(A181,'Survey Summary'!$A$2:$H$1048576,2,0))</f>
        <v/>
      </c>
    </row>
    <row r="182" spans="2:2" ht="27" customHeight="1" x14ac:dyDescent="0.2">
      <c r="B182" s="16" t="str">
        <f>IF(ISBLANK(A182),"",VLOOKUP(A182,'Survey Summary'!$A$2:$H$1048576,2,0))</f>
        <v/>
      </c>
    </row>
    <row r="183" spans="2:2" ht="27" customHeight="1" x14ac:dyDescent="0.2">
      <c r="B183" s="16" t="str">
        <f>IF(ISBLANK(A183),"",VLOOKUP(A183,'Survey Summary'!$A$2:$H$1048576,2,0))</f>
        <v/>
      </c>
    </row>
    <row r="184" spans="2:2" ht="27" customHeight="1" x14ac:dyDescent="0.2">
      <c r="B184" s="16" t="str">
        <f>IF(ISBLANK(A184),"",VLOOKUP(A184,'Survey Summary'!$A$2:$H$1048576,2,0))</f>
        <v/>
      </c>
    </row>
    <row r="185" spans="2:2" ht="27" customHeight="1" x14ac:dyDescent="0.2">
      <c r="B185" s="16" t="str">
        <f>IF(ISBLANK(A185),"",VLOOKUP(A185,'Survey Summary'!$A$2:$H$1048576,2,0))</f>
        <v/>
      </c>
    </row>
    <row r="186" spans="2:2" ht="27" customHeight="1" x14ac:dyDescent="0.2">
      <c r="B186" s="16" t="str">
        <f>IF(ISBLANK(A186),"",VLOOKUP(A186,'Survey Summary'!$A$2:$H$1048576,2,0))</f>
        <v/>
      </c>
    </row>
    <row r="187" spans="2:2" ht="27" customHeight="1" x14ac:dyDescent="0.2">
      <c r="B187" s="16" t="str">
        <f>IF(ISBLANK(A187),"",VLOOKUP(A187,'Survey Summary'!$A$2:$H$1048576,2,0))</f>
        <v/>
      </c>
    </row>
    <row r="188" spans="2:2" ht="27" customHeight="1" x14ac:dyDescent="0.2">
      <c r="B188" s="16" t="str">
        <f>IF(ISBLANK(A188),"",VLOOKUP(A188,'Survey Summary'!$A$2:$H$1048576,2,0))</f>
        <v/>
      </c>
    </row>
    <row r="189" spans="2:2" ht="27" customHeight="1" x14ac:dyDescent="0.2">
      <c r="B189" s="16" t="str">
        <f>IF(ISBLANK(A189),"",VLOOKUP(A189,'Survey Summary'!$A$2:$H$1048576,2,0))</f>
        <v/>
      </c>
    </row>
    <row r="190" spans="2:2" ht="27" customHeight="1" x14ac:dyDescent="0.2">
      <c r="B190" s="16" t="str">
        <f>IF(ISBLANK(A190),"",VLOOKUP(A190,'Survey Summary'!$A$2:$H$1048576,2,0))</f>
        <v/>
      </c>
    </row>
    <row r="191" spans="2:2" ht="27" customHeight="1" x14ac:dyDescent="0.2">
      <c r="B191" s="16" t="str">
        <f>IF(ISBLANK(A191),"",VLOOKUP(A191,'Survey Summary'!$A$2:$H$1048576,2,0))</f>
        <v/>
      </c>
    </row>
    <row r="192" spans="2:2" ht="27" customHeight="1" x14ac:dyDescent="0.2">
      <c r="B192" s="16" t="str">
        <f>IF(ISBLANK(A192),"",VLOOKUP(A192,'Survey Summary'!$A$2:$H$1048576,2,0))</f>
        <v/>
      </c>
    </row>
    <row r="193" spans="2:2" ht="27" customHeight="1" x14ac:dyDescent="0.2">
      <c r="B193" s="16" t="str">
        <f>IF(ISBLANK(A193),"",VLOOKUP(A193,'Survey Summary'!$A$2:$H$1048576,2,0))</f>
        <v/>
      </c>
    </row>
    <row r="194" spans="2:2" ht="27" customHeight="1" x14ac:dyDescent="0.2">
      <c r="B194" s="16" t="str">
        <f>IF(ISBLANK(A194),"",VLOOKUP(A194,'Survey Summary'!$A$2:$H$1048576,2,0))</f>
        <v/>
      </c>
    </row>
    <row r="195" spans="2:2" ht="27" customHeight="1" x14ac:dyDescent="0.2">
      <c r="B195" s="16" t="str">
        <f>IF(ISBLANK(A195),"",VLOOKUP(A195,'Survey Summary'!$A$2:$H$1048576,2,0))</f>
        <v/>
      </c>
    </row>
    <row r="196" spans="2:2" ht="27" customHeight="1" x14ac:dyDescent="0.2">
      <c r="B196" s="16" t="str">
        <f>IF(ISBLANK(A196),"",VLOOKUP(A196,'Survey Summary'!$A$2:$H$1048576,2,0))</f>
        <v/>
      </c>
    </row>
    <row r="197" spans="2:2" ht="27" customHeight="1" x14ac:dyDescent="0.2">
      <c r="B197" s="16" t="str">
        <f>IF(ISBLANK(A197),"",VLOOKUP(A197,'Survey Summary'!$A$2:$H$1048576,2,0))</f>
        <v/>
      </c>
    </row>
    <row r="198" spans="2:2" ht="27" customHeight="1" x14ac:dyDescent="0.2">
      <c r="B198" s="16" t="str">
        <f>IF(ISBLANK(A198),"",VLOOKUP(A198,'Survey Summary'!$A$2:$H$1048576,2,0))</f>
        <v/>
      </c>
    </row>
    <row r="199" spans="2:2" ht="27" customHeight="1" x14ac:dyDescent="0.2">
      <c r="B199" s="16" t="str">
        <f>IF(ISBLANK(A199),"",VLOOKUP(A199,'Survey Summary'!$A$2:$H$1048576,2,0))</f>
        <v/>
      </c>
    </row>
    <row r="200" spans="2:2" ht="27" customHeight="1" x14ac:dyDescent="0.2">
      <c r="B200" s="16" t="str">
        <f>IF(ISBLANK(A200),"",VLOOKUP(A200,'Survey Summary'!$A$2:$H$1048576,2,0))</f>
        <v/>
      </c>
    </row>
    <row r="201" spans="2:2" ht="27" customHeight="1" x14ac:dyDescent="0.2">
      <c r="B201" s="16" t="str">
        <f>IF(ISBLANK(A201),"",VLOOKUP(A201,'Survey Summary'!$A$2:$H$1048576,2,0))</f>
        <v/>
      </c>
    </row>
    <row r="202" spans="2:2" ht="27" customHeight="1" x14ac:dyDescent="0.2">
      <c r="B202" s="16" t="str">
        <f>IF(ISBLANK(A202),"",VLOOKUP(A202,'Survey Summary'!$A$2:$H$1048576,2,0))</f>
        <v/>
      </c>
    </row>
    <row r="203" spans="2:2" ht="27" customHeight="1" x14ac:dyDescent="0.2">
      <c r="B203" s="16" t="str">
        <f>IF(ISBLANK(A203),"",VLOOKUP(A203,'Survey Summary'!$A$2:$H$1048576,2,0))</f>
        <v/>
      </c>
    </row>
    <row r="204" spans="2:2" ht="27" customHeight="1" x14ac:dyDescent="0.2">
      <c r="B204" s="16" t="str">
        <f>IF(ISBLANK(A204),"",VLOOKUP(A204,'Survey Summary'!$A$2:$H$1048576,2,0))</f>
        <v/>
      </c>
    </row>
    <row r="205" spans="2:2" ht="27" customHeight="1" x14ac:dyDescent="0.2">
      <c r="B205" s="16" t="str">
        <f>IF(ISBLANK(A205),"",VLOOKUP(A205,'Survey Summary'!$A$2:$H$1048576,2,0))</f>
        <v/>
      </c>
    </row>
    <row r="206" spans="2:2" ht="27" customHeight="1" x14ac:dyDescent="0.2">
      <c r="B206" s="16" t="str">
        <f>IF(ISBLANK(A206),"",VLOOKUP(A206,'Survey Summary'!$A$2:$H$1048576,2,0))</f>
        <v/>
      </c>
    </row>
    <row r="207" spans="2:2" ht="27" customHeight="1" x14ac:dyDescent="0.2">
      <c r="B207" s="16" t="str">
        <f>IF(ISBLANK(A207),"",VLOOKUP(A207,'Survey Summary'!$A$2:$H$1048576,2,0))</f>
        <v/>
      </c>
    </row>
    <row r="208" spans="2:2" ht="27" customHeight="1" x14ac:dyDescent="0.2">
      <c r="B208" s="16" t="str">
        <f>IF(ISBLANK(A208),"",VLOOKUP(A208,'Survey Summary'!$A$2:$H$1048576,2,0))</f>
        <v/>
      </c>
    </row>
    <row r="209" spans="2:2" ht="27" customHeight="1" x14ac:dyDescent="0.2">
      <c r="B209" s="16" t="str">
        <f>IF(ISBLANK(A209),"",VLOOKUP(A209,'Survey Summary'!$A$2:$H$1048576,2,0))</f>
        <v/>
      </c>
    </row>
    <row r="210" spans="2:2" ht="27" customHeight="1" x14ac:dyDescent="0.2">
      <c r="B210" s="16" t="str">
        <f>IF(ISBLANK(A210),"",VLOOKUP(A210,'Survey Summary'!$A$2:$H$1048576,2,0))</f>
        <v/>
      </c>
    </row>
    <row r="211" spans="2:2" ht="27" customHeight="1" x14ac:dyDescent="0.2">
      <c r="B211" s="16" t="str">
        <f>IF(ISBLANK(A211),"",VLOOKUP(A211,'Survey Summary'!$A$2:$H$1048576,2,0))</f>
        <v/>
      </c>
    </row>
    <row r="212" spans="2:2" ht="27" customHeight="1" x14ac:dyDescent="0.2">
      <c r="B212" s="16" t="str">
        <f>IF(ISBLANK(A212),"",VLOOKUP(A212,'Survey Summary'!$A$2:$H$1048576,2,0))</f>
        <v/>
      </c>
    </row>
    <row r="213" spans="2:2" ht="27" customHeight="1" x14ac:dyDescent="0.2">
      <c r="B213" s="16" t="str">
        <f>IF(ISBLANK(A213),"",VLOOKUP(A213,'Survey Summary'!$A$2:$H$1048576,2,0))</f>
        <v/>
      </c>
    </row>
    <row r="214" spans="2:2" ht="27" customHeight="1" x14ac:dyDescent="0.2">
      <c r="B214" s="16" t="str">
        <f>IF(ISBLANK(A214),"",VLOOKUP(A214,'Survey Summary'!$A$2:$H$1048576,2,0))</f>
        <v/>
      </c>
    </row>
    <row r="215" spans="2:2" ht="27" customHeight="1" x14ac:dyDescent="0.2">
      <c r="B215" s="16" t="str">
        <f>IF(ISBLANK(A215),"",VLOOKUP(A215,'Survey Summary'!$A$2:$H$1048576,2,0))</f>
        <v/>
      </c>
    </row>
    <row r="216" spans="2:2" ht="27" customHeight="1" x14ac:dyDescent="0.2">
      <c r="B216" s="16" t="str">
        <f>IF(ISBLANK(A216),"",VLOOKUP(A216,'Survey Summary'!$A$2:$H$1048576,2,0))</f>
        <v/>
      </c>
    </row>
    <row r="217" spans="2:2" ht="27" customHeight="1" x14ac:dyDescent="0.2">
      <c r="B217" s="16" t="str">
        <f>IF(ISBLANK(A217),"",VLOOKUP(A217,'Survey Summary'!$A$2:$H$1048576,2,0))</f>
        <v/>
      </c>
    </row>
    <row r="218" spans="2:2" ht="27" customHeight="1" x14ac:dyDescent="0.2">
      <c r="B218" s="16" t="str">
        <f>IF(ISBLANK(A218),"",VLOOKUP(A218,'Survey Summary'!$A$2:$H$1048576,2,0))</f>
        <v/>
      </c>
    </row>
    <row r="219" spans="2:2" ht="27" customHeight="1" x14ac:dyDescent="0.2">
      <c r="B219" s="16" t="str">
        <f>IF(ISBLANK(A219),"",VLOOKUP(A219,'Survey Summary'!$A$2:$H$1048576,2,0))</f>
        <v/>
      </c>
    </row>
    <row r="220" spans="2:2" ht="27" customHeight="1" x14ac:dyDescent="0.2">
      <c r="B220" s="16" t="str">
        <f>IF(ISBLANK(A220),"",VLOOKUP(A220,'Survey Summary'!$A$2:$H$1048576,2,0))</f>
        <v/>
      </c>
    </row>
    <row r="221" spans="2:2" ht="27" customHeight="1" x14ac:dyDescent="0.2">
      <c r="B221" s="16" t="str">
        <f>IF(ISBLANK(A221),"",VLOOKUP(A221,'Survey Summary'!$A$2:$H$1048576,2,0))</f>
        <v/>
      </c>
    </row>
    <row r="222" spans="2:2" ht="27" customHeight="1" x14ac:dyDescent="0.2">
      <c r="B222" s="16" t="str">
        <f>IF(ISBLANK(A222),"",VLOOKUP(A222,'Survey Summary'!$A$2:$H$1048576,2,0))</f>
        <v/>
      </c>
    </row>
    <row r="223" spans="2:2" ht="27" customHeight="1" x14ac:dyDescent="0.2">
      <c r="B223" s="16" t="str">
        <f>IF(ISBLANK(A223),"",VLOOKUP(A223,'Survey Summary'!$A$2:$H$1048576,2,0))</f>
        <v/>
      </c>
    </row>
    <row r="224" spans="2:2" ht="27" customHeight="1" x14ac:dyDescent="0.2">
      <c r="B224" s="16" t="str">
        <f>IF(ISBLANK(A224),"",VLOOKUP(A224,'Survey Summary'!$A$2:$H$1048576,2,0))</f>
        <v/>
      </c>
    </row>
    <row r="225" spans="2:2" ht="27" customHeight="1" x14ac:dyDescent="0.2">
      <c r="B225" s="16" t="str">
        <f>IF(ISBLANK(A225),"",VLOOKUP(A225,'Survey Summary'!$A$2:$H$1048576,2,0))</f>
        <v/>
      </c>
    </row>
    <row r="226" spans="2:2" ht="27" customHeight="1" x14ac:dyDescent="0.2">
      <c r="B226" s="16" t="str">
        <f>IF(ISBLANK(A226),"",VLOOKUP(A226,'Survey Summary'!$A$2:$H$1048576,2,0))</f>
        <v/>
      </c>
    </row>
    <row r="227" spans="2:2" ht="27" customHeight="1" x14ac:dyDescent="0.2">
      <c r="B227" s="16" t="str">
        <f>IF(ISBLANK(A227),"",VLOOKUP(A227,'Survey Summary'!$A$2:$H$1048576,2,0))</f>
        <v/>
      </c>
    </row>
    <row r="228" spans="2:2" ht="27" customHeight="1" x14ac:dyDescent="0.2">
      <c r="B228" s="16" t="str">
        <f>IF(ISBLANK(A228),"",VLOOKUP(A228,'Survey Summary'!$A$2:$H$1048576,2,0))</f>
        <v/>
      </c>
    </row>
    <row r="229" spans="2:2" ht="27" customHeight="1" x14ac:dyDescent="0.2">
      <c r="B229" s="16" t="str">
        <f>IF(ISBLANK(A229),"",VLOOKUP(A229,'Survey Summary'!$A$2:$H$1048576,2,0))</f>
        <v/>
      </c>
    </row>
    <row r="230" spans="2:2" ht="27" customHeight="1" x14ac:dyDescent="0.2">
      <c r="B230" s="16" t="str">
        <f>IF(ISBLANK(A230),"",VLOOKUP(A230,'Survey Summary'!$A$2:$H$1048576,2,0))</f>
        <v/>
      </c>
    </row>
    <row r="231" spans="2:2" ht="27" customHeight="1" x14ac:dyDescent="0.2">
      <c r="B231" s="16" t="str">
        <f>IF(ISBLANK(A231),"",VLOOKUP(A231,'Survey Summary'!$A$2:$H$1048576,2,0))</f>
        <v/>
      </c>
    </row>
    <row r="232" spans="2:2" ht="27" customHeight="1" x14ac:dyDescent="0.2">
      <c r="B232" s="16" t="str">
        <f>IF(ISBLANK(A232),"",VLOOKUP(A232,'Survey Summary'!$A$2:$H$1048576,2,0))</f>
        <v/>
      </c>
    </row>
    <row r="233" spans="2:2" ht="27" customHeight="1" x14ac:dyDescent="0.2">
      <c r="B233" s="16" t="str">
        <f>IF(ISBLANK(A233),"",VLOOKUP(A233,'Survey Summary'!$A$2:$H$1048576,2,0))</f>
        <v/>
      </c>
    </row>
    <row r="234" spans="2:2" ht="27" customHeight="1" x14ac:dyDescent="0.2">
      <c r="B234" s="16" t="str">
        <f>IF(ISBLANK(A234),"",VLOOKUP(A234,'Survey Summary'!$A$2:$H$1048576,2,0))</f>
        <v/>
      </c>
    </row>
    <row r="235" spans="2:2" ht="27" customHeight="1" x14ac:dyDescent="0.2">
      <c r="B235" s="16" t="str">
        <f>IF(ISBLANK(A235),"",VLOOKUP(A235,'Survey Summary'!$A$2:$H$1048576,2,0))</f>
        <v/>
      </c>
    </row>
    <row r="236" spans="2:2" ht="27" customHeight="1" x14ac:dyDescent="0.2">
      <c r="B236" s="16" t="str">
        <f>IF(ISBLANK(A236),"",VLOOKUP(A236,'Survey Summary'!$A$2:$H$1048576,2,0))</f>
        <v/>
      </c>
    </row>
    <row r="237" spans="2:2" ht="27" customHeight="1" x14ac:dyDescent="0.2">
      <c r="B237" s="16" t="str">
        <f>IF(ISBLANK(A237),"",VLOOKUP(A237,'Survey Summary'!$A$2:$H$1048576,2,0))</f>
        <v/>
      </c>
    </row>
    <row r="238" spans="2:2" ht="27" customHeight="1" x14ac:dyDescent="0.2">
      <c r="B238" s="16" t="str">
        <f>IF(ISBLANK(A238),"",VLOOKUP(A238,'Survey Summary'!$A$2:$H$1048576,2,0))</f>
        <v/>
      </c>
    </row>
    <row r="239" spans="2:2" ht="27" customHeight="1" x14ac:dyDescent="0.2">
      <c r="B239" s="16" t="str">
        <f>IF(ISBLANK(A239),"",VLOOKUP(A239,'Survey Summary'!$A$2:$H$1048576,2,0))</f>
        <v/>
      </c>
    </row>
    <row r="240" spans="2:2" ht="27" customHeight="1" x14ac:dyDescent="0.2">
      <c r="B240" s="16" t="str">
        <f>IF(ISBLANK(A240),"",VLOOKUP(A240,'Survey Summary'!$A$2:$H$1048576,2,0))</f>
        <v/>
      </c>
    </row>
    <row r="241" spans="2:2" ht="27" customHeight="1" x14ac:dyDescent="0.2">
      <c r="B241" s="16" t="str">
        <f>IF(ISBLANK(A241),"",VLOOKUP(A241,'Survey Summary'!$A$2:$H$1048576,2,0))</f>
        <v/>
      </c>
    </row>
    <row r="242" spans="2:2" ht="27" customHeight="1" x14ac:dyDescent="0.2">
      <c r="B242" s="16" t="str">
        <f>IF(ISBLANK(A242),"",VLOOKUP(A242,'Survey Summary'!$A$2:$H$1048576,2,0))</f>
        <v/>
      </c>
    </row>
    <row r="243" spans="2:2" ht="27" customHeight="1" x14ac:dyDescent="0.2">
      <c r="B243" s="16" t="str">
        <f>IF(ISBLANK(A243),"",VLOOKUP(A243,'Survey Summary'!$A$2:$H$1048576,2,0))</f>
        <v/>
      </c>
    </row>
    <row r="244" spans="2:2" ht="27" customHeight="1" x14ac:dyDescent="0.2">
      <c r="B244" s="16" t="str">
        <f>IF(ISBLANK(A244),"",VLOOKUP(A244,'Survey Summary'!$A$2:$H$1048576,2,0))</f>
        <v/>
      </c>
    </row>
    <row r="245" spans="2:2" ht="27" customHeight="1" x14ac:dyDescent="0.2">
      <c r="B245" s="16" t="str">
        <f>IF(ISBLANK(A245),"",VLOOKUP(A245,'Survey Summary'!$A$2:$H$1048576,2,0))</f>
        <v/>
      </c>
    </row>
    <row r="246" spans="2:2" ht="27" customHeight="1" x14ac:dyDescent="0.2">
      <c r="B246" s="16" t="str">
        <f>IF(ISBLANK(A246),"",VLOOKUP(A246,'Survey Summary'!$A$2:$H$1048576,2,0))</f>
        <v/>
      </c>
    </row>
    <row r="247" spans="2:2" ht="27" customHeight="1" x14ac:dyDescent="0.2">
      <c r="B247" s="16" t="str">
        <f>IF(ISBLANK(A247),"",VLOOKUP(A247,'Survey Summary'!$A$2:$H$1048576,2,0))</f>
        <v/>
      </c>
    </row>
    <row r="248" spans="2:2" ht="27" customHeight="1" x14ac:dyDescent="0.2">
      <c r="B248" s="16" t="str">
        <f>IF(ISBLANK(A248),"",VLOOKUP(A248,'Survey Summary'!$A$2:$H$1048576,2,0))</f>
        <v/>
      </c>
    </row>
    <row r="249" spans="2:2" ht="27" customHeight="1" x14ac:dyDescent="0.2">
      <c r="B249" s="16" t="str">
        <f>IF(ISBLANK(A249),"",VLOOKUP(A249,'Survey Summary'!$A$2:$H$1048576,2,0))</f>
        <v/>
      </c>
    </row>
    <row r="250" spans="2:2" ht="27" customHeight="1" x14ac:dyDescent="0.2">
      <c r="B250" s="16" t="str">
        <f>IF(ISBLANK(A250),"",VLOOKUP(A250,'Survey Summary'!$A$2:$H$1048576,2,0))</f>
        <v/>
      </c>
    </row>
    <row r="251" spans="2:2" ht="27" customHeight="1" x14ac:dyDescent="0.2">
      <c r="B251" s="16" t="str">
        <f>IF(ISBLANK(A251),"",VLOOKUP(A251,'Survey Summary'!$A$2:$H$1048576,2,0))</f>
        <v/>
      </c>
    </row>
    <row r="252" spans="2:2" ht="27" customHeight="1" x14ac:dyDescent="0.2">
      <c r="B252" s="16" t="str">
        <f>IF(ISBLANK(A252),"",VLOOKUP(A252,'Survey Summary'!$A$2:$H$1048576,2,0))</f>
        <v/>
      </c>
    </row>
    <row r="253" spans="2:2" ht="27" customHeight="1" x14ac:dyDescent="0.2">
      <c r="B253" s="16" t="str">
        <f>IF(ISBLANK(A253),"",VLOOKUP(A253,'Survey Summary'!$A$2:$H$1048576,2,0))</f>
        <v/>
      </c>
    </row>
    <row r="254" spans="2:2" ht="27" customHeight="1" x14ac:dyDescent="0.2">
      <c r="B254" s="16" t="str">
        <f>IF(ISBLANK(A254),"",VLOOKUP(A254,'Survey Summary'!$A$2:$H$1048576,2,0))</f>
        <v/>
      </c>
    </row>
    <row r="255" spans="2:2" ht="27" customHeight="1" x14ac:dyDescent="0.2">
      <c r="B255" s="16" t="str">
        <f>IF(ISBLANK(A255),"",VLOOKUP(A255,'Survey Summary'!$A$2:$H$1048576,2,0))</f>
        <v/>
      </c>
    </row>
    <row r="256" spans="2:2" ht="27" customHeight="1" x14ac:dyDescent="0.2">
      <c r="B256" s="16" t="str">
        <f>IF(ISBLANK(A256),"",VLOOKUP(A256,'Survey Summary'!$A$2:$H$1048576,2,0))</f>
        <v/>
      </c>
    </row>
    <row r="257" spans="2:2" ht="27" customHeight="1" x14ac:dyDescent="0.2">
      <c r="B257" s="16" t="str">
        <f>IF(ISBLANK(A257),"",VLOOKUP(A257,'Survey Summary'!$A$2:$H$1048576,2,0))</f>
        <v/>
      </c>
    </row>
    <row r="258" spans="2:2" ht="27" customHeight="1" x14ac:dyDescent="0.2">
      <c r="B258" s="16" t="str">
        <f>IF(ISBLANK(A258),"",VLOOKUP(A258,'Survey Summary'!$A$2:$H$1048576,2,0))</f>
        <v/>
      </c>
    </row>
    <row r="259" spans="2:2" ht="27" customHeight="1" x14ac:dyDescent="0.2">
      <c r="B259" s="16" t="str">
        <f>IF(ISBLANK(A259),"",VLOOKUP(A259,'Survey Summary'!$A$2:$H$1048576,2,0))</f>
        <v/>
      </c>
    </row>
    <row r="260" spans="2:2" ht="27" customHeight="1" x14ac:dyDescent="0.2">
      <c r="B260" s="16" t="str">
        <f>IF(ISBLANK(A260),"",VLOOKUP(A260,'Survey Summary'!$A$2:$H$1048576,2,0))</f>
        <v/>
      </c>
    </row>
    <row r="261" spans="2:2" ht="27" customHeight="1" x14ac:dyDescent="0.2">
      <c r="B261" s="16" t="str">
        <f>IF(ISBLANK(A261),"",VLOOKUP(A261,'Survey Summary'!$A$2:$H$1048576,2,0))</f>
        <v/>
      </c>
    </row>
    <row r="262" spans="2:2" ht="27" customHeight="1" x14ac:dyDescent="0.2">
      <c r="B262" s="16" t="str">
        <f>IF(ISBLANK(A262),"",VLOOKUP(A262,'Survey Summary'!$A$2:$H$1048576,2,0))</f>
        <v/>
      </c>
    </row>
    <row r="263" spans="2:2" ht="27" customHeight="1" x14ac:dyDescent="0.2">
      <c r="B263" s="16" t="str">
        <f>IF(ISBLANK(A263),"",VLOOKUP(A263,'Survey Summary'!$A$2:$H$1048576,2,0))</f>
        <v/>
      </c>
    </row>
    <row r="264" spans="2:2" ht="27" customHeight="1" x14ac:dyDescent="0.2">
      <c r="B264" s="16" t="str">
        <f>IF(ISBLANK(A264),"",VLOOKUP(A264,'Survey Summary'!$A$2:$H$1048576,2,0))</f>
        <v/>
      </c>
    </row>
    <row r="265" spans="2:2" ht="27" customHeight="1" x14ac:dyDescent="0.2">
      <c r="B265" s="16" t="str">
        <f>IF(ISBLANK(A265),"",VLOOKUP(A265,'Survey Summary'!$A$2:$H$1048576,2,0))</f>
        <v/>
      </c>
    </row>
    <row r="266" spans="2:2" ht="27" customHeight="1" x14ac:dyDescent="0.2">
      <c r="B266" s="16" t="str">
        <f>IF(ISBLANK(A266),"",VLOOKUP(A266,'Survey Summary'!$A$2:$H$1048576,2,0))</f>
        <v/>
      </c>
    </row>
    <row r="267" spans="2:2" ht="27" customHeight="1" x14ac:dyDescent="0.2">
      <c r="B267" s="16" t="str">
        <f>IF(ISBLANK(A267),"",VLOOKUP(A267,'Survey Summary'!$A$2:$H$1048576,2,0))</f>
        <v/>
      </c>
    </row>
    <row r="268" spans="2:2" ht="27" customHeight="1" x14ac:dyDescent="0.2">
      <c r="B268" s="16" t="str">
        <f>IF(ISBLANK(A268),"",VLOOKUP(A268,'Survey Summary'!$A$2:$H$1048576,2,0))</f>
        <v/>
      </c>
    </row>
    <row r="269" spans="2:2" ht="27" customHeight="1" x14ac:dyDescent="0.2">
      <c r="B269" s="16" t="str">
        <f>IF(ISBLANK(A269),"",VLOOKUP(A269,'Survey Summary'!$A$2:$H$1048576,2,0))</f>
        <v/>
      </c>
    </row>
    <row r="270" spans="2:2" ht="27" customHeight="1" x14ac:dyDescent="0.2">
      <c r="B270" s="16" t="str">
        <f>IF(ISBLANK(A270),"",VLOOKUP(A270,'Survey Summary'!$A$2:$H$1048576,2,0))</f>
        <v/>
      </c>
    </row>
    <row r="271" spans="2:2" ht="27" customHeight="1" x14ac:dyDescent="0.2">
      <c r="B271" s="16" t="str">
        <f>IF(ISBLANK(A271),"",VLOOKUP(A271,'Survey Summary'!$A$2:$H$1048576,2,0))</f>
        <v/>
      </c>
    </row>
    <row r="272" spans="2:2" ht="27" customHeight="1" x14ac:dyDescent="0.2">
      <c r="B272" s="16" t="str">
        <f>IF(ISBLANK(A272),"",VLOOKUP(A272,'Survey Summary'!$A$2:$H$1048576,2,0))</f>
        <v/>
      </c>
    </row>
    <row r="273" spans="2:2" ht="27" customHeight="1" x14ac:dyDescent="0.2">
      <c r="B273" s="16" t="str">
        <f>IF(ISBLANK(A273),"",VLOOKUP(A273,'Survey Summary'!$A$2:$H$1048576,2,0))</f>
        <v/>
      </c>
    </row>
    <row r="274" spans="2:2" ht="27" customHeight="1" x14ac:dyDescent="0.2">
      <c r="B274" s="16" t="str">
        <f>IF(ISBLANK(A274),"",VLOOKUP(A274,'Survey Summary'!$A$2:$H$1048576,2,0))</f>
        <v/>
      </c>
    </row>
    <row r="275" spans="2:2" ht="27" customHeight="1" x14ac:dyDescent="0.2">
      <c r="B275" s="16" t="str">
        <f>IF(ISBLANK(A275),"",VLOOKUP(A275,'Survey Summary'!$A$2:$H$1048576,2,0))</f>
        <v/>
      </c>
    </row>
    <row r="276" spans="2:2" ht="27" customHeight="1" x14ac:dyDescent="0.2">
      <c r="B276" s="16" t="str">
        <f>IF(ISBLANK(A276),"",VLOOKUP(A276,'Survey Summary'!$A$2:$H$1048576,2,0))</f>
        <v/>
      </c>
    </row>
    <row r="277" spans="2:2" ht="27" customHeight="1" x14ac:dyDescent="0.2">
      <c r="B277" s="16" t="str">
        <f>IF(ISBLANK(A277),"",VLOOKUP(A277,'Survey Summary'!$A$2:$H$1048576,2,0))</f>
        <v/>
      </c>
    </row>
    <row r="278" spans="2:2" ht="27" customHeight="1" x14ac:dyDescent="0.2">
      <c r="B278" s="16" t="str">
        <f>IF(ISBLANK(A278),"",VLOOKUP(A278,'Survey Summary'!$A$2:$H$1048576,2,0))</f>
        <v/>
      </c>
    </row>
    <row r="279" spans="2:2" ht="27" customHeight="1" x14ac:dyDescent="0.2">
      <c r="B279" s="16" t="str">
        <f>IF(ISBLANK(A279),"",VLOOKUP(A279,'Survey Summary'!$A$2:$H$1048576,2,0))</f>
        <v/>
      </c>
    </row>
    <row r="280" spans="2:2" ht="27" customHeight="1" x14ac:dyDescent="0.2">
      <c r="B280" s="16" t="str">
        <f>IF(ISBLANK(A280),"",VLOOKUP(A280,'Survey Summary'!$A$2:$H$1048576,2,0))</f>
        <v/>
      </c>
    </row>
    <row r="281" spans="2:2" ht="27" customHeight="1" x14ac:dyDescent="0.2">
      <c r="B281" s="16" t="str">
        <f>IF(ISBLANK(A281),"",VLOOKUP(A281,'Survey Summary'!$A$2:$H$1048576,2,0))</f>
        <v/>
      </c>
    </row>
    <row r="282" spans="2:2" ht="27" customHeight="1" x14ac:dyDescent="0.2">
      <c r="B282" s="16" t="str">
        <f>IF(ISBLANK(A282),"",VLOOKUP(A282,'Survey Summary'!$A$2:$H$1048576,2,0))</f>
        <v/>
      </c>
    </row>
    <row r="283" spans="2:2" ht="27" customHeight="1" x14ac:dyDescent="0.2">
      <c r="B283" s="16" t="str">
        <f>IF(ISBLANK(A283),"",VLOOKUP(A283,'Survey Summary'!$A$2:$H$1048576,2,0))</f>
        <v/>
      </c>
    </row>
    <row r="284" spans="2:2" ht="27" customHeight="1" x14ac:dyDescent="0.2">
      <c r="B284" s="16" t="str">
        <f>IF(ISBLANK(A284),"",VLOOKUP(A284,'Survey Summary'!$A$2:$H$1048576,2,0))</f>
        <v/>
      </c>
    </row>
    <row r="285" spans="2:2" ht="27" customHeight="1" x14ac:dyDescent="0.2">
      <c r="B285" s="16" t="str">
        <f>IF(ISBLANK(A285),"",VLOOKUP(A285,'Survey Summary'!$A$2:$H$1048576,2,0))</f>
        <v/>
      </c>
    </row>
    <row r="286" spans="2:2" ht="27" customHeight="1" x14ac:dyDescent="0.2">
      <c r="B286" s="16" t="str">
        <f>IF(ISBLANK(A286),"",VLOOKUP(A286,'Survey Summary'!$A$2:$H$1048576,2,0))</f>
        <v/>
      </c>
    </row>
    <row r="287" spans="2:2" ht="27" customHeight="1" x14ac:dyDescent="0.2">
      <c r="B287" s="16" t="str">
        <f>IF(ISBLANK(A287),"",VLOOKUP(A287,'Survey Summary'!$A$2:$H$1048576,2,0))</f>
        <v/>
      </c>
    </row>
    <row r="288" spans="2:2" ht="27" customHeight="1" x14ac:dyDescent="0.2">
      <c r="B288" s="16" t="str">
        <f>IF(ISBLANK(A288),"",VLOOKUP(A288,'Survey Summary'!$A$2:$H$1048576,2,0))</f>
        <v/>
      </c>
    </row>
    <row r="289" spans="2:2" ht="27" customHeight="1" x14ac:dyDescent="0.2">
      <c r="B289" s="16" t="str">
        <f>IF(ISBLANK(A289),"",VLOOKUP(A289,'Survey Summary'!$A$2:$H$1048576,2,0))</f>
        <v/>
      </c>
    </row>
    <row r="290" spans="2:2" ht="27" customHeight="1" x14ac:dyDescent="0.2">
      <c r="B290" s="16" t="str">
        <f>IF(ISBLANK(A290),"",VLOOKUP(A290,'Survey Summary'!$A$2:$H$1048576,2,0))</f>
        <v/>
      </c>
    </row>
    <row r="291" spans="2:2" ht="27" customHeight="1" x14ac:dyDescent="0.2">
      <c r="B291" s="16" t="str">
        <f>IF(ISBLANK(A291),"",VLOOKUP(A291,'Survey Summary'!$A$2:$H$1048576,2,0))</f>
        <v/>
      </c>
    </row>
    <row r="292" spans="2:2" ht="27" customHeight="1" x14ac:dyDescent="0.2">
      <c r="B292" s="16" t="str">
        <f>IF(ISBLANK(A292),"",VLOOKUP(A292,'Survey Summary'!$A$2:$H$1048576,2,0))</f>
        <v/>
      </c>
    </row>
    <row r="293" spans="2:2" ht="27" customHeight="1" x14ac:dyDescent="0.2">
      <c r="B293" s="16" t="str">
        <f>IF(ISBLANK(A293),"",VLOOKUP(A293,'Survey Summary'!$A$2:$H$1048576,2,0))</f>
        <v/>
      </c>
    </row>
    <row r="294" spans="2:2" ht="27" customHeight="1" x14ac:dyDescent="0.2">
      <c r="B294" s="16" t="str">
        <f>IF(ISBLANK(A294),"",VLOOKUP(A294,'Survey Summary'!$A$2:$H$1048576,2,0))</f>
        <v/>
      </c>
    </row>
    <row r="295" spans="2:2" ht="27" customHeight="1" x14ac:dyDescent="0.2">
      <c r="B295" s="16" t="str">
        <f>IF(ISBLANK(A295),"",VLOOKUP(A295,'Survey Summary'!$A$2:$H$1048576,2,0))</f>
        <v/>
      </c>
    </row>
    <row r="296" spans="2:2" ht="27" customHeight="1" x14ac:dyDescent="0.2">
      <c r="B296" s="16" t="str">
        <f>IF(ISBLANK(A296),"",VLOOKUP(A296,'Survey Summary'!$A$2:$H$1048576,2,0))</f>
        <v/>
      </c>
    </row>
    <row r="297" spans="2:2" ht="27" customHeight="1" x14ac:dyDescent="0.2">
      <c r="B297" s="16" t="str">
        <f>IF(ISBLANK(A297),"",VLOOKUP(A297,'Survey Summary'!$A$2:$H$1048576,2,0))</f>
        <v/>
      </c>
    </row>
    <row r="298" spans="2:2" ht="27" customHeight="1" x14ac:dyDescent="0.2">
      <c r="B298" s="16" t="str">
        <f>IF(ISBLANK(A298),"",VLOOKUP(A298,'Survey Summary'!$A$2:$H$1048576,2,0))</f>
        <v/>
      </c>
    </row>
    <row r="299" spans="2:2" ht="27" customHeight="1" x14ac:dyDescent="0.2">
      <c r="B299" s="16" t="str">
        <f>IF(ISBLANK(A299),"",VLOOKUP(A299,'Survey Summary'!$A$2:$H$1048576,2,0))</f>
        <v/>
      </c>
    </row>
    <row r="300" spans="2:2" ht="27" customHeight="1" x14ac:dyDescent="0.2">
      <c r="B300" s="16" t="str">
        <f>IF(ISBLANK(A300),"",VLOOKUP(A300,'Survey Summary'!$A$2:$H$1048576,2,0))</f>
        <v/>
      </c>
    </row>
    <row r="301" spans="2:2" ht="27" customHeight="1" x14ac:dyDescent="0.2">
      <c r="B301" s="16" t="str">
        <f>IF(ISBLANK(A301),"",VLOOKUP(A301,'Survey Summary'!$A$2:$H$1048576,2,0))</f>
        <v/>
      </c>
    </row>
    <row r="302" spans="2:2" ht="27" customHeight="1" x14ac:dyDescent="0.2">
      <c r="B302" s="16" t="str">
        <f>IF(ISBLANK(A302),"",VLOOKUP(A302,'Survey Summary'!$A$2:$H$1048576,2,0))</f>
        <v/>
      </c>
    </row>
    <row r="303" spans="2:2" ht="27" customHeight="1" x14ac:dyDescent="0.2">
      <c r="B303" s="16" t="str">
        <f>IF(ISBLANK(A303),"",VLOOKUP(A303,'Survey Summary'!$A$2:$H$1048576,2,0))</f>
        <v/>
      </c>
    </row>
    <row r="304" spans="2:2" ht="27" customHeight="1" x14ac:dyDescent="0.2">
      <c r="B304" s="16" t="str">
        <f>IF(ISBLANK(A304),"",VLOOKUP(A304,'Survey Summary'!$A$2:$H$1048576,2,0))</f>
        <v/>
      </c>
    </row>
    <row r="305" spans="2:2" ht="27" customHeight="1" x14ac:dyDescent="0.2">
      <c r="B305" s="16" t="str">
        <f>IF(ISBLANK(A305),"",VLOOKUP(A305,'Survey Summary'!$A$2:$H$1048576,2,0))</f>
        <v/>
      </c>
    </row>
    <row r="306" spans="2:2" ht="27" customHeight="1" x14ac:dyDescent="0.2">
      <c r="B306" s="16" t="str">
        <f>IF(ISBLANK(A306),"",VLOOKUP(A306,'Survey Summary'!$A$2:$H$1048576,2,0))</f>
        <v/>
      </c>
    </row>
    <row r="307" spans="2:2" ht="27" customHeight="1" x14ac:dyDescent="0.2">
      <c r="B307" s="16" t="str">
        <f>IF(ISBLANK(A307),"",VLOOKUP(A307,'Survey Summary'!$A$2:$H$1048576,2,0))</f>
        <v/>
      </c>
    </row>
    <row r="308" spans="2:2" ht="27" customHeight="1" x14ac:dyDescent="0.2">
      <c r="B308" s="16" t="str">
        <f>IF(ISBLANK(A308),"",VLOOKUP(A308,'Survey Summary'!$A$2:$H$1048576,2,0))</f>
        <v/>
      </c>
    </row>
    <row r="309" spans="2:2" ht="27" customHeight="1" x14ac:dyDescent="0.2">
      <c r="B309" s="16" t="str">
        <f>IF(ISBLANK(A309),"",VLOOKUP(A309,'Survey Summary'!$A$2:$H$1048576,2,0))</f>
        <v/>
      </c>
    </row>
    <row r="310" spans="2:2" ht="27" customHeight="1" x14ac:dyDescent="0.2">
      <c r="B310" s="16" t="str">
        <f>IF(ISBLANK(A310),"",VLOOKUP(A310,'Survey Summary'!$A$2:$H$1048576,2,0))</f>
        <v/>
      </c>
    </row>
    <row r="311" spans="2:2" ht="27" customHeight="1" x14ac:dyDescent="0.2">
      <c r="B311" s="16" t="str">
        <f>IF(ISBLANK(A311),"",VLOOKUP(A311,'Survey Summary'!$A$2:$H$1048576,2,0))</f>
        <v/>
      </c>
    </row>
    <row r="312" spans="2:2" ht="27" customHeight="1" x14ac:dyDescent="0.2">
      <c r="B312" s="16" t="str">
        <f>IF(ISBLANK(A312),"",VLOOKUP(A312,'Survey Summary'!$A$2:$H$1048576,2,0))</f>
        <v/>
      </c>
    </row>
    <row r="313" spans="2:2" ht="27" customHeight="1" x14ac:dyDescent="0.2">
      <c r="B313" s="16" t="str">
        <f>IF(ISBLANK(A313),"",VLOOKUP(A313,'Survey Summary'!$A$2:$H$1048576,2,0))</f>
        <v/>
      </c>
    </row>
    <row r="314" spans="2:2" ht="27" customHeight="1" x14ac:dyDescent="0.2">
      <c r="B314" s="16" t="str">
        <f>IF(ISBLANK(A314),"",VLOOKUP(A314,'Survey Summary'!$A$2:$H$1048576,2,0))</f>
        <v/>
      </c>
    </row>
    <row r="315" spans="2:2" ht="27" customHeight="1" x14ac:dyDescent="0.2">
      <c r="B315" s="16" t="str">
        <f>IF(ISBLANK(A315),"",VLOOKUP(A315,'Survey Summary'!$A$2:$H$1048576,2,0))</f>
        <v/>
      </c>
    </row>
    <row r="316" spans="2:2" ht="27" customHeight="1" x14ac:dyDescent="0.2">
      <c r="B316" s="16" t="str">
        <f>IF(ISBLANK(A316),"",VLOOKUP(A316,'Survey Summary'!$A$2:$H$1048576,2,0))</f>
        <v/>
      </c>
    </row>
    <row r="317" spans="2:2" ht="27" customHeight="1" x14ac:dyDescent="0.2">
      <c r="B317" s="16" t="str">
        <f>IF(ISBLANK(A317),"",VLOOKUP(A317,'Survey Summary'!$A$2:$H$1048576,2,0))</f>
        <v/>
      </c>
    </row>
    <row r="318" spans="2:2" ht="27" customHeight="1" x14ac:dyDescent="0.2">
      <c r="B318" s="16" t="str">
        <f>IF(ISBLANK(A318),"",VLOOKUP(A318,'Survey Summary'!$A$2:$H$1048576,2,0))</f>
        <v/>
      </c>
    </row>
    <row r="319" spans="2:2" ht="27" customHeight="1" x14ac:dyDescent="0.2">
      <c r="B319" s="16" t="str">
        <f>IF(ISBLANK(A319),"",VLOOKUP(A319,'Survey Summary'!$A$2:$H$1048576,2,0))</f>
        <v/>
      </c>
    </row>
    <row r="320" spans="2:2" ht="27" customHeight="1" x14ac:dyDescent="0.2">
      <c r="B320" s="16" t="str">
        <f>IF(ISBLANK(A320),"",VLOOKUP(A320,'Survey Summary'!$A$2:$H$1048576,2,0))</f>
        <v/>
      </c>
    </row>
    <row r="321" spans="2:2" ht="27" customHeight="1" x14ac:dyDescent="0.2">
      <c r="B321" s="16" t="str">
        <f>IF(ISBLANK(A321),"",VLOOKUP(A321,'Survey Summary'!$A$2:$H$1048576,2,0))</f>
        <v/>
      </c>
    </row>
    <row r="322" spans="2:2" ht="27" customHeight="1" x14ac:dyDescent="0.2">
      <c r="B322" s="16" t="str">
        <f>IF(ISBLANK(A322),"",VLOOKUP(A322,'Survey Summary'!$A$2:$H$1048576,2,0))</f>
        <v/>
      </c>
    </row>
    <row r="323" spans="2:2" ht="27" customHeight="1" x14ac:dyDescent="0.2">
      <c r="B323" s="16" t="str">
        <f>IF(ISBLANK(A323),"",VLOOKUP(A323,'Survey Summary'!$A$2:$H$1048576,2,0))</f>
        <v/>
      </c>
    </row>
    <row r="324" spans="2:2" ht="27" customHeight="1" x14ac:dyDescent="0.2">
      <c r="B324" s="16" t="str">
        <f>IF(ISBLANK(A324),"",VLOOKUP(A324,'Survey Summary'!$A$2:$H$1048576,2,0))</f>
        <v/>
      </c>
    </row>
    <row r="325" spans="2:2" ht="27" customHeight="1" x14ac:dyDescent="0.2">
      <c r="B325" s="16" t="str">
        <f>IF(ISBLANK(A325),"",VLOOKUP(A325,'Survey Summary'!$A$2:$H$1048576,2,0))</f>
        <v/>
      </c>
    </row>
    <row r="326" spans="2:2" ht="27" customHeight="1" x14ac:dyDescent="0.2">
      <c r="B326" s="16" t="str">
        <f>IF(ISBLANK(A326),"",VLOOKUP(A326,'Survey Summary'!$A$2:$H$1048576,2,0))</f>
        <v/>
      </c>
    </row>
    <row r="327" spans="2:2" ht="27" customHeight="1" x14ac:dyDescent="0.2">
      <c r="B327" s="16" t="str">
        <f>IF(ISBLANK(A327),"",VLOOKUP(A327,'Survey Summary'!$A$2:$H$1048576,2,0))</f>
        <v/>
      </c>
    </row>
    <row r="328" spans="2:2" ht="27" customHeight="1" x14ac:dyDescent="0.2">
      <c r="B328" s="16" t="str">
        <f>IF(ISBLANK(A328),"",VLOOKUP(A328,'Survey Summary'!$A$2:$H$1048576,2,0))</f>
        <v/>
      </c>
    </row>
    <row r="329" spans="2:2" ht="27" customHeight="1" x14ac:dyDescent="0.2">
      <c r="B329" s="16" t="str">
        <f>IF(ISBLANK(A329),"",VLOOKUP(A329,'Survey Summary'!$A$2:$H$1048576,2,0))</f>
        <v/>
      </c>
    </row>
    <row r="330" spans="2:2" ht="27" customHeight="1" x14ac:dyDescent="0.2">
      <c r="B330" s="16" t="str">
        <f>IF(ISBLANK(A330),"",VLOOKUP(A330,'Survey Summary'!$A$2:$H$1048576,2,0))</f>
        <v/>
      </c>
    </row>
    <row r="331" spans="2:2" ht="27" customHeight="1" x14ac:dyDescent="0.2">
      <c r="B331" s="16" t="str">
        <f>IF(ISBLANK(A331),"",VLOOKUP(A331,'Survey Summary'!$A$2:$H$1048576,2,0))</f>
        <v/>
      </c>
    </row>
    <row r="332" spans="2:2" ht="27" customHeight="1" x14ac:dyDescent="0.2">
      <c r="B332" s="16" t="str">
        <f>IF(ISBLANK(A332),"",VLOOKUP(A332,'Survey Summary'!$A$2:$H$1048576,2,0))</f>
        <v/>
      </c>
    </row>
    <row r="333" spans="2:2" ht="27" customHeight="1" x14ac:dyDescent="0.2">
      <c r="B333" s="16" t="str">
        <f>IF(ISBLANK(A333),"",VLOOKUP(A333,'Survey Summary'!$A$2:$H$1048576,2,0))</f>
        <v/>
      </c>
    </row>
    <row r="334" spans="2:2" ht="27" customHeight="1" x14ac:dyDescent="0.2">
      <c r="B334" s="16" t="str">
        <f>IF(ISBLANK(A334),"",VLOOKUP(A334,'Survey Summary'!$A$2:$H$1048576,2,0))</f>
        <v/>
      </c>
    </row>
    <row r="335" spans="2:2" ht="27" customHeight="1" x14ac:dyDescent="0.2">
      <c r="B335" s="16" t="str">
        <f>IF(ISBLANK(A335),"",VLOOKUP(A335,'Survey Summary'!$A$2:$H$1048576,2,0))</f>
        <v/>
      </c>
    </row>
    <row r="336" spans="2:2" ht="27" customHeight="1" x14ac:dyDescent="0.2">
      <c r="B336" s="16" t="str">
        <f>IF(ISBLANK(A336),"",VLOOKUP(A336,'Survey Summary'!$A$2:$H$1048576,2,0))</f>
        <v/>
      </c>
    </row>
    <row r="337" spans="2:2" ht="27" customHeight="1" x14ac:dyDescent="0.2">
      <c r="B337" s="16" t="str">
        <f>IF(ISBLANK(A337),"",VLOOKUP(A337,'Survey Summary'!$A$2:$H$1048576,2,0))</f>
        <v/>
      </c>
    </row>
    <row r="338" spans="2:2" ht="27" customHeight="1" x14ac:dyDescent="0.2">
      <c r="B338" s="16" t="str">
        <f>IF(ISBLANK(A338),"",VLOOKUP(A338,'Survey Summary'!$A$2:$H$1048576,2,0))</f>
        <v/>
      </c>
    </row>
    <row r="339" spans="2:2" ht="27" customHeight="1" x14ac:dyDescent="0.2">
      <c r="B339" s="16" t="str">
        <f>IF(ISBLANK(A339),"",VLOOKUP(A339,'Survey Summary'!$A$2:$H$1048576,2,0))</f>
        <v/>
      </c>
    </row>
    <row r="340" spans="2:2" ht="27" customHeight="1" x14ac:dyDescent="0.2">
      <c r="B340" s="16" t="str">
        <f>IF(ISBLANK(A340),"",VLOOKUP(A340,'Survey Summary'!$A$2:$H$1048576,2,0))</f>
        <v/>
      </c>
    </row>
    <row r="341" spans="2:2" ht="27" customHeight="1" x14ac:dyDescent="0.2">
      <c r="B341" s="16" t="str">
        <f>IF(ISBLANK(A341),"",VLOOKUP(A341,'Survey Summary'!$A$2:$H$1048576,2,0))</f>
        <v/>
      </c>
    </row>
    <row r="342" spans="2:2" ht="27" customHeight="1" x14ac:dyDescent="0.2">
      <c r="B342" s="16" t="str">
        <f>IF(ISBLANK(A342),"",VLOOKUP(A342,'Survey Summary'!$A$2:$H$1048576,2,0))</f>
        <v/>
      </c>
    </row>
    <row r="343" spans="2:2" ht="27" customHeight="1" x14ac:dyDescent="0.2">
      <c r="B343" s="16" t="str">
        <f>IF(ISBLANK(A343),"",VLOOKUP(A343,'Survey Summary'!$A$2:$H$1048576,2,0))</f>
        <v/>
      </c>
    </row>
    <row r="344" spans="2:2" ht="27" customHeight="1" x14ac:dyDescent="0.2">
      <c r="B344" s="16" t="str">
        <f>IF(ISBLANK(A344),"",VLOOKUP(A344,'Survey Summary'!$A$2:$H$1048576,2,0))</f>
        <v/>
      </c>
    </row>
    <row r="345" spans="2:2" ht="27" customHeight="1" x14ac:dyDescent="0.2">
      <c r="B345" s="16" t="str">
        <f>IF(ISBLANK(A345),"",VLOOKUP(A345,'Survey Summary'!$A$2:$H$1048576,2,0))</f>
        <v/>
      </c>
    </row>
    <row r="346" spans="2:2" ht="27" customHeight="1" x14ac:dyDescent="0.2">
      <c r="B346" s="16" t="str">
        <f>IF(ISBLANK(A346),"",VLOOKUP(A346,'Survey Summary'!$A$2:$H$1048576,2,0))</f>
        <v/>
      </c>
    </row>
    <row r="347" spans="2:2" ht="27" customHeight="1" x14ac:dyDescent="0.2">
      <c r="B347" s="16" t="str">
        <f>IF(ISBLANK(A347),"",VLOOKUP(A347,'Survey Summary'!$A$2:$H$1048576,2,0))</f>
        <v/>
      </c>
    </row>
    <row r="348" spans="2:2" ht="27" customHeight="1" x14ac:dyDescent="0.2">
      <c r="B348" s="16" t="str">
        <f>IF(ISBLANK(A348),"",VLOOKUP(A348,'Survey Summary'!$A$2:$H$1048576,2,0))</f>
        <v/>
      </c>
    </row>
    <row r="349" spans="2:2" ht="27" customHeight="1" x14ac:dyDescent="0.2">
      <c r="B349" s="16" t="str">
        <f>IF(ISBLANK(A349),"",VLOOKUP(A349,'Survey Summary'!$A$2:$H$1048576,2,0))</f>
        <v/>
      </c>
    </row>
    <row r="350" spans="2:2" ht="27" customHeight="1" x14ac:dyDescent="0.2">
      <c r="B350" s="16" t="str">
        <f>IF(ISBLANK(A350),"",VLOOKUP(A350,'Survey Summary'!$A$2:$H$1048576,2,0))</f>
        <v/>
      </c>
    </row>
    <row r="351" spans="2:2" ht="27" customHeight="1" x14ac:dyDescent="0.2">
      <c r="B351" s="16" t="str">
        <f>IF(ISBLANK(A351),"",VLOOKUP(A351,'Survey Summary'!$A$2:$H$1048576,2,0))</f>
        <v/>
      </c>
    </row>
    <row r="352" spans="2:2" ht="27" customHeight="1" x14ac:dyDescent="0.2">
      <c r="B352" s="16" t="str">
        <f>IF(ISBLANK(A352),"",VLOOKUP(A352,'Survey Summary'!$A$2:$H$1048576,2,0))</f>
        <v/>
      </c>
    </row>
    <row r="353" spans="2:2" ht="27" customHeight="1" x14ac:dyDescent="0.2">
      <c r="B353" s="16" t="str">
        <f>IF(ISBLANK(A353),"",VLOOKUP(A353,'Survey Summary'!$A$2:$H$1048576,2,0))</f>
        <v/>
      </c>
    </row>
    <row r="354" spans="2:2" ht="27" customHeight="1" x14ac:dyDescent="0.2">
      <c r="B354" s="16" t="str">
        <f>IF(ISBLANK(A354),"",VLOOKUP(A354,'Survey Summary'!$A$2:$H$1048576,2,0))</f>
        <v/>
      </c>
    </row>
    <row r="355" spans="2:2" ht="27" customHeight="1" x14ac:dyDescent="0.2">
      <c r="B355" s="16" t="str">
        <f>IF(ISBLANK(A355),"",VLOOKUP(A355,'Survey Summary'!$A$2:$H$1048576,2,0))</f>
        <v/>
      </c>
    </row>
    <row r="356" spans="2:2" ht="27" customHeight="1" x14ac:dyDescent="0.2">
      <c r="B356" s="16" t="str">
        <f>IF(ISBLANK(A356),"",VLOOKUP(A356,'Survey Summary'!$A$2:$H$1048576,2,0))</f>
        <v/>
      </c>
    </row>
    <row r="357" spans="2:2" ht="27" customHeight="1" x14ac:dyDescent="0.2">
      <c r="B357" s="16" t="str">
        <f>IF(ISBLANK(A357),"",VLOOKUP(A357,'Survey Summary'!$A$2:$H$1048576,2,0))</f>
        <v/>
      </c>
    </row>
    <row r="358" spans="2:2" ht="27" customHeight="1" x14ac:dyDescent="0.2">
      <c r="B358" s="16" t="str">
        <f>IF(ISBLANK(A358),"",VLOOKUP(A358,'Survey Summary'!$A$2:$H$1048576,2,0))</f>
        <v/>
      </c>
    </row>
    <row r="359" spans="2:2" ht="27" customHeight="1" x14ac:dyDescent="0.2">
      <c r="B359" s="16" t="str">
        <f>IF(ISBLANK(A359),"",VLOOKUP(A359,'Survey Summary'!$A$2:$H$1048576,2,0))</f>
        <v/>
      </c>
    </row>
    <row r="360" spans="2:2" ht="27" customHeight="1" x14ac:dyDescent="0.2">
      <c r="B360" s="16" t="str">
        <f>IF(ISBLANK(A360),"",VLOOKUP(A360,'Survey Summary'!$A$2:$H$1048576,2,0))</f>
        <v/>
      </c>
    </row>
    <row r="361" spans="2:2" ht="27" customHeight="1" x14ac:dyDescent="0.2">
      <c r="B361" s="16" t="str">
        <f>IF(ISBLANK(A361),"",VLOOKUP(A361,'Survey Summary'!$A$2:$H$1048576,2,0))</f>
        <v/>
      </c>
    </row>
    <row r="362" spans="2:2" ht="27" customHeight="1" x14ac:dyDescent="0.2">
      <c r="B362" s="16" t="str">
        <f>IF(ISBLANK(A362),"",VLOOKUP(A362,'Survey Summary'!$A$2:$H$1048576,2,0))</f>
        <v/>
      </c>
    </row>
    <row r="363" spans="2:2" ht="27" customHeight="1" x14ac:dyDescent="0.2">
      <c r="B363" s="16" t="str">
        <f>IF(ISBLANK(A363),"",VLOOKUP(A363,'Survey Summary'!$A$2:$H$1048576,2,0))</f>
        <v/>
      </c>
    </row>
    <row r="364" spans="2:2" ht="27" customHeight="1" x14ac:dyDescent="0.2">
      <c r="B364" s="16" t="str">
        <f>IF(ISBLANK(A364),"",VLOOKUP(A364,'Survey Summary'!$A$2:$H$1048576,2,0))</f>
        <v/>
      </c>
    </row>
    <row r="365" spans="2:2" ht="27" customHeight="1" x14ac:dyDescent="0.2">
      <c r="B365" s="16" t="str">
        <f>IF(ISBLANK(A365),"",VLOOKUP(A365,'Survey Summary'!$A$2:$H$1048576,2,0))</f>
        <v/>
      </c>
    </row>
    <row r="366" spans="2:2" ht="27" customHeight="1" x14ac:dyDescent="0.2">
      <c r="B366" s="16" t="str">
        <f>IF(ISBLANK(A366),"",VLOOKUP(A366,'Survey Summary'!$A$2:$H$1048576,2,0))</f>
        <v/>
      </c>
    </row>
    <row r="367" spans="2:2" ht="27" customHeight="1" x14ac:dyDescent="0.2">
      <c r="B367" s="16" t="str">
        <f>IF(ISBLANK(A367),"",VLOOKUP(A367,'Survey Summary'!$A$2:$H$1048576,2,0))</f>
        <v/>
      </c>
    </row>
    <row r="368" spans="2:2" ht="27" customHeight="1" x14ac:dyDescent="0.2">
      <c r="B368" s="16" t="str">
        <f>IF(ISBLANK(A368),"",VLOOKUP(A368,'Survey Summary'!$A$2:$H$1048576,2,0))</f>
        <v/>
      </c>
    </row>
    <row r="369" spans="2:2" ht="27" customHeight="1" x14ac:dyDescent="0.2">
      <c r="B369" s="16" t="str">
        <f>IF(ISBLANK(A369),"",VLOOKUP(A369,'Survey Summary'!$A$2:$H$1048576,2,0))</f>
        <v/>
      </c>
    </row>
    <row r="370" spans="2:2" ht="27" customHeight="1" x14ac:dyDescent="0.2">
      <c r="B370" s="16" t="str">
        <f>IF(ISBLANK(A370),"",VLOOKUP(A370,'Survey Summary'!$A$2:$H$1048576,2,0))</f>
        <v/>
      </c>
    </row>
    <row r="371" spans="2:2" ht="27" customHeight="1" x14ac:dyDescent="0.2">
      <c r="B371" s="16" t="str">
        <f>IF(ISBLANK(A371),"",VLOOKUP(A371,'Survey Summary'!$A$2:$H$1048576,2,0))</f>
        <v/>
      </c>
    </row>
    <row r="372" spans="2:2" ht="27" customHeight="1" x14ac:dyDescent="0.2">
      <c r="B372" s="16" t="str">
        <f>IF(ISBLANK(A372),"",VLOOKUP(A372,'Survey Summary'!$A$2:$H$1048576,2,0))</f>
        <v/>
      </c>
    </row>
    <row r="373" spans="2:2" ht="27" customHeight="1" x14ac:dyDescent="0.2">
      <c r="B373" s="16" t="str">
        <f>IF(ISBLANK(A373),"",VLOOKUP(A373,'Survey Summary'!$A$2:$H$1048576,2,0))</f>
        <v/>
      </c>
    </row>
    <row r="374" spans="2:2" ht="27" customHeight="1" x14ac:dyDescent="0.2">
      <c r="B374" s="16" t="str">
        <f>IF(ISBLANK(A374),"",VLOOKUP(A374,'Survey Summary'!$A$2:$H$1048576,2,0))</f>
        <v/>
      </c>
    </row>
    <row r="375" spans="2:2" ht="27" customHeight="1" x14ac:dyDescent="0.2">
      <c r="B375" s="16" t="str">
        <f>IF(ISBLANK(A375),"",VLOOKUP(A375,'Survey Summary'!$A$2:$H$1048576,2,0))</f>
        <v/>
      </c>
    </row>
    <row r="376" spans="2:2" ht="27" customHeight="1" x14ac:dyDescent="0.2">
      <c r="B376" s="16" t="str">
        <f>IF(ISBLANK(A376),"",VLOOKUP(A376,'Survey Summary'!$A$2:$H$1048576,2,0))</f>
        <v/>
      </c>
    </row>
    <row r="377" spans="2:2" ht="27" customHeight="1" x14ac:dyDescent="0.2">
      <c r="B377" s="16" t="str">
        <f>IF(ISBLANK(A377),"",VLOOKUP(A377,'Survey Summary'!$A$2:$H$1048576,2,0))</f>
        <v/>
      </c>
    </row>
    <row r="378" spans="2:2" ht="27" customHeight="1" x14ac:dyDescent="0.2">
      <c r="B378" s="16" t="str">
        <f>IF(ISBLANK(A378),"",VLOOKUP(A378,'Survey Summary'!$A$2:$H$1048576,2,0))</f>
        <v/>
      </c>
    </row>
    <row r="379" spans="2:2" ht="27" customHeight="1" x14ac:dyDescent="0.2">
      <c r="B379" s="16" t="str">
        <f>IF(ISBLANK(A379),"",VLOOKUP(A379,'Survey Summary'!$A$2:$H$1048576,2,0))</f>
        <v/>
      </c>
    </row>
    <row r="380" spans="2:2" ht="27" customHeight="1" x14ac:dyDescent="0.2">
      <c r="B380" s="16" t="str">
        <f>IF(ISBLANK(A380),"",VLOOKUP(A380,'Survey Summary'!$A$2:$H$1048576,2,0))</f>
        <v/>
      </c>
    </row>
    <row r="381" spans="2:2" ht="27" customHeight="1" x14ac:dyDescent="0.2">
      <c r="B381" s="16" t="str">
        <f>IF(ISBLANK(A381),"",VLOOKUP(A381,'Survey Summary'!$A$2:$H$1048576,2,0))</f>
        <v/>
      </c>
    </row>
    <row r="382" spans="2:2" ht="27" customHeight="1" x14ac:dyDescent="0.2">
      <c r="B382" s="16" t="str">
        <f>IF(ISBLANK(A382),"",VLOOKUP(A382,'Survey Summary'!$A$2:$H$1048576,2,0))</f>
        <v/>
      </c>
    </row>
    <row r="383" spans="2:2" ht="27" customHeight="1" x14ac:dyDescent="0.2">
      <c r="B383" s="16" t="str">
        <f>IF(ISBLANK(A383),"",VLOOKUP(A383,'Survey Summary'!$A$2:$H$1048576,2,0))</f>
        <v/>
      </c>
    </row>
    <row r="384" spans="2:2" ht="27" customHeight="1" x14ac:dyDescent="0.2">
      <c r="B384" s="16" t="str">
        <f>IF(ISBLANK(A384),"",VLOOKUP(A384,'Survey Summary'!$A$2:$H$1048576,2,0))</f>
        <v/>
      </c>
    </row>
    <row r="385" spans="2:2" ht="27" customHeight="1" x14ac:dyDescent="0.2">
      <c r="B385" s="16" t="str">
        <f>IF(ISBLANK(A385),"",VLOOKUP(A385,'Survey Summary'!$A$2:$H$1048576,2,0))</f>
        <v/>
      </c>
    </row>
    <row r="386" spans="2:2" ht="27" customHeight="1" x14ac:dyDescent="0.2">
      <c r="B386" s="16" t="str">
        <f>IF(ISBLANK(A386),"",VLOOKUP(A386,'Survey Summary'!$A$2:$H$1048576,2,0))</f>
        <v/>
      </c>
    </row>
    <row r="387" spans="2:2" ht="27" customHeight="1" x14ac:dyDescent="0.2">
      <c r="B387" s="16" t="str">
        <f>IF(ISBLANK(A387),"",VLOOKUP(A387,'Survey Summary'!$A$2:$H$1048576,2,0))</f>
        <v/>
      </c>
    </row>
    <row r="388" spans="2:2" ht="27" customHeight="1" x14ac:dyDescent="0.2">
      <c r="B388" s="16" t="str">
        <f>IF(ISBLANK(A388),"",VLOOKUP(A388,'Survey Summary'!$A$2:$H$1048576,2,0))</f>
        <v/>
      </c>
    </row>
    <row r="389" spans="2:2" ht="27" customHeight="1" x14ac:dyDescent="0.2">
      <c r="B389" s="16" t="str">
        <f>IF(ISBLANK(A389),"",VLOOKUP(A389,'Survey Summary'!$A$2:$H$1048576,2,0))</f>
        <v/>
      </c>
    </row>
    <row r="390" spans="2:2" ht="27" customHeight="1" x14ac:dyDescent="0.2">
      <c r="B390" s="16" t="str">
        <f>IF(ISBLANK(A390),"",VLOOKUP(A390,'Survey Summary'!$A$2:$H$1048576,2,0))</f>
        <v/>
      </c>
    </row>
    <row r="391" spans="2:2" ht="27" customHeight="1" x14ac:dyDescent="0.2">
      <c r="B391" s="16" t="str">
        <f>IF(ISBLANK(A391),"",VLOOKUP(A391,'Survey Summary'!$A$2:$H$1048576,2,0))</f>
        <v/>
      </c>
    </row>
    <row r="392" spans="2:2" ht="27" customHeight="1" x14ac:dyDescent="0.2">
      <c r="B392" s="16" t="str">
        <f>IF(ISBLANK(A392),"",VLOOKUP(A392,'Survey Summary'!$A$2:$H$1048576,2,0))</f>
        <v/>
      </c>
    </row>
    <row r="393" spans="2:2" ht="27" customHeight="1" x14ac:dyDescent="0.2">
      <c r="B393" s="16" t="str">
        <f>IF(ISBLANK(A393),"",VLOOKUP(A393,'Survey Summary'!$A$2:$H$1048576,2,0))</f>
        <v/>
      </c>
    </row>
    <row r="394" spans="2:2" ht="27" customHeight="1" x14ac:dyDescent="0.2">
      <c r="B394" s="16" t="str">
        <f>IF(ISBLANK(A394),"",VLOOKUP(A394,'Survey Summary'!$A$2:$H$1048576,2,0))</f>
        <v/>
      </c>
    </row>
    <row r="395" spans="2:2" ht="27" customHeight="1" x14ac:dyDescent="0.2">
      <c r="B395" s="16" t="str">
        <f>IF(ISBLANK(A395),"",VLOOKUP(A395,'Survey Summary'!$A$2:$H$1048576,2,0))</f>
        <v/>
      </c>
    </row>
    <row r="396" spans="2:2" ht="27" customHeight="1" x14ac:dyDescent="0.2">
      <c r="B396" s="16" t="str">
        <f>IF(ISBLANK(A396),"",VLOOKUP(A396,'Survey Summary'!$A$2:$H$1048576,2,0))</f>
        <v/>
      </c>
    </row>
    <row r="397" spans="2:2" ht="27" customHeight="1" x14ac:dyDescent="0.2">
      <c r="B397" s="16" t="str">
        <f>IF(ISBLANK(A397),"",VLOOKUP(A397,'Survey Summary'!$A$2:$H$1048576,2,0))</f>
        <v/>
      </c>
    </row>
    <row r="398" spans="2:2" ht="27" customHeight="1" x14ac:dyDescent="0.2">
      <c r="B398" s="16" t="str">
        <f>IF(ISBLANK(A398),"",VLOOKUP(A398,'Survey Summary'!$A$2:$H$1048576,2,0))</f>
        <v/>
      </c>
    </row>
    <row r="399" spans="2:2" ht="27" customHeight="1" x14ac:dyDescent="0.2">
      <c r="B399" s="16" t="str">
        <f>IF(ISBLANK(A399),"",VLOOKUP(A399,'Survey Summary'!$A$2:$H$1048576,2,0))</f>
        <v/>
      </c>
    </row>
    <row r="400" spans="2:2" ht="27" customHeight="1" x14ac:dyDescent="0.2">
      <c r="B400" s="16" t="str">
        <f>IF(ISBLANK(A400),"",VLOOKUP(A400,'Survey Summary'!$A$2:$H$1048576,2,0))</f>
        <v/>
      </c>
    </row>
    <row r="401" spans="2:2" ht="27" customHeight="1" x14ac:dyDescent="0.2">
      <c r="B401" s="16" t="str">
        <f>IF(ISBLANK(A401),"",VLOOKUP(A401,'Survey Summary'!$A$2:$H$1048576,2,0))</f>
        <v/>
      </c>
    </row>
    <row r="402" spans="2:2" ht="27" customHeight="1" x14ac:dyDescent="0.2">
      <c r="B402" s="16" t="str">
        <f>IF(ISBLANK(A402),"",VLOOKUP(A402,'Survey Summary'!$A$2:$H$1048576,2,0))</f>
        <v/>
      </c>
    </row>
    <row r="403" spans="2:2" ht="27" customHeight="1" x14ac:dyDescent="0.2">
      <c r="B403" s="16" t="str">
        <f>IF(ISBLANK(A403),"",VLOOKUP(A403,'Survey Summary'!$A$2:$H$1048576,2,0))</f>
        <v/>
      </c>
    </row>
    <row r="404" spans="2:2" ht="27" customHeight="1" x14ac:dyDescent="0.2">
      <c r="B404" s="16" t="str">
        <f>IF(ISBLANK(A404),"",VLOOKUP(A404,'Survey Summary'!$A$2:$H$1048576,2,0))</f>
        <v/>
      </c>
    </row>
    <row r="405" spans="2:2" ht="27" customHeight="1" x14ac:dyDescent="0.2">
      <c r="B405" s="16" t="str">
        <f>IF(ISBLANK(A405),"",VLOOKUP(A405,'Survey Summary'!$A$2:$H$1048576,2,0))</f>
        <v/>
      </c>
    </row>
    <row r="406" spans="2:2" ht="27" customHeight="1" x14ac:dyDescent="0.2">
      <c r="B406" s="16" t="str">
        <f>IF(ISBLANK(A406),"",VLOOKUP(A406,'Survey Summary'!$A$2:$H$1048576,2,0))</f>
        <v/>
      </c>
    </row>
    <row r="407" spans="2:2" ht="27" customHeight="1" x14ac:dyDescent="0.2">
      <c r="B407" s="16" t="str">
        <f>IF(ISBLANK(A407),"",VLOOKUP(A407,'Survey Summary'!$A$2:$H$1048576,2,0))</f>
        <v/>
      </c>
    </row>
    <row r="408" spans="2:2" ht="27" customHeight="1" x14ac:dyDescent="0.2">
      <c r="B408" s="16" t="str">
        <f>IF(ISBLANK(A408),"",VLOOKUP(A408,'Survey Summary'!$A$2:$H$1048576,2,0))</f>
        <v/>
      </c>
    </row>
    <row r="409" spans="2:2" ht="27" customHeight="1" x14ac:dyDescent="0.2">
      <c r="B409" s="16" t="str">
        <f>IF(ISBLANK(A409),"",VLOOKUP(A409,'Survey Summary'!$A$2:$H$1048576,2,0))</f>
        <v/>
      </c>
    </row>
    <row r="410" spans="2:2" ht="27" customHeight="1" x14ac:dyDescent="0.2">
      <c r="B410" s="16" t="str">
        <f>IF(ISBLANK(A410),"",VLOOKUP(A410,'Survey Summary'!$A$2:$H$1048576,2,0))</f>
        <v/>
      </c>
    </row>
    <row r="411" spans="2:2" ht="27" customHeight="1" x14ac:dyDescent="0.2">
      <c r="B411" s="16" t="str">
        <f>IF(ISBLANK(A411),"",VLOOKUP(A411,'Survey Summary'!$A$2:$H$1048576,2,0))</f>
        <v/>
      </c>
    </row>
    <row r="412" spans="2:2" ht="27" customHeight="1" x14ac:dyDescent="0.2">
      <c r="B412" s="16" t="str">
        <f>IF(ISBLANK(A412),"",VLOOKUP(A412,'Survey Summary'!$A$2:$H$1048576,2,0))</f>
        <v/>
      </c>
    </row>
    <row r="413" spans="2:2" ht="27" customHeight="1" x14ac:dyDescent="0.2">
      <c r="B413" s="16" t="str">
        <f>IF(ISBLANK(A413),"",VLOOKUP(A413,'Survey Summary'!$A$2:$H$1048576,2,0))</f>
        <v/>
      </c>
    </row>
    <row r="414" spans="2:2" ht="27" customHeight="1" x14ac:dyDescent="0.2">
      <c r="B414" s="16" t="str">
        <f>IF(ISBLANK(A414),"",VLOOKUP(A414,'Survey Summary'!$A$2:$H$1048576,2,0))</f>
        <v/>
      </c>
    </row>
    <row r="415" spans="2:2" ht="27" customHeight="1" x14ac:dyDescent="0.2">
      <c r="B415" s="16" t="str">
        <f>IF(ISBLANK(A415),"",VLOOKUP(A415,'Survey Summary'!$A$2:$H$1048576,2,0))</f>
        <v/>
      </c>
    </row>
    <row r="416" spans="2:2" ht="27" customHeight="1" x14ac:dyDescent="0.2">
      <c r="B416" s="16" t="str">
        <f>IF(ISBLANK(A416),"",VLOOKUP(A416,'Survey Summary'!$A$2:$H$1048576,2,0))</f>
        <v/>
      </c>
    </row>
    <row r="417" spans="2:2" ht="27" customHeight="1" x14ac:dyDescent="0.2">
      <c r="B417" s="16" t="str">
        <f>IF(ISBLANK(A417),"",VLOOKUP(A417,'Survey Summary'!$A$2:$H$1048576,2,0))</f>
        <v/>
      </c>
    </row>
    <row r="418" spans="2:2" ht="27" customHeight="1" x14ac:dyDescent="0.2">
      <c r="B418" s="16" t="str">
        <f>IF(ISBLANK(A418),"",VLOOKUP(A418,'Survey Summary'!$A$2:$H$1048576,2,0))</f>
        <v/>
      </c>
    </row>
    <row r="419" spans="2:2" ht="27" customHeight="1" x14ac:dyDescent="0.2">
      <c r="B419" s="16" t="str">
        <f>IF(ISBLANK(A419),"",VLOOKUP(A419,'Survey Summary'!$A$2:$H$1048576,2,0))</f>
        <v/>
      </c>
    </row>
    <row r="420" spans="2:2" ht="27" customHeight="1" x14ac:dyDescent="0.2">
      <c r="B420" s="16" t="str">
        <f>IF(ISBLANK(A420),"",VLOOKUP(A420,'Survey Summary'!$A$2:$H$1048576,2,0))</f>
        <v/>
      </c>
    </row>
    <row r="421" spans="2:2" ht="27" customHeight="1" x14ac:dyDescent="0.2">
      <c r="B421" s="16" t="str">
        <f>IF(ISBLANK(A421),"",VLOOKUP(A421,'Survey Summary'!$A$2:$H$1048576,2,0))</f>
        <v/>
      </c>
    </row>
    <row r="422" spans="2:2" ht="27" customHeight="1" x14ac:dyDescent="0.2">
      <c r="B422" s="16" t="str">
        <f>IF(ISBLANK(A422),"",VLOOKUP(A422,'Survey Summary'!$A$2:$H$1048576,2,0))</f>
        <v/>
      </c>
    </row>
    <row r="423" spans="2:2" ht="27" customHeight="1" x14ac:dyDescent="0.2">
      <c r="B423" s="16" t="str">
        <f>IF(ISBLANK(A423),"",VLOOKUP(A423,'Survey Summary'!$A$2:$H$1048576,2,0))</f>
        <v/>
      </c>
    </row>
    <row r="424" spans="2:2" ht="27" customHeight="1" x14ac:dyDescent="0.2">
      <c r="B424" s="16" t="str">
        <f>IF(ISBLANK(A424),"",VLOOKUP(A424,'Survey Summary'!$A$2:$H$1048576,2,0))</f>
        <v/>
      </c>
    </row>
    <row r="425" spans="2:2" ht="27" customHeight="1" x14ac:dyDescent="0.2">
      <c r="B425" s="16" t="str">
        <f>IF(ISBLANK(A425),"",VLOOKUP(A425,'Survey Summary'!$A$2:$H$1048576,2,0))</f>
        <v/>
      </c>
    </row>
    <row r="426" spans="2:2" ht="27" customHeight="1" x14ac:dyDescent="0.2">
      <c r="B426" s="16" t="str">
        <f>IF(ISBLANK(A426),"",VLOOKUP(A426,'Survey Summary'!$A$2:$H$1048576,2,0))</f>
        <v/>
      </c>
    </row>
    <row r="427" spans="2:2" ht="27" customHeight="1" x14ac:dyDescent="0.2">
      <c r="B427" s="16" t="str">
        <f>IF(ISBLANK(A427),"",VLOOKUP(A427,'Survey Summary'!$A$2:$H$1048576,2,0))</f>
        <v/>
      </c>
    </row>
    <row r="428" spans="2:2" ht="27" customHeight="1" x14ac:dyDescent="0.2">
      <c r="B428" s="16" t="str">
        <f>IF(ISBLANK(A428),"",VLOOKUP(A428,'Survey Summary'!$A$2:$H$1048576,2,0))</f>
        <v/>
      </c>
    </row>
    <row r="429" spans="2:2" ht="27" customHeight="1" x14ac:dyDescent="0.2">
      <c r="B429" s="16" t="str">
        <f>IF(ISBLANK(A429),"",VLOOKUP(A429,'Survey Summary'!$A$2:$H$1048576,2,0))</f>
        <v/>
      </c>
    </row>
    <row r="430" spans="2:2" ht="27" customHeight="1" x14ac:dyDescent="0.2">
      <c r="B430" s="16" t="str">
        <f>IF(ISBLANK(A430),"",VLOOKUP(A430,'Survey Summary'!$A$2:$H$1048576,2,0))</f>
        <v/>
      </c>
    </row>
    <row r="431" spans="2:2" ht="27" customHeight="1" x14ac:dyDescent="0.2">
      <c r="B431" s="16" t="str">
        <f>IF(ISBLANK(A431),"",VLOOKUP(A431,'Survey Summary'!$A$2:$H$1048576,2,0))</f>
        <v/>
      </c>
    </row>
    <row r="432" spans="2:2" ht="27" customHeight="1" x14ac:dyDescent="0.2">
      <c r="B432" s="16" t="str">
        <f>IF(ISBLANK(A432),"",VLOOKUP(A432,'Survey Summary'!$A$2:$H$1048576,2,0))</f>
        <v/>
      </c>
    </row>
    <row r="433" spans="2:2" ht="27" customHeight="1" x14ac:dyDescent="0.2">
      <c r="B433" s="16" t="str">
        <f>IF(ISBLANK(A433),"",VLOOKUP(A433,'Survey Summary'!$A$2:$H$1048576,2,0))</f>
        <v/>
      </c>
    </row>
    <row r="434" spans="2:2" ht="27" customHeight="1" x14ac:dyDescent="0.2">
      <c r="B434" s="16" t="str">
        <f>IF(ISBLANK(A434),"",VLOOKUP(A434,'Survey Summary'!$A$2:$H$1048576,2,0))</f>
        <v/>
      </c>
    </row>
    <row r="435" spans="2:2" ht="27" customHeight="1" x14ac:dyDescent="0.2">
      <c r="B435" s="16" t="str">
        <f>IF(ISBLANK(A435),"",VLOOKUP(A435,'Survey Summary'!$A$2:$H$1048576,2,0))</f>
        <v/>
      </c>
    </row>
    <row r="436" spans="2:2" ht="27" customHeight="1" x14ac:dyDescent="0.2">
      <c r="B436" s="16" t="str">
        <f>IF(ISBLANK(A436),"",VLOOKUP(A436,'Survey Summary'!$A$2:$H$1048576,2,0))</f>
        <v/>
      </c>
    </row>
    <row r="437" spans="2:2" ht="27" customHeight="1" x14ac:dyDescent="0.2">
      <c r="B437" s="16" t="str">
        <f>IF(ISBLANK(A437),"",VLOOKUP(A437,'Survey Summary'!$A$2:$H$1048576,2,0))</f>
        <v/>
      </c>
    </row>
    <row r="438" spans="2:2" ht="27" customHeight="1" x14ac:dyDescent="0.2">
      <c r="B438" s="16" t="str">
        <f>IF(ISBLANK(A438),"",VLOOKUP(A438,'Survey Summary'!$A$2:$H$1048576,2,0))</f>
        <v/>
      </c>
    </row>
    <row r="439" spans="2:2" ht="27" customHeight="1" x14ac:dyDescent="0.2">
      <c r="B439" s="16" t="str">
        <f>IF(ISBLANK(A439),"",VLOOKUP(A439,'Survey Summary'!$A$2:$H$1048576,2,0))</f>
        <v/>
      </c>
    </row>
    <row r="440" spans="2:2" ht="27" customHeight="1" x14ac:dyDescent="0.2">
      <c r="B440" s="16" t="str">
        <f>IF(ISBLANK(A440),"",VLOOKUP(A440,'Survey Summary'!$A$2:$H$1048576,2,0))</f>
        <v/>
      </c>
    </row>
    <row r="441" spans="2:2" ht="27" customHeight="1" x14ac:dyDescent="0.2">
      <c r="B441" s="16" t="str">
        <f>IF(ISBLANK(A441),"",VLOOKUP(A441,'Survey Summary'!$A$2:$H$1048576,2,0))</f>
        <v/>
      </c>
    </row>
    <row r="442" spans="2:2" ht="27" customHeight="1" x14ac:dyDescent="0.2">
      <c r="B442" s="16" t="str">
        <f>IF(ISBLANK(A442),"",VLOOKUP(A442,'Survey Summary'!$A$2:$H$1048576,2,0))</f>
        <v/>
      </c>
    </row>
    <row r="443" spans="2:2" ht="27" customHeight="1" x14ac:dyDescent="0.2">
      <c r="B443" s="16" t="str">
        <f>IF(ISBLANK(A443),"",VLOOKUP(A443,'Survey Summary'!$A$2:$H$1048576,2,0))</f>
        <v/>
      </c>
    </row>
    <row r="444" spans="2:2" ht="27" customHeight="1" x14ac:dyDescent="0.2">
      <c r="B444" s="16" t="str">
        <f>IF(ISBLANK(A444),"",VLOOKUP(A444,'Survey Summary'!$A$2:$H$1048576,2,0))</f>
        <v/>
      </c>
    </row>
    <row r="445" spans="2:2" ht="27" customHeight="1" x14ac:dyDescent="0.2">
      <c r="B445" s="16" t="str">
        <f>IF(ISBLANK(A445),"",VLOOKUP(A445,'Survey Summary'!$A$2:$H$1048576,2,0))</f>
        <v/>
      </c>
    </row>
    <row r="446" spans="2:2" ht="27" customHeight="1" x14ac:dyDescent="0.2">
      <c r="B446" s="16" t="str">
        <f>IF(ISBLANK(A446),"",VLOOKUP(A446,'Survey Summary'!$A$2:$H$1048576,2,0))</f>
        <v/>
      </c>
    </row>
    <row r="447" spans="2:2" ht="27" customHeight="1" x14ac:dyDescent="0.2">
      <c r="B447" s="16" t="str">
        <f>IF(ISBLANK(A447),"",VLOOKUP(A447,'Survey Summary'!$A$2:$H$1048576,2,0))</f>
        <v/>
      </c>
    </row>
    <row r="448" spans="2:2" ht="27" customHeight="1" x14ac:dyDescent="0.2">
      <c r="B448" s="16" t="str">
        <f>IF(ISBLANK(A448),"",VLOOKUP(A448,'Survey Summary'!$A$2:$H$1048576,2,0))</f>
        <v/>
      </c>
    </row>
    <row r="449" spans="2:2" ht="27" customHeight="1" x14ac:dyDescent="0.2">
      <c r="B449" s="16" t="str">
        <f>IF(ISBLANK(A449),"",VLOOKUP(A449,'Survey Summary'!$A$2:$H$1048576,2,0))</f>
        <v/>
      </c>
    </row>
    <row r="450" spans="2:2" ht="27" customHeight="1" x14ac:dyDescent="0.2">
      <c r="B450" s="16" t="str">
        <f>IF(ISBLANK(A450),"",VLOOKUP(A450,'Survey Summary'!$A$2:$H$1048576,2,0))</f>
        <v/>
      </c>
    </row>
    <row r="451" spans="2:2" ht="27" customHeight="1" x14ac:dyDescent="0.2">
      <c r="B451" s="16" t="str">
        <f>IF(ISBLANK(A451),"",VLOOKUP(A451,'Survey Summary'!$A$2:$H$1048576,2,0))</f>
        <v/>
      </c>
    </row>
    <row r="452" spans="2:2" ht="27" customHeight="1" x14ac:dyDescent="0.2">
      <c r="B452" s="16" t="str">
        <f>IF(ISBLANK(A452),"",VLOOKUP(A452,'Survey Summary'!$A$2:$H$1048576,2,0))</f>
        <v/>
      </c>
    </row>
    <row r="453" spans="2:2" ht="27" customHeight="1" x14ac:dyDescent="0.2">
      <c r="B453" s="16" t="str">
        <f>IF(ISBLANK(A453),"",VLOOKUP(A453,'Survey Summary'!$A$2:$H$1048576,2,0))</f>
        <v/>
      </c>
    </row>
    <row r="454" spans="2:2" ht="27" customHeight="1" x14ac:dyDescent="0.2">
      <c r="B454" s="16" t="str">
        <f>IF(ISBLANK(A454),"",VLOOKUP(A454,'Survey Summary'!$A$2:$H$1048576,2,0))</f>
        <v/>
      </c>
    </row>
    <row r="455" spans="2:2" ht="27" customHeight="1" x14ac:dyDescent="0.2">
      <c r="B455" s="16" t="str">
        <f>IF(ISBLANK(A455),"",VLOOKUP(A455,'Survey Summary'!$A$2:$H$1048576,2,0))</f>
        <v/>
      </c>
    </row>
    <row r="456" spans="2:2" ht="27" customHeight="1" x14ac:dyDescent="0.2">
      <c r="B456" s="16" t="str">
        <f>IF(ISBLANK(A456),"",VLOOKUP(A456,'Survey Summary'!$A$2:$H$1048576,2,0))</f>
        <v/>
      </c>
    </row>
    <row r="457" spans="2:2" ht="27" customHeight="1" x14ac:dyDescent="0.2">
      <c r="B457" s="16" t="str">
        <f>IF(ISBLANK(A457),"",VLOOKUP(A457,'Survey Summary'!$A$2:$H$1048576,2,0))</f>
        <v/>
      </c>
    </row>
    <row r="458" spans="2:2" ht="27" customHeight="1" x14ac:dyDescent="0.2">
      <c r="B458" s="16" t="str">
        <f>IF(ISBLANK(A458),"",VLOOKUP(A458,'Survey Summary'!$A$2:$H$1048576,2,0))</f>
        <v/>
      </c>
    </row>
    <row r="459" spans="2:2" ht="27" customHeight="1" x14ac:dyDescent="0.2">
      <c r="B459" s="16" t="str">
        <f>IF(ISBLANK(A459),"",VLOOKUP(A459,'Survey Summary'!$A$2:$H$1048576,2,0))</f>
        <v/>
      </c>
    </row>
    <row r="460" spans="2:2" ht="27" customHeight="1" x14ac:dyDescent="0.2">
      <c r="B460" s="16" t="str">
        <f>IF(ISBLANK(A460),"",VLOOKUP(A460,'Survey Summary'!$A$2:$H$1048576,2,0))</f>
        <v/>
      </c>
    </row>
    <row r="461" spans="2:2" ht="27" customHeight="1" x14ac:dyDescent="0.2">
      <c r="B461" s="16" t="str">
        <f>IF(ISBLANK(A461),"",VLOOKUP(A461,'Survey Summary'!$A$2:$H$1048576,2,0))</f>
        <v/>
      </c>
    </row>
    <row r="462" spans="2:2" ht="27" customHeight="1" x14ac:dyDescent="0.2">
      <c r="B462" s="16" t="str">
        <f>IF(ISBLANK(A462),"",VLOOKUP(A462,'Survey Summary'!$A$2:$H$1048576,2,0))</f>
        <v/>
      </c>
    </row>
    <row r="463" spans="2:2" ht="27" customHeight="1" x14ac:dyDescent="0.2">
      <c r="B463" s="16" t="str">
        <f>IF(ISBLANK(A463),"",VLOOKUP(A463,'Survey Summary'!$A$2:$H$1048576,2,0))</f>
        <v/>
      </c>
    </row>
    <row r="464" spans="2:2" ht="27" customHeight="1" x14ac:dyDescent="0.2">
      <c r="B464" s="16" t="str">
        <f>IF(ISBLANK(A464),"",VLOOKUP(A464,'Survey Summary'!$A$2:$H$1048576,2,0))</f>
        <v/>
      </c>
    </row>
    <row r="465" spans="2:2" ht="27" customHeight="1" x14ac:dyDescent="0.2">
      <c r="B465" s="16" t="str">
        <f>IF(ISBLANK(A465),"",VLOOKUP(A465,'Survey Summary'!$A$2:$H$1048576,2,0))</f>
        <v/>
      </c>
    </row>
    <row r="466" spans="2:2" ht="27" customHeight="1" x14ac:dyDescent="0.2">
      <c r="B466" s="16" t="str">
        <f>IF(ISBLANK(A466),"",VLOOKUP(A466,'Survey Summary'!$A$2:$H$1048576,2,0))</f>
        <v/>
      </c>
    </row>
    <row r="467" spans="2:2" ht="27" customHeight="1" x14ac:dyDescent="0.2">
      <c r="B467" s="16" t="str">
        <f>IF(ISBLANK(A467),"",VLOOKUP(A467,'Survey Summary'!$A$2:$H$1048576,2,0))</f>
        <v/>
      </c>
    </row>
    <row r="468" spans="2:2" ht="27" customHeight="1" x14ac:dyDescent="0.2">
      <c r="B468" s="16" t="str">
        <f>IF(ISBLANK(A468),"",VLOOKUP(A468,'Survey Summary'!$A$2:$H$1048576,2,0))</f>
        <v/>
      </c>
    </row>
    <row r="469" spans="2:2" ht="27" customHeight="1" x14ac:dyDescent="0.2">
      <c r="B469" s="16" t="str">
        <f>IF(ISBLANK(A469),"",VLOOKUP(A469,'Survey Summary'!$A$2:$H$1048576,2,0))</f>
        <v/>
      </c>
    </row>
    <row r="470" spans="2:2" ht="27" customHeight="1" x14ac:dyDescent="0.2">
      <c r="B470" s="16" t="str">
        <f>IF(ISBLANK(A470),"",VLOOKUP(A470,'Survey Summary'!$A$2:$H$1048576,2,0))</f>
        <v/>
      </c>
    </row>
    <row r="471" spans="2:2" ht="27" customHeight="1" x14ac:dyDescent="0.2">
      <c r="B471" s="16" t="str">
        <f>IF(ISBLANK(A471),"",VLOOKUP(A471,'Survey Summary'!$A$2:$H$1048576,2,0))</f>
        <v/>
      </c>
    </row>
    <row r="472" spans="2:2" ht="27" customHeight="1" x14ac:dyDescent="0.2">
      <c r="B472" s="16" t="str">
        <f>IF(ISBLANK(A472),"",VLOOKUP(A472,'Survey Summary'!$A$2:$H$1048576,2,0))</f>
        <v/>
      </c>
    </row>
    <row r="473" spans="2:2" ht="27" customHeight="1" x14ac:dyDescent="0.2">
      <c r="B473" s="16" t="str">
        <f>IF(ISBLANK(A473),"",VLOOKUP(A473,'Survey Summary'!$A$2:$H$1048576,2,0))</f>
        <v/>
      </c>
    </row>
    <row r="474" spans="2:2" ht="27" customHeight="1" x14ac:dyDescent="0.2">
      <c r="B474" s="16" t="str">
        <f>IF(ISBLANK(A474),"",VLOOKUP(A474,'Survey Summary'!$A$2:$H$1048576,2,0))</f>
        <v/>
      </c>
    </row>
    <row r="475" spans="2:2" ht="27" customHeight="1" x14ac:dyDescent="0.2">
      <c r="B475" s="16" t="str">
        <f>IF(ISBLANK(A475),"",VLOOKUP(A475,'Survey Summary'!$A$2:$H$1048576,2,0))</f>
        <v/>
      </c>
    </row>
    <row r="476" spans="2:2" ht="27" customHeight="1" x14ac:dyDescent="0.2">
      <c r="B476" s="16" t="str">
        <f>IF(ISBLANK(A476),"",VLOOKUP(A476,'Survey Summary'!$A$2:$H$1048576,2,0))</f>
        <v/>
      </c>
    </row>
    <row r="477" spans="2:2" ht="27" customHeight="1" x14ac:dyDescent="0.2">
      <c r="B477" s="16" t="str">
        <f>IF(ISBLANK(A477),"",VLOOKUP(A477,'Survey Summary'!$A$2:$H$1048576,2,0))</f>
        <v/>
      </c>
    </row>
    <row r="478" spans="2:2" ht="27" customHeight="1" x14ac:dyDescent="0.2">
      <c r="B478" s="16" t="str">
        <f>IF(ISBLANK(A478),"",VLOOKUP(A478,'Survey Summary'!$A$2:$H$1048576,2,0))</f>
        <v/>
      </c>
    </row>
    <row r="479" spans="2:2" ht="27" customHeight="1" x14ac:dyDescent="0.2">
      <c r="B479" s="16" t="str">
        <f>IF(ISBLANK(A479),"",VLOOKUP(A479,'Survey Summary'!$A$2:$H$1048576,2,0))</f>
        <v/>
      </c>
    </row>
    <row r="480" spans="2:2" ht="27" customHeight="1" x14ac:dyDescent="0.2">
      <c r="B480" s="16" t="str">
        <f>IF(ISBLANK(A480),"",VLOOKUP(A480,'Survey Summary'!$A$2:$H$1048576,2,0))</f>
        <v/>
      </c>
    </row>
    <row r="481" spans="2:2" ht="27" customHeight="1" x14ac:dyDescent="0.2">
      <c r="B481" s="16" t="str">
        <f>IF(ISBLANK(A481),"",VLOOKUP(A481,'Survey Summary'!$A$2:$H$1048576,2,0))</f>
        <v/>
      </c>
    </row>
    <row r="482" spans="2:2" ht="27" customHeight="1" x14ac:dyDescent="0.2">
      <c r="B482" s="16" t="str">
        <f>IF(ISBLANK(A482),"",VLOOKUP(A482,'Survey Summary'!$A$2:$H$1048576,2,0))</f>
        <v/>
      </c>
    </row>
    <row r="483" spans="2:2" ht="27" customHeight="1" x14ac:dyDescent="0.2">
      <c r="B483" s="16" t="str">
        <f>IF(ISBLANK(A483),"",VLOOKUP(A483,'Survey Summary'!$A$2:$H$1048576,2,0))</f>
        <v/>
      </c>
    </row>
    <row r="484" spans="2:2" ht="27" customHeight="1" x14ac:dyDescent="0.2">
      <c r="B484" s="16" t="str">
        <f>IF(ISBLANK(A484),"",VLOOKUP(A484,'Survey Summary'!$A$2:$H$1048576,2,0))</f>
        <v/>
      </c>
    </row>
    <row r="485" spans="2:2" ht="27" customHeight="1" x14ac:dyDescent="0.2">
      <c r="B485" s="16" t="str">
        <f>IF(ISBLANK(A485),"",VLOOKUP(A485,'Survey Summary'!$A$2:$H$1048576,2,0))</f>
        <v/>
      </c>
    </row>
    <row r="486" spans="2:2" ht="27" customHeight="1" x14ac:dyDescent="0.2">
      <c r="B486" s="16" t="str">
        <f>IF(ISBLANK(A486),"",VLOOKUP(A486,'Survey Summary'!$A$2:$H$1048576,2,0))</f>
        <v/>
      </c>
    </row>
    <row r="487" spans="2:2" ht="27" customHeight="1" x14ac:dyDescent="0.2">
      <c r="B487" s="16" t="str">
        <f>IF(ISBLANK(A487),"",VLOOKUP(A487,'Survey Summary'!$A$2:$H$1048576,2,0))</f>
        <v/>
      </c>
    </row>
    <row r="488" spans="2:2" ht="27" customHeight="1" x14ac:dyDescent="0.2">
      <c r="B488" s="16" t="str">
        <f>IF(ISBLANK(A488),"",VLOOKUP(A488,'Survey Summary'!$A$2:$H$1048576,2,0))</f>
        <v/>
      </c>
    </row>
    <row r="489" spans="2:2" ht="27" customHeight="1" x14ac:dyDescent="0.2">
      <c r="B489" s="16" t="str">
        <f>IF(ISBLANK(A489),"",VLOOKUP(A489,'Survey Summary'!$A$2:$H$1048576,2,0))</f>
        <v/>
      </c>
    </row>
    <row r="490" spans="2:2" ht="27" customHeight="1" x14ac:dyDescent="0.2">
      <c r="B490" s="16" t="str">
        <f>IF(ISBLANK(A490),"",VLOOKUP(A490,'Survey Summary'!$A$2:$H$1048576,2,0))</f>
        <v/>
      </c>
    </row>
    <row r="491" spans="2:2" ht="27" customHeight="1" x14ac:dyDescent="0.2">
      <c r="B491" s="16" t="str">
        <f>IF(ISBLANK(A491),"",VLOOKUP(A491,'Survey Summary'!$A$2:$H$1048576,2,0))</f>
        <v/>
      </c>
    </row>
    <row r="492" spans="2:2" ht="27" customHeight="1" x14ac:dyDescent="0.2">
      <c r="B492" s="16" t="str">
        <f>IF(ISBLANK(A492),"",VLOOKUP(A492,'Survey Summary'!$A$2:$H$1048576,2,0))</f>
        <v/>
      </c>
    </row>
    <row r="493" spans="2:2" ht="27" customHeight="1" x14ac:dyDescent="0.2">
      <c r="B493" s="16" t="str">
        <f>IF(ISBLANK(A493),"",VLOOKUP(A493,'Survey Summary'!$A$2:$H$1048576,2,0))</f>
        <v/>
      </c>
    </row>
    <row r="494" spans="2:2" ht="27" customHeight="1" x14ac:dyDescent="0.2">
      <c r="B494" s="16" t="str">
        <f>IF(ISBLANK(A494),"",VLOOKUP(A494,'Survey Summary'!$A$2:$H$1048576,2,0))</f>
        <v/>
      </c>
    </row>
    <row r="495" spans="2:2" ht="27" customHeight="1" x14ac:dyDescent="0.2">
      <c r="B495" s="16" t="str">
        <f>IF(ISBLANK(A495),"",VLOOKUP(A495,'Survey Summary'!$A$2:$H$1048576,2,0))</f>
        <v/>
      </c>
    </row>
    <row r="496" spans="2:2" ht="27" customHeight="1" x14ac:dyDescent="0.2">
      <c r="B496" s="16" t="str">
        <f>IF(ISBLANK(A496),"",VLOOKUP(A496,'Survey Summary'!$A$2:$H$1048576,2,0))</f>
        <v/>
      </c>
    </row>
    <row r="497" spans="2:2" ht="27" customHeight="1" x14ac:dyDescent="0.2">
      <c r="B497" s="16" t="str">
        <f>IF(ISBLANK(A497),"",VLOOKUP(A497,'Survey Summary'!$A$2:$H$1048576,2,0))</f>
        <v/>
      </c>
    </row>
    <row r="498" spans="2:2" ht="27" customHeight="1" x14ac:dyDescent="0.2">
      <c r="B498" s="16" t="str">
        <f>IF(ISBLANK(A498),"",VLOOKUP(A498,'Survey Summary'!$A$2:$H$1048576,2,0))</f>
        <v/>
      </c>
    </row>
    <row r="499" spans="2:2" ht="27" customHeight="1" x14ac:dyDescent="0.2">
      <c r="B499" s="16" t="str">
        <f>IF(ISBLANK(A499),"",VLOOKUP(A499,'Survey Summary'!$A$2:$H$1048576,2,0))</f>
        <v/>
      </c>
    </row>
    <row r="500" spans="2:2" ht="27" customHeight="1" x14ac:dyDescent="0.2">
      <c r="B500" s="16"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8.6640625" style="14" customWidth="1"/>
    <col min="2" max="2" width="19" style="14" customWidth="1"/>
    <col min="3" max="3" width="14" style="14" customWidth="1"/>
    <col min="4" max="4" width="12.6640625" style="14" customWidth="1"/>
    <col min="5" max="5" width="10.6640625" style="16" customWidth="1"/>
    <col min="6" max="6" width="10.33203125" style="16" customWidth="1"/>
    <col min="7" max="8" width="14.5" style="21" customWidth="1"/>
    <col min="9" max="9" width="9.5" style="15" customWidth="1"/>
    <col min="10" max="11" width="14.5" style="21" customWidth="1"/>
    <col min="12" max="12" width="9" style="15" customWidth="1"/>
    <col min="13" max="13" width="9.33203125" style="15" customWidth="1"/>
    <col min="14" max="14" width="13.5" style="15" customWidth="1"/>
    <col min="15" max="15" width="13.33203125" style="15" customWidth="1"/>
    <col min="16" max="16" width="13" style="15" customWidth="1"/>
    <col min="17" max="1024" width="9.1640625" style="2"/>
  </cols>
  <sheetData>
    <row r="1" spans="1:16" s="1" customFormat="1" ht="54.75" customHeight="1" x14ac:dyDescent="0.2">
      <c r="A1" s="12" t="s">
        <v>45</v>
      </c>
      <c r="B1" s="12" t="s">
        <v>25</v>
      </c>
      <c r="C1" s="13" t="s">
        <v>26</v>
      </c>
      <c r="D1" s="12" t="s">
        <v>27</v>
      </c>
      <c r="E1" s="13" t="s">
        <v>46</v>
      </c>
      <c r="F1" s="13" t="s">
        <v>47</v>
      </c>
      <c r="G1" s="22" t="s">
        <v>48</v>
      </c>
      <c r="H1" s="22" t="s">
        <v>49</v>
      </c>
      <c r="I1" s="22" t="s">
        <v>50</v>
      </c>
      <c r="J1" s="22" t="s">
        <v>51</v>
      </c>
      <c r="K1" s="22" t="s">
        <v>52</v>
      </c>
      <c r="L1" s="22" t="s">
        <v>53</v>
      </c>
      <c r="M1" s="22" t="s">
        <v>33</v>
      </c>
      <c r="N1" s="22" t="s">
        <v>54</v>
      </c>
      <c r="O1" s="22" t="s">
        <v>55</v>
      </c>
      <c r="P1" s="22" t="s">
        <v>56</v>
      </c>
    </row>
    <row r="2" spans="1:16" ht="28.5" customHeight="1" x14ac:dyDescent="0.2">
      <c r="C2" s="20" t="str">
        <f>IF(ISBLANK(B2),"",VLOOKUP(B2,'Survey Summary'!$A$2:$H$1048576,2,0))</f>
        <v/>
      </c>
      <c r="E2" s="16" t="str">
        <f>IF(ISBLANK($D2),"",VLOOKUP($D2,'Data Validation'!$C$2:$E$39,2,0))</f>
        <v/>
      </c>
      <c r="F2" s="16" t="str">
        <f>IF(ISBLANK($D2),"",VLOOKUP($D2,'Data Validation'!$C$2:$E$39,3,0))</f>
        <v/>
      </c>
    </row>
    <row r="3" spans="1:16" ht="28.5" customHeight="1" x14ac:dyDescent="0.2">
      <c r="C3" s="20" t="str">
        <f>IF(ISBLANK(B3),"",VLOOKUP(B3,'Survey Summary'!$A$2:$H$1048576,2,0))</f>
        <v/>
      </c>
      <c r="E3" s="16" t="str">
        <f>IF(ISBLANK(D3),"",VLOOKUP($D3,'Data Validation'!$C$2:$E$39,2,0))</f>
        <v/>
      </c>
      <c r="F3" s="16" t="str">
        <f>IF(ISBLANK($D3),"",VLOOKUP($D3,'Data Validation'!$C$2:$E$39,3,0))</f>
        <v/>
      </c>
    </row>
    <row r="4" spans="1:16" ht="28.5" customHeight="1" x14ac:dyDescent="0.2">
      <c r="C4" s="20" t="str">
        <f>IF(ISBLANK(B4),"",VLOOKUP(B4,'Survey Summary'!$A$2:$H$1048576,2,0))</f>
        <v/>
      </c>
      <c r="E4" s="16" t="str">
        <f>IF(ISBLANK(D4),"",VLOOKUP($D4,'Data Validation'!$C$2:$E$39,2,0))</f>
        <v/>
      </c>
      <c r="F4" s="16" t="str">
        <f>IF(ISBLANK($D4),"",VLOOKUP($D4,'Data Validation'!$C$2:$E$39,3,0))</f>
        <v/>
      </c>
    </row>
    <row r="5" spans="1:16" ht="28.5" customHeight="1" x14ac:dyDescent="0.2">
      <c r="C5" s="20" t="str">
        <f>IF(ISBLANK(B5),"",VLOOKUP(B5,'Survey Summary'!$A$2:$H$1048576,2,0))</f>
        <v/>
      </c>
      <c r="E5" s="16" t="str">
        <f>IF(ISBLANK(D5),"",VLOOKUP($D5,'Data Validation'!$C$2:$E$39,2,0))</f>
        <v/>
      </c>
      <c r="F5" s="16" t="str">
        <f>IF(ISBLANK($D5),"",VLOOKUP($D5,'Data Validation'!$C$2:$E$39,3,0))</f>
        <v/>
      </c>
    </row>
    <row r="6" spans="1:16" ht="28.5" customHeight="1" x14ac:dyDescent="0.2">
      <c r="C6" s="20" t="str">
        <f>IF(ISBLANK(B6),"",VLOOKUP(B6,'Survey Summary'!$A$2:$H$1048576,2,0))</f>
        <v/>
      </c>
      <c r="E6" s="16" t="str">
        <f>IF(ISBLANK(D6),"",VLOOKUP($D6,'Data Validation'!$C$2:$E$39,2,0))</f>
        <v/>
      </c>
      <c r="F6" s="16" t="str">
        <f>IF(ISBLANK($D6),"",VLOOKUP($D6,'Data Validation'!$C$2:$E$39,3,0))</f>
        <v/>
      </c>
    </row>
    <row r="7" spans="1:16" ht="28.5" customHeight="1" x14ac:dyDescent="0.2">
      <c r="C7" s="20" t="str">
        <f>IF(ISBLANK(B7),"",VLOOKUP(B7,'Survey Summary'!$A$2:$H$1048576,2,0))</f>
        <v/>
      </c>
      <c r="E7" s="16" t="str">
        <f>IF(ISBLANK(D7),"",VLOOKUP($D7,'Data Validation'!$C$2:$E$39,2,0))</f>
        <v/>
      </c>
      <c r="F7" s="16" t="str">
        <f>IF(ISBLANK($D7),"",VLOOKUP($D7,'Data Validation'!$C$2:$E$39,3,0))</f>
        <v/>
      </c>
    </row>
    <row r="8" spans="1:16" ht="28.5" customHeight="1" x14ac:dyDescent="0.2">
      <c r="C8" s="20" t="str">
        <f>IF(ISBLANK(B8),"",VLOOKUP(B8,'Survey Summary'!$A$2:$H$1048576,2,0))</f>
        <v/>
      </c>
      <c r="E8" s="16" t="str">
        <f>IF(ISBLANK(D8),"",VLOOKUP($D8,'Data Validation'!$C$2:$E$39,2,0))</f>
        <v/>
      </c>
      <c r="F8" s="16" t="str">
        <f>IF(ISBLANK($D8),"",VLOOKUP($D8,'Data Validation'!$C$2:$E$39,3,0))</f>
        <v/>
      </c>
    </row>
    <row r="9" spans="1:16" ht="28.5" customHeight="1" x14ac:dyDescent="0.2">
      <c r="C9" s="20" t="str">
        <f>IF(ISBLANK(B9),"",VLOOKUP(B9,'Survey Summary'!$A$2:$H$1048576,2,0))</f>
        <v/>
      </c>
      <c r="E9" s="16" t="str">
        <f>IF(ISBLANK(D9),"",VLOOKUP($D9,'Data Validation'!$C$2:$E$39,2,0))</f>
        <v/>
      </c>
      <c r="F9" s="16" t="str">
        <f>IF(ISBLANK($D9),"",VLOOKUP($D9,'Data Validation'!$C$2:$E$39,3,0))</f>
        <v/>
      </c>
    </row>
    <row r="10" spans="1:16" ht="28.5" customHeight="1" x14ac:dyDescent="0.2">
      <c r="C10" s="20" t="str">
        <f>IF(ISBLANK(B10),"",VLOOKUP(B10,'Survey Summary'!$A$2:$H$1048576,2,0))</f>
        <v/>
      </c>
      <c r="E10" s="16" t="str">
        <f>IF(ISBLANK(D10),"",VLOOKUP($D10,'Data Validation'!$C$2:$E$39,2,0))</f>
        <v/>
      </c>
      <c r="F10" s="16" t="str">
        <f>IF(ISBLANK($D10),"",VLOOKUP($D10,'Data Validation'!$C$2:$E$39,3,0))</f>
        <v/>
      </c>
    </row>
    <row r="11" spans="1:16" ht="28.5" customHeight="1" x14ac:dyDescent="0.2">
      <c r="C11" s="20" t="str">
        <f>IF(ISBLANK(B11),"",VLOOKUP(B11,'Survey Summary'!$A$2:$H$1048576,2,0))</f>
        <v/>
      </c>
      <c r="E11" s="16" t="str">
        <f>IF(ISBLANK(D11),"",VLOOKUP($D11,'Data Validation'!$C$2:$E$39,2,0))</f>
        <v/>
      </c>
      <c r="F11" s="16" t="str">
        <f>IF(ISBLANK($D11),"",VLOOKUP($D11,'Data Validation'!$C$2:$E$39,3,0))</f>
        <v/>
      </c>
    </row>
    <row r="12" spans="1:16" ht="28.5" customHeight="1" x14ac:dyDescent="0.2">
      <c r="C12" s="20" t="str">
        <f>IF(ISBLANK(B12),"",VLOOKUP(B12,'Survey Summary'!$A$2:$H$1048576,2,0))</f>
        <v/>
      </c>
      <c r="E12" s="16" t="str">
        <f>IF(ISBLANK(D12),"",VLOOKUP($D12,'Data Validation'!$C$2:$E$39,2,0))</f>
        <v/>
      </c>
      <c r="F12" s="16" t="str">
        <f>IF(ISBLANK($D12),"",VLOOKUP($D12,'Data Validation'!$C$2:$E$39,3,0))</f>
        <v/>
      </c>
    </row>
    <row r="13" spans="1:16" ht="28.5" customHeight="1" x14ac:dyDescent="0.2">
      <c r="C13" s="20" t="str">
        <f>IF(ISBLANK(B13),"",VLOOKUP(B13,'Survey Summary'!$A$2:$H$1048576,2,0))</f>
        <v/>
      </c>
      <c r="E13" s="16" t="str">
        <f>IF(ISBLANK(D13),"",VLOOKUP($D13,'Data Validation'!$C$2:$E$39,2,0))</f>
        <v/>
      </c>
      <c r="F13" s="16" t="str">
        <f>IF(ISBLANK($D13),"",VLOOKUP($D13,'Data Validation'!$C$2:$E$39,3,0))</f>
        <v/>
      </c>
    </row>
    <row r="14" spans="1:16" ht="28.5" customHeight="1" x14ac:dyDescent="0.2">
      <c r="C14" s="20" t="str">
        <f>IF(ISBLANK(B14),"",VLOOKUP(B14,'Survey Summary'!$A$2:$H$1048576,2,0))</f>
        <v/>
      </c>
      <c r="E14" s="16" t="str">
        <f>IF(ISBLANK(D14),"",VLOOKUP($D14,'Data Validation'!$C$2:$E$39,2,0))</f>
        <v/>
      </c>
      <c r="F14" s="16" t="str">
        <f>IF(ISBLANK($D14),"",VLOOKUP($D14,'Data Validation'!$C$2:$E$39,3,0))</f>
        <v/>
      </c>
    </row>
    <row r="15" spans="1:16" ht="28.5" customHeight="1" x14ac:dyDescent="0.2">
      <c r="C15" s="20" t="str">
        <f>IF(ISBLANK(B15),"",VLOOKUP(B15,'Survey Summary'!$A$2:$H$1048576,2,0))</f>
        <v/>
      </c>
      <c r="E15" s="16" t="str">
        <f>IF(ISBLANK(D15),"",VLOOKUP($D15,'Data Validation'!$C$2:$E$39,2,0))</f>
        <v/>
      </c>
      <c r="F15" s="16" t="str">
        <f>IF(ISBLANK($D15),"",VLOOKUP($D15,'Data Validation'!$C$2:$E$39,3,0))</f>
        <v/>
      </c>
    </row>
    <row r="16" spans="1:16" ht="28.5" customHeight="1" x14ac:dyDescent="0.2">
      <c r="C16" s="20" t="str">
        <f>IF(ISBLANK(B16),"",VLOOKUP(B16,'Survey Summary'!$A$2:$H$1048576,2,0))</f>
        <v/>
      </c>
      <c r="E16" s="16" t="str">
        <f>IF(ISBLANK(D16),"",VLOOKUP($D16,'Data Validation'!$C$2:$E$39,2,0))</f>
        <v/>
      </c>
      <c r="F16" s="16" t="str">
        <f>IF(ISBLANK($D16),"",VLOOKUP($D16,'Data Validation'!$C$2:$E$39,3,0))</f>
        <v/>
      </c>
    </row>
    <row r="17" spans="3:6" ht="28.5" customHeight="1" x14ac:dyDescent="0.2">
      <c r="C17" s="20" t="str">
        <f>IF(ISBLANK(B17),"",VLOOKUP(B17,'Survey Summary'!$A$2:$H$1048576,2,0))</f>
        <v/>
      </c>
      <c r="E17" s="16" t="str">
        <f>IF(ISBLANK(D17),"",VLOOKUP($D17,'Data Validation'!$C$2:$E$39,2,0))</f>
        <v/>
      </c>
      <c r="F17" s="16" t="str">
        <f>IF(ISBLANK($D17),"",VLOOKUP($D17,'Data Validation'!$C$2:$E$39,3,0))</f>
        <v/>
      </c>
    </row>
    <row r="18" spans="3:6" ht="28.5" customHeight="1" x14ac:dyDescent="0.2">
      <c r="C18" s="20" t="str">
        <f>IF(ISBLANK(B18),"",VLOOKUP(B18,'Survey Summary'!$A$2:$H$1048576,2,0))</f>
        <v/>
      </c>
      <c r="E18" s="16" t="str">
        <f>IF(ISBLANK(D18),"",VLOOKUP($D18,'Data Validation'!$C$2:$E$39,2,0))</f>
        <v/>
      </c>
      <c r="F18" s="16" t="str">
        <f>IF(ISBLANK($D18),"",VLOOKUP($D18,'Data Validation'!$C$2:$E$39,3,0))</f>
        <v/>
      </c>
    </row>
    <row r="19" spans="3:6" ht="28.5" customHeight="1" x14ac:dyDescent="0.2">
      <c r="C19" s="20" t="str">
        <f>IF(ISBLANK(B19),"",VLOOKUP(B19,'Survey Summary'!$A$2:$H$1048576,2,0))</f>
        <v/>
      </c>
      <c r="E19" s="16" t="str">
        <f>IF(ISBLANK(D19),"",VLOOKUP($D19,'Data Validation'!$C$2:$E$39,2,0))</f>
        <v/>
      </c>
      <c r="F19" s="16" t="str">
        <f>IF(ISBLANK($D19),"",VLOOKUP($D19,'Data Validation'!$C$2:$E$39,3,0))</f>
        <v/>
      </c>
    </row>
    <row r="20" spans="3:6" ht="28.5" customHeight="1" x14ac:dyDescent="0.2">
      <c r="C20" s="20" t="str">
        <f>IF(ISBLANK(B20),"",VLOOKUP(B20,'Survey Summary'!$A$2:$H$1048576,2,0))</f>
        <v/>
      </c>
      <c r="E20" s="16" t="str">
        <f>IF(ISBLANK(D20),"",VLOOKUP($D20,'Data Validation'!$C$2:$E$39,2,0))</f>
        <v/>
      </c>
      <c r="F20" s="16" t="str">
        <f>IF(ISBLANK($D20),"",VLOOKUP($D20,'Data Validation'!$C$2:$E$39,3,0))</f>
        <v/>
      </c>
    </row>
    <row r="21" spans="3:6" ht="28.5" customHeight="1" x14ac:dyDescent="0.2">
      <c r="C21" s="20" t="str">
        <f>IF(ISBLANK(B21),"",VLOOKUP(B21,'Survey Summary'!$A$2:$H$1048576,2,0))</f>
        <v/>
      </c>
      <c r="E21" s="16" t="str">
        <f>IF(ISBLANK(D21),"",VLOOKUP($D21,'Data Validation'!$C$2:$E$39,2,0))</f>
        <v/>
      </c>
      <c r="F21" s="16" t="str">
        <f>IF(ISBLANK($D21),"",VLOOKUP($D21,'Data Validation'!$C$2:$E$39,3,0))</f>
        <v/>
      </c>
    </row>
    <row r="22" spans="3:6" ht="28.5" customHeight="1" x14ac:dyDescent="0.2">
      <c r="C22" s="20" t="str">
        <f>IF(ISBLANK(B22),"",VLOOKUP(B22,'Survey Summary'!$A$2:$H$1048576,2,0))</f>
        <v/>
      </c>
      <c r="E22" s="16" t="str">
        <f>IF(ISBLANK(D22),"",VLOOKUP($D22,'Data Validation'!$C$2:$E$39,2,0))</f>
        <v/>
      </c>
      <c r="F22" s="16" t="str">
        <f>IF(ISBLANK($D22),"",VLOOKUP($D22,'Data Validation'!$C$2:$E$39,3,0))</f>
        <v/>
      </c>
    </row>
    <row r="23" spans="3:6" ht="28.5" customHeight="1" x14ac:dyDescent="0.2">
      <c r="C23" s="20" t="str">
        <f>IF(ISBLANK(B23),"",VLOOKUP(B23,'Survey Summary'!$A$2:$H$1048576,2,0))</f>
        <v/>
      </c>
      <c r="E23" s="16" t="str">
        <f>IF(ISBLANK(D23),"",VLOOKUP($D23,'Data Validation'!$C$2:$E$39,2,0))</f>
        <v/>
      </c>
      <c r="F23" s="16" t="str">
        <f>IF(ISBLANK($D23),"",VLOOKUP($D23,'Data Validation'!$C$2:$E$39,3,0))</f>
        <v/>
      </c>
    </row>
    <row r="24" spans="3:6" ht="28.5" customHeight="1" x14ac:dyDescent="0.2">
      <c r="C24" s="20" t="str">
        <f>IF(ISBLANK(B24),"",VLOOKUP(B24,'Survey Summary'!$A$2:$H$1048576,2,0))</f>
        <v/>
      </c>
      <c r="E24" s="16" t="str">
        <f>IF(ISBLANK(D24),"",VLOOKUP($D24,'Data Validation'!$C$2:$E$39,2,0))</f>
        <v/>
      </c>
      <c r="F24" s="16" t="str">
        <f>IF(ISBLANK($D24),"",VLOOKUP($D24,'Data Validation'!$C$2:$E$39,3,0))</f>
        <v/>
      </c>
    </row>
    <row r="25" spans="3:6" ht="28.5" customHeight="1" x14ac:dyDescent="0.2">
      <c r="C25" s="20" t="str">
        <f>IF(ISBLANK(B25),"",VLOOKUP(B25,'Survey Summary'!$A$2:$H$1048576,2,0))</f>
        <v/>
      </c>
      <c r="E25" s="16" t="str">
        <f>IF(ISBLANK(D25),"",VLOOKUP($D25,'Data Validation'!$C$2:$E$39,2,0))</f>
        <v/>
      </c>
      <c r="F25" s="16" t="str">
        <f>IF(ISBLANK($D25),"",VLOOKUP($D25,'Data Validation'!$C$2:$E$39,3,0))</f>
        <v/>
      </c>
    </row>
    <row r="26" spans="3:6" ht="28.5" customHeight="1" x14ac:dyDescent="0.2">
      <c r="C26" s="20" t="str">
        <f>IF(ISBLANK(B26),"",VLOOKUP(B26,'Survey Summary'!$A$2:$H$1048576,2,0))</f>
        <v/>
      </c>
      <c r="E26" s="16" t="str">
        <f>IF(ISBLANK(D26),"",VLOOKUP($D26,'Data Validation'!$C$2:$E$39,2,0))</f>
        <v/>
      </c>
      <c r="F26" s="16" t="str">
        <f>IF(ISBLANK($D26),"",VLOOKUP($D26,'Data Validation'!$C$2:$E$39,3,0))</f>
        <v/>
      </c>
    </row>
    <row r="27" spans="3:6" ht="28.5" customHeight="1" x14ac:dyDescent="0.2">
      <c r="C27" s="20" t="str">
        <f>IF(ISBLANK(B27),"",VLOOKUP(B27,'Survey Summary'!$A$2:$H$1048576,2,0))</f>
        <v/>
      </c>
      <c r="E27" s="16" t="str">
        <f>IF(ISBLANK(D27),"",VLOOKUP($D27,'Data Validation'!$C$2:$E$39,2,0))</f>
        <v/>
      </c>
      <c r="F27" s="16" t="str">
        <f>IF(ISBLANK($D27),"",VLOOKUP($D27,'Data Validation'!$C$2:$E$39,3,0))</f>
        <v/>
      </c>
    </row>
    <row r="28" spans="3:6" ht="28.5" customHeight="1" x14ac:dyDescent="0.2">
      <c r="C28" s="20" t="str">
        <f>IF(ISBLANK(B28),"",VLOOKUP(B28,'Survey Summary'!$A$2:$H$1048576,2,0))</f>
        <v/>
      </c>
      <c r="E28" s="16" t="str">
        <f>IF(ISBLANK(D28),"",VLOOKUP($D28,'Data Validation'!$C$2:$E$39,2,0))</f>
        <v/>
      </c>
      <c r="F28" s="16" t="str">
        <f>IF(ISBLANK($D28),"",VLOOKUP($D28,'Data Validation'!$C$2:$E$39,3,0))</f>
        <v/>
      </c>
    </row>
    <row r="29" spans="3:6" ht="28.5" customHeight="1" x14ac:dyDescent="0.2">
      <c r="C29" s="20" t="str">
        <f>IF(ISBLANK(B29),"",VLOOKUP(B29,'Survey Summary'!$A$2:$H$1048576,2,0))</f>
        <v/>
      </c>
      <c r="E29" s="16" t="str">
        <f>IF(ISBLANK(D29),"",VLOOKUP($D29,'Data Validation'!$C$2:$E$39,2,0))</f>
        <v/>
      </c>
      <c r="F29" s="16" t="str">
        <f>IF(ISBLANK($D29),"",VLOOKUP($D29,'Data Validation'!$C$2:$E$39,3,0))</f>
        <v/>
      </c>
    </row>
    <row r="30" spans="3:6" ht="28.5" customHeight="1" x14ac:dyDescent="0.2">
      <c r="C30" s="20" t="str">
        <f>IF(ISBLANK(B30),"",VLOOKUP(B30,'Survey Summary'!$A$2:$H$1048576,2,0))</f>
        <v/>
      </c>
      <c r="E30" s="16" t="str">
        <f>IF(ISBLANK(D30),"",VLOOKUP($D30,'Data Validation'!$C$2:$E$39,2,0))</f>
        <v/>
      </c>
      <c r="F30" s="16" t="str">
        <f>IF(ISBLANK($D30),"",VLOOKUP($D30,'Data Validation'!$C$2:$E$39,3,0))</f>
        <v/>
      </c>
    </row>
    <row r="31" spans="3:6" ht="28.5" customHeight="1" x14ac:dyDescent="0.2">
      <c r="C31" s="20" t="str">
        <f>IF(ISBLANK(B31),"",VLOOKUP(B31,'Survey Summary'!$A$2:$H$1048576,2,0))</f>
        <v/>
      </c>
      <c r="E31" s="16" t="str">
        <f>IF(ISBLANK(D31),"",VLOOKUP($D31,'Data Validation'!$C$2:$E$39,2,0))</f>
        <v/>
      </c>
      <c r="F31" s="16" t="str">
        <f>IF(ISBLANK($D31),"",VLOOKUP($D31,'Data Validation'!$C$2:$E$39,3,0))</f>
        <v/>
      </c>
    </row>
    <row r="32" spans="3:6" ht="28.5" customHeight="1" x14ac:dyDescent="0.2">
      <c r="C32" s="20" t="str">
        <f>IF(ISBLANK(B32),"",VLOOKUP(B32,'Survey Summary'!$A$2:$H$1048576,2,0))</f>
        <v/>
      </c>
      <c r="E32" s="16" t="str">
        <f>IF(ISBLANK(D32),"",VLOOKUP($D32,'Data Validation'!$C$2:$E$39,2,0))</f>
        <v/>
      </c>
      <c r="F32" s="16" t="str">
        <f>IF(ISBLANK($D32),"",VLOOKUP($D32,'Data Validation'!$C$2:$E$39,3,0))</f>
        <v/>
      </c>
    </row>
    <row r="33" spans="3:6" ht="28.5" customHeight="1" x14ac:dyDescent="0.2">
      <c r="C33" s="20" t="str">
        <f>IF(ISBLANK(B33),"",VLOOKUP(B33,'Survey Summary'!$A$2:$H$1048576,2,0))</f>
        <v/>
      </c>
      <c r="E33" s="16" t="str">
        <f>IF(ISBLANK(D33),"",VLOOKUP($D33,'Data Validation'!$C$2:$E$39,2,0))</f>
        <v/>
      </c>
      <c r="F33" s="16" t="str">
        <f>IF(ISBLANK($D33),"",VLOOKUP($D33,'Data Validation'!$C$2:$E$39,3,0))</f>
        <v/>
      </c>
    </row>
    <row r="34" spans="3:6" ht="28.5" customHeight="1" x14ac:dyDescent="0.2">
      <c r="C34" s="20" t="str">
        <f>IF(ISBLANK(B34),"",VLOOKUP(B34,'Survey Summary'!$A$2:$H$1048576,2,0))</f>
        <v/>
      </c>
      <c r="E34" s="16" t="str">
        <f>IF(ISBLANK(D34),"",VLOOKUP($D34,'Data Validation'!$C$2:$E$39,2,0))</f>
        <v/>
      </c>
      <c r="F34" s="16" t="str">
        <f>IF(ISBLANK($D34),"",VLOOKUP($D34,'Data Validation'!$C$2:$E$39,3,0))</f>
        <v/>
      </c>
    </row>
    <row r="35" spans="3:6" ht="28.5" customHeight="1" x14ac:dyDescent="0.2">
      <c r="C35" s="20" t="str">
        <f>IF(ISBLANK(B35),"",VLOOKUP(B35,'Survey Summary'!$A$2:$H$1048576,2,0))</f>
        <v/>
      </c>
      <c r="E35" s="16" t="str">
        <f>IF(ISBLANK(D35),"",VLOOKUP($D35,'Data Validation'!$C$2:$E$39,2,0))</f>
        <v/>
      </c>
      <c r="F35" s="16" t="str">
        <f>IF(ISBLANK($D35),"",VLOOKUP($D35,'Data Validation'!$C$2:$E$39,3,0))</f>
        <v/>
      </c>
    </row>
    <row r="36" spans="3:6" ht="28.5" customHeight="1" x14ac:dyDescent="0.2">
      <c r="C36" s="20" t="str">
        <f>IF(ISBLANK(B36),"",VLOOKUP(B36,'Survey Summary'!$A$2:$H$1048576,2,0))</f>
        <v/>
      </c>
      <c r="E36" s="16" t="str">
        <f>IF(ISBLANK(D36),"",VLOOKUP($D36,'Data Validation'!$C$2:$E$39,2,0))</f>
        <v/>
      </c>
      <c r="F36" s="16" t="str">
        <f>IF(ISBLANK($D36),"",VLOOKUP($D36,'Data Validation'!$C$2:$E$39,3,0))</f>
        <v/>
      </c>
    </row>
    <row r="37" spans="3:6" ht="28.5" customHeight="1" x14ac:dyDescent="0.2">
      <c r="C37" s="20" t="str">
        <f>IF(ISBLANK(B37),"",VLOOKUP(B37,'Survey Summary'!$A$2:$H$1048576,2,0))</f>
        <v/>
      </c>
      <c r="E37" s="16" t="str">
        <f>IF(ISBLANK(D37),"",VLOOKUP($D37,'Data Validation'!$C$2:$E$39,2,0))</f>
        <v/>
      </c>
      <c r="F37" s="16" t="str">
        <f>IF(ISBLANK($D37),"",VLOOKUP($D37,'Data Validation'!$C$2:$E$39,3,0))</f>
        <v/>
      </c>
    </row>
    <row r="38" spans="3:6" ht="28.5" customHeight="1" x14ac:dyDescent="0.2">
      <c r="C38" s="20" t="str">
        <f>IF(ISBLANK(B38),"",VLOOKUP(B38,'Survey Summary'!$A$2:$H$1048576,2,0))</f>
        <v/>
      </c>
      <c r="E38" s="16" t="str">
        <f>IF(ISBLANK(D38),"",VLOOKUP($D38,'Data Validation'!$C$2:$E$39,2,0))</f>
        <v/>
      </c>
      <c r="F38" s="16" t="str">
        <f>IF(ISBLANK($D38),"",VLOOKUP($D38,'Data Validation'!$C$2:$E$39,3,0))</f>
        <v/>
      </c>
    </row>
    <row r="39" spans="3:6" ht="28.5" customHeight="1" x14ac:dyDescent="0.2">
      <c r="C39" s="20" t="str">
        <f>IF(ISBLANK(B39),"",VLOOKUP(B39,'Survey Summary'!$A$2:$H$1048576,2,0))</f>
        <v/>
      </c>
      <c r="E39" s="16" t="str">
        <f>IF(ISBLANK(D39),"",VLOOKUP($D39,'Data Validation'!$C$2:$E$39,2,0))</f>
        <v/>
      </c>
      <c r="F39" s="16" t="str">
        <f>IF(ISBLANK($D39),"",VLOOKUP($D39,'Data Validation'!$C$2:$E$39,3,0))</f>
        <v/>
      </c>
    </row>
    <row r="40" spans="3:6" ht="28.5" customHeight="1" x14ac:dyDescent="0.2">
      <c r="C40" s="20" t="str">
        <f>IF(ISBLANK(B40),"",VLOOKUP(B40,'Survey Summary'!$A$2:$H$1048576,2,0))</f>
        <v/>
      </c>
      <c r="E40" s="16" t="str">
        <f>IF(ISBLANK(D40),"",VLOOKUP($D40,'Data Validation'!$C$2:$E$39,2,0))</f>
        <v/>
      </c>
      <c r="F40" s="16" t="str">
        <f>IF(ISBLANK($D40),"",VLOOKUP($D40,'Data Validation'!$C$2:$E$39,3,0))</f>
        <v/>
      </c>
    </row>
    <row r="41" spans="3:6" ht="28.5" customHeight="1" x14ac:dyDescent="0.2">
      <c r="C41" s="20" t="str">
        <f>IF(ISBLANK(B41),"",VLOOKUP(B41,'Survey Summary'!$A$2:$H$1048576,2,0))</f>
        <v/>
      </c>
      <c r="E41" s="16" t="str">
        <f>IF(ISBLANK(D41),"",VLOOKUP($D41,'Data Validation'!$C$2:$E$39,2,0))</f>
        <v/>
      </c>
      <c r="F41" s="16" t="str">
        <f>IF(ISBLANK($D41),"",VLOOKUP($D41,'Data Validation'!$C$2:$E$39,3,0))</f>
        <v/>
      </c>
    </row>
    <row r="42" spans="3:6" ht="28.5" customHeight="1" x14ac:dyDescent="0.2">
      <c r="C42" s="20" t="str">
        <f>IF(ISBLANK(B42),"",VLOOKUP(B42,'Survey Summary'!$A$2:$H$1048576,2,0))</f>
        <v/>
      </c>
      <c r="E42" s="16" t="str">
        <f>IF(ISBLANK(D42),"",VLOOKUP($D42,'Data Validation'!$C$2:$E$39,2,0))</f>
        <v/>
      </c>
      <c r="F42" s="16" t="str">
        <f>IF(ISBLANK($D42),"",VLOOKUP($D42,'Data Validation'!$C$2:$E$39,3,0))</f>
        <v/>
      </c>
    </row>
    <row r="43" spans="3:6" ht="28.5" customHeight="1" x14ac:dyDescent="0.2">
      <c r="C43" s="20" t="str">
        <f>IF(ISBLANK(B43),"",VLOOKUP(B43,'Survey Summary'!$A$2:$H$1048576,2,0))</f>
        <v/>
      </c>
      <c r="E43" s="16" t="str">
        <f>IF(ISBLANK(D43),"",VLOOKUP($D43,'Data Validation'!$C$2:$E$39,2,0))</f>
        <v/>
      </c>
      <c r="F43" s="16" t="str">
        <f>IF(ISBLANK($D43),"",VLOOKUP($D43,'Data Validation'!$C$2:$E$39,3,0))</f>
        <v/>
      </c>
    </row>
    <row r="44" spans="3:6" ht="28.5" customHeight="1" x14ac:dyDescent="0.2">
      <c r="C44" s="20" t="str">
        <f>IF(ISBLANK(B44),"",VLOOKUP(B44,'Survey Summary'!$A$2:$H$1048576,2,0))</f>
        <v/>
      </c>
      <c r="E44" s="16" t="str">
        <f>IF(ISBLANK(D44),"",VLOOKUP($D44,'Data Validation'!$C$2:$E$39,2,0))</f>
        <v/>
      </c>
      <c r="F44" s="16" t="str">
        <f>IF(ISBLANK($D44),"",VLOOKUP($D44,'Data Validation'!$C$2:$E$39,3,0))</f>
        <v/>
      </c>
    </row>
    <row r="45" spans="3:6" ht="28.5" customHeight="1" x14ac:dyDescent="0.2">
      <c r="C45" s="20" t="str">
        <f>IF(ISBLANK(B45),"",VLOOKUP(B45,'Survey Summary'!$A$2:$H$1048576,2,0))</f>
        <v/>
      </c>
      <c r="E45" s="16" t="str">
        <f>IF(ISBLANK(D45),"",VLOOKUP($D45,'Data Validation'!$C$2:$E$39,2,0))</f>
        <v/>
      </c>
      <c r="F45" s="16" t="str">
        <f>IF(ISBLANK($D45),"",VLOOKUP($D45,'Data Validation'!$C$2:$E$39,3,0))</f>
        <v/>
      </c>
    </row>
    <row r="46" spans="3:6" ht="28.5" customHeight="1" x14ac:dyDescent="0.2">
      <c r="C46" s="20" t="str">
        <f>IF(ISBLANK(B46),"",VLOOKUP(B46,'Survey Summary'!$A$2:$H$1048576,2,0))</f>
        <v/>
      </c>
      <c r="E46" s="16" t="str">
        <f>IF(ISBLANK(D46),"",VLOOKUP($D46,'Data Validation'!$C$2:$E$39,2,0))</f>
        <v/>
      </c>
      <c r="F46" s="16" t="str">
        <f>IF(ISBLANK($D46),"",VLOOKUP($D46,'Data Validation'!$C$2:$E$39,3,0))</f>
        <v/>
      </c>
    </row>
    <row r="47" spans="3:6" ht="28.5" customHeight="1" x14ac:dyDescent="0.2">
      <c r="C47" s="20" t="str">
        <f>IF(ISBLANK(B47),"",VLOOKUP(B47,'Survey Summary'!$A$2:$H$1048576,2,0))</f>
        <v/>
      </c>
      <c r="E47" s="16" t="str">
        <f>IF(ISBLANK(D47),"",VLOOKUP($D47,'Data Validation'!$C$2:$E$39,2,0))</f>
        <v/>
      </c>
      <c r="F47" s="16" t="str">
        <f>IF(ISBLANK($D47),"",VLOOKUP($D47,'Data Validation'!$C$2:$E$39,3,0))</f>
        <v/>
      </c>
    </row>
    <row r="48" spans="3:6" ht="28.5" customHeight="1" x14ac:dyDescent="0.2">
      <c r="C48" s="20" t="str">
        <f>IF(ISBLANK(B48),"",VLOOKUP(B48,'Survey Summary'!$A$2:$H$1048576,2,0))</f>
        <v/>
      </c>
      <c r="E48" s="16" t="str">
        <f>IF(ISBLANK(D48),"",VLOOKUP($D48,'Data Validation'!$C$2:$E$39,2,0))</f>
        <v/>
      </c>
      <c r="F48" s="16" t="str">
        <f>IF(ISBLANK($D48),"",VLOOKUP($D48,'Data Validation'!$C$2:$E$39,3,0))</f>
        <v/>
      </c>
    </row>
    <row r="49" spans="3:6" ht="28.5" customHeight="1" x14ac:dyDescent="0.2">
      <c r="C49" s="20" t="str">
        <f>IF(ISBLANK(B49),"",VLOOKUP(B49,'Survey Summary'!$A$2:$H$1048576,2,0))</f>
        <v/>
      </c>
      <c r="E49" s="16" t="str">
        <f>IF(ISBLANK(D49),"",VLOOKUP($D49,'Data Validation'!$C$2:$E$39,2,0))</f>
        <v/>
      </c>
      <c r="F49" s="16" t="str">
        <f>IF(ISBLANK($D49),"",VLOOKUP($D49,'Data Validation'!$C$2:$E$39,3,0))</f>
        <v/>
      </c>
    </row>
    <row r="50" spans="3:6" ht="28.5" customHeight="1" x14ac:dyDescent="0.2">
      <c r="C50" s="20" t="str">
        <f>IF(ISBLANK(B50),"",VLOOKUP(B50,'Survey Summary'!$A$2:$H$1048576,2,0))</f>
        <v/>
      </c>
      <c r="E50" s="16" t="str">
        <f>IF(ISBLANK(D50),"",VLOOKUP($D50,'Data Validation'!$C$2:$E$39,2,0))</f>
        <v/>
      </c>
      <c r="F50" s="16" t="str">
        <f>IF(ISBLANK($D50),"",VLOOKUP($D50,'Data Validation'!$C$2:$E$39,3,0))</f>
        <v/>
      </c>
    </row>
    <row r="51" spans="3:6" ht="28.5" customHeight="1" x14ac:dyDescent="0.2">
      <c r="C51" s="20" t="str">
        <f>IF(ISBLANK(B51),"",VLOOKUP(B51,'Survey Summary'!$A$2:$H$1048576,2,0))</f>
        <v/>
      </c>
      <c r="E51" s="16" t="str">
        <f>IF(ISBLANK(D51),"",VLOOKUP($D51,'Data Validation'!$C$2:$E$39,2,0))</f>
        <v/>
      </c>
      <c r="F51" s="16" t="str">
        <f>IF(ISBLANK($D51),"",VLOOKUP($D51,'Data Validation'!$C$2:$E$39,3,0))</f>
        <v/>
      </c>
    </row>
    <row r="52" spans="3:6" ht="28.5" customHeight="1" x14ac:dyDescent="0.2">
      <c r="C52" s="20" t="str">
        <f>IF(ISBLANK(B52),"",VLOOKUP(B52,'Survey Summary'!$A$2:$H$1048576,2,0))</f>
        <v/>
      </c>
      <c r="E52" s="16" t="str">
        <f>IF(ISBLANK(D52),"",VLOOKUP($D52,'Data Validation'!$C$2:$E$39,2,0))</f>
        <v/>
      </c>
      <c r="F52" s="16" t="str">
        <f>IF(ISBLANK($D52),"",VLOOKUP($D52,'Data Validation'!$C$2:$E$39,3,0))</f>
        <v/>
      </c>
    </row>
    <row r="53" spans="3:6" ht="28.5" customHeight="1" x14ac:dyDescent="0.2">
      <c r="C53" s="20" t="str">
        <f>IF(ISBLANK(B53),"",VLOOKUP(B53,'Survey Summary'!$A$2:$H$1048576,2,0))</f>
        <v/>
      </c>
      <c r="E53" s="16" t="str">
        <f>IF(ISBLANK(D53),"",VLOOKUP($D53,'Data Validation'!$C$2:$E$39,2,0))</f>
        <v/>
      </c>
      <c r="F53" s="16" t="str">
        <f>IF(ISBLANK($D53),"",VLOOKUP($D53,'Data Validation'!$C$2:$E$39,3,0))</f>
        <v/>
      </c>
    </row>
    <row r="54" spans="3:6" ht="28.5" customHeight="1" x14ac:dyDescent="0.2">
      <c r="C54" s="20" t="str">
        <f>IF(ISBLANK(B54),"",VLOOKUP(B54,'Survey Summary'!$A$2:$H$1048576,2,0))</f>
        <v/>
      </c>
      <c r="E54" s="16" t="str">
        <f>IF(ISBLANK(D54),"",VLOOKUP($D54,'Data Validation'!$C$2:$E$39,2,0))</f>
        <v/>
      </c>
      <c r="F54" s="16" t="str">
        <f>IF(ISBLANK($D54),"",VLOOKUP($D54,'Data Validation'!$C$2:$E$39,3,0))</f>
        <v/>
      </c>
    </row>
    <row r="55" spans="3:6" ht="28.5" customHeight="1" x14ac:dyDescent="0.2">
      <c r="C55" s="20" t="str">
        <f>IF(ISBLANK(B55),"",VLOOKUP(B55,'Survey Summary'!$A$2:$H$1048576,2,0))</f>
        <v/>
      </c>
      <c r="E55" s="16" t="str">
        <f>IF(ISBLANK(D55),"",VLOOKUP($D55,'Data Validation'!$C$2:$E$39,2,0))</f>
        <v/>
      </c>
      <c r="F55" s="16" t="str">
        <f>IF(ISBLANK($D55),"",VLOOKUP($D55,'Data Validation'!$C$2:$E$39,3,0))</f>
        <v/>
      </c>
    </row>
    <row r="56" spans="3:6" ht="28.5" customHeight="1" x14ac:dyDescent="0.2">
      <c r="C56" s="20" t="str">
        <f>IF(ISBLANK(B56),"",VLOOKUP(B56,'Survey Summary'!$A$2:$H$1048576,2,0))</f>
        <v/>
      </c>
      <c r="E56" s="16" t="str">
        <f>IF(ISBLANK(D56),"",VLOOKUP($D56,'Data Validation'!$C$2:$E$39,2,0))</f>
        <v/>
      </c>
      <c r="F56" s="16" t="str">
        <f>IF(ISBLANK($D56),"",VLOOKUP($D56,'Data Validation'!$C$2:$E$39,3,0))</f>
        <v/>
      </c>
    </row>
    <row r="57" spans="3:6" ht="28.5" customHeight="1" x14ac:dyDescent="0.2">
      <c r="C57" s="20" t="str">
        <f>IF(ISBLANK(B57),"",VLOOKUP(B57,'Survey Summary'!$A$2:$H$1048576,2,0))</f>
        <v/>
      </c>
      <c r="E57" s="16" t="str">
        <f>IF(ISBLANK(D57),"",VLOOKUP($D57,'Data Validation'!$C$2:$E$39,2,0))</f>
        <v/>
      </c>
      <c r="F57" s="16" t="str">
        <f>IF(ISBLANK($D57),"",VLOOKUP($D57,'Data Validation'!$C$2:$E$39,3,0))</f>
        <v/>
      </c>
    </row>
    <row r="58" spans="3:6" ht="28.5" customHeight="1" x14ac:dyDescent="0.2">
      <c r="C58" s="20" t="str">
        <f>IF(ISBLANK(B58),"",VLOOKUP(B58,'Survey Summary'!$A$2:$H$1048576,2,0))</f>
        <v/>
      </c>
      <c r="E58" s="16" t="str">
        <f>IF(ISBLANK(D58),"",VLOOKUP($D58,'Data Validation'!$C$2:$E$39,2,0))</f>
        <v/>
      </c>
      <c r="F58" s="16" t="str">
        <f>IF(ISBLANK($D58),"",VLOOKUP($D58,'Data Validation'!$C$2:$E$39,3,0))</f>
        <v/>
      </c>
    </row>
    <row r="59" spans="3:6" ht="28.5" customHeight="1" x14ac:dyDescent="0.2">
      <c r="C59" s="20" t="str">
        <f>IF(ISBLANK(B59),"",VLOOKUP(B59,'Survey Summary'!$A$2:$H$1048576,2,0))</f>
        <v/>
      </c>
      <c r="E59" s="16" t="str">
        <f>IF(ISBLANK(D59),"",VLOOKUP($D59,'Data Validation'!$C$2:$E$39,2,0))</f>
        <v/>
      </c>
      <c r="F59" s="16" t="str">
        <f>IF(ISBLANK($D59),"",VLOOKUP($D59,'Data Validation'!$C$2:$E$39,3,0))</f>
        <v/>
      </c>
    </row>
    <row r="60" spans="3:6" ht="28.5" customHeight="1" x14ac:dyDescent="0.2">
      <c r="C60" s="20" t="str">
        <f>IF(ISBLANK(B60),"",VLOOKUP(B60,'Survey Summary'!$A$2:$H$1048576,2,0))</f>
        <v/>
      </c>
      <c r="E60" s="16" t="str">
        <f>IF(ISBLANK(D60),"",VLOOKUP($D60,'Data Validation'!$C$2:$E$39,2,0))</f>
        <v/>
      </c>
      <c r="F60" s="16" t="str">
        <f>IF(ISBLANK($D60),"",VLOOKUP($D60,'Data Validation'!$C$2:$E$39,3,0))</f>
        <v/>
      </c>
    </row>
    <row r="61" spans="3:6" ht="28.5" customHeight="1" x14ac:dyDescent="0.2">
      <c r="C61" s="20" t="str">
        <f>IF(ISBLANK(B61),"",VLOOKUP(B61,'Survey Summary'!$A$2:$H$1048576,2,0))</f>
        <v/>
      </c>
      <c r="E61" s="16" t="str">
        <f>IF(ISBLANK(D61),"",VLOOKUP($D61,'Data Validation'!$C$2:$E$39,2,0))</f>
        <v/>
      </c>
      <c r="F61" s="16" t="str">
        <f>IF(ISBLANK($D61),"",VLOOKUP($D61,'Data Validation'!$C$2:$E$39,3,0))</f>
        <v/>
      </c>
    </row>
    <row r="62" spans="3:6" ht="28.5" customHeight="1" x14ac:dyDescent="0.2">
      <c r="C62" s="20" t="str">
        <f>IF(ISBLANK(B62),"",VLOOKUP(B62,'Survey Summary'!$A$2:$H$1048576,2,0))</f>
        <v/>
      </c>
      <c r="E62" s="16" t="str">
        <f>IF(ISBLANK(D62),"",VLOOKUP($D62,'Data Validation'!$C$2:$E$39,2,0))</f>
        <v/>
      </c>
      <c r="F62" s="16" t="str">
        <f>IF(ISBLANK($D62),"",VLOOKUP($D62,'Data Validation'!$C$2:$E$39,3,0))</f>
        <v/>
      </c>
    </row>
    <row r="63" spans="3:6" ht="28.5" customHeight="1" x14ac:dyDescent="0.2">
      <c r="C63" s="20" t="str">
        <f>IF(ISBLANK(B63),"",VLOOKUP(B63,'Survey Summary'!$A$2:$H$1048576,2,0))</f>
        <v/>
      </c>
      <c r="E63" s="16" t="str">
        <f>IF(ISBLANK(D63),"",VLOOKUP($D63,'Data Validation'!$C$2:$E$39,2,0))</f>
        <v/>
      </c>
      <c r="F63" s="16" t="str">
        <f>IF(ISBLANK($D63),"",VLOOKUP($D63,'Data Validation'!$C$2:$E$39,3,0))</f>
        <v/>
      </c>
    </row>
    <row r="64" spans="3:6" ht="28.5" customHeight="1" x14ac:dyDescent="0.2">
      <c r="C64" s="20" t="str">
        <f>IF(ISBLANK(B64),"",VLOOKUP(B64,'Survey Summary'!$A$2:$H$1048576,2,0))</f>
        <v/>
      </c>
      <c r="E64" s="16" t="str">
        <f>IF(ISBLANK(D64),"",VLOOKUP($D64,'Data Validation'!$C$2:$E$39,2,0))</f>
        <v/>
      </c>
      <c r="F64" s="16" t="str">
        <f>IF(ISBLANK($D64),"",VLOOKUP($D64,'Data Validation'!$C$2:$E$39,3,0))</f>
        <v/>
      </c>
    </row>
    <row r="65" spans="3:6" ht="28.5" customHeight="1" x14ac:dyDescent="0.2">
      <c r="C65" s="20" t="str">
        <f>IF(ISBLANK(B65),"",VLOOKUP(B65,'Survey Summary'!$A$2:$H$1048576,2,0))</f>
        <v/>
      </c>
      <c r="E65" s="16" t="str">
        <f>IF(ISBLANK(D65),"",VLOOKUP($D65,'Data Validation'!$C$2:$E$39,2,0))</f>
        <v/>
      </c>
      <c r="F65" s="16" t="str">
        <f>IF(ISBLANK($D65),"",VLOOKUP($D65,'Data Validation'!$C$2:$E$39,3,0))</f>
        <v/>
      </c>
    </row>
    <row r="66" spans="3:6" ht="28.5" customHeight="1" x14ac:dyDescent="0.2">
      <c r="C66" s="20" t="str">
        <f>IF(ISBLANK(B66),"",VLOOKUP(B66,'Survey Summary'!$A$2:$H$1048576,2,0))</f>
        <v/>
      </c>
      <c r="E66" s="16" t="str">
        <f>IF(ISBLANK(D66),"",VLOOKUP($D66,'Data Validation'!$C$2:$E$39,2,0))</f>
        <v/>
      </c>
      <c r="F66" s="16" t="str">
        <f>IF(ISBLANK($D66),"",VLOOKUP($D66,'Data Validation'!$C$2:$E$39,3,0))</f>
        <v/>
      </c>
    </row>
    <row r="67" spans="3:6" ht="28.5" customHeight="1" x14ac:dyDescent="0.2">
      <c r="C67" s="20" t="str">
        <f>IF(ISBLANK(B67),"",VLOOKUP(B67,'Survey Summary'!$A$2:$H$1048576,2,0))</f>
        <v/>
      </c>
      <c r="E67" s="16" t="str">
        <f>IF(ISBLANK(D67),"",VLOOKUP($D67,'Data Validation'!$C$2:$E$39,2,0))</f>
        <v/>
      </c>
      <c r="F67" s="16" t="str">
        <f>IF(ISBLANK($D67),"",VLOOKUP($D67,'Data Validation'!$C$2:$E$39,3,0))</f>
        <v/>
      </c>
    </row>
    <row r="68" spans="3:6" ht="28.5" customHeight="1" x14ac:dyDescent="0.2">
      <c r="C68" s="20" t="str">
        <f>IF(ISBLANK(B68),"",VLOOKUP(B68,'Survey Summary'!$A$2:$H$1048576,2,0))</f>
        <v/>
      </c>
      <c r="E68" s="16" t="str">
        <f>IF(ISBLANK(D68),"",VLOOKUP($D68,'Data Validation'!$C$2:$E$39,2,0))</f>
        <v/>
      </c>
      <c r="F68" s="16" t="str">
        <f>IF(ISBLANK($D68),"",VLOOKUP($D68,'Data Validation'!$C$2:$E$39,3,0))</f>
        <v/>
      </c>
    </row>
    <row r="69" spans="3:6" ht="28.5" customHeight="1" x14ac:dyDescent="0.2">
      <c r="C69" s="20" t="str">
        <f>IF(ISBLANK(B69),"",VLOOKUP(B69,'Survey Summary'!$A$2:$H$1048576,2,0))</f>
        <v/>
      </c>
      <c r="E69" s="16" t="str">
        <f>IF(ISBLANK(D69),"",VLOOKUP($D69,'Data Validation'!$C$2:$E$39,2,0))</f>
        <v/>
      </c>
      <c r="F69" s="16" t="str">
        <f>IF(ISBLANK($D69),"",VLOOKUP($D69,'Data Validation'!$C$2:$E$39,3,0))</f>
        <v/>
      </c>
    </row>
    <row r="70" spans="3:6" ht="28.5" customHeight="1" x14ac:dyDescent="0.2">
      <c r="C70" s="20" t="str">
        <f>IF(ISBLANK(B70),"",VLOOKUP(B70,'Survey Summary'!$A$2:$H$1048576,2,0))</f>
        <v/>
      </c>
      <c r="E70" s="16" t="str">
        <f>IF(ISBLANK(D70),"",VLOOKUP($D70,'Data Validation'!$C$2:$E$39,2,0))</f>
        <v/>
      </c>
      <c r="F70" s="16" t="str">
        <f>IF(ISBLANK($D70),"",VLOOKUP($D70,'Data Validation'!$C$2:$E$39,3,0))</f>
        <v/>
      </c>
    </row>
    <row r="71" spans="3:6" ht="28.5" customHeight="1" x14ac:dyDescent="0.2">
      <c r="C71" s="20" t="str">
        <f>IF(ISBLANK(B71),"",VLOOKUP(B71,'Survey Summary'!$A$2:$H$1048576,2,0))</f>
        <v/>
      </c>
      <c r="E71" s="16" t="str">
        <f>IF(ISBLANK(D71),"",VLOOKUP($D71,'Data Validation'!$C$2:$E$39,2,0))</f>
        <v/>
      </c>
      <c r="F71" s="16" t="str">
        <f>IF(ISBLANK($D71),"",VLOOKUP($D71,'Data Validation'!$C$2:$E$39,3,0))</f>
        <v/>
      </c>
    </row>
    <row r="72" spans="3:6" ht="28.5" customHeight="1" x14ac:dyDescent="0.2">
      <c r="C72" s="20" t="str">
        <f>IF(ISBLANK(B72),"",VLOOKUP(B72,'Survey Summary'!$A$2:$H$1048576,2,0))</f>
        <v/>
      </c>
      <c r="E72" s="16" t="str">
        <f>IF(ISBLANK(D72),"",VLOOKUP($D72,'Data Validation'!$C$2:$E$39,2,0))</f>
        <v/>
      </c>
      <c r="F72" s="16" t="str">
        <f>IF(ISBLANK($D72),"",VLOOKUP($D72,'Data Validation'!$C$2:$E$39,3,0))</f>
        <v/>
      </c>
    </row>
    <row r="73" spans="3:6" ht="28.5" customHeight="1" x14ac:dyDescent="0.2">
      <c r="C73" s="20" t="str">
        <f>IF(ISBLANK(B73),"",VLOOKUP(B73,'Survey Summary'!$A$2:$H$1048576,2,0))</f>
        <v/>
      </c>
      <c r="E73" s="16" t="str">
        <f>IF(ISBLANK(D73),"",VLOOKUP($D73,'Data Validation'!$C$2:$E$39,2,0))</f>
        <v/>
      </c>
      <c r="F73" s="16" t="str">
        <f>IF(ISBLANK($D73),"",VLOOKUP($D73,'Data Validation'!$C$2:$E$39,3,0))</f>
        <v/>
      </c>
    </row>
    <row r="74" spans="3:6" ht="28.5" customHeight="1" x14ac:dyDescent="0.2">
      <c r="C74" s="20" t="str">
        <f>IF(ISBLANK(B74),"",VLOOKUP(B74,'Survey Summary'!$A$2:$H$1048576,2,0))</f>
        <v/>
      </c>
      <c r="E74" s="16" t="str">
        <f>IF(ISBLANK(D74),"",VLOOKUP($D74,'Data Validation'!$C$2:$E$39,2,0))</f>
        <v/>
      </c>
      <c r="F74" s="16" t="str">
        <f>IF(ISBLANK($D74),"",VLOOKUP($D74,'Data Validation'!$C$2:$E$39,3,0))</f>
        <v/>
      </c>
    </row>
    <row r="75" spans="3:6" ht="28.5" customHeight="1" x14ac:dyDescent="0.2">
      <c r="C75" s="20" t="str">
        <f>IF(ISBLANK(B75),"",VLOOKUP(B75,'Survey Summary'!$A$2:$H$1048576,2,0))</f>
        <v/>
      </c>
      <c r="E75" s="16" t="str">
        <f>IF(ISBLANK(D75),"",VLOOKUP($D75,'Data Validation'!$C$2:$E$39,2,0))</f>
        <v/>
      </c>
      <c r="F75" s="16" t="str">
        <f>IF(ISBLANK($D75),"",VLOOKUP($D75,'Data Validation'!$C$2:$E$39,3,0))</f>
        <v/>
      </c>
    </row>
    <row r="76" spans="3:6" ht="28.5" customHeight="1" x14ac:dyDescent="0.2">
      <c r="C76" s="20" t="str">
        <f>IF(ISBLANK(B76),"",VLOOKUP(B76,'Survey Summary'!$A$2:$H$1048576,2,0))</f>
        <v/>
      </c>
      <c r="E76" s="16" t="str">
        <f>IF(ISBLANK(D76),"",VLOOKUP($D76,'Data Validation'!$C$2:$E$39,2,0))</f>
        <v/>
      </c>
      <c r="F76" s="16" t="str">
        <f>IF(ISBLANK($D76),"",VLOOKUP($D76,'Data Validation'!$C$2:$E$39,3,0))</f>
        <v/>
      </c>
    </row>
    <row r="77" spans="3:6" ht="28.5" customHeight="1" x14ac:dyDescent="0.2">
      <c r="C77" s="20" t="str">
        <f>IF(ISBLANK(B77),"",VLOOKUP(B77,'Survey Summary'!$A$2:$H$1048576,2,0))</f>
        <v/>
      </c>
      <c r="E77" s="16" t="str">
        <f>IF(ISBLANK(D77),"",VLOOKUP($D77,'Data Validation'!$C$2:$E$39,2,0))</f>
        <v/>
      </c>
      <c r="F77" s="16" t="str">
        <f>IF(ISBLANK($D77),"",VLOOKUP($D77,'Data Validation'!$C$2:$E$39,3,0))</f>
        <v/>
      </c>
    </row>
    <row r="78" spans="3:6" ht="28.5" customHeight="1" x14ac:dyDescent="0.2">
      <c r="C78" s="20" t="str">
        <f>IF(ISBLANK(B78),"",VLOOKUP(B78,'Survey Summary'!$A$2:$H$1048576,2,0))</f>
        <v/>
      </c>
      <c r="E78" s="16" t="str">
        <f>IF(ISBLANK(D78),"",VLOOKUP($D78,'Data Validation'!$C$2:$E$39,2,0))</f>
        <v/>
      </c>
      <c r="F78" s="16" t="str">
        <f>IF(ISBLANK($D78),"",VLOOKUP($D78,'Data Validation'!$C$2:$E$39,3,0))</f>
        <v/>
      </c>
    </row>
    <row r="79" spans="3:6" ht="28.5" customHeight="1" x14ac:dyDescent="0.2">
      <c r="C79" s="20" t="str">
        <f>IF(ISBLANK(B79),"",VLOOKUP(B79,'Survey Summary'!$A$2:$H$1048576,2,0))</f>
        <v/>
      </c>
      <c r="E79" s="16" t="str">
        <f>IF(ISBLANK(D79),"",VLOOKUP($D79,'Data Validation'!$C$2:$E$39,2,0))</f>
        <v/>
      </c>
      <c r="F79" s="16" t="str">
        <f>IF(ISBLANK($D79),"",VLOOKUP($D79,'Data Validation'!$C$2:$E$39,3,0))</f>
        <v/>
      </c>
    </row>
    <row r="80" spans="3:6" ht="28.5" customHeight="1" x14ac:dyDescent="0.2">
      <c r="C80" s="20" t="str">
        <f>IF(ISBLANK(B80),"",VLOOKUP(B80,'Survey Summary'!$A$2:$H$1048576,2,0))</f>
        <v/>
      </c>
      <c r="E80" s="16" t="str">
        <f>IF(ISBLANK(D80),"",VLOOKUP($D80,'Data Validation'!$C$2:$E$39,2,0))</f>
        <v/>
      </c>
      <c r="F80" s="16" t="str">
        <f>IF(ISBLANK($D80),"",VLOOKUP($D80,'Data Validation'!$C$2:$E$39,3,0))</f>
        <v/>
      </c>
    </row>
    <row r="81" spans="3:6" ht="28.5" customHeight="1" x14ac:dyDescent="0.2">
      <c r="C81" s="20" t="str">
        <f>IF(ISBLANK(B81),"",VLOOKUP(B81,'Survey Summary'!$A$2:$H$1048576,2,0))</f>
        <v/>
      </c>
      <c r="E81" s="16" t="str">
        <f>IF(ISBLANK(D81),"",VLOOKUP($D81,'Data Validation'!$C$2:$E$39,2,0))</f>
        <v/>
      </c>
      <c r="F81" s="16" t="str">
        <f>IF(ISBLANK($D81),"",VLOOKUP($D81,'Data Validation'!$C$2:$E$39,3,0))</f>
        <v/>
      </c>
    </row>
    <row r="82" spans="3:6" ht="28.5" customHeight="1" x14ac:dyDescent="0.2">
      <c r="C82" s="20" t="str">
        <f>IF(ISBLANK(B82),"",VLOOKUP(B82,'Survey Summary'!$A$2:$H$1048576,2,0))</f>
        <v/>
      </c>
      <c r="E82" s="16" t="str">
        <f>IF(ISBLANK(D82),"",VLOOKUP($D82,'Data Validation'!$C$2:$E$39,2,0))</f>
        <v/>
      </c>
      <c r="F82" s="16" t="str">
        <f>IF(ISBLANK($D82),"",VLOOKUP($D82,'Data Validation'!$C$2:$E$39,3,0))</f>
        <v/>
      </c>
    </row>
    <row r="83" spans="3:6" ht="28.5" customHeight="1" x14ac:dyDescent="0.2">
      <c r="C83" s="20" t="str">
        <f>IF(ISBLANK(B83),"",VLOOKUP(B83,'Survey Summary'!$A$2:$H$1048576,2,0))</f>
        <v/>
      </c>
      <c r="E83" s="16" t="str">
        <f>IF(ISBLANK(D83),"",VLOOKUP($D83,'Data Validation'!$C$2:$E$39,2,0))</f>
        <v/>
      </c>
      <c r="F83" s="16" t="str">
        <f>IF(ISBLANK($D83),"",VLOOKUP($D83,'Data Validation'!$C$2:$E$39,3,0))</f>
        <v/>
      </c>
    </row>
    <row r="84" spans="3:6" ht="28.5" customHeight="1" x14ac:dyDescent="0.2">
      <c r="C84" s="20" t="str">
        <f>IF(ISBLANK(B84),"",VLOOKUP(B84,'Survey Summary'!$A$2:$H$1048576,2,0))</f>
        <v/>
      </c>
      <c r="E84" s="16" t="str">
        <f>IF(ISBLANK(D84),"",VLOOKUP($D84,'Data Validation'!$C$2:$E$39,2,0))</f>
        <v/>
      </c>
      <c r="F84" s="16" t="str">
        <f>IF(ISBLANK($D84),"",VLOOKUP($D84,'Data Validation'!$C$2:$E$39,3,0))</f>
        <v/>
      </c>
    </row>
    <row r="85" spans="3:6" ht="28.5" customHeight="1" x14ac:dyDescent="0.2">
      <c r="C85" s="20" t="str">
        <f>IF(ISBLANK(B85),"",VLOOKUP(B85,'Survey Summary'!$A$2:$H$1048576,2,0))</f>
        <v/>
      </c>
      <c r="E85" s="16" t="str">
        <f>IF(ISBLANK(D85),"",VLOOKUP($D85,'Data Validation'!$C$2:$E$39,2,0))</f>
        <v/>
      </c>
      <c r="F85" s="16" t="str">
        <f>IF(ISBLANK($D85),"",VLOOKUP($D85,'Data Validation'!$C$2:$E$39,3,0))</f>
        <v/>
      </c>
    </row>
    <row r="86" spans="3:6" ht="28.5" customHeight="1" x14ac:dyDescent="0.2">
      <c r="C86" s="20" t="str">
        <f>IF(ISBLANK(B86),"",VLOOKUP(B86,'Survey Summary'!$A$2:$H$1048576,2,0))</f>
        <v/>
      </c>
      <c r="E86" s="16" t="str">
        <f>IF(ISBLANK(D86),"",VLOOKUP($D86,'Data Validation'!$C$2:$E$39,2,0))</f>
        <v/>
      </c>
      <c r="F86" s="16" t="str">
        <f>IF(ISBLANK($D86),"",VLOOKUP($D86,'Data Validation'!$C$2:$E$39,3,0))</f>
        <v/>
      </c>
    </row>
    <row r="87" spans="3:6" ht="28.5" customHeight="1" x14ac:dyDescent="0.2">
      <c r="C87" s="20" t="str">
        <f>IF(ISBLANK(B87),"",VLOOKUP(B87,'Survey Summary'!$A$2:$H$1048576,2,0))</f>
        <v/>
      </c>
      <c r="E87" s="16" t="str">
        <f>IF(ISBLANK(D87),"",VLOOKUP($D87,'Data Validation'!$C$2:$E$39,2,0))</f>
        <v/>
      </c>
      <c r="F87" s="16" t="str">
        <f>IF(ISBLANK($D87),"",VLOOKUP($D87,'Data Validation'!$C$2:$E$39,3,0))</f>
        <v/>
      </c>
    </row>
    <row r="88" spans="3:6" ht="28.5" customHeight="1" x14ac:dyDescent="0.2">
      <c r="C88" s="20" t="str">
        <f>IF(ISBLANK(B88),"",VLOOKUP(B88,'Survey Summary'!$A$2:$H$1048576,2,0))</f>
        <v/>
      </c>
      <c r="E88" s="16" t="str">
        <f>IF(ISBLANK(D88),"",VLOOKUP($D88,'Data Validation'!$C$2:$E$39,2,0))</f>
        <v/>
      </c>
      <c r="F88" s="16" t="str">
        <f>IF(ISBLANK($D88),"",VLOOKUP($D88,'Data Validation'!$C$2:$E$39,3,0))</f>
        <v/>
      </c>
    </row>
    <row r="89" spans="3:6" ht="28.5" customHeight="1" x14ac:dyDescent="0.2">
      <c r="C89" s="20" t="str">
        <f>IF(ISBLANK(B89),"",VLOOKUP(B89,'Survey Summary'!$A$2:$H$1048576,2,0))</f>
        <v/>
      </c>
      <c r="E89" s="16" t="str">
        <f>IF(ISBLANK(D89),"",VLOOKUP($D89,'Data Validation'!$C$2:$E$39,2,0))</f>
        <v/>
      </c>
      <c r="F89" s="16" t="str">
        <f>IF(ISBLANK($D89),"",VLOOKUP($D89,'Data Validation'!$C$2:$E$39,3,0))</f>
        <v/>
      </c>
    </row>
    <row r="90" spans="3:6" ht="28.5" customHeight="1" x14ac:dyDescent="0.2">
      <c r="C90" s="20" t="str">
        <f>IF(ISBLANK(B90),"",VLOOKUP(B90,'Survey Summary'!$A$2:$H$1048576,2,0))</f>
        <v/>
      </c>
      <c r="E90" s="16" t="str">
        <f>IF(ISBLANK(D90),"",VLOOKUP($D90,'Data Validation'!$C$2:$E$39,2,0))</f>
        <v/>
      </c>
      <c r="F90" s="16" t="str">
        <f>IF(ISBLANK($D90),"",VLOOKUP($D90,'Data Validation'!$C$2:$E$39,3,0))</f>
        <v/>
      </c>
    </row>
    <row r="91" spans="3:6" ht="28.5" customHeight="1" x14ac:dyDescent="0.2">
      <c r="C91" s="20" t="str">
        <f>IF(ISBLANK(B91),"",VLOOKUP(B91,'Survey Summary'!$A$2:$H$1048576,2,0))</f>
        <v/>
      </c>
      <c r="E91" s="16" t="str">
        <f>IF(ISBLANK(D91),"",VLOOKUP($D91,'Data Validation'!$C$2:$E$39,2,0))</f>
        <v/>
      </c>
      <c r="F91" s="16" t="str">
        <f>IF(ISBLANK($D91),"",VLOOKUP($D91,'Data Validation'!$C$2:$E$39,3,0))</f>
        <v/>
      </c>
    </row>
    <row r="92" spans="3:6" ht="28.5" customHeight="1" x14ac:dyDescent="0.2">
      <c r="C92" s="20" t="str">
        <f>IF(ISBLANK(B92),"",VLOOKUP(B92,'Survey Summary'!$A$2:$H$1048576,2,0))</f>
        <v/>
      </c>
      <c r="E92" s="16" t="str">
        <f>IF(ISBLANK(D92),"",VLOOKUP($D92,'Data Validation'!$C$2:$E$39,2,0))</f>
        <v/>
      </c>
      <c r="F92" s="16" t="str">
        <f>IF(ISBLANK($D92),"",VLOOKUP($D92,'Data Validation'!$C$2:$E$39,3,0))</f>
        <v/>
      </c>
    </row>
    <row r="93" spans="3:6" ht="28.5" customHeight="1" x14ac:dyDescent="0.2">
      <c r="C93" s="20" t="str">
        <f>IF(ISBLANK(B93),"",VLOOKUP(B93,'Survey Summary'!$A$2:$H$1048576,2,0))</f>
        <v/>
      </c>
      <c r="E93" s="16" t="str">
        <f>IF(ISBLANK(D93),"",VLOOKUP($D93,'Data Validation'!$C$2:$E$39,2,0))</f>
        <v/>
      </c>
      <c r="F93" s="16" t="str">
        <f>IF(ISBLANK($D93),"",VLOOKUP($D93,'Data Validation'!$C$2:$E$39,3,0))</f>
        <v/>
      </c>
    </row>
    <row r="94" spans="3:6" ht="28.5" customHeight="1" x14ac:dyDescent="0.2">
      <c r="C94" s="20" t="str">
        <f>IF(ISBLANK(B94),"",VLOOKUP(B94,'Survey Summary'!$A$2:$H$1048576,2,0))</f>
        <v/>
      </c>
      <c r="E94" s="16" t="str">
        <f>IF(ISBLANK(D94),"",VLOOKUP($D94,'Data Validation'!$C$2:$E$39,2,0))</f>
        <v/>
      </c>
      <c r="F94" s="16" t="str">
        <f>IF(ISBLANK($D94),"",VLOOKUP($D94,'Data Validation'!$C$2:$E$39,3,0))</f>
        <v/>
      </c>
    </row>
    <row r="95" spans="3:6" ht="28.5" customHeight="1" x14ac:dyDescent="0.2">
      <c r="C95" s="20" t="str">
        <f>IF(ISBLANK(B95),"",VLOOKUP(B95,'Survey Summary'!$A$2:$H$1048576,2,0))</f>
        <v/>
      </c>
      <c r="E95" s="16" t="str">
        <f>IF(ISBLANK(D95),"",VLOOKUP($D95,'Data Validation'!$C$2:$E$39,2,0))</f>
        <v/>
      </c>
      <c r="F95" s="16" t="str">
        <f>IF(ISBLANK($D95),"",VLOOKUP($D95,'Data Validation'!$C$2:$E$39,3,0))</f>
        <v/>
      </c>
    </row>
    <row r="96" spans="3:6" ht="28.5" customHeight="1" x14ac:dyDescent="0.2">
      <c r="C96" s="20" t="str">
        <f>IF(ISBLANK(B96),"",VLOOKUP(B96,'Survey Summary'!$A$2:$H$1048576,2,0))</f>
        <v/>
      </c>
      <c r="E96" s="16" t="str">
        <f>IF(ISBLANK(D96),"",VLOOKUP($D96,'Data Validation'!$C$2:$E$39,2,0))</f>
        <v/>
      </c>
      <c r="F96" s="16" t="str">
        <f>IF(ISBLANK($D96),"",VLOOKUP($D96,'Data Validation'!$C$2:$E$39,3,0))</f>
        <v/>
      </c>
    </row>
    <row r="97" spans="3:6" ht="28.5" customHeight="1" x14ac:dyDescent="0.2">
      <c r="C97" s="20" t="str">
        <f>IF(ISBLANK(B97),"",VLOOKUP(B97,'Survey Summary'!$A$2:$H$1048576,2,0))</f>
        <v/>
      </c>
      <c r="E97" s="16" t="str">
        <f>IF(ISBLANK(D97),"",VLOOKUP($D97,'Data Validation'!$C$2:$E$39,2,0))</f>
        <v/>
      </c>
      <c r="F97" s="16" t="str">
        <f>IF(ISBLANK($D97),"",VLOOKUP($D97,'Data Validation'!$C$2:$E$39,3,0))</f>
        <v/>
      </c>
    </row>
    <row r="98" spans="3:6" ht="28.5" customHeight="1" x14ac:dyDescent="0.2">
      <c r="C98" s="20" t="str">
        <f>IF(ISBLANK(B98),"",VLOOKUP(B98,'Survey Summary'!$A$2:$H$1048576,2,0))</f>
        <v/>
      </c>
      <c r="E98" s="16" t="str">
        <f>IF(ISBLANK(D98),"",VLOOKUP($D98,'Data Validation'!$C$2:$E$39,2,0))</f>
        <v/>
      </c>
      <c r="F98" s="16" t="str">
        <f>IF(ISBLANK($D98),"",VLOOKUP($D98,'Data Validation'!$C$2:$E$39,3,0))</f>
        <v/>
      </c>
    </row>
    <row r="99" spans="3:6" ht="28.5" customHeight="1" x14ac:dyDescent="0.2">
      <c r="C99" s="20" t="str">
        <f>IF(ISBLANK(B99),"",VLOOKUP(B99,'Survey Summary'!$A$2:$H$1048576,2,0))</f>
        <v/>
      </c>
      <c r="E99" s="16" t="str">
        <f>IF(ISBLANK(D99),"",VLOOKUP($D99,'Data Validation'!$C$2:$E$39,2,0))</f>
        <v/>
      </c>
      <c r="F99" s="16" t="str">
        <f>IF(ISBLANK($D99),"",VLOOKUP($D99,'Data Validation'!$C$2:$E$39,3,0))</f>
        <v/>
      </c>
    </row>
    <row r="100" spans="3:6" ht="28.5" customHeight="1" x14ac:dyDescent="0.2">
      <c r="C100" s="20" t="str">
        <f>IF(ISBLANK(B100),"",VLOOKUP(B100,'Survey Summary'!$A$2:$H$1048576,2,0))</f>
        <v/>
      </c>
      <c r="E100" s="16" t="str">
        <f>IF(ISBLANK(D100),"",VLOOKUP($D100,'Data Validation'!$C$2:$E$39,2,0))</f>
        <v/>
      </c>
      <c r="F100" s="16" t="str">
        <f>IF(ISBLANK($D100),"",VLOOKUP($D100,'Data Validation'!$C$2:$E$39,3,0))</f>
        <v/>
      </c>
    </row>
    <row r="101" spans="3:6" ht="28.5" customHeight="1" x14ac:dyDescent="0.2">
      <c r="C101" s="20" t="str">
        <f>IF(ISBLANK(B101),"",VLOOKUP(B101,'Survey Summary'!$A$2:$H$1048576,2,0))</f>
        <v/>
      </c>
      <c r="E101" s="16" t="str">
        <f>IF(ISBLANK(D101),"",VLOOKUP($D101,'Data Validation'!$C$2:$E$39,2,0))</f>
        <v/>
      </c>
      <c r="F101" s="16" t="str">
        <f>IF(ISBLANK($D101),"",VLOOKUP($D101,'Data Validation'!$C$2:$E$39,3,0))</f>
        <v/>
      </c>
    </row>
    <row r="102" spans="3:6" ht="28.5" customHeight="1" x14ac:dyDescent="0.2">
      <c r="C102" s="20" t="str">
        <f>IF(ISBLANK(B102),"",VLOOKUP(B102,'Survey Summary'!$A$2:$H$1048576,2,0))</f>
        <v/>
      </c>
      <c r="E102" s="16" t="str">
        <f>IF(ISBLANK(D102),"",VLOOKUP($D102,'Data Validation'!$C$2:$E$39,2,0))</f>
        <v/>
      </c>
      <c r="F102" s="16" t="str">
        <f>IF(ISBLANK($D102),"",VLOOKUP($D102,'Data Validation'!$C$2:$E$39,3,0))</f>
        <v/>
      </c>
    </row>
    <row r="103" spans="3:6" ht="28.5" customHeight="1" x14ac:dyDescent="0.2">
      <c r="C103" s="20" t="str">
        <f>IF(ISBLANK(B103),"",VLOOKUP(B103,'Survey Summary'!$A$2:$H$1048576,2,0))</f>
        <v/>
      </c>
      <c r="E103" s="16" t="str">
        <f>IF(ISBLANK(D103),"",VLOOKUP($D103,'Data Validation'!$C$2:$E$39,2,0))</f>
        <v/>
      </c>
      <c r="F103" s="16" t="str">
        <f>IF(ISBLANK($D103),"",VLOOKUP($D103,'Data Validation'!$C$2:$E$39,3,0))</f>
        <v/>
      </c>
    </row>
    <row r="104" spans="3:6" ht="28.5" customHeight="1" x14ac:dyDescent="0.2">
      <c r="C104" s="20" t="str">
        <f>IF(ISBLANK(B104),"",VLOOKUP(B104,'Survey Summary'!$A$2:$H$1048576,2,0))</f>
        <v/>
      </c>
      <c r="E104" s="16" t="str">
        <f>IF(ISBLANK(D104),"",VLOOKUP($D104,'Data Validation'!$C$2:$E$39,2,0))</f>
        <v/>
      </c>
      <c r="F104" s="16" t="str">
        <f>IF(ISBLANK($D104),"",VLOOKUP($D104,'Data Validation'!$C$2:$E$39,3,0))</f>
        <v/>
      </c>
    </row>
    <row r="105" spans="3:6" ht="28.5" customHeight="1" x14ac:dyDescent="0.2">
      <c r="C105" s="20" t="str">
        <f>IF(ISBLANK(B105),"",VLOOKUP(B105,'Survey Summary'!$A$2:$H$1048576,2,0))</f>
        <v/>
      </c>
      <c r="E105" s="16" t="str">
        <f>IF(ISBLANK(D105),"",VLOOKUP($D105,'Data Validation'!$C$2:$E$39,2,0))</f>
        <v/>
      </c>
      <c r="F105" s="16" t="str">
        <f>IF(ISBLANK($D105),"",VLOOKUP($D105,'Data Validation'!$C$2:$E$39,3,0))</f>
        <v/>
      </c>
    </row>
    <row r="106" spans="3:6" ht="28.5" customHeight="1" x14ac:dyDescent="0.2">
      <c r="C106" s="20" t="str">
        <f>IF(ISBLANK(B106),"",VLOOKUP(B106,'Survey Summary'!$A$2:$H$1048576,2,0))</f>
        <v/>
      </c>
      <c r="E106" s="16" t="str">
        <f>IF(ISBLANK(D106),"",VLOOKUP($D106,'Data Validation'!$C$2:$E$39,2,0))</f>
        <v/>
      </c>
      <c r="F106" s="16" t="str">
        <f>IF(ISBLANK($D106),"",VLOOKUP($D106,'Data Validation'!$C$2:$E$39,3,0))</f>
        <v/>
      </c>
    </row>
    <row r="107" spans="3:6" ht="28.5" customHeight="1" x14ac:dyDescent="0.2">
      <c r="C107" s="20" t="str">
        <f>IF(ISBLANK(B107),"",VLOOKUP(B107,'Survey Summary'!$A$2:$H$1048576,2,0))</f>
        <v/>
      </c>
      <c r="E107" s="16" t="str">
        <f>IF(ISBLANK(D107),"",VLOOKUP($D107,'Data Validation'!$C$2:$E$39,2,0))</f>
        <v/>
      </c>
      <c r="F107" s="16" t="str">
        <f>IF(ISBLANK($D107),"",VLOOKUP($D107,'Data Validation'!$C$2:$E$39,3,0))</f>
        <v/>
      </c>
    </row>
    <row r="108" spans="3:6" ht="28.5" customHeight="1" x14ac:dyDescent="0.2">
      <c r="C108" s="20" t="str">
        <f>IF(ISBLANK(B108),"",VLOOKUP(B108,'Survey Summary'!$A$2:$H$1048576,2,0))</f>
        <v/>
      </c>
      <c r="E108" s="16" t="str">
        <f>IF(ISBLANK(D108),"",VLOOKUP($D108,'Data Validation'!$C$2:$E$39,2,0))</f>
        <v/>
      </c>
      <c r="F108" s="16" t="str">
        <f>IF(ISBLANK($D108),"",VLOOKUP($D108,'Data Validation'!$C$2:$E$39,3,0))</f>
        <v/>
      </c>
    </row>
    <row r="109" spans="3:6" ht="28.5" customHeight="1" x14ac:dyDescent="0.2">
      <c r="C109" s="20" t="str">
        <f>IF(ISBLANK(B109),"",VLOOKUP(B109,'Survey Summary'!$A$2:$H$1048576,2,0))</f>
        <v/>
      </c>
      <c r="E109" s="16" t="str">
        <f>IF(ISBLANK(D109),"",VLOOKUP($D109,'Data Validation'!$C$2:$E$39,2,0))</f>
        <v/>
      </c>
      <c r="F109" s="16" t="str">
        <f>IF(ISBLANK($D109),"",VLOOKUP($D109,'Data Validation'!$C$2:$E$39,3,0))</f>
        <v/>
      </c>
    </row>
    <row r="110" spans="3:6" ht="28.5" customHeight="1" x14ac:dyDescent="0.2">
      <c r="C110" s="20" t="str">
        <f>IF(ISBLANK(B110),"",VLOOKUP(B110,'Survey Summary'!$A$2:$H$1048576,2,0))</f>
        <v/>
      </c>
      <c r="E110" s="16" t="str">
        <f>IF(ISBLANK(D110),"",VLOOKUP($D110,'Data Validation'!$C$2:$E$39,2,0))</f>
        <v/>
      </c>
      <c r="F110" s="16" t="str">
        <f>IF(ISBLANK($D110),"",VLOOKUP($D110,'Data Validation'!$C$2:$E$39,3,0))</f>
        <v/>
      </c>
    </row>
    <row r="111" spans="3:6" ht="28.5" customHeight="1" x14ac:dyDescent="0.2">
      <c r="C111" s="20" t="str">
        <f>IF(ISBLANK(B111),"",VLOOKUP(B111,'Survey Summary'!$A$2:$H$1048576,2,0))</f>
        <v/>
      </c>
      <c r="E111" s="16" t="str">
        <f>IF(ISBLANK(D111),"",VLOOKUP($D111,'Data Validation'!$C$2:$E$39,2,0))</f>
        <v/>
      </c>
      <c r="F111" s="16" t="str">
        <f>IF(ISBLANK($D111),"",VLOOKUP($D111,'Data Validation'!$C$2:$E$39,3,0))</f>
        <v/>
      </c>
    </row>
    <row r="112" spans="3:6" ht="28.5" customHeight="1" x14ac:dyDescent="0.2">
      <c r="C112" s="20" t="str">
        <f>IF(ISBLANK(B112),"",VLOOKUP(B112,'Survey Summary'!$A$2:$H$1048576,2,0))</f>
        <v/>
      </c>
      <c r="E112" s="16" t="str">
        <f>IF(ISBLANK(D112),"",VLOOKUP($D112,'Data Validation'!$C$2:$E$39,2,0))</f>
        <v/>
      </c>
      <c r="F112" s="16" t="str">
        <f>IF(ISBLANK($D112),"",VLOOKUP($D112,'Data Validation'!$C$2:$E$39,3,0))</f>
        <v/>
      </c>
    </row>
    <row r="113" spans="3:6" ht="28.5" customHeight="1" x14ac:dyDescent="0.2">
      <c r="C113" s="20" t="str">
        <f>IF(ISBLANK(B113),"",VLOOKUP(B113,'Survey Summary'!$A$2:$H$1048576,2,0))</f>
        <v/>
      </c>
      <c r="E113" s="16" t="str">
        <f>IF(ISBLANK(D113),"",VLOOKUP($D113,'Data Validation'!$C$2:$E$39,2,0))</f>
        <v/>
      </c>
      <c r="F113" s="16" t="str">
        <f>IF(ISBLANK($D113),"",VLOOKUP($D113,'Data Validation'!$C$2:$E$39,3,0))</f>
        <v/>
      </c>
    </row>
    <row r="114" spans="3:6" ht="28.5" customHeight="1" x14ac:dyDescent="0.2">
      <c r="C114" s="20" t="str">
        <f>IF(ISBLANK(B114),"",VLOOKUP(B114,'Survey Summary'!$A$2:$H$1048576,2,0))</f>
        <v/>
      </c>
      <c r="E114" s="16" t="str">
        <f>IF(ISBLANK(D114),"",VLOOKUP($D114,'Data Validation'!$C$2:$E$39,2,0))</f>
        <v/>
      </c>
      <c r="F114" s="16" t="str">
        <f>IF(ISBLANK($D114),"",VLOOKUP($D114,'Data Validation'!$C$2:$E$39,3,0))</f>
        <v/>
      </c>
    </row>
    <row r="115" spans="3:6" ht="28.5" customHeight="1" x14ac:dyDescent="0.2">
      <c r="C115" s="20" t="str">
        <f>IF(ISBLANK(B115),"",VLOOKUP(B115,'Survey Summary'!$A$2:$H$1048576,2,0))</f>
        <v/>
      </c>
      <c r="E115" s="16" t="str">
        <f>IF(ISBLANK(D115),"",VLOOKUP($D115,'Data Validation'!$C$2:$E$39,2,0))</f>
        <v/>
      </c>
      <c r="F115" s="16" t="str">
        <f>IF(ISBLANK($D115),"",VLOOKUP($D115,'Data Validation'!$C$2:$E$39,3,0))</f>
        <v/>
      </c>
    </row>
    <row r="116" spans="3:6" ht="28.5" customHeight="1" x14ac:dyDescent="0.2">
      <c r="C116" s="20" t="str">
        <f>IF(ISBLANK(B116),"",VLOOKUP(B116,'Survey Summary'!$A$2:$H$1048576,2,0))</f>
        <v/>
      </c>
      <c r="E116" s="16" t="str">
        <f>IF(ISBLANK(D116),"",VLOOKUP($D116,'Data Validation'!$C$2:$E$39,2,0))</f>
        <v/>
      </c>
      <c r="F116" s="16" t="str">
        <f>IF(ISBLANK($D116),"",VLOOKUP($D116,'Data Validation'!$C$2:$E$39,3,0))</f>
        <v/>
      </c>
    </row>
    <row r="117" spans="3:6" ht="28.5" customHeight="1" x14ac:dyDescent="0.2">
      <c r="C117" s="20" t="str">
        <f>IF(ISBLANK(B117),"",VLOOKUP(B117,'Survey Summary'!$A$2:$H$1048576,2,0))</f>
        <v/>
      </c>
      <c r="E117" s="16" t="str">
        <f>IF(ISBLANK(D117),"",VLOOKUP($D117,'Data Validation'!$C$2:$E$39,2,0))</f>
        <v/>
      </c>
      <c r="F117" s="16" t="str">
        <f>IF(ISBLANK($D117),"",VLOOKUP($D117,'Data Validation'!$C$2:$E$39,3,0))</f>
        <v/>
      </c>
    </row>
    <row r="118" spans="3:6" ht="28.5" customHeight="1" x14ac:dyDescent="0.2">
      <c r="C118" s="20" t="str">
        <f>IF(ISBLANK(B118),"",VLOOKUP(B118,'Survey Summary'!$A$2:$H$1048576,2,0))</f>
        <v/>
      </c>
      <c r="E118" s="16" t="str">
        <f>IF(ISBLANK(D118),"",VLOOKUP($D118,'Data Validation'!$C$2:$E$39,2,0))</f>
        <v/>
      </c>
      <c r="F118" s="16" t="str">
        <f>IF(ISBLANK($D118),"",VLOOKUP($D118,'Data Validation'!$C$2:$E$39,3,0))</f>
        <v/>
      </c>
    </row>
    <row r="119" spans="3:6" ht="28.5" customHeight="1" x14ac:dyDescent="0.2">
      <c r="C119" s="20" t="str">
        <f>IF(ISBLANK(B119),"",VLOOKUP(B119,'Survey Summary'!$A$2:$H$1048576,2,0))</f>
        <v/>
      </c>
      <c r="E119" s="16" t="str">
        <f>IF(ISBLANK(D119),"",VLOOKUP($D119,'Data Validation'!$C$2:$E$39,2,0))</f>
        <v/>
      </c>
      <c r="F119" s="16" t="str">
        <f>IF(ISBLANK($D119),"",VLOOKUP($D119,'Data Validation'!$C$2:$E$39,3,0))</f>
        <v/>
      </c>
    </row>
    <row r="120" spans="3:6" ht="28.5" customHeight="1" x14ac:dyDescent="0.2">
      <c r="C120" s="20" t="str">
        <f>IF(ISBLANK(B120),"",VLOOKUP(B120,'Survey Summary'!$A$2:$H$1048576,2,0))</f>
        <v/>
      </c>
      <c r="E120" s="16" t="str">
        <f>IF(ISBLANK(D120),"",VLOOKUP($D120,'Data Validation'!$C$2:$E$39,2,0))</f>
        <v/>
      </c>
      <c r="F120" s="16" t="str">
        <f>IF(ISBLANK($D120),"",VLOOKUP($D120,'Data Validation'!$C$2:$E$39,3,0))</f>
        <v/>
      </c>
    </row>
    <row r="121" spans="3:6" ht="28.5" customHeight="1" x14ac:dyDescent="0.2">
      <c r="C121" s="20" t="str">
        <f>IF(ISBLANK(B121),"",VLOOKUP(B121,'Survey Summary'!$A$2:$H$1048576,2,0))</f>
        <v/>
      </c>
      <c r="E121" s="16" t="str">
        <f>IF(ISBLANK(D121),"",VLOOKUP($D121,'Data Validation'!$C$2:$E$39,2,0))</f>
        <v/>
      </c>
      <c r="F121" s="16" t="str">
        <f>IF(ISBLANK($D121),"",VLOOKUP($D121,'Data Validation'!$C$2:$E$39,3,0))</f>
        <v/>
      </c>
    </row>
    <row r="122" spans="3:6" ht="28.5" customHeight="1" x14ac:dyDescent="0.2">
      <c r="C122" s="20" t="str">
        <f>IF(ISBLANK(B122),"",VLOOKUP(B122,'Survey Summary'!$A$2:$H$1048576,2,0))</f>
        <v/>
      </c>
      <c r="E122" s="16" t="str">
        <f>IF(ISBLANK(D122),"",VLOOKUP($D122,'Data Validation'!$C$2:$E$39,2,0))</f>
        <v/>
      </c>
      <c r="F122" s="16" t="str">
        <f>IF(ISBLANK($D122),"",VLOOKUP($D122,'Data Validation'!$C$2:$E$39,3,0))</f>
        <v/>
      </c>
    </row>
    <row r="123" spans="3:6" ht="28.5" customHeight="1" x14ac:dyDescent="0.2">
      <c r="C123" s="20" t="str">
        <f>IF(ISBLANK(B123),"",VLOOKUP(B123,'Survey Summary'!$A$2:$H$1048576,2,0))</f>
        <v/>
      </c>
      <c r="E123" s="16" t="str">
        <f>IF(ISBLANK(D123),"",VLOOKUP($D123,'Data Validation'!$C$2:$E$39,2,0))</f>
        <v/>
      </c>
      <c r="F123" s="16" t="str">
        <f>IF(ISBLANK($D123),"",VLOOKUP($D123,'Data Validation'!$C$2:$E$39,3,0))</f>
        <v/>
      </c>
    </row>
    <row r="124" spans="3:6" ht="28.5" customHeight="1" x14ac:dyDescent="0.2">
      <c r="C124" s="20" t="str">
        <f>IF(ISBLANK(B124),"",VLOOKUP(B124,'Survey Summary'!$A$2:$H$1048576,2,0))</f>
        <v/>
      </c>
      <c r="E124" s="16" t="str">
        <f>IF(ISBLANK(D124),"",VLOOKUP($D124,'Data Validation'!$C$2:$E$39,2,0))</f>
        <v/>
      </c>
      <c r="F124" s="16" t="str">
        <f>IF(ISBLANK($D124),"",VLOOKUP($D124,'Data Validation'!$C$2:$E$39,3,0))</f>
        <v/>
      </c>
    </row>
    <row r="125" spans="3:6" ht="28.5" customHeight="1" x14ac:dyDescent="0.2">
      <c r="C125" s="20" t="str">
        <f>IF(ISBLANK(B125),"",VLOOKUP(B125,'Survey Summary'!$A$2:$H$1048576,2,0))</f>
        <v/>
      </c>
      <c r="E125" s="16" t="str">
        <f>IF(ISBLANK(D125),"",VLOOKUP($D125,'Data Validation'!$C$2:$E$39,2,0))</f>
        <v/>
      </c>
      <c r="F125" s="16" t="str">
        <f>IF(ISBLANK($D125),"",VLOOKUP($D125,'Data Validation'!$C$2:$E$39,3,0))</f>
        <v/>
      </c>
    </row>
    <row r="126" spans="3:6" ht="28.5" customHeight="1" x14ac:dyDescent="0.2">
      <c r="C126" s="20" t="str">
        <f>IF(ISBLANK(B126),"",VLOOKUP(B126,'Survey Summary'!$A$2:$H$1048576,2,0))</f>
        <v/>
      </c>
      <c r="E126" s="16" t="str">
        <f>IF(ISBLANK(D126),"",VLOOKUP($D126,'Data Validation'!$C$2:$E$39,2,0))</f>
        <v/>
      </c>
      <c r="F126" s="16" t="str">
        <f>IF(ISBLANK($D126),"",VLOOKUP($D126,'Data Validation'!$C$2:$E$39,3,0))</f>
        <v/>
      </c>
    </row>
    <row r="127" spans="3:6" ht="28.5" customHeight="1" x14ac:dyDescent="0.2">
      <c r="C127" s="20" t="str">
        <f>IF(ISBLANK(B127),"",VLOOKUP(B127,'Survey Summary'!$A$2:$H$1048576,2,0))</f>
        <v/>
      </c>
      <c r="E127" s="16" t="str">
        <f>IF(ISBLANK(D127),"",VLOOKUP($D127,'Data Validation'!$C$2:$E$39,2,0))</f>
        <v/>
      </c>
      <c r="F127" s="16" t="str">
        <f>IF(ISBLANK($D127),"",VLOOKUP($D127,'Data Validation'!$C$2:$E$39,3,0))</f>
        <v/>
      </c>
    </row>
    <row r="128" spans="3:6" ht="28.5" customHeight="1" x14ac:dyDescent="0.2">
      <c r="C128" s="20" t="str">
        <f>IF(ISBLANK(B128),"",VLOOKUP(B128,'Survey Summary'!$A$2:$H$1048576,2,0))</f>
        <v/>
      </c>
      <c r="E128" s="16" t="str">
        <f>IF(ISBLANK(D128),"",VLOOKUP($D128,'Data Validation'!$C$2:$E$39,2,0))</f>
        <v/>
      </c>
      <c r="F128" s="16" t="str">
        <f>IF(ISBLANK($D128),"",VLOOKUP($D128,'Data Validation'!$C$2:$E$39,3,0))</f>
        <v/>
      </c>
    </row>
    <row r="129" spans="3:6" ht="28.5" customHeight="1" x14ac:dyDescent="0.2">
      <c r="C129" s="20" t="str">
        <f>IF(ISBLANK(B129),"",VLOOKUP(B129,'Survey Summary'!$A$2:$H$1048576,2,0))</f>
        <v/>
      </c>
      <c r="E129" s="16" t="str">
        <f>IF(ISBLANK(D129),"",VLOOKUP($D129,'Data Validation'!$C$2:$E$39,2,0))</f>
        <v/>
      </c>
      <c r="F129" s="16" t="str">
        <f>IF(ISBLANK($D129),"",VLOOKUP($D129,'Data Validation'!$C$2:$E$39,3,0))</f>
        <v/>
      </c>
    </row>
    <row r="130" spans="3:6" ht="28.5" customHeight="1" x14ac:dyDescent="0.2">
      <c r="C130" s="20" t="str">
        <f>IF(ISBLANK(B130),"",VLOOKUP(B130,'Survey Summary'!$A$2:$H$1048576,2,0))</f>
        <v/>
      </c>
      <c r="E130" s="16" t="str">
        <f>IF(ISBLANK(D130),"",VLOOKUP($D130,'Data Validation'!$C$2:$E$39,2,0))</f>
        <v/>
      </c>
      <c r="F130" s="16" t="str">
        <f>IF(ISBLANK($D130),"",VLOOKUP($D130,'Data Validation'!$C$2:$E$39,3,0))</f>
        <v/>
      </c>
    </row>
    <row r="131" spans="3:6" ht="28.5" customHeight="1" x14ac:dyDescent="0.2">
      <c r="C131" s="20" t="str">
        <f>IF(ISBLANK(B131),"",VLOOKUP(B131,'Survey Summary'!$A$2:$H$1048576,2,0))</f>
        <v/>
      </c>
      <c r="E131" s="16" t="str">
        <f>IF(ISBLANK(D131),"",VLOOKUP($D131,'Data Validation'!$C$2:$E$39,2,0))</f>
        <v/>
      </c>
      <c r="F131" s="16" t="str">
        <f>IF(ISBLANK($D131),"",VLOOKUP($D131,'Data Validation'!$C$2:$E$39,3,0))</f>
        <v/>
      </c>
    </row>
    <row r="132" spans="3:6" ht="28.5" customHeight="1" x14ac:dyDescent="0.2">
      <c r="C132" s="20" t="str">
        <f>IF(ISBLANK(B132),"",VLOOKUP(B132,'Survey Summary'!$A$2:$H$1048576,2,0))</f>
        <v/>
      </c>
      <c r="E132" s="16" t="str">
        <f>IF(ISBLANK(D132),"",VLOOKUP($D132,'Data Validation'!$C$2:$E$39,2,0))</f>
        <v/>
      </c>
      <c r="F132" s="16" t="str">
        <f>IF(ISBLANK($D132),"",VLOOKUP($D132,'Data Validation'!$C$2:$E$39,3,0))</f>
        <v/>
      </c>
    </row>
    <row r="133" spans="3:6" ht="28.5" customHeight="1" x14ac:dyDescent="0.2">
      <c r="C133" s="20" t="str">
        <f>IF(ISBLANK(B133),"",VLOOKUP(B133,'Survey Summary'!$A$2:$H$1048576,2,0))</f>
        <v/>
      </c>
      <c r="E133" s="16" t="str">
        <f>IF(ISBLANK(D133),"",VLOOKUP($D133,'Data Validation'!$C$2:$E$39,2,0))</f>
        <v/>
      </c>
      <c r="F133" s="16" t="str">
        <f>IF(ISBLANK($D133),"",VLOOKUP($D133,'Data Validation'!$C$2:$E$39,3,0))</f>
        <v/>
      </c>
    </row>
    <row r="134" spans="3:6" ht="28.5" customHeight="1" x14ac:dyDescent="0.2">
      <c r="C134" s="20" t="str">
        <f>IF(ISBLANK(B134),"",VLOOKUP(B134,'Survey Summary'!$A$2:$H$1048576,2,0))</f>
        <v/>
      </c>
      <c r="E134" s="16" t="str">
        <f>IF(ISBLANK(D134),"",VLOOKUP($D134,'Data Validation'!$C$2:$E$39,2,0))</f>
        <v/>
      </c>
      <c r="F134" s="16" t="str">
        <f>IF(ISBLANK($D134),"",VLOOKUP($D134,'Data Validation'!$C$2:$E$39,3,0))</f>
        <v/>
      </c>
    </row>
    <row r="135" spans="3:6" ht="28.5" customHeight="1" x14ac:dyDescent="0.2">
      <c r="C135" s="20" t="str">
        <f>IF(ISBLANK(B135),"",VLOOKUP(B135,'Survey Summary'!$A$2:$H$1048576,2,0))</f>
        <v/>
      </c>
      <c r="E135" s="16" t="str">
        <f>IF(ISBLANK(D135),"",VLOOKUP($D135,'Data Validation'!$C$2:$E$39,2,0))</f>
        <v/>
      </c>
      <c r="F135" s="16" t="str">
        <f>IF(ISBLANK($D135),"",VLOOKUP($D135,'Data Validation'!$C$2:$E$39,3,0))</f>
        <v/>
      </c>
    </row>
    <row r="136" spans="3:6" ht="28.5" customHeight="1" x14ac:dyDescent="0.2">
      <c r="C136" s="20" t="str">
        <f>IF(ISBLANK(B136),"",VLOOKUP(B136,'Survey Summary'!$A$2:$H$1048576,2,0))</f>
        <v/>
      </c>
      <c r="E136" s="16" t="str">
        <f>IF(ISBLANK(D136),"",VLOOKUP($D136,'Data Validation'!$C$2:$E$39,2,0))</f>
        <v/>
      </c>
      <c r="F136" s="16" t="str">
        <f>IF(ISBLANK($D136),"",VLOOKUP($D136,'Data Validation'!$C$2:$E$39,3,0))</f>
        <v/>
      </c>
    </row>
    <row r="137" spans="3:6" ht="28.5" customHeight="1" x14ac:dyDescent="0.2">
      <c r="C137" s="20" t="str">
        <f>IF(ISBLANK(B137),"",VLOOKUP(B137,'Survey Summary'!$A$2:$H$1048576,2,0))</f>
        <v/>
      </c>
      <c r="E137" s="16" t="str">
        <f>IF(ISBLANK(D137),"",VLOOKUP($D137,'Data Validation'!$C$2:$E$39,2,0))</f>
        <v/>
      </c>
      <c r="F137" s="16" t="str">
        <f>IF(ISBLANK($D137),"",VLOOKUP($D137,'Data Validation'!$C$2:$E$39,3,0))</f>
        <v/>
      </c>
    </row>
    <row r="138" spans="3:6" ht="28.5" customHeight="1" x14ac:dyDescent="0.2">
      <c r="C138" s="20" t="str">
        <f>IF(ISBLANK(B138),"",VLOOKUP(B138,'Survey Summary'!$A$2:$H$1048576,2,0))</f>
        <v/>
      </c>
      <c r="E138" s="16" t="str">
        <f>IF(ISBLANK(D138),"",VLOOKUP($D138,'Data Validation'!$C$2:$E$39,2,0))</f>
        <v/>
      </c>
      <c r="F138" s="16" t="str">
        <f>IF(ISBLANK($D138),"",VLOOKUP($D138,'Data Validation'!$C$2:$E$39,3,0))</f>
        <v/>
      </c>
    </row>
    <row r="139" spans="3:6" ht="28.5" customHeight="1" x14ac:dyDescent="0.2">
      <c r="C139" s="20" t="str">
        <f>IF(ISBLANK(B139),"",VLOOKUP(B139,'Survey Summary'!$A$2:$H$1048576,2,0))</f>
        <v/>
      </c>
      <c r="E139" s="16" t="str">
        <f>IF(ISBLANK(D139),"",VLOOKUP($D139,'Data Validation'!$C$2:$E$39,2,0))</f>
        <v/>
      </c>
      <c r="F139" s="16" t="str">
        <f>IF(ISBLANK($D139),"",VLOOKUP($D139,'Data Validation'!$C$2:$E$39,3,0))</f>
        <v/>
      </c>
    </row>
    <row r="140" spans="3:6" ht="28.5" customHeight="1" x14ac:dyDescent="0.2">
      <c r="C140" s="20" t="str">
        <f>IF(ISBLANK(B140),"",VLOOKUP(B140,'Survey Summary'!$A$2:$H$1048576,2,0))</f>
        <v/>
      </c>
      <c r="E140" s="16" t="str">
        <f>IF(ISBLANK(D140),"",VLOOKUP($D140,'Data Validation'!$C$2:$E$39,2,0))</f>
        <v/>
      </c>
      <c r="F140" s="16" t="str">
        <f>IF(ISBLANK($D140),"",VLOOKUP($D140,'Data Validation'!$C$2:$E$39,3,0))</f>
        <v/>
      </c>
    </row>
    <row r="141" spans="3:6" ht="28.5" customHeight="1" x14ac:dyDescent="0.2">
      <c r="C141" s="20" t="str">
        <f>IF(ISBLANK(B141),"",VLOOKUP(B141,'Survey Summary'!$A$2:$H$1048576,2,0))</f>
        <v/>
      </c>
      <c r="E141" s="16" t="str">
        <f>IF(ISBLANK(D141),"",VLOOKUP($D141,'Data Validation'!$C$2:$E$39,2,0))</f>
        <v/>
      </c>
      <c r="F141" s="16" t="str">
        <f>IF(ISBLANK($D141),"",VLOOKUP($D141,'Data Validation'!$C$2:$E$39,3,0))</f>
        <v/>
      </c>
    </row>
    <row r="142" spans="3:6" ht="28.5" customHeight="1" x14ac:dyDescent="0.2">
      <c r="C142" s="20" t="str">
        <f>IF(ISBLANK(B142),"",VLOOKUP(B142,'Survey Summary'!$A$2:$H$1048576,2,0))</f>
        <v/>
      </c>
      <c r="E142" s="16" t="str">
        <f>IF(ISBLANK(D142),"",VLOOKUP($D142,'Data Validation'!$C$2:$E$39,2,0))</f>
        <v/>
      </c>
      <c r="F142" s="16" t="str">
        <f>IF(ISBLANK($D142),"",VLOOKUP($D142,'Data Validation'!$C$2:$E$39,3,0))</f>
        <v/>
      </c>
    </row>
    <row r="143" spans="3:6" ht="28.5" customHeight="1" x14ac:dyDescent="0.2">
      <c r="C143" s="20" t="str">
        <f>IF(ISBLANK(B143),"",VLOOKUP(B143,'Survey Summary'!$A$2:$H$1048576,2,0))</f>
        <v/>
      </c>
      <c r="E143" s="16" t="str">
        <f>IF(ISBLANK(D143),"",VLOOKUP($D143,'Data Validation'!$C$2:$E$39,2,0))</f>
        <v/>
      </c>
      <c r="F143" s="16" t="str">
        <f>IF(ISBLANK($D143),"",VLOOKUP($D143,'Data Validation'!$C$2:$E$39,3,0))</f>
        <v/>
      </c>
    </row>
    <row r="144" spans="3:6" ht="28.5" customHeight="1" x14ac:dyDescent="0.2">
      <c r="C144" s="20" t="str">
        <f>IF(ISBLANK(B144),"",VLOOKUP(B144,'Survey Summary'!$A$2:$H$1048576,2,0))</f>
        <v/>
      </c>
      <c r="E144" s="16" t="str">
        <f>IF(ISBLANK(D144),"",VLOOKUP($D144,'Data Validation'!$C$2:$E$39,2,0))</f>
        <v/>
      </c>
      <c r="F144" s="16" t="str">
        <f>IF(ISBLANK($D144),"",VLOOKUP($D144,'Data Validation'!$C$2:$E$39,3,0))</f>
        <v/>
      </c>
    </row>
    <row r="145" spans="3:6" ht="28.5" customHeight="1" x14ac:dyDescent="0.2">
      <c r="C145" s="20" t="str">
        <f>IF(ISBLANK(B145),"",VLOOKUP(B145,'Survey Summary'!$A$2:$H$1048576,2,0))</f>
        <v/>
      </c>
      <c r="E145" s="16" t="str">
        <f>IF(ISBLANK(D145),"",VLOOKUP($D145,'Data Validation'!$C$2:$E$39,2,0))</f>
        <v/>
      </c>
      <c r="F145" s="16" t="str">
        <f>IF(ISBLANK($D145),"",VLOOKUP($D145,'Data Validation'!$C$2:$E$39,3,0))</f>
        <v/>
      </c>
    </row>
    <row r="146" spans="3:6" ht="28.5" customHeight="1" x14ac:dyDescent="0.2">
      <c r="C146" s="20" t="str">
        <f>IF(ISBLANK(B146),"",VLOOKUP(B146,'Survey Summary'!$A$2:$H$1048576,2,0))</f>
        <v/>
      </c>
      <c r="E146" s="16" t="str">
        <f>IF(ISBLANK(D146),"",VLOOKUP($D146,'Data Validation'!$C$2:$E$39,2,0))</f>
        <v/>
      </c>
      <c r="F146" s="16" t="str">
        <f>IF(ISBLANK($D146),"",VLOOKUP($D146,'Data Validation'!$C$2:$E$39,3,0))</f>
        <v/>
      </c>
    </row>
    <row r="147" spans="3:6" ht="28.5" customHeight="1" x14ac:dyDescent="0.2">
      <c r="C147" s="20" t="str">
        <f>IF(ISBLANK(B147),"",VLOOKUP(B147,'Survey Summary'!$A$2:$H$1048576,2,0))</f>
        <v/>
      </c>
      <c r="E147" s="16" t="str">
        <f>IF(ISBLANK(D147),"",VLOOKUP($D147,'Data Validation'!$C$2:$E$39,2,0))</f>
        <v/>
      </c>
      <c r="F147" s="16" t="str">
        <f>IF(ISBLANK($D147),"",VLOOKUP($D147,'Data Validation'!$C$2:$E$39,3,0))</f>
        <v/>
      </c>
    </row>
    <row r="148" spans="3:6" ht="28.5" customHeight="1" x14ac:dyDescent="0.2">
      <c r="C148" s="20" t="str">
        <f>IF(ISBLANK(B148),"",VLOOKUP(B148,'Survey Summary'!$A$2:$H$1048576,2,0))</f>
        <v/>
      </c>
      <c r="E148" s="16" t="str">
        <f>IF(ISBLANK(D148),"",VLOOKUP($D148,'Data Validation'!$C$2:$E$39,2,0))</f>
        <v/>
      </c>
      <c r="F148" s="16" t="str">
        <f>IF(ISBLANK($D148),"",VLOOKUP($D148,'Data Validation'!$C$2:$E$39,3,0))</f>
        <v/>
      </c>
    </row>
    <row r="149" spans="3:6" ht="28.5" customHeight="1" x14ac:dyDescent="0.2">
      <c r="C149" s="20" t="str">
        <f>IF(ISBLANK(B149),"",VLOOKUP(B149,'Survey Summary'!$A$2:$H$1048576,2,0))</f>
        <v/>
      </c>
      <c r="E149" s="16" t="str">
        <f>IF(ISBLANK(D149),"",VLOOKUP($D149,'Data Validation'!$C$2:$E$39,2,0))</f>
        <v/>
      </c>
      <c r="F149" s="16" t="str">
        <f>IF(ISBLANK($D149),"",VLOOKUP($D149,'Data Validation'!$C$2:$E$39,3,0))</f>
        <v/>
      </c>
    </row>
    <row r="150" spans="3:6" ht="28.5" customHeight="1" x14ac:dyDescent="0.2">
      <c r="C150" s="20" t="str">
        <f>IF(ISBLANK(B150),"",VLOOKUP(B150,'Survey Summary'!$A$2:$H$1048576,2,0))</f>
        <v/>
      </c>
      <c r="E150" s="16" t="str">
        <f>IF(ISBLANK(D150),"",VLOOKUP($D150,'Data Validation'!$C$2:$E$39,2,0))</f>
        <v/>
      </c>
      <c r="F150" s="16" t="str">
        <f>IF(ISBLANK($D150),"",VLOOKUP($D150,'Data Validation'!$C$2:$E$39,3,0))</f>
        <v/>
      </c>
    </row>
    <row r="151" spans="3:6" ht="28.5" customHeight="1" x14ac:dyDescent="0.2">
      <c r="C151" s="20" t="str">
        <f>IF(ISBLANK(B151),"",VLOOKUP(B151,'Survey Summary'!$A$2:$H$1048576,2,0))</f>
        <v/>
      </c>
      <c r="E151" s="16" t="str">
        <f>IF(ISBLANK(D151),"",VLOOKUP($D151,'Data Validation'!$C$2:$E$39,2,0))</f>
        <v/>
      </c>
      <c r="F151" s="16" t="str">
        <f>IF(ISBLANK($D151),"",VLOOKUP($D151,'Data Validation'!$C$2:$E$39,3,0))</f>
        <v/>
      </c>
    </row>
    <row r="152" spans="3:6" ht="28.5" customHeight="1" x14ac:dyDescent="0.2">
      <c r="C152" s="20" t="str">
        <f>IF(ISBLANK(B152),"",VLOOKUP(B152,'Survey Summary'!$A$2:$H$1048576,2,0))</f>
        <v/>
      </c>
      <c r="E152" s="16" t="str">
        <f>IF(ISBLANK(D152),"",VLOOKUP($D152,'Data Validation'!$C$2:$E$39,2,0))</f>
        <v/>
      </c>
      <c r="F152" s="16" t="str">
        <f>IF(ISBLANK($D152),"",VLOOKUP($D152,'Data Validation'!$C$2:$E$39,3,0))</f>
        <v/>
      </c>
    </row>
    <row r="153" spans="3:6" ht="28.5" customHeight="1" x14ac:dyDescent="0.2">
      <c r="C153" s="20" t="str">
        <f>IF(ISBLANK(B153),"",VLOOKUP(B153,'Survey Summary'!$A$2:$H$1048576,2,0))</f>
        <v/>
      </c>
      <c r="E153" s="16" t="str">
        <f>IF(ISBLANK(D153),"",VLOOKUP($D153,'Data Validation'!$C$2:$E$39,2,0))</f>
        <v/>
      </c>
      <c r="F153" s="16" t="str">
        <f>IF(ISBLANK($D153),"",VLOOKUP($D153,'Data Validation'!$C$2:$E$39,3,0))</f>
        <v/>
      </c>
    </row>
    <row r="154" spans="3:6" ht="28.5" customHeight="1" x14ac:dyDescent="0.2">
      <c r="C154" s="20" t="str">
        <f>IF(ISBLANK(B154),"",VLOOKUP(B154,'Survey Summary'!$A$2:$H$1048576,2,0))</f>
        <v/>
      </c>
      <c r="E154" s="16" t="str">
        <f>IF(ISBLANK(D154),"",VLOOKUP($D154,'Data Validation'!$C$2:$E$39,2,0))</f>
        <v/>
      </c>
      <c r="F154" s="16" t="str">
        <f>IF(ISBLANK($D154),"",VLOOKUP($D154,'Data Validation'!$C$2:$E$39,3,0))</f>
        <v/>
      </c>
    </row>
    <row r="155" spans="3:6" ht="28.5" customHeight="1" x14ac:dyDescent="0.2">
      <c r="C155" s="20" t="str">
        <f>IF(ISBLANK(B155),"",VLOOKUP(B155,'Survey Summary'!$A$2:$H$1048576,2,0))</f>
        <v/>
      </c>
      <c r="E155" s="16" t="str">
        <f>IF(ISBLANK(D155),"",VLOOKUP($D155,'Data Validation'!$C$2:$E$39,2,0))</f>
        <v/>
      </c>
      <c r="F155" s="16" t="str">
        <f>IF(ISBLANK($D155),"",VLOOKUP($D155,'Data Validation'!$C$2:$E$39,3,0))</f>
        <v/>
      </c>
    </row>
    <row r="156" spans="3:6" ht="28.5" customHeight="1" x14ac:dyDescent="0.2">
      <c r="C156" s="20" t="str">
        <f>IF(ISBLANK(B156),"",VLOOKUP(B156,'Survey Summary'!$A$2:$H$1048576,2,0))</f>
        <v/>
      </c>
      <c r="E156" s="16" t="str">
        <f>IF(ISBLANK(D156),"",VLOOKUP($D156,'Data Validation'!$C$2:$E$39,2,0))</f>
        <v/>
      </c>
      <c r="F156" s="16" t="str">
        <f>IF(ISBLANK($D156),"",VLOOKUP($D156,'Data Validation'!$C$2:$E$39,3,0))</f>
        <v/>
      </c>
    </row>
    <row r="157" spans="3:6" ht="28.5" customHeight="1" x14ac:dyDescent="0.2">
      <c r="C157" s="20" t="str">
        <f>IF(ISBLANK(B157),"",VLOOKUP(B157,'Survey Summary'!$A$2:$H$1048576,2,0))</f>
        <v/>
      </c>
      <c r="E157" s="16" t="str">
        <f>IF(ISBLANK(D157),"",VLOOKUP($D157,'Data Validation'!$C$2:$E$39,2,0))</f>
        <v/>
      </c>
      <c r="F157" s="16" t="str">
        <f>IF(ISBLANK($D157),"",VLOOKUP($D157,'Data Validation'!$C$2:$E$39,3,0))</f>
        <v/>
      </c>
    </row>
    <row r="158" spans="3:6" ht="28.5" customHeight="1" x14ac:dyDescent="0.2">
      <c r="C158" s="20" t="str">
        <f>IF(ISBLANK(B158),"",VLOOKUP(B158,'Survey Summary'!$A$2:$H$1048576,2,0))</f>
        <v/>
      </c>
      <c r="E158" s="16" t="str">
        <f>IF(ISBLANK(D158),"",VLOOKUP($D158,'Data Validation'!$C$2:$E$39,2,0))</f>
        <v/>
      </c>
      <c r="F158" s="16" t="str">
        <f>IF(ISBLANK($D158),"",VLOOKUP($D158,'Data Validation'!$C$2:$E$39,3,0))</f>
        <v/>
      </c>
    </row>
    <row r="159" spans="3:6" ht="28.5" customHeight="1" x14ac:dyDescent="0.2">
      <c r="C159" s="20" t="str">
        <f>IF(ISBLANK(B159),"",VLOOKUP(B159,'Survey Summary'!$A$2:$H$1048576,2,0))</f>
        <v/>
      </c>
      <c r="E159" s="16" t="str">
        <f>IF(ISBLANK(D159),"",VLOOKUP($D159,'Data Validation'!$C$2:$E$39,2,0))</f>
        <v/>
      </c>
      <c r="F159" s="16" t="str">
        <f>IF(ISBLANK($D159),"",VLOOKUP($D159,'Data Validation'!$C$2:$E$39,3,0))</f>
        <v/>
      </c>
    </row>
    <row r="160" spans="3:6" ht="28.5" customHeight="1" x14ac:dyDescent="0.2">
      <c r="C160" s="20" t="str">
        <f>IF(ISBLANK(B160),"",VLOOKUP(B160,'Survey Summary'!$A$2:$H$1048576,2,0))</f>
        <v/>
      </c>
      <c r="E160" s="16" t="str">
        <f>IF(ISBLANK(D160),"",VLOOKUP($D160,'Data Validation'!$C$2:$E$39,2,0))</f>
        <v/>
      </c>
      <c r="F160" s="16" t="str">
        <f>IF(ISBLANK($D160),"",VLOOKUP($D160,'Data Validation'!$C$2:$E$39,3,0))</f>
        <v/>
      </c>
    </row>
    <row r="161" spans="3:6" ht="28.5" customHeight="1" x14ac:dyDescent="0.2">
      <c r="C161" s="20" t="str">
        <f>IF(ISBLANK(B161),"",VLOOKUP(B161,'Survey Summary'!$A$2:$H$1048576,2,0))</f>
        <v/>
      </c>
      <c r="E161" s="16" t="str">
        <f>IF(ISBLANK(D161),"",VLOOKUP($D161,'Data Validation'!$C$2:$E$39,2,0))</f>
        <v/>
      </c>
      <c r="F161" s="16" t="str">
        <f>IF(ISBLANK($D161),"",VLOOKUP($D161,'Data Validation'!$C$2:$E$39,3,0))</f>
        <v/>
      </c>
    </row>
    <row r="162" spans="3:6" ht="28.5" customHeight="1" x14ac:dyDescent="0.2">
      <c r="C162" s="20" t="str">
        <f>IF(ISBLANK(B162),"",VLOOKUP(B162,'Survey Summary'!$A$2:$H$1048576,2,0))</f>
        <v/>
      </c>
      <c r="E162" s="16" t="str">
        <f>IF(ISBLANK(D162),"",VLOOKUP($D162,'Data Validation'!$C$2:$E$39,2,0))</f>
        <v/>
      </c>
      <c r="F162" s="16" t="str">
        <f>IF(ISBLANK($D162),"",VLOOKUP($D162,'Data Validation'!$C$2:$E$39,3,0))</f>
        <v/>
      </c>
    </row>
    <row r="163" spans="3:6" ht="28.5" customHeight="1" x14ac:dyDescent="0.2">
      <c r="C163" s="20" t="str">
        <f>IF(ISBLANK(B163),"",VLOOKUP(B163,'Survey Summary'!$A$2:$H$1048576,2,0))</f>
        <v/>
      </c>
      <c r="E163" s="16" t="str">
        <f>IF(ISBLANK(D163),"",VLOOKUP($D163,'Data Validation'!$C$2:$E$39,2,0))</f>
        <v/>
      </c>
      <c r="F163" s="16" t="str">
        <f>IF(ISBLANK($D163),"",VLOOKUP($D163,'Data Validation'!$C$2:$E$39,3,0))</f>
        <v/>
      </c>
    </row>
    <row r="164" spans="3:6" ht="28.5" customHeight="1" x14ac:dyDescent="0.2">
      <c r="C164" s="20" t="str">
        <f>IF(ISBLANK(B164),"",VLOOKUP(B164,'Survey Summary'!$A$2:$H$1048576,2,0))</f>
        <v/>
      </c>
      <c r="E164" s="16" t="str">
        <f>IF(ISBLANK(D164),"",VLOOKUP($D164,'Data Validation'!$C$2:$E$39,2,0))</f>
        <v/>
      </c>
      <c r="F164" s="16" t="str">
        <f>IF(ISBLANK($D164),"",VLOOKUP($D164,'Data Validation'!$C$2:$E$39,3,0))</f>
        <v/>
      </c>
    </row>
    <row r="165" spans="3:6" ht="28.5" customHeight="1" x14ac:dyDescent="0.2">
      <c r="C165" s="20" t="str">
        <f>IF(ISBLANK(B165),"",VLOOKUP(B165,'Survey Summary'!$A$2:$H$1048576,2,0))</f>
        <v/>
      </c>
      <c r="E165" s="16" t="str">
        <f>IF(ISBLANK(D165),"",VLOOKUP($D165,'Data Validation'!$C$2:$E$39,2,0))</f>
        <v/>
      </c>
      <c r="F165" s="16" t="str">
        <f>IF(ISBLANK($D165),"",VLOOKUP($D165,'Data Validation'!$C$2:$E$39,3,0))</f>
        <v/>
      </c>
    </row>
    <row r="166" spans="3:6" ht="28.5" customHeight="1" x14ac:dyDescent="0.2">
      <c r="C166" s="20" t="str">
        <f>IF(ISBLANK(B166),"",VLOOKUP(B166,'Survey Summary'!$A$2:$H$1048576,2,0))</f>
        <v/>
      </c>
      <c r="E166" s="16" t="str">
        <f>IF(ISBLANK(D166),"",VLOOKUP($D166,'Data Validation'!$C$2:$E$39,2,0))</f>
        <v/>
      </c>
      <c r="F166" s="16" t="str">
        <f>IF(ISBLANK($D166),"",VLOOKUP($D166,'Data Validation'!$C$2:$E$39,3,0))</f>
        <v/>
      </c>
    </row>
    <row r="167" spans="3:6" ht="28.5" customHeight="1" x14ac:dyDescent="0.2">
      <c r="C167" s="20" t="str">
        <f>IF(ISBLANK(B167),"",VLOOKUP(B167,'Survey Summary'!$A$2:$H$1048576,2,0))</f>
        <v/>
      </c>
      <c r="E167" s="16" t="str">
        <f>IF(ISBLANK(D167),"",VLOOKUP($D167,'Data Validation'!$C$2:$E$39,2,0))</f>
        <v/>
      </c>
      <c r="F167" s="16" t="str">
        <f>IF(ISBLANK($D167),"",VLOOKUP($D167,'Data Validation'!$C$2:$E$39,3,0))</f>
        <v/>
      </c>
    </row>
    <row r="168" spans="3:6" ht="28.5" customHeight="1" x14ac:dyDescent="0.2">
      <c r="C168" s="20" t="str">
        <f>IF(ISBLANK(B168),"",VLOOKUP(B168,'Survey Summary'!$A$2:$H$1048576,2,0))</f>
        <v/>
      </c>
      <c r="E168" s="16" t="str">
        <f>IF(ISBLANK(D168),"",VLOOKUP($D168,'Data Validation'!$C$2:$E$39,2,0))</f>
        <v/>
      </c>
      <c r="F168" s="16" t="str">
        <f>IF(ISBLANK($D168),"",VLOOKUP($D168,'Data Validation'!$C$2:$E$39,3,0))</f>
        <v/>
      </c>
    </row>
    <row r="169" spans="3:6" ht="28.5" customHeight="1" x14ac:dyDescent="0.2">
      <c r="C169" s="20" t="str">
        <f>IF(ISBLANK(B169),"",VLOOKUP(B169,'Survey Summary'!$A$2:$H$1048576,2,0))</f>
        <v/>
      </c>
      <c r="E169" s="16" t="str">
        <f>IF(ISBLANK(D169),"",VLOOKUP($D169,'Data Validation'!$C$2:$E$39,2,0))</f>
        <v/>
      </c>
      <c r="F169" s="16" t="str">
        <f>IF(ISBLANK($D169),"",VLOOKUP($D169,'Data Validation'!$C$2:$E$39,3,0))</f>
        <v/>
      </c>
    </row>
    <row r="170" spans="3:6" ht="28.5" customHeight="1" x14ac:dyDescent="0.2">
      <c r="C170" s="20" t="str">
        <f>IF(ISBLANK(B170),"",VLOOKUP(B170,'Survey Summary'!$A$2:$H$1048576,2,0))</f>
        <v/>
      </c>
      <c r="E170" s="16" t="str">
        <f>IF(ISBLANK(D170),"",VLOOKUP($D170,'Data Validation'!$C$2:$E$39,2,0))</f>
        <v/>
      </c>
      <c r="F170" s="16" t="str">
        <f>IF(ISBLANK($D170),"",VLOOKUP($D170,'Data Validation'!$C$2:$E$39,3,0))</f>
        <v/>
      </c>
    </row>
    <row r="171" spans="3:6" ht="28.5" customHeight="1" x14ac:dyDescent="0.2">
      <c r="C171" s="20" t="str">
        <f>IF(ISBLANK(B171),"",VLOOKUP(B171,'Survey Summary'!$A$2:$H$1048576,2,0))</f>
        <v/>
      </c>
      <c r="E171" s="16" t="str">
        <f>IF(ISBLANK(D171),"",VLOOKUP($D171,'Data Validation'!$C$2:$E$39,2,0))</f>
        <v/>
      </c>
      <c r="F171" s="16" t="str">
        <f>IF(ISBLANK($D171),"",VLOOKUP($D171,'Data Validation'!$C$2:$E$39,3,0))</f>
        <v/>
      </c>
    </row>
    <row r="172" spans="3:6" ht="28.5" customHeight="1" x14ac:dyDescent="0.2">
      <c r="C172" s="20" t="str">
        <f>IF(ISBLANK(B172),"",VLOOKUP(B172,'Survey Summary'!$A$2:$H$1048576,2,0))</f>
        <v/>
      </c>
      <c r="E172" s="16" t="str">
        <f>IF(ISBLANK(D172),"",VLOOKUP($D172,'Data Validation'!$C$2:$E$39,2,0))</f>
        <v/>
      </c>
      <c r="F172" s="16" t="str">
        <f>IF(ISBLANK($D172),"",VLOOKUP($D172,'Data Validation'!$C$2:$E$39,3,0))</f>
        <v/>
      </c>
    </row>
    <row r="173" spans="3:6" ht="28.5" customHeight="1" x14ac:dyDescent="0.2">
      <c r="C173" s="20" t="str">
        <f>IF(ISBLANK(B173),"",VLOOKUP(B173,'Survey Summary'!$A$2:$H$1048576,2,0))</f>
        <v/>
      </c>
      <c r="E173" s="16" t="str">
        <f>IF(ISBLANK(D173),"",VLOOKUP($D173,'Data Validation'!$C$2:$E$39,2,0))</f>
        <v/>
      </c>
      <c r="F173" s="16" t="str">
        <f>IF(ISBLANK($D173),"",VLOOKUP($D173,'Data Validation'!$C$2:$E$39,3,0))</f>
        <v/>
      </c>
    </row>
    <row r="174" spans="3:6" ht="28.5" customHeight="1" x14ac:dyDescent="0.2">
      <c r="C174" s="20" t="str">
        <f>IF(ISBLANK(B174),"",VLOOKUP(B174,'Survey Summary'!$A$2:$H$1048576,2,0))</f>
        <v/>
      </c>
      <c r="E174" s="16" t="str">
        <f>IF(ISBLANK(D174),"",VLOOKUP($D174,'Data Validation'!$C$2:$E$39,2,0))</f>
        <v/>
      </c>
      <c r="F174" s="16" t="str">
        <f>IF(ISBLANK($D174),"",VLOOKUP($D174,'Data Validation'!$C$2:$E$39,3,0))</f>
        <v/>
      </c>
    </row>
    <row r="175" spans="3:6" ht="28.5" customHeight="1" x14ac:dyDescent="0.2">
      <c r="C175" s="20" t="str">
        <f>IF(ISBLANK(B175),"",VLOOKUP(B175,'Survey Summary'!$A$2:$H$1048576,2,0))</f>
        <v/>
      </c>
      <c r="E175" s="16" t="str">
        <f>IF(ISBLANK(D175),"",VLOOKUP($D175,'Data Validation'!$C$2:$E$39,2,0))</f>
        <v/>
      </c>
      <c r="F175" s="16" t="str">
        <f>IF(ISBLANK($D175),"",VLOOKUP($D175,'Data Validation'!$C$2:$E$39,3,0))</f>
        <v/>
      </c>
    </row>
    <row r="176" spans="3:6" ht="28.5" customHeight="1" x14ac:dyDescent="0.2">
      <c r="C176" s="20" t="str">
        <f>IF(ISBLANK(B176),"",VLOOKUP(B176,'Survey Summary'!$A$2:$H$1048576,2,0))</f>
        <v/>
      </c>
      <c r="E176" s="16" t="str">
        <f>IF(ISBLANK(D176),"",VLOOKUP($D176,'Data Validation'!$C$2:$E$39,2,0))</f>
        <v/>
      </c>
      <c r="F176" s="16" t="str">
        <f>IF(ISBLANK($D176),"",VLOOKUP($D176,'Data Validation'!$C$2:$E$39,3,0))</f>
        <v/>
      </c>
    </row>
    <row r="177" spans="3:6" ht="28.5" customHeight="1" x14ac:dyDescent="0.2">
      <c r="C177" s="20" t="str">
        <f>IF(ISBLANK(B177),"",VLOOKUP(B177,'Survey Summary'!$A$2:$H$1048576,2,0))</f>
        <v/>
      </c>
      <c r="E177" s="16" t="str">
        <f>IF(ISBLANK(D177),"",VLOOKUP($D177,'Data Validation'!$C$2:$E$39,2,0))</f>
        <v/>
      </c>
      <c r="F177" s="16" t="str">
        <f>IF(ISBLANK($D177),"",VLOOKUP($D177,'Data Validation'!$C$2:$E$39,3,0))</f>
        <v/>
      </c>
    </row>
    <row r="178" spans="3:6" ht="28.5" customHeight="1" x14ac:dyDescent="0.2">
      <c r="C178" s="20" t="str">
        <f>IF(ISBLANK(B178),"",VLOOKUP(B178,'Survey Summary'!$A$2:$H$1048576,2,0))</f>
        <v/>
      </c>
      <c r="E178" s="16" t="str">
        <f>IF(ISBLANK(D178),"",VLOOKUP($D178,'Data Validation'!$C$2:$E$39,2,0))</f>
        <v/>
      </c>
      <c r="F178" s="16" t="str">
        <f>IF(ISBLANK($D178),"",VLOOKUP($D178,'Data Validation'!$C$2:$E$39,3,0))</f>
        <v/>
      </c>
    </row>
    <row r="179" spans="3:6" ht="28.5" customHeight="1" x14ac:dyDescent="0.2">
      <c r="C179" s="20" t="str">
        <f>IF(ISBLANK(B179),"",VLOOKUP(B179,'Survey Summary'!$A$2:$H$1048576,2,0))</f>
        <v/>
      </c>
      <c r="E179" s="16" t="str">
        <f>IF(ISBLANK(D179),"",VLOOKUP($D179,'Data Validation'!$C$2:$E$39,2,0))</f>
        <v/>
      </c>
      <c r="F179" s="16" t="str">
        <f>IF(ISBLANK($D179),"",VLOOKUP($D179,'Data Validation'!$C$2:$E$39,3,0))</f>
        <v/>
      </c>
    </row>
    <row r="180" spans="3:6" ht="28.5" customHeight="1" x14ac:dyDescent="0.2">
      <c r="C180" s="20" t="str">
        <f>IF(ISBLANK(B180),"",VLOOKUP(B180,'Survey Summary'!$A$2:$H$1048576,2,0))</f>
        <v/>
      </c>
      <c r="E180" s="16" t="str">
        <f>IF(ISBLANK(D180),"",VLOOKUP($D180,'Data Validation'!$C$2:$E$39,2,0))</f>
        <v/>
      </c>
      <c r="F180" s="16" t="str">
        <f>IF(ISBLANK($D180),"",VLOOKUP($D180,'Data Validation'!$C$2:$E$39,3,0))</f>
        <v/>
      </c>
    </row>
    <row r="181" spans="3:6" ht="28.5" customHeight="1" x14ac:dyDescent="0.2">
      <c r="C181" s="20" t="str">
        <f>IF(ISBLANK(B181),"",VLOOKUP(B181,'Survey Summary'!$A$2:$H$1048576,2,0))</f>
        <v/>
      </c>
      <c r="E181" s="16" t="str">
        <f>IF(ISBLANK(D181),"",VLOOKUP($D181,'Data Validation'!$C$2:$E$39,2,0))</f>
        <v/>
      </c>
      <c r="F181" s="16" t="str">
        <f>IF(ISBLANK($D181),"",VLOOKUP($D181,'Data Validation'!$C$2:$E$39,3,0))</f>
        <v/>
      </c>
    </row>
    <row r="182" spans="3:6" ht="28.5" customHeight="1" x14ac:dyDescent="0.2">
      <c r="C182" s="20" t="str">
        <f>IF(ISBLANK(B182),"",VLOOKUP(B182,'Survey Summary'!$A$2:$H$1048576,2,0))</f>
        <v/>
      </c>
      <c r="E182" s="16" t="str">
        <f>IF(ISBLANK(D182),"",VLOOKUP($D182,'Data Validation'!$C$2:$E$39,2,0))</f>
        <v/>
      </c>
      <c r="F182" s="16" t="str">
        <f>IF(ISBLANK($D182),"",VLOOKUP($D182,'Data Validation'!$C$2:$E$39,3,0))</f>
        <v/>
      </c>
    </row>
    <row r="183" spans="3:6" ht="28.5" customHeight="1" x14ac:dyDescent="0.2">
      <c r="C183" s="20" t="str">
        <f>IF(ISBLANK(B183),"",VLOOKUP(B183,'Survey Summary'!$A$2:$H$1048576,2,0))</f>
        <v/>
      </c>
      <c r="E183" s="16" t="str">
        <f>IF(ISBLANK(D183),"",VLOOKUP($D183,'Data Validation'!$C$2:$E$39,2,0))</f>
        <v/>
      </c>
      <c r="F183" s="16" t="str">
        <f>IF(ISBLANK($D183),"",VLOOKUP($D183,'Data Validation'!$C$2:$E$39,3,0))</f>
        <v/>
      </c>
    </row>
    <row r="184" spans="3:6" ht="28.5" customHeight="1" x14ac:dyDescent="0.2">
      <c r="C184" s="20" t="str">
        <f>IF(ISBLANK(B184),"",VLOOKUP(B184,'Survey Summary'!$A$2:$H$1048576,2,0))</f>
        <v/>
      </c>
      <c r="E184" s="16" t="str">
        <f>IF(ISBLANK(D184),"",VLOOKUP($D184,'Data Validation'!$C$2:$E$39,2,0))</f>
        <v/>
      </c>
      <c r="F184" s="16" t="str">
        <f>IF(ISBLANK($D184),"",VLOOKUP($D184,'Data Validation'!$C$2:$E$39,3,0))</f>
        <v/>
      </c>
    </row>
    <row r="185" spans="3:6" ht="28.5" customHeight="1" x14ac:dyDescent="0.2">
      <c r="C185" s="20" t="str">
        <f>IF(ISBLANK(B185),"",VLOOKUP(B185,'Survey Summary'!$A$2:$H$1048576,2,0))</f>
        <v/>
      </c>
      <c r="E185" s="16" t="str">
        <f>IF(ISBLANK(D185),"",VLOOKUP($D185,'Data Validation'!$C$2:$E$39,2,0))</f>
        <v/>
      </c>
      <c r="F185" s="16" t="str">
        <f>IF(ISBLANK($D185),"",VLOOKUP($D185,'Data Validation'!$C$2:$E$39,3,0))</f>
        <v/>
      </c>
    </row>
    <row r="186" spans="3:6" ht="28.5" customHeight="1" x14ac:dyDescent="0.2">
      <c r="C186" s="20" t="str">
        <f>IF(ISBLANK(B186),"",VLOOKUP(B186,'Survey Summary'!$A$2:$H$1048576,2,0))</f>
        <v/>
      </c>
      <c r="E186" s="16" t="str">
        <f>IF(ISBLANK(D186),"",VLOOKUP($D186,'Data Validation'!$C$2:$E$39,2,0))</f>
        <v/>
      </c>
      <c r="F186" s="16" t="str">
        <f>IF(ISBLANK($D186),"",VLOOKUP($D186,'Data Validation'!$C$2:$E$39,3,0))</f>
        <v/>
      </c>
    </row>
    <row r="187" spans="3:6" ht="28.5" customHeight="1" x14ac:dyDescent="0.2">
      <c r="C187" s="20" t="str">
        <f>IF(ISBLANK(B187),"",VLOOKUP(B187,'Survey Summary'!$A$2:$H$1048576,2,0))</f>
        <v/>
      </c>
      <c r="E187" s="16" t="str">
        <f>IF(ISBLANK(D187),"",VLOOKUP($D187,'Data Validation'!$C$2:$E$39,2,0))</f>
        <v/>
      </c>
      <c r="F187" s="16" t="str">
        <f>IF(ISBLANK($D187),"",VLOOKUP($D187,'Data Validation'!$C$2:$E$39,3,0))</f>
        <v/>
      </c>
    </row>
    <row r="188" spans="3:6" ht="28.5" customHeight="1" x14ac:dyDescent="0.2">
      <c r="C188" s="20" t="str">
        <f>IF(ISBLANK(B188),"",VLOOKUP(B188,'Survey Summary'!$A$2:$H$1048576,2,0))</f>
        <v/>
      </c>
      <c r="E188" s="16" t="str">
        <f>IF(ISBLANK(D188),"",VLOOKUP($D188,'Data Validation'!$C$2:$E$39,2,0))</f>
        <v/>
      </c>
      <c r="F188" s="16" t="str">
        <f>IF(ISBLANK($D188),"",VLOOKUP($D188,'Data Validation'!$C$2:$E$39,3,0))</f>
        <v/>
      </c>
    </row>
    <row r="189" spans="3:6" ht="28.5" customHeight="1" x14ac:dyDescent="0.2">
      <c r="C189" s="20" t="str">
        <f>IF(ISBLANK(B189),"",VLOOKUP(B189,'Survey Summary'!$A$2:$H$1048576,2,0))</f>
        <v/>
      </c>
      <c r="E189" s="16" t="str">
        <f>IF(ISBLANK(D189),"",VLOOKUP($D189,'Data Validation'!$C$2:$E$39,2,0))</f>
        <v/>
      </c>
      <c r="F189" s="16" t="str">
        <f>IF(ISBLANK($D189),"",VLOOKUP($D189,'Data Validation'!$C$2:$E$39,3,0))</f>
        <v/>
      </c>
    </row>
    <row r="190" spans="3:6" ht="28.5" customHeight="1" x14ac:dyDescent="0.2">
      <c r="C190" s="20" t="str">
        <f>IF(ISBLANK(B190),"",VLOOKUP(B190,'Survey Summary'!$A$2:$H$1048576,2,0))</f>
        <v/>
      </c>
      <c r="E190" s="16" t="str">
        <f>IF(ISBLANK(D190),"",VLOOKUP($D190,'Data Validation'!$C$2:$E$39,2,0))</f>
        <v/>
      </c>
      <c r="F190" s="16" t="str">
        <f>IF(ISBLANK($D190),"",VLOOKUP($D190,'Data Validation'!$C$2:$E$39,3,0))</f>
        <v/>
      </c>
    </row>
    <row r="191" spans="3:6" ht="28.5" customHeight="1" x14ac:dyDescent="0.2">
      <c r="C191" s="20" t="str">
        <f>IF(ISBLANK(B191),"",VLOOKUP(B191,'Survey Summary'!$A$2:$H$1048576,2,0))</f>
        <v/>
      </c>
      <c r="E191" s="16" t="str">
        <f>IF(ISBLANK(D191),"",VLOOKUP($D191,'Data Validation'!$C$2:$E$39,2,0))</f>
        <v/>
      </c>
      <c r="F191" s="16" t="str">
        <f>IF(ISBLANK($D191),"",VLOOKUP($D191,'Data Validation'!$C$2:$E$39,3,0))</f>
        <v/>
      </c>
    </row>
    <row r="192" spans="3:6" ht="28.5" customHeight="1" x14ac:dyDescent="0.2">
      <c r="C192" s="20" t="str">
        <f>IF(ISBLANK(B192),"",VLOOKUP(B192,'Survey Summary'!$A$2:$H$1048576,2,0))</f>
        <v/>
      </c>
      <c r="E192" s="16" t="str">
        <f>IF(ISBLANK(D192),"",VLOOKUP($D192,'Data Validation'!$C$2:$E$39,2,0))</f>
        <v/>
      </c>
      <c r="F192" s="16" t="str">
        <f>IF(ISBLANK($D192),"",VLOOKUP($D192,'Data Validation'!$C$2:$E$39,3,0))</f>
        <v/>
      </c>
    </row>
    <row r="193" spans="3:6" ht="28.5" customHeight="1" x14ac:dyDescent="0.2">
      <c r="C193" s="20" t="str">
        <f>IF(ISBLANK(B193),"",VLOOKUP(B193,'Survey Summary'!$A$2:$H$1048576,2,0))</f>
        <v/>
      </c>
      <c r="E193" s="16" t="str">
        <f>IF(ISBLANK(D193),"",VLOOKUP($D193,'Data Validation'!$C$2:$E$39,2,0))</f>
        <v/>
      </c>
      <c r="F193" s="16" t="str">
        <f>IF(ISBLANK($D193),"",VLOOKUP($D193,'Data Validation'!$C$2:$E$39,3,0))</f>
        <v/>
      </c>
    </row>
    <row r="194" spans="3:6" ht="28.5" customHeight="1" x14ac:dyDescent="0.2">
      <c r="C194" s="20" t="str">
        <f>IF(ISBLANK(B194),"",VLOOKUP(B194,'Survey Summary'!$A$2:$H$1048576,2,0))</f>
        <v/>
      </c>
      <c r="E194" s="16" t="str">
        <f>IF(ISBLANK(D194),"",VLOOKUP($D194,'Data Validation'!$C$2:$E$39,2,0))</f>
        <v/>
      </c>
      <c r="F194" s="16" t="str">
        <f>IF(ISBLANK($D194),"",VLOOKUP($D194,'Data Validation'!$C$2:$E$39,3,0))</f>
        <v/>
      </c>
    </row>
    <row r="195" spans="3:6" ht="28.5" customHeight="1" x14ac:dyDescent="0.2">
      <c r="C195" s="20" t="str">
        <f>IF(ISBLANK(B195),"",VLOOKUP(B195,'Survey Summary'!$A$2:$H$1048576,2,0))</f>
        <v/>
      </c>
      <c r="E195" s="16" t="str">
        <f>IF(ISBLANK(D195),"",VLOOKUP($D195,'Data Validation'!$C$2:$E$39,2,0))</f>
        <v/>
      </c>
      <c r="F195" s="16" t="str">
        <f>IF(ISBLANK($D195),"",VLOOKUP($D195,'Data Validation'!$C$2:$E$39,3,0))</f>
        <v/>
      </c>
    </row>
    <row r="196" spans="3:6" ht="28.5" customHeight="1" x14ac:dyDescent="0.2">
      <c r="C196" s="20" t="str">
        <f>IF(ISBLANK(B196),"",VLOOKUP(B196,'Survey Summary'!$A$2:$H$1048576,2,0))</f>
        <v/>
      </c>
      <c r="E196" s="16" t="str">
        <f>IF(ISBLANK(D196),"",VLOOKUP($D196,'Data Validation'!$C$2:$E$39,2,0))</f>
        <v/>
      </c>
      <c r="F196" s="16" t="str">
        <f>IF(ISBLANK($D196),"",VLOOKUP($D196,'Data Validation'!$C$2:$E$39,3,0))</f>
        <v/>
      </c>
    </row>
    <row r="197" spans="3:6" ht="28.5" customHeight="1" x14ac:dyDescent="0.2">
      <c r="C197" s="20" t="str">
        <f>IF(ISBLANK(B197),"",VLOOKUP(B197,'Survey Summary'!$A$2:$H$1048576,2,0))</f>
        <v/>
      </c>
      <c r="E197" s="16" t="str">
        <f>IF(ISBLANK(D197),"",VLOOKUP($D197,'Data Validation'!$C$2:$E$39,2,0))</f>
        <v/>
      </c>
      <c r="F197" s="16" t="str">
        <f>IF(ISBLANK($D197),"",VLOOKUP($D197,'Data Validation'!$C$2:$E$39,3,0))</f>
        <v/>
      </c>
    </row>
    <row r="198" spans="3:6" ht="28.5" customHeight="1" x14ac:dyDescent="0.2">
      <c r="C198" s="20" t="str">
        <f>IF(ISBLANK(B198),"",VLOOKUP(B198,'Survey Summary'!$A$2:$H$1048576,2,0))</f>
        <v/>
      </c>
      <c r="E198" s="16" t="str">
        <f>IF(ISBLANK(D198),"",VLOOKUP($D198,'Data Validation'!$C$2:$E$39,2,0))</f>
        <v/>
      </c>
      <c r="F198" s="16" t="str">
        <f>IF(ISBLANK($D198),"",VLOOKUP($D198,'Data Validation'!$C$2:$E$39,3,0))</f>
        <v/>
      </c>
    </row>
    <row r="199" spans="3:6" ht="28.5" customHeight="1" x14ac:dyDescent="0.2">
      <c r="C199" s="20" t="str">
        <f>IF(ISBLANK(B199),"",VLOOKUP(B199,'Survey Summary'!$A$2:$H$1048576,2,0))</f>
        <v/>
      </c>
      <c r="E199" s="16" t="str">
        <f>IF(ISBLANK(D199),"",VLOOKUP($D199,'Data Validation'!$C$2:$E$39,2,0))</f>
        <v/>
      </c>
      <c r="F199" s="16" t="str">
        <f>IF(ISBLANK($D199),"",VLOOKUP($D199,'Data Validation'!$C$2:$E$39,3,0))</f>
        <v/>
      </c>
    </row>
    <row r="200" spans="3:6" ht="28.5" customHeight="1" x14ac:dyDescent="0.2">
      <c r="C200" s="20" t="str">
        <f>IF(ISBLANK(B200),"",VLOOKUP(B200,'Survey Summary'!$A$2:$H$1048576,2,0))</f>
        <v/>
      </c>
      <c r="E200" s="16" t="str">
        <f>IF(ISBLANK(D200),"",VLOOKUP($D200,'Data Validation'!$C$2:$E$39,2,0))</f>
        <v/>
      </c>
      <c r="F200" s="16" t="str">
        <f>IF(ISBLANK($D200),"",VLOOKUP($D200,'Data Validation'!$C$2:$E$39,3,0))</f>
        <v/>
      </c>
    </row>
    <row r="201" spans="3:6" ht="28.5" customHeight="1" x14ac:dyDescent="0.2">
      <c r="C201" s="20" t="str">
        <f>IF(ISBLANK(B201),"",VLOOKUP(B201,'Survey Summary'!$A$2:$H$1048576,2,0))</f>
        <v/>
      </c>
      <c r="E201" s="16" t="str">
        <f>IF(ISBLANK(D201),"",VLOOKUP($D201,'Data Validation'!$C$2:$E$39,2,0))</f>
        <v/>
      </c>
      <c r="F201" s="16" t="str">
        <f>IF(ISBLANK($D201),"",VLOOKUP($D201,'Data Validation'!$C$2:$E$39,3,0))</f>
        <v/>
      </c>
    </row>
    <row r="202" spans="3:6" ht="28.5" customHeight="1" x14ac:dyDescent="0.2">
      <c r="C202" s="20" t="str">
        <f>IF(ISBLANK(B202),"",VLOOKUP(B202,'Survey Summary'!$A$2:$H$1048576,2,0))</f>
        <v/>
      </c>
      <c r="E202" s="16" t="str">
        <f>IF(ISBLANK(D202),"",VLOOKUP($D202,'Data Validation'!$C$2:$E$39,2,0))</f>
        <v/>
      </c>
      <c r="F202" s="16" t="str">
        <f>IF(ISBLANK($D202),"",VLOOKUP($D202,'Data Validation'!$C$2:$E$39,3,0))</f>
        <v/>
      </c>
    </row>
    <row r="203" spans="3:6" ht="28.5" customHeight="1" x14ac:dyDescent="0.2">
      <c r="C203" s="20" t="str">
        <f>IF(ISBLANK(B203),"",VLOOKUP(B203,'Survey Summary'!$A$2:$H$1048576,2,0))</f>
        <v/>
      </c>
      <c r="E203" s="16" t="str">
        <f>IF(ISBLANK(D203),"",VLOOKUP($D203,'Data Validation'!$C$2:$E$39,2,0))</f>
        <v/>
      </c>
      <c r="F203" s="16" t="str">
        <f>IF(ISBLANK($D203),"",VLOOKUP($D203,'Data Validation'!$C$2:$E$39,3,0))</f>
        <v/>
      </c>
    </row>
    <row r="204" spans="3:6" ht="28.5" customHeight="1" x14ac:dyDescent="0.2">
      <c r="C204" s="20" t="str">
        <f>IF(ISBLANK(B204),"",VLOOKUP(B204,'Survey Summary'!$A$2:$H$1048576,2,0))</f>
        <v/>
      </c>
      <c r="E204" s="16" t="str">
        <f>IF(ISBLANK(D204),"",VLOOKUP($D204,'Data Validation'!$C$2:$E$39,2,0))</f>
        <v/>
      </c>
      <c r="F204" s="16" t="str">
        <f>IF(ISBLANK($D204),"",VLOOKUP($D204,'Data Validation'!$C$2:$E$39,3,0))</f>
        <v/>
      </c>
    </row>
    <row r="205" spans="3:6" ht="28.5" customHeight="1" x14ac:dyDescent="0.2">
      <c r="C205" s="20" t="str">
        <f>IF(ISBLANK(B205),"",VLOOKUP(B205,'Survey Summary'!$A$2:$H$1048576,2,0))</f>
        <v/>
      </c>
      <c r="E205" s="16" t="str">
        <f>IF(ISBLANK(D205),"",VLOOKUP($D205,'Data Validation'!$C$2:$E$39,2,0))</f>
        <v/>
      </c>
      <c r="F205" s="16" t="str">
        <f>IF(ISBLANK($D205),"",VLOOKUP($D205,'Data Validation'!$C$2:$E$39,3,0))</f>
        <v/>
      </c>
    </row>
    <row r="206" spans="3:6" ht="28.5" customHeight="1" x14ac:dyDescent="0.2">
      <c r="C206" s="20" t="str">
        <f>IF(ISBLANK(B206),"",VLOOKUP(B206,'Survey Summary'!$A$2:$H$1048576,2,0))</f>
        <v/>
      </c>
      <c r="E206" s="16" t="str">
        <f>IF(ISBLANK(D206),"",VLOOKUP($D206,'Data Validation'!$C$2:$E$39,2,0))</f>
        <v/>
      </c>
      <c r="F206" s="16" t="str">
        <f>IF(ISBLANK($D206),"",VLOOKUP($D206,'Data Validation'!$C$2:$E$39,3,0))</f>
        <v/>
      </c>
    </row>
    <row r="207" spans="3:6" ht="28.5" customHeight="1" x14ac:dyDescent="0.2">
      <c r="C207" s="20" t="str">
        <f>IF(ISBLANK(B207),"",VLOOKUP(B207,'Survey Summary'!$A$2:$H$1048576,2,0))</f>
        <v/>
      </c>
      <c r="E207" s="16" t="str">
        <f>IF(ISBLANK(D207),"",VLOOKUP($D207,'Data Validation'!$C$2:$E$39,2,0))</f>
        <v/>
      </c>
      <c r="F207" s="16" t="str">
        <f>IF(ISBLANK($D207),"",VLOOKUP($D207,'Data Validation'!$C$2:$E$39,3,0))</f>
        <v/>
      </c>
    </row>
    <row r="208" spans="3:6" ht="28.5" customHeight="1" x14ac:dyDescent="0.2">
      <c r="C208" s="20" t="str">
        <f>IF(ISBLANK(B208),"",VLOOKUP(B208,'Survey Summary'!$A$2:$H$1048576,2,0))</f>
        <v/>
      </c>
      <c r="E208" s="16" t="str">
        <f>IF(ISBLANK(D208),"",VLOOKUP($D208,'Data Validation'!$C$2:$E$39,2,0))</f>
        <v/>
      </c>
      <c r="F208" s="16" t="str">
        <f>IF(ISBLANK($D208),"",VLOOKUP($D208,'Data Validation'!$C$2:$E$39,3,0))</f>
        <v/>
      </c>
    </row>
    <row r="209" spans="3:6" ht="28.5" customHeight="1" x14ac:dyDescent="0.2">
      <c r="C209" s="20" t="str">
        <f>IF(ISBLANK(B209),"",VLOOKUP(B209,'Survey Summary'!$A$2:$H$1048576,2,0))</f>
        <v/>
      </c>
      <c r="E209" s="16" t="str">
        <f>IF(ISBLANK(D209),"",VLOOKUP($D209,'Data Validation'!$C$2:$E$39,2,0))</f>
        <v/>
      </c>
      <c r="F209" s="16" t="str">
        <f>IF(ISBLANK($D209),"",VLOOKUP($D209,'Data Validation'!$C$2:$E$39,3,0))</f>
        <v/>
      </c>
    </row>
    <row r="210" spans="3:6" ht="28.5" customHeight="1" x14ac:dyDescent="0.2">
      <c r="C210" s="20" t="str">
        <f>IF(ISBLANK(B210),"",VLOOKUP(B210,'Survey Summary'!$A$2:$H$1048576,2,0))</f>
        <v/>
      </c>
      <c r="E210" s="16" t="str">
        <f>IF(ISBLANK(D210),"",VLOOKUP($D210,'Data Validation'!$C$2:$E$39,2,0))</f>
        <v/>
      </c>
      <c r="F210" s="16" t="str">
        <f>IF(ISBLANK($D210),"",VLOOKUP($D210,'Data Validation'!$C$2:$E$39,3,0))</f>
        <v/>
      </c>
    </row>
    <row r="211" spans="3:6" ht="28.5" customHeight="1" x14ac:dyDescent="0.2">
      <c r="C211" s="20" t="str">
        <f>IF(ISBLANK(B211),"",VLOOKUP(B211,'Survey Summary'!$A$2:$H$1048576,2,0))</f>
        <v/>
      </c>
      <c r="E211" s="16" t="str">
        <f>IF(ISBLANK(D211),"",VLOOKUP($D211,'Data Validation'!$C$2:$E$39,2,0))</f>
        <v/>
      </c>
      <c r="F211" s="16" t="str">
        <f>IF(ISBLANK($D211),"",VLOOKUP($D211,'Data Validation'!$C$2:$E$39,3,0))</f>
        <v/>
      </c>
    </row>
    <row r="212" spans="3:6" ht="28.5" customHeight="1" x14ac:dyDescent="0.2">
      <c r="C212" s="20" t="str">
        <f>IF(ISBLANK(B212),"",VLOOKUP(B212,'Survey Summary'!$A$2:$H$1048576,2,0))</f>
        <v/>
      </c>
      <c r="E212" s="16" t="str">
        <f>IF(ISBLANK(D212),"",VLOOKUP($D212,'Data Validation'!$C$2:$E$39,2,0))</f>
        <v/>
      </c>
      <c r="F212" s="16" t="str">
        <f>IF(ISBLANK($D212),"",VLOOKUP($D212,'Data Validation'!$C$2:$E$39,3,0))</f>
        <v/>
      </c>
    </row>
    <row r="213" spans="3:6" ht="28.5" customHeight="1" x14ac:dyDescent="0.2">
      <c r="C213" s="20" t="str">
        <f>IF(ISBLANK(B213),"",VLOOKUP(B213,'Survey Summary'!$A$2:$H$1048576,2,0))</f>
        <v/>
      </c>
      <c r="E213" s="16" t="str">
        <f>IF(ISBLANK(D213),"",VLOOKUP($D213,'Data Validation'!$C$2:$E$39,2,0))</f>
        <v/>
      </c>
      <c r="F213" s="16" t="str">
        <f>IF(ISBLANK($D213),"",VLOOKUP($D213,'Data Validation'!$C$2:$E$39,3,0))</f>
        <v/>
      </c>
    </row>
    <row r="214" spans="3:6" ht="28.5" customHeight="1" x14ac:dyDescent="0.2">
      <c r="C214" s="20" t="str">
        <f>IF(ISBLANK(B214),"",VLOOKUP(B214,'Survey Summary'!$A$2:$H$1048576,2,0))</f>
        <v/>
      </c>
      <c r="E214" s="16" t="str">
        <f>IF(ISBLANK(D214),"",VLOOKUP($D214,'Data Validation'!$C$2:$E$39,2,0))</f>
        <v/>
      </c>
      <c r="F214" s="16" t="str">
        <f>IF(ISBLANK($D214),"",VLOOKUP($D214,'Data Validation'!$C$2:$E$39,3,0))</f>
        <v/>
      </c>
    </row>
    <row r="215" spans="3:6" ht="28.5" customHeight="1" x14ac:dyDescent="0.2">
      <c r="C215" s="20" t="str">
        <f>IF(ISBLANK(B215),"",VLOOKUP(B215,'Survey Summary'!$A$2:$H$1048576,2,0))</f>
        <v/>
      </c>
      <c r="E215" s="16" t="str">
        <f>IF(ISBLANK(D215),"",VLOOKUP($D215,'Data Validation'!$C$2:$E$39,2,0))</f>
        <v/>
      </c>
      <c r="F215" s="16" t="str">
        <f>IF(ISBLANK($D215),"",VLOOKUP($D215,'Data Validation'!$C$2:$E$39,3,0))</f>
        <v/>
      </c>
    </row>
    <row r="216" spans="3:6" ht="28.5" customHeight="1" x14ac:dyDescent="0.2">
      <c r="C216" s="20" t="str">
        <f>IF(ISBLANK(B216),"",VLOOKUP(B216,'Survey Summary'!$A$2:$H$1048576,2,0))</f>
        <v/>
      </c>
      <c r="E216" s="16" t="str">
        <f>IF(ISBLANK(D216),"",VLOOKUP($D216,'Data Validation'!$C$2:$E$39,2,0))</f>
        <v/>
      </c>
      <c r="F216" s="16" t="str">
        <f>IF(ISBLANK($D216),"",VLOOKUP($D216,'Data Validation'!$C$2:$E$39,3,0))</f>
        <v/>
      </c>
    </row>
    <row r="217" spans="3:6" ht="28.5" customHeight="1" x14ac:dyDescent="0.2">
      <c r="C217" s="20" t="str">
        <f>IF(ISBLANK(B217),"",VLOOKUP(B217,'Survey Summary'!$A$2:$H$1048576,2,0))</f>
        <v/>
      </c>
      <c r="E217" s="16" t="str">
        <f>IF(ISBLANK(D217),"",VLOOKUP($D217,'Data Validation'!$C$2:$E$39,2,0))</f>
        <v/>
      </c>
      <c r="F217" s="16" t="str">
        <f>IF(ISBLANK($D217),"",VLOOKUP($D217,'Data Validation'!$C$2:$E$39,3,0))</f>
        <v/>
      </c>
    </row>
    <row r="218" spans="3:6" ht="28.5" customHeight="1" x14ac:dyDescent="0.2">
      <c r="C218" s="20" t="str">
        <f>IF(ISBLANK(B218),"",VLOOKUP(B218,'Survey Summary'!$A$2:$H$1048576,2,0))</f>
        <v/>
      </c>
      <c r="E218" s="16" t="str">
        <f>IF(ISBLANK(D218),"",VLOOKUP($D218,'Data Validation'!$C$2:$E$39,2,0))</f>
        <v/>
      </c>
      <c r="F218" s="16" t="str">
        <f>IF(ISBLANK($D218),"",VLOOKUP($D218,'Data Validation'!$C$2:$E$39,3,0))</f>
        <v/>
      </c>
    </row>
    <row r="219" spans="3:6" ht="28.5" customHeight="1" x14ac:dyDescent="0.2">
      <c r="C219" s="20" t="str">
        <f>IF(ISBLANK(B219),"",VLOOKUP(B219,'Survey Summary'!$A$2:$H$1048576,2,0))</f>
        <v/>
      </c>
      <c r="E219" s="16" t="str">
        <f>IF(ISBLANK(D219),"",VLOOKUP($D219,'Data Validation'!$C$2:$E$39,2,0))</f>
        <v/>
      </c>
      <c r="F219" s="16" t="str">
        <f>IF(ISBLANK($D219),"",VLOOKUP($D219,'Data Validation'!$C$2:$E$39,3,0))</f>
        <v/>
      </c>
    </row>
    <row r="220" spans="3:6" ht="28.5" customHeight="1" x14ac:dyDescent="0.2">
      <c r="C220" s="20" t="str">
        <f>IF(ISBLANK(B220),"",VLOOKUP(B220,'Survey Summary'!$A$2:$H$1048576,2,0))</f>
        <v/>
      </c>
      <c r="E220" s="16" t="str">
        <f>IF(ISBLANK(D220),"",VLOOKUP($D220,'Data Validation'!$C$2:$E$39,2,0))</f>
        <v/>
      </c>
      <c r="F220" s="16" t="str">
        <f>IF(ISBLANK($D220),"",VLOOKUP($D220,'Data Validation'!$C$2:$E$39,3,0))</f>
        <v/>
      </c>
    </row>
    <row r="221" spans="3:6" ht="28.5" customHeight="1" x14ac:dyDescent="0.2">
      <c r="C221" s="20" t="str">
        <f>IF(ISBLANK(B221),"",VLOOKUP(B221,'Survey Summary'!$A$2:$H$1048576,2,0))</f>
        <v/>
      </c>
      <c r="E221" s="16" t="str">
        <f>IF(ISBLANK(D221),"",VLOOKUP($D221,'Data Validation'!$C$2:$E$39,2,0))</f>
        <v/>
      </c>
      <c r="F221" s="16" t="str">
        <f>IF(ISBLANK($D221),"",VLOOKUP($D221,'Data Validation'!$C$2:$E$39,3,0))</f>
        <v/>
      </c>
    </row>
    <row r="222" spans="3:6" ht="28.5" customHeight="1" x14ac:dyDescent="0.2">
      <c r="C222" s="20" t="str">
        <f>IF(ISBLANK(B222),"",VLOOKUP(B222,'Survey Summary'!$A$2:$H$1048576,2,0))</f>
        <v/>
      </c>
      <c r="E222" s="16" t="str">
        <f>IF(ISBLANK(D222),"",VLOOKUP($D222,'Data Validation'!$C$2:$E$39,2,0))</f>
        <v/>
      </c>
      <c r="F222" s="16" t="str">
        <f>IF(ISBLANK($D222),"",VLOOKUP($D222,'Data Validation'!$C$2:$E$39,3,0))</f>
        <v/>
      </c>
    </row>
    <row r="223" spans="3:6" ht="28.5" customHeight="1" x14ac:dyDescent="0.2">
      <c r="C223" s="20" t="str">
        <f>IF(ISBLANK(B223),"",VLOOKUP(B223,'Survey Summary'!$A$2:$H$1048576,2,0))</f>
        <v/>
      </c>
      <c r="E223" s="16" t="str">
        <f>IF(ISBLANK(D223),"",VLOOKUP($D223,'Data Validation'!$C$2:$E$39,2,0))</f>
        <v/>
      </c>
      <c r="F223" s="16" t="str">
        <f>IF(ISBLANK($D223),"",VLOOKUP($D223,'Data Validation'!$C$2:$E$39,3,0))</f>
        <v/>
      </c>
    </row>
    <row r="224" spans="3:6" ht="28.5" customHeight="1" x14ac:dyDescent="0.2">
      <c r="C224" s="20" t="str">
        <f>IF(ISBLANK(B224),"",VLOOKUP(B224,'Survey Summary'!$A$2:$H$1048576,2,0))</f>
        <v/>
      </c>
      <c r="E224" s="16" t="str">
        <f>IF(ISBLANK(D224),"",VLOOKUP($D224,'Data Validation'!$C$2:$E$39,2,0))</f>
        <v/>
      </c>
      <c r="F224" s="16" t="str">
        <f>IF(ISBLANK($D224),"",VLOOKUP($D224,'Data Validation'!$C$2:$E$39,3,0))</f>
        <v/>
      </c>
    </row>
    <row r="225" spans="3:6" ht="28.5" customHeight="1" x14ac:dyDescent="0.2">
      <c r="C225" s="20" t="str">
        <f>IF(ISBLANK(B225),"",VLOOKUP(B225,'Survey Summary'!$A$2:$H$1048576,2,0))</f>
        <v/>
      </c>
      <c r="E225" s="16" t="str">
        <f>IF(ISBLANK(D225),"",VLOOKUP($D225,'Data Validation'!$C$2:$E$39,2,0))</f>
        <v/>
      </c>
      <c r="F225" s="16" t="str">
        <f>IF(ISBLANK($D225),"",VLOOKUP($D225,'Data Validation'!$C$2:$E$39,3,0))</f>
        <v/>
      </c>
    </row>
    <row r="226" spans="3:6" ht="28.5" customHeight="1" x14ac:dyDescent="0.2">
      <c r="C226" s="20" t="str">
        <f>IF(ISBLANK(B226),"",VLOOKUP(B226,'Survey Summary'!$A$2:$H$1048576,2,0))</f>
        <v/>
      </c>
      <c r="E226" s="16" t="str">
        <f>IF(ISBLANK(D226),"",VLOOKUP($D226,'Data Validation'!$C$2:$E$39,2,0))</f>
        <v/>
      </c>
      <c r="F226" s="16" t="str">
        <f>IF(ISBLANK($D226),"",VLOOKUP($D226,'Data Validation'!$C$2:$E$39,3,0))</f>
        <v/>
      </c>
    </row>
    <row r="227" spans="3:6" ht="28.5" customHeight="1" x14ac:dyDescent="0.2">
      <c r="C227" s="20" t="str">
        <f>IF(ISBLANK(B227),"",VLOOKUP(B227,'Survey Summary'!$A$2:$H$1048576,2,0))</f>
        <v/>
      </c>
      <c r="E227" s="16" t="str">
        <f>IF(ISBLANK(D227),"",VLOOKUP($D227,'Data Validation'!$C$2:$E$39,2,0))</f>
        <v/>
      </c>
      <c r="F227" s="16" t="str">
        <f>IF(ISBLANK($D227),"",VLOOKUP($D227,'Data Validation'!$C$2:$E$39,3,0))</f>
        <v/>
      </c>
    </row>
    <row r="228" spans="3:6" ht="28.5" customHeight="1" x14ac:dyDescent="0.2">
      <c r="C228" s="20" t="str">
        <f>IF(ISBLANK(B228),"",VLOOKUP(B228,'Survey Summary'!$A$2:$H$1048576,2,0))</f>
        <v/>
      </c>
      <c r="E228" s="16" t="str">
        <f>IF(ISBLANK(D228),"",VLOOKUP($D228,'Data Validation'!$C$2:$E$39,2,0))</f>
        <v/>
      </c>
      <c r="F228" s="16" t="str">
        <f>IF(ISBLANK($D228),"",VLOOKUP($D228,'Data Validation'!$C$2:$E$39,3,0))</f>
        <v/>
      </c>
    </row>
    <row r="229" spans="3:6" ht="28.5" customHeight="1" x14ac:dyDescent="0.2">
      <c r="C229" s="20" t="str">
        <f>IF(ISBLANK(B229),"",VLOOKUP(B229,'Survey Summary'!$A$2:$H$1048576,2,0))</f>
        <v/>
      </c>
      <c r="E229" s="16" t="str">
        <f>IF(ISBLANK(D229),"",VLOOKUP($D229,'Data Validation'!$C$2:$E$39,2,0))</f>
        <v/>
      </c>
      <c r="F229" s="16" t="str">
        <f>IF(ISBLANK($D229),"",VLOOKUP($D229,'Data Validation'!$C$2:$E$39,3,0))</f>
        <v/>
      </c>
    </row>
    <row r="230" spans="3:6" ht="28.5" customHeight="1" x14ac:dyDescent="0.2">
      <c r="C230" s="20" t="str">
        <f>IF(ISBLANK(B230),"",VLOOKUP(B230,'Survey Summary'!$A$2:$H$1048576,2,0))</f>
        <v/>
      </c>
      <c r="E230" s="16" t="str">
        <f>IF(ISBLANK(D230),"",VLOOKUP($D230,'Data Validation'!$C$2:$E$39,2,0))</f>
        <v/>
      </c>
      <c r="F230" s="16" t="str">
        <f>IF(ISBLANK($D230),"",VLOOKUP($D230,'Data Validation'!$C$2:$E$39,3,0))</f>
        <v/>
      </c>
    </row>
    <row r="231" spans="3:6" ht="28.5" customHeight="1" x14ac:dyDescent="0.2">
      <c r="C231" s="20" t="str">
        <f>IF(ISBLANK(B231),"",VLOOKUP(B231,'Survey Summary'!$A$2:$H$1048576,2,0))</f>
        <v/>
      </c>
      <c r="E231" s="16" t="str">
        <f>IF(ISBLANK(D231),"",VLOOKUP($D231,'Data Validation'!$C$2:$E$39,2,0))</f>
        <v/>
      </c>
      <c r="F231" s="16" t="str">
        <f>IF(ISBLANK($D231),"",VLOOKUP($D231,'Data Validation'!$C$2:$E$39,3,0))</f>
        <v/>
      </c>
    </row>
    <row r="232" spans="3:6" ht="28.5" customHeight="1" x14ac:dyDescent="0.2">
      <c r="C232" s="20" t="str">
        <f>IF(ISBLANK(B232),"",VLOOKUP(B232,'Survey Summary'!$A$2:$H$1048576,2,0))</f>
        <v/>
      </c>
      <c r="E232" s="16" t="str">
        <f>IF(ISBLANK(D232),"",VLOOKUP($D232,'Data Validation'!$C$2:$E$39,2,0))</f>
        <v/>
      </c>
      <c r="F232" s="16" t="str">
        <f>IF(ISBLANK($D232),"",VLOOKUP($D232,'Data Validation'!$C$2:$E$39,3,0))</f>
        <v/>
      </c>
    </row>
    <row r="233" spans="3:6" ht="28.5" customHeight="1" x14ac:dyDescent="0.2">
      <c r="C233" s="20" t="str">
        <f>IF(ISBLANK(B233),"",VLOOKUP(B233,'Survey Summary'!$A$2:$H$1048576,2,0))</f>
        <v/>
      </c>
      <c r="E233" s="16" t="str">
        <f>IF(ISBLANK(D233),"",VLOOKUP($D233,'Data Validation'!$C$2:$E$39,2,0))</f>
        <v/>
      </c>
      <c r="F233" s="16" t="str">
        <f>IF(ISBLANK($D233),"",VLOOKUP($D233,'Data Validation'!$C$2:$E$39,3,0))</f>
        <v/>
      </c>
    </row>
    <row r="234" spans="3:6" ht="28.5" customHeight="1" x14ac:dyDescent="0.2">
      <c r="C234" s="20" t="str">
        <f>IF(ISBLANK(B234),"",VLOOKUP(B234,'Survey Summary'!$A$2:$H$1048576,2,0))</f>
        <v/>
      </c>
      <c r="E234" s="16" t="str">
        <f>IF(ISBLANK(D234),"",VLOOKUP($D234,'Data Validation'!$C$2:$E$39,2,0))</f>
        <v/>
      </c>
      <c r="F234" s="16" t="str">
        <f>IF(ISBLANK($D234),"",VLOOKUP($D234,'Data Validation'!$C$2:$E$39,3,0))</f>
        <v/>
      </c>
    </row>
    <row r="235" spans="3:6" ht="28.5" customHeight="1" x14ac:dyDescent="0.2">
      <c r="C235" s="20" t="str">
        <f>IF(ISBLANK(B235),"",VLOOKUP(B235,'Survey Summary'!$A$2:$H$1048576,2,0))</f>
        <v/>
      </c>
      <c r="E235" s="16" t="str">
        <f>IF(ISBLANK(D235),"",VLOOKUP($D235,'Data Validation'!$C$2:$E$39,2,0))</f>
        <v/>
      </c>
      <c r="F235" s="16" t="str">
        <f>IF(ISBLANK($D235),"",VLOOKUP($D235,'Data Validation'!$C$2:$E$39,3,0))</f>
        <v/>
      </c>
    </row>
    <row r="236" spans="3:6" ht="28.5" customHeight="1" x14ac:dyDescent="0.2">
      <c r="C236" s="20" t="str">
        <f>IF(ISBLANK(B236),"",VLOOKUP(B236,'Survey Summary'!$A$2:$H$1048576,2,0))</f>
        <v/>
      </c>
      <c r="E236" s="16" t="str">
        <f>IF(ISBLANK(D236),"",VLOOKUP($D236,'Data Validation'!$C$2:$E$39,2,0))</f>
        <v/>
      </c>
      <c r="F236" s="16" t="str">
        <f>IF(ISBLANK($D236),"",VLOOKUP($D236,'Data Validation'!$C$2:$E$39,3,0))</f>
        <v/>
      </c>
    </row>
    <row r="237" spans="3:6" ht="28.5" customHeight="1" x14ac:dyDescent="0.2">
      <c r="C237" s="20" t="str">
        <f>IF(ISBLANK(B237),"",VLOOKUP(B237,'Survey Summary'!$A$2:$H$1048576,2,0))</f>
        <v/>
      </c>
      <c r="E237" s="16" t="str">
        <f>IF(ISBLANK(D237),"",VLOOKUP($D237,'Data Validation'!$C$2:$E$39,2,0))</f>
        <v/>
      </c>
      <c r="F237" s="16" t="str">
        <f>IF(ISBLANK($D237),"",VLOOKUP($D237,'Data Validation'!$C$2:$E$39,3,0))</f>
        <v/>
      </c>
    </row>
    <row r="238" spans="3:6" ht="28.5" customHeight="1" x14ac:dyDescent="0.2">
      <c r="C238" s="20" t="str">
        <f>IF(ISBLANK(B238),"",VLOOKUP(B238,'Survey Summary'!$A$2:$H$1048576,2,0))</f>
        <v/>
      </c>
      <c r="E238" s="16" t="str">
        <f>IF(ISBLANK(D238),"",VLOOKUP($D238,'Data Validation'!$C$2:$E$39,2,0))</f>
        <v/>
      </c>
      <c r="F238" s="16" t="str">
        <f>IF(ISBLANK($D238),"",VLOOKUP($D238,'Data Validation'!$C$2:$E$39,3,0))</f>
        <v/>
      </c>
    </row>
    <row r="239" spans="3:6" ht="28.5" customHeight="1" x14ac:dyDescent="0.2">
      <c r="C239" s="20" t="str">
        <f>IF(ISBLANK(B239),"",VLOOKUP(B239,'Survey Summary'!$A$2:$H$1048576,2,0))</f>
        <v/>
      </c>
      <c r="E239" s="16" t="str">
        <f>IF(ISBLANK(D239),"",VLOOKUP($D239,'Data Validation'!$C$2:$E$39,2,0))</f>
        <v/>
      </c>
      <c r="F239" s="16" t="str">
        <f>IF(ISBLANK($D239),"",VLOOKUP($D239,'Data Validation'!$C$2:$E$39,3,0))</f>
        <v/>
      </c>
    </row>
    <row r="240" spans="3:6" ht="28.5" customHeight="1" x14ac:dyDescent="0.2">
      <c r="C240" s="20" t="str">
        <f>IF(ISBLANK(B240),"",VLOOKUP(B240,'Survey Summary'!$A$2:$H$1048576,2,0))</f>
        <v/>
      </c>
      <c r="E240" s="16" t="str">
        <f>IF(ISBLANK(D240),"",VLOOKUP($D240,'Data Validation'!$C$2:$E$39,2,0))</f>
        <v/>
      </c>
      <c r="F240" s="16" t="str">
        <f>IF(ISBLANK($D240),"",VLOOKUP($D240,'Data Validation'!$C$2:$E$39,3,0))</f>
        <v/>
      </c>
    </row>
    <row r="241" spans="3:6" ht="28.5" customHeight="1" x14ac:dyDescent="0.2">
      <c r="C241" s="20" t="str">
        <f>IF(ISBLANK(B241),"",VLOOKUP(B241,'Survey Summary'!$A$2:$H$1048576,2,0))</f>
        <v/>
      </c>
      <c r="E241" s="16" t="str">
        <f>IF(ISBLANK(D241),"",VLOOKUP($D241,'Data Validation'!$C$2:$E$39,2,0))</f>
        <v/>
      </c>
      <c r="F241" s="16" t="str">
        <f>IF(ISBLANK($D241),"",VLOOKUP($D241,'Data Validation'!$C$2:$E$39,3,0))</f>
        <v/>
      </c>
    </row>
    <row r="242" spans="3:6" ht="28.5" customHeight="1" x14ac:dyDescent="0.2">
      <c r="C242" s="20" t="str">
        <f>IF(ISBLANK(B242),"",VLOOKUP(B242,'Survey Summary'!$A$2:$H$1048576,2,0))</f>
        <v/>
      </c>
      <c r="E242" s="16" t="str">
        <f>IF(ISBLANK(D242),"",VLOOKUP($D242,'Data Validation'!$C$2:$E$39,2,0))</f>
        <v/>
      </c>
      <c r="F242" s="16" t="str">
        <f>IF(ISBLANK($D242),"",VLOOKUP($D242,'Data Validation'!$C$2:$E$39,3,0))</f>
        <v/>
      </c>
    </row>
    <row r="243" spans="3:6" ht="28.5" customHeight="1" x14ac:dyDescent="0.2">
      <c r="C243" s="20" t="str">
        <f>IF(ISBLANK(B243),"",VLOOKUP(B243,'Survey Summary'!$A$2:$H$1048576,2,0))</f>
        <v/>
      </c>
      <c r="E243" s="16" t="str">
        <f>IF(ISBLANK(D243),"",VLOOKUP($D243,'Data Validation'!$C$2:$E$39,2,0))</f>
        <v/>
      </c>
      <c r="F243" s="16" t="str">
        <f>IF(ISBLANK($D243),"",VLOOKUP($D243,'Data Validation'!$C$2:$E$39,3,0))</f>
        <v/>
      </c>
    </row>
    <row r="244" spans="3:6" ht="28.5" customHeight="1" x14ac:dyDescent="0.2">
      <c r="C244" s="20" t="str">
        <f>IF(ISBLANK(B244),"",VLOOKUP(B244,'Survey Summary'!$A$2:$H$1048576,2,0))</f>
        <v/>
      </c>
      <c r="E244" s="16" t="str">
        <f>IF(ISBLANK(D244),"",VLOOKUP($D244,'Data Validation'!$C$2:$E$39,2,0))</f>
        <v/>
      </c>
      <c r="F244" s="16" t="str">
        <f>IF(ISBLANK($D244),"",VLOOKUP($D244,'Data Validation'!$C$2:$E$39,3,0))</f>
        <v/>
      </c>
    </row>
    <row r="245" spans="3:6" ht="28.5" customHeight="1" x14ac:dyDescent="0.2">
      <c r="C245" s="20" t="str">
        <f>IF(ISBLANK(B245),"",VLOOKUP(B245,'Survey Summary'!$A$2:$H$1048576,2,0))</f>
        <v/>
      </c>
      <c r="E245" s="16" t="str">
        <f>IF(ISBLANK(D245),"",VLOOKUP($D245,'Data Validation'!$C$2:$E$39,2,0))</f>
        <v/>
      </c>
      <c r="F245" s="16" t="str">
        <f>IF(ISBLANK($D245),"",VLOOKUP($D245,'Data Validation'!$C$2:$E$39,3,0))</f>
        <v/>
      </c>
    </row>
    <row r="246" spans="3:6" ht="28.5" customHeight="1" x14ac:dyDescent="0.2">
      <c r="C246" s="20" t="str">
        <f>IF(ISBLANK(B246),"",VLOOKUP(B246,'Survey Summary'!$A$2:$H$1048576,2,0))</f>
        <v/>
      </c>
      <c r="E246" s="16" t="str">
        <f>IF(ISBLANK(D246),"",VLOOKUP($D246,'Data Validation'!$C$2:$E$39,2,0))</f>
        <v/>
      </c>
      <c r="F246" s="16" t="str">
        <f>IF(ISBLANK($D246),"",VLOOKUP($D246,'Data Validation'!$C$2:$E$39,3,0))</f>
        <v/>
      </c>
    </row>
    <row r="247" spans="3:6" ht="28.5" customHeight="1" x14ac:dyDescent="0.2">
      <c r="C247" s="20" t="str">
        <f>IF(ISBLANK(B247),"",VLOOKUP(B247,'Survey Summary'!$A$2:$H$1048576,2,0))</f>
        <v/>
      </c>
      <c r="E247" s="16" t="str">
        <f>IF(ISBLANK(D247),"",VLOOKUP($D247,'Data Validation'!$C$2:$E$39,2,0))</f>
        <v/>
      </c>
      <c r="F247" s="16" t="str">
        <f>IF(ISBLANK($D247),"",VLOOKUP($D247,'Data Validation'!$C$2:$E$39,3,0))</f>
        <v/>
      </c>
    </row>
    <row r="248" spans="3:6" ht="28.5" customHeight="1" x14ac:dyDescent="0.2">
      <c r="C248" s="20" t="str">
        <f>IF(ISBLANK(B248),"",VLOOKUP(B248,'Survey Summary'!$A$2:$H$1048576,2,0))</f>
        <v/>
      </c>
      <c r="E248" s="16" t="str">
        <f>IF(ISBLANK(D248),"",VLOOKUP($D248,'Data Validation'!$C$2:$E$39,2,0))</f>
        <v/>
      </c>
      <c r="F248" s="16" t="str">
        <f>IF(ISBLANK($D248),"",VLOOKUP($D248,'Data Validation'!$C$2:$E$39,3,0))</f>
        <v/>
      </c>
    </row>
    <row r="249" spans="3:6" ht="28.5" customHeight="1" x14ac:dyDescent="0.2">
      <c r="C249" s="20" t="str">
        <f>IF(ISBLANK(B249),"",VLOOKUP(B249,'Survey Summary'!$A$2:$H$1048576,2,0))</f>
        <v/>
      </c>
      <c r="E249" s="16" t="str">
        <f>IF(ISBLANK(D249),"",VLOOKUP($D249,'Data Validation'!$C$2:$E$39,2,0))</f>
        <v/>
      </c>
      <c r="F249" s="16" t="str">
        <f>IF(ISBLANK($D249),"",VLOOKUP($D249,'Data Validation'!$C$2:$E$39,3,0))</f>
        <v/>
      </c>
    </row>
    <row r="250" spans="3:6" ht="28.5" customHeight="1" x14ac:dyDescent="0.2">
      <c r="C250" s="20" t="str">
        <f>IF(ISBLANK(B250),"",VLOOKUP(B250,'Survey Summary'!$A$2:$H$1048576,2,0))</f>
        <v/>
      </c>
      <c r="E250" s="16" t="str">
        <f>IF(ISBLANK(D250),"",VLOOKUP($D250,'Data Validation'!$C$2:$E$39,2,0))</f>
        <v/>
      </c>
      <c r="F250" s="16" t="str">
        <f>IF(ISBLANK($D250),"",VLOOKUP($D250,'Data Validation'!$C$2:$E$39,3,0))</f>
        <v/>
      </c>
    </row>
    <row r="251" spans="3:6" ht="28.5" customHeight="1" x14ac:dyDescent="0.2">
      <c r="C251" s="20" t="str">
        <f>IF(ISBLANK(B251),"",VLOOKUP(B251,'Survey Summary'!$A$2:$H$1048576,2,0))</f>
        <v/>
      </c>
      <c r="E251" s="16" t="str">
        <f>IF(ISBLANK(D251),"",VLOOKUP($D251,'Data Validation'!$C$2:$E$39,2,0))</f>
        <v/>
      </c>
      <c r="F251" s="16" t="str">
        <f>IF(ISBLANK($D251),"",VLOOKUP($D251,'Data Validation'!$C$2:$E$39,3,0))</f>
        <v/>
      </c>
    </row>
    <row r="252" spans="3:6" ht="28.5" customHeight="1" x14ac:dyDescent="0.2">
      <c r="C252" s="20" t="str">
        <f>IF(ISBLANK(B252),"",VLOOKUP(B252,'Survey Summary'!$A$2:$H$1048576,2,0))</f>
        <v/>
      </c>
      <c r="E252" s="16" t="str">
        <f>IF(ISBLANK(D252),"",VLOOKUP($D252,'Data Validation'!$C$2:$E$39,2,0))</f>
        <v/>
      </c>
      <c r="F252" s="16" t="str">
        <f>IF(ISBLANK($D252),"",VLOOKUP($D252,'Data Validation'!$C$2:$E$39,3,0))</f>
        <v/>
      </c>
    </row>
    <row r="253" spans="3:6" ht="28.5" customHeight="1" x14ac:dyDescent="0.2">
      <c r="C253" s="20" t="str">
        <f>IF(ISBLANK(B253),"",VLOOKUP(B253,'Survey Summary'!$A$2:$H$1048576,2,0))</f>
        <v/>
      </c>
      <c r="E253" s="16" t="str">
        <f>IF(ISBLANK(D253),"",VLOOKUP($D253,'Data Validation'!$C$2:$E$39,2,0))</f>
        <v/>
      </c>
      <c r="F253" s="16" t="str">
        <f>IF(ISBLANK($D253),"",VLOOKUP($D253,'Data Validation'!$C$2:$E$39,3,0))</f>
        <v/>
      </c>
    </row>
    <row r="254" spans="3:6" ht="28.5" customHeight="1" x14ac:dyDescent="0.2">
      <c r="C254" s="20" t="str">
        <f>IF(ISBLANK(B254),"",VLOOKUP(B254,'Survey Summary'!$A$2:$H$1048576,2,0))</f>
        <v/>
      </c>
      <c r="E254" s="16" t="str">
        <f>IF(ISBLANK(D254),"",VLOOKUP($D254,'Data Validation'!$C$2:$E$39,2,0))</f>
        <v/>
      </c>
      <c r="F254" s="16" t="str">
        <f>IF(ISBLANK($D254),"",VLOOKUP($D254,'Data Validation'!$C$2:$E$39,3,0))</f>
        <v/>
      </c>
    </row>
    <row r="255" spans="3:6" ht="28.5" customHeight="1" x14ac:dyDescent="0.2">
      <c r="C255" s="20" t="str">
        <f>IF(ISBLANK(B255),"",VLOOKUP(B255,'Survey Summary'!$A$2:$H$1048576,2,0))</f>
        <v/>
      </c>
      <c r="E255" s="16" t="str">
        <f>IF(ISBLANK(D255),"",VLOOKUP($D255,'Data Validation'!$C$2:$E$39,2,0))</f>
        <v/>
      </c>
      <c r="F255" s="16" t="str">
        <f>IF(ISBLANK($D255),"",VLOOKUP($D255,'Data Validation'!$C$2:$E$39,3,0))</f>
        <v/>
      </c>
    </row>
    <row r="256" spans="3:6" ht="28.5" customHeight="1" x14ac:dyDescent="0.2">
      <c r="C256" s="20" t="str">
        <f>IF(ISBLANK(B256),"",VLOOKUP(B256,'Survey Summary'!$A$2:$H$1048576,2,0))</f>
        <v/>
      </c>
      <c r="E256" s="16" t="str">
        <f>IF(ISBLANK(D256),"",VLOOKUP($D256,'Data Validation'!$C$2:$E$39,2,0))</f>
        <v/>
      </c>
      <c r="F256" s="16" t="str">
        <f>IF(ISBLANK($D256),"",VLOOKUP($D256,'Data Validation'!$C$2:$E$39,3,0))</f>
        <v/>
      </c>
    </row>
    <row r="257" spans="3:6" ht="28.5" customHeight="1" x14ac:dyDescent="0.2">
      <c r="C257" s="20" t="str">
        <f>IF(ISBLANK(B257),"",VLOOKUP(B257,'Survey Summary'!$A$2:$H$1048576,2,0))</f>
        <v/>
      </c>
      <c r="E257" s="16" t="str">
        <f>IF(ISBLANK(D257),"",VLOOKUP($D257,'Data Validation'!$C$2:$E$39,2,0))</f>
        <v/>
      </c>
      <c r="F257" s="16" t="str">
        <f>IF(ISBLANK($D257),"",VLOOKUP($D257,'Data Validation'!$C$2:$E$39,3,0))</f>
        <v/>
      </c>
    </row>
    <row r="258" spans="3:6" ht="28.5" customHeight="1" x14ac:dyDescent="0.2">
      <c r="C258" s="20" t="str">
        <f>IF(ISBLANK(B258),"",VLOOKUP(B258,'Survey Summary'!$A$2:$H$1048576,2,0))</f>
        <v/>
      </c>
      <c r="E258" s="16" t="str">
        <f>IF(ISBLANK(D258),"",VLOOKUP($D258,'Data Validation'!$C$2:$E$39,2,0))</f>
        <v/>
      </c>
      <c r="F258" s="16" t="str">
        <f>IF(ISBLANK($D258),"",VLOOKUP($D258,'Data Validation'!$C$2:$E$39,3,0))</f>
        <v/>
      </c>
    </row>
    <row r="259" spans="3:6" ht="28.5" customHeight="1" x14ac:dyDescent="0.2">
      <c r="C259" s="20" t="str">
        <f>IF(ISBLANK(B259),"",VLOOKUP(B259,'Survey Summary'!$A$2:$H$1048576,2,0))</f>
        <v/>
      </c>
      <c r="E259" s="16" t="str">
        <f>IF(ISBLANK(D259),"",VLOOKUP($D259,'Data Validation'!$C$2:$E$39,2,0))</f>
        <v/>
      </c>
      <c r="F259" s="16" t="str">
        <f>IF(ISBLANK($D259),"",VLOOKUP($D259,'Data Validation'!$C$2:$E$39,3,0))</f>
        <v/>
      </c>
    </row>
    <row r="260" spans="3:6" ht="28.5" customHeight="1" x14ac:dyDescent="0.2">
      <c r="C260" s="20" t="str">
        <f>IF(ISBLANK(B260),"",VLOOKUP(B260,'Survey Summary'!$A$2:$H$1048576,2,0))</f>
        <v/>
      </c>
      <c r="E260" s="16" t="str">
        <f>IF(ISBLANK(D260),"",VLOOKUP($D260,'Data Validation'!$C$2:$E$39,2,0))</f>
        <v/>
      </c>
      <c r="F260" s="16" t="str">
        <f>IF(ISBLANK($D260),"",VLOOKUP($D260,'Data Validation'!$C$2:$E$39,3,0))</f>
        <v/>
      </c>
    </row>
    <row r="261" spans="3:6" ht="28.5" customHeight="1" x14ac:dyDescent="0.2">
      <c r="C261" s="20" t="str">
        <f>IF(ISBLANK(B261),"",VLOOKUP(B261,'Survey Summary'!$A$2:$H$1048576,2,0))</f>
        <v/>
      </c>
      <c r="E261" s="16" t="str">
        <f>IF(ISBLANK(D261),"",VLOOKUP($D261,'Data Validation'!$C$2:$E$39,2,0))</f>
        <v/>
      </c>
      <c r="F261" s="16" t="str">
        <f>IF(ISBLANK($D261),"",VLOOKUP($D261,'Data Validation'!$C$2:$E$39,3,0))</f>
        <v/>
      </c>
    </row>
    <row r="262" spans="3:6" ht="28.5" customHeight="1" x14ac:dyDescent="0.2">
      <c r="C262" s="20" t="str">
        <f>IF(ISBLANK(B262),"",VLOOKUP(B262,'Survey Summary'!$A$2:$H$1048576,2,0))</f>
        <v/>
      </c>
      <c r="E262" s="16" t="str">
        <f>IF(ISBLANK(D262),"",VLOOKUP($D262,'Data Validation'!$C$2:$E$39,2,0))</f>
        <v/>
      </c>
      <c r="F262" s="16" t="str">
        <f>IF(ISBLANK($D262),"",VLOOKUP($D262,'Data Validation'!$C$2:$E$39,3,0))</f>
        <v/>
      </c>
    </row>
    <row r="263" spans="3:6" ht="28.5" customHeight="1" x14ac:dyDescent="0.2">
      <c r="C263" s="20" t="str">
        <f>IF(ISBLANK(B263),"",VLOOKUP(B263,'Survey Summary'!$A$2:$H$1048576,2,0))</f>
        <v/>
      </c>
      <c r="E263" s="16" t="str">
        <f>IF(ISBLANK(D263),"",VLOOKUP($D263,'Data Validation'!$C$2:$E$39,2,0))</f>
        <v/>
      </c>
      <c r="F263" s="16" t="str">
        <f>IF(ISBLANK($D263),"",VLOOKUP($D263,'Data Validation'!$C$2:$E$39,3,0))</f>
        <v/>
      </c>
    </row>
    <row r="264" spans="3:6" ht="28.5" customHeight="1" x14ac:dyDescent="0.2">
      <c r="C264" s="20" t="str">
        <f>IF(ISBLANK(B264),"",VLOOKUP(B264,'Survey Summary'!$A$2:$H$1048576,2,0))</f>
        <v/>
      </c>
      <c r="E264" s="16" t="str">
        <f>IF(ISBLANK(D264),"",VLOOKUP($D264,'Data Validation'!$C$2:$E$39,2,0))</f>
        <v/>
      </c>
      <c r="F264" s="16" t="str">
        <f>IF(ISBLANK($D264),"",VLOOKUP($D264,'Data Validation'!$C$2:$E$39,3,0))</f>
        <v/>
      </c>
    </row>
    <row r="265" spans="3:6" ht="28.5" customHeight="1" x14ac:dyDescent="0.2">
      <c r="C265" s="20" t="str">
        <f>IF(ISBLANK(B265),"",VLOOKUP(B265,'Survey Summary'!$A$2:$H$1048576,2,0))</f>
        <v/>
      </c>
      <c r="E265" s="16" t="str">
        <f>IF(ISBLANK(D265),"",VLOOKUP($D265,'Data Validation'!$C$2:$E$39,2,0))</f>
        <v/>
      </c>
      <c r="F265" s="16" t="str">
        <f>IF(ISBLANK($D265),"",VLOOKUP($D265,'Data Validation'!$C$2:$E$39,3,0))</f>
        <v/>
      </c>
    </row>
    <row r="266" spans="3:6" ht="28.5" customHeight="1" x14ac:dyDescent="0.2">
      <c r="C266" s="20" t="str">
        <f>IF(ISBLANK(B266),"",VLOOKUP(B266,'Survey Summary'!$A$2:$H$1048576,2,0))</f>
        <v/>
      </c>
      <c r="E266" s="16" t="str">
        <f>IF(ISBLANK(D266),"",VLOOKUP($D266,'Data Validation'!$C$2:$E$39,2,0))</f>
        <v/>
      </c>
      <c r="F266" s="16" t="str">
        <f>IF(ISBLANK($D266),"",VLOOKUP($D266,'Data Validation'!$C$2:$E$39,3,0))</f>
        <v/>
      </c>
    </row>
    <row r="267" spans="3:6" ht="28.5" customHeight="1" x14ac:dyDescent="0.2">
      <c r="C267" s="20" t="str">
        <f>IF(ISBLANK(B267),"",VLOOKUP(B267,'Survey Summary'!$A$2:$H$1048576,2,0))</f>
        <v/>
      </c>
      <c r="E267" s="16" t="str">
        <f>IF(ISBLANK(D267),"",VLOOKUP($D267,'Data Validation'!$C$2:$E$39,2,0))</f>
        <v/>
      </c>
      <c r="F267" s="16" t="str">
        <f>IF(ISBLANK($D267),"",VLOOKUP($D267,'Data Validation'!$C$2:$E$39,3,0))</f>
        <v/>
      </c>
    </row>
    <row r="268" spans="3:6" ht="28.5" customHeight="1" x14ac:dyDescent="0.2">
      <c r="C268" s="20" t="str">
        <f>IF(ISBLANK(B268),"",VLOOKUP(B268,'Survey Summary'!$A$2:$H$1048576,2,0))</f>
        <v/>
      </c>
      <c r="E268" s="16" t="str">
        <f>IF(ISBLANK(D268),"",VLOOKUP($D268,'Data Validation'!$C$2:$E$39,2,0))</f>
        <v/>
      </c>
      <c r="F268" s="16" t="str">
        <f>IF(ISBLANK($D268),"",VLOOKUP($D268,'Data Validation'!$C$2:$E$39,3,0))</f>
        <v/>
      </c>
    </row>
    <row r="269" spans="3:6" ht="28.5" customHeight="1" x14ac:dyDescent="0.2">
      <c r="C269" s="20" t="str">
        <f>IF(ISBLANK(B269),"",VLOOKUP(B269,'Survey Summary'!$A$2:$H$1048576,2,0))</f>
        <v/>
      </c>
      <c r="E269" s="16" t="str">
        <f>IF(ISBLANK(D269),"",VLOOKUP($D269,'Data Validation'!$C$2:$E$39,2,0))</f>
        <v/>
      </c>
      <c r="F269" s="16" t="str">
        <f>IF(ISBLANK($D269),"",VLOOKUP($D269,'Data Validation'!$C$2:$E$39,3,0))</f>
        <v/>
      </c>
    </row>
    <row r="270" spans="3:6" ht="28.5" customHeight="1" x14ac:dyDescent="0.2">
      <c r="C270" s="20" t="str">
        <f>IF(ISBLANK(B270),"",VLOOKUP(B270,'Survey Summary'!$A$2:$H$1048576,2,0))</f>
        <v/>
      </c>
      <c r="E270" s="16" t="str">
        <f>IF(ISBLANK(D270),"",VLOOKUP($D270,'Data Validation'!$C$2:$E$39,2,0))</f>
        <v/>
      </c>
      <c r="F270" s="16" t="str">
        <f>IF(ISBLANK($D270),"",VLOOKUP($D270,'Data Validation'!$C$2:$E$39,3,0))</f>
        <v/>
      </c>
    </row>
    <row r="271" spans="3:6" ht="28.5" customHeight="1" x14ac:dyDescent="0.2">
      <c r="C271" s="20" t="str">
        <f>IF(ISBLANK(B271),"",VLOOKUP(B271,'Survey Summary'!$A$2:$H$1048576,2,0))</f>
        <v/>
      </c>
      <c r="E271" s="16" t="str">
        <f>IF(ISBLANK(D271),"",VLOOKUP($D271,'Data Validation'!$C$2:$E$39,2,0))</f>
        <v/>
      </c>
      <c r="F271" s="16" t="str">
        <f>IF(ISBLANK($D271),"",VLOOKUP($D271,'Data Validation'!$C$2:$E$39,3,0))</f>
        <v/>
      </c>
    </row>
    <row r="272" spans="3:6" ht="28.5" customHeight="1" x14ac:dyDescent="0.2">
      <c r="C272" s="20" t="str">
        <f>IF(ISBLANK(B272),"",VLOOKUP(B272,'Survey Summary'!$A$2:$H$1048576,2,0))</f>
        <v/>
      </c>
      <c r="E272" s="16" t="str">
        <f>IF(ISBLANK(D272),"",VLOOKUP($D272,'Data Validation'!$C$2:$E$39,2,0))</f>
        <v/>
      </c>
      <c r="F272" s="16" t="str">
        <f>IF(ISBLANK($D272),"",VLOOKUP($D272,'Data Validation'!$C$2:$E$39,3,0))</f>
        <v/>
      </c>
    </row>
    <row r="273" spans="3:6" ht="28.5" customHeight="1" x14ac:dyDescent="0.2">
      <c r="C273" s="20" t="str">
        <f>IF(ISBLANK(B273),"",VLOOKUP(B273,'Survey Summary'!$A$2:$H$1048576,2,0))</f>
        <v/>
      </c>
      <c r="E273" s="16" t="str">
        <f>IF(ISBLANK(D273),"",VLOOKUP($D273,'Data Validation'!$C$2:$E$39,2,0))</f>
        <v/>
      </c>
      <c r="F273" s="16" t="str">
        <f>IF(ISBLANK($D273),"",VLOOKUP($D273,'Data Validation'!$C$2:$E$39,3,0))</f>
        <v/>
      </c>
    </row>
    <row r="274" spans="3:6" ht="28.5" customHeight="1" x14ac:dyDescent="0.2">
      <c r="C274" s="20" t="str">
        <f>IF(ISBLANK(B274),"",VLOOKUP(B274,'Survey Summary'!$A$2:$H$1048576,2,0))</f>
        <v/>
      </c>
      <c r="E274" s="16" t="str">
        <f>IF(ISBLANK(D274),"",VLOOKUP($D274,'Data Validation'!$C$2:$E$39,2,0))</f>
        <v/>
      </c>
      <c r="F274" s="16" t="str">
        <f>IF(ISBLANK($D274),"",VLOOKUP($D274,'Data Validation'!$C$2:$E$39,3,0))</f>
        <v/>
      </c>
    </row>
    <row r="275" spans="3:6" ht="28.5" customHeight="1" x14ac:dyDescent="0.2">
      <c r="C275" s="20" t="str">
        <f>IF(ISBLANK(B275),"",VLOOKUP(B275,'Survey Summary'!$A$2:$H$1048576,2,0))</f>
        <v/>
      </c>
      <c r="E275" s="16" t="str">
        <f>IF(ISBLANK(D275),"",VLOOKUP($D275,'Data Validation'!$C$2:$E$39,2,0))</f>
        <v/>
      </c>
      <c r="F275" s="16" t="str">
        <f>IF(ISBLANK($D275),"",VLOOKUP($D275,'Data Validation'!$C$2:$E$39,3,0))</f>
        <v/>
      </c>
    </row>
    <row r="276" spans="3:6" ht="28.5" customHeight="1" x14ac:dyDescent="0.2">
      <c r="C276" s="20" t="str">
        <f>IF(ISBLANK(B276),"",VLOOKUP(B276,'Survey Summary'!$A$2:$H$1048576,2,0))</f>
        <v/>
      </c>
      <c r="E276" s="16" t="str">
        <f>IF(ISBLANK(D276),"",VLOOKUP($D276,'Data Validation'!$C$2:$E$39,2,0))</f>
        <v/>
      </c>
      <c r="F276" s="16" t="str">
        <f>IF(ISBLANK($D276),"",VLOOKUP($D276,'Data Validation'!$C$2:$E$39,3,0))</f>
        <v/>
      </c>
    </row>
    <row r="277" spans="3:6" ht="28.5" customHeight="1" x14ac:dyDescent="0.2">
      <c r="C277" s="20" t="str">
        <f>IF(ISBLANK(B277),"",VLOOKUP(B277,'Survey Summary'!$A$2:$H$1048576,2,0))</f>
        <v/>
      </c>
      <c r="E277" s="16" t="str">
        <f>IF(ISBLANK(D277),"",VLOOKUP($D277,'Data Validation'!$C$2:$E$39,2,0))</f>
        <v/>
      </c>
      <c r="F277" s="16" t="str">
        <f>IF(ISBLANK($D277),"",VLOOKUP($D277,'Data Validation'!$C$2:$E$39,3,0))</f>
        <v/>
      </c>
    </row>
    <row r="278" spans="3:6" ht="28.5" customHeight="1" x14ac:dyDescent="0.2">
      <c r="C278" s="20" t="str">
        <f>IF(ISBLANK(B278),"",VLOOKUP(B278,'Survey Summary'!$A$2:$H$1048576,2,0))</f>
        <v/>
      </c>
      <c r="E278" s="16" t="str">
        <f>IF(ISBLANK(D278),"",VLOOKUP($D278,'Data Validation'!$C$2:$E$39,2,0))</f>
        <v/>
      </c>
      <c r="F278" s="16" t="str">
        <f>IF(ISBLANK($D278),"",VLOOKUP($D278,'Data Validation'!$C$2:$E$39,3,0))</f>
        <v/>
      </c>
    </row>
    <row r="279" spans="3:6" ht="28.5" customHeight="1" x14ac:dyDescent="0.2">
      <c r="C279" s="20" t="str">
        <f>IF(ISBLANK(B279),"",VLOOKUP(B279,'Survey Summary'!$A$2:$H$1048576,2,0))</f>
        <v/>
      </c>
      <c r="E279" s="16" t="str">
        <f>IF(ISBLANK(D279),"",VLOOKUP($D279,'Data Validation'!$C$2:$E$39,2,0))</f>
        <v/>
      </c>
      <c r="F279" s="16" t="str">
        <f>IF(ISBLANK($D279),"",VLOOKUP($D279,'Data Validation'!$C$2:$E$39,3,0))</f>
        <v/>
      </c>
    </row>
    <row r="280" spans="3:6" ht="28.5" customHeight="1" x14ac:dyDescent="0.2">
      <c r="C280" s="20" t="str">
        <f>IF(ISBLANK(B280),"",VLOOKUP(B280,'Survey Summary'!$A$2:$H$1048576,2,0))</f>
        <v/>
      </c>
      <c r="E280" s="16" t="str">
        <f>IF(ISBLANK(D280),"",VLOOKUP($D280,'Data Validation'!$C$2:$E$39,2,0))</f>
        <v/>
      </c>
      <c r="F280" s="16" t="str">
        <f>IF(ISBLANK($D280),"",VLOOKUP($D280,'Data Validation'!$C$2:$E$39,3,0))</f>
        <v/>
      </c>
    </row>
    <row r="281" spans="3:6" ht="28.5" customHeight="1" x14ac:dyDescent="0.2">
      <c r="C281" s="20" t="str">
        <f>IF(ISBLANK(B281),"",VLOOKUP(B281,'Survey Summary'!$A$2:$H$1048576,2,0))</f>
        <v/>
      </c>
      <c r="E281" s="16" t="str">
        <f>IF(ISBLANK(D281),"",VLOOKUP($D281,'Data Validation'!$C$2:$E$39,2,0))</f>
        <v/>
      </c>
      <c r="F281" s="16" t="str">
        <f>IF(ISBLANK($D281),"",VLOOKUP($D281,'Data Validation'!$C$2:$E$39,3,0))</f>
        <v/>
      </c>
    </row>
    <row r="282" spans="3:6" ht="28.5" customHeight="1" x14ac:dyDescent="0.2">
      <c r="C282" s="20" t="str">
        <f>IF(ISBLANK(B282),"",VLOOKUP(B282,'Survey Summary'!$A$2:$H$1048576,2,0))</f>
        <v/>
      </c>
      <c r="E282" s="16" t="str">
        <f>IF(ISBLANK(D282),"",VLOOKUP($D282,'Data Validation'!$C$2:$E$39,2,0))</f>
        <v/>
      </c>
      <c r="F282" s="16" t="str">
        <f>IF(ISBLANK($D282),"",VLOOKUP($D282,'Data Validation'!$C$2:$E$39,3,0))</f>
        <v/>
      </c>
    </row>
    <row r="283" spans="3:6" ht="28.5" customHeight="1" x14ac:dyDescent="0.2">
      <c r="C283" s="20" t="str">
        <f>IF(ISBLANK(B283),"",VLOOKUP(B283,'Survey Summary'!$A$2:$H$1048576,2,0))</f>
        <v/>
      </c>
      <c r="E283" s="16" t="str">
        <f>IF(ISBLANK(D283),"",VLOOKUP($D283,'Data Validation'!$C$2:$E$39,2,0))</f>
        <v/>
      </c>
      <c r="F283" s="16" t="str">
        <f>IF(ISBLANK($D283),"",VLOOKUP($D283,'Data Validation'!$C$2:$E$39,3,0))</f>
        <v/>
      </c>
    </row>
    <row r="284" spans="3:6" ht="28.5" customHeight="1" x14ac:dyDescent="0.2">
      <c r="C284" s="20" t="str">
        <f>IF(ISBLANK(B284),"",VLOOKUP(B284,'Survey Summary'!$A$2:$H$1048576,2,0))</f>
        <v/>
      </c>
      <c r="E284" s="16" t="str">
        <f>IF(ISBLANK(D284),"",VLOOKUP($D284,'Data Validation'!$C$2:$E$39,2,0))</f>
        <v/>
      </c>
      <c r="F284" s="16" t="str">
        <f>IF(ISBLANK($D284),"",VLOOKUP($D284,'Data Validation'!$C$2:$E$39,3,0))</f>
        <v/>
      </c>
    </row>
    <row r="285" spans="3:6" ht="28.5" customHeight="1" x14ac:dyDescent="0.2">
      <c r="C285" s="20" t="str">
        <f>IF(ISBLANK(B285),"",VLOOKUP(B285,'Survey Summary'!$A$2:$H$1048576,2,0))</f>
        <v/>
      </c>
      <c r="E285" s="16" t="str">
        <f>IF(ISBLANK(D285),"",VLOOKUP($D285,'Data Validation'!$C$2:$E$39,2,0))</f>
        <v/>
      </c>
      <c r="F285" s="16" t="str">
        <f>IF(ISBLANK($D285),"",VLOOKUP($D285,'Data Validation'!$C$2:$E$39,3,0))</f>
        <v/>
      </c>
    </row>
    <row r="286" spans="3:6" ht="28.5" customHeight="1" x14ac:dyDescent="0.2">
      <c r="C286" s="20" t="str">
        <f>IF(ISBLANK(B286),"",VLOOKUP(B286,'Survey Summary'!$A$2:$H$1048576,2,0))</f>
        <v/>
      </c>
      <c r="E286" s="16" t="str">
        <f>IF(ISBLANK(D286),"",VLOOKUP($D286,'Data Validation'!$C$2:$E$39,2,0))</f>
        <v/>
      </c>
      <c r="F286" s="16" t="str">
        <f>IF(ISBLANK($D286),"",VLOOKUP($D286,'Data Validation'!$C$2:$E$39,3,0))</f>
        <v/>
      </c>
    </row>
    <row r="287" spans="3:6" ht="28.5" customHeight="1" x14ac:dyDescent="0.2">
      <c r="C287" s="20" t="str">
        <f>IF(ISBLANK(B287),"",VLOOKUP(B287,'Survey Summary'!$A$2:$H$1048576,2,0))</f>
        <v/>
      </c>
      <c r="E287" s="16" t="str">
        <f>IF(ISBLANK(D287),"",VLOOKUP($D287,'Data Validation'!$C$2:$E$39,2,0))</f>
        <v/>
      </c>
      <c r="F287" s="16" t="str">
        <f>IF(ISBLANK($D287),"",VLOOKUP($D287,'Data Validation'!$C$2:$E$39,3,0))</f>
        <v/>
      </c>
    </row>
    <row r="288" spans="3:6" ht="28.5" customHeight="1" x14ac:dyDescent="0.2">
      <c r="C288" s="20" t="str">
        <f>IF(ISBLANK(B288),"",VLOOKUP(B288,'Survey Summary'!$A$2:$H$1048576,2,0))</f>
        <v/>
      </c>
      <c r="E288" s="16" t="str">
        <f>IF(ISBLANK(D288),"",VLOOKUP($D288,'Data Validation'!$C$2:$E$39,2,0))</f>
        <v/>
      </c>
      <c r="F288" s="16" t="str">
        <f>IF(ISBLANK($D288),"",VLOOKUP($D288,'Data Validation'!$C$2:$E$39,3,0))</f>
        <v/>
      </c>
    </row>
    <row r="289" spans="3:6" ht="28.5" customHeight="1" x14ac:dyDescent="0.2">
      <c r="C289" s="20" t="str">
        <f>IF(ISBLANK(B289),"",VLOOKUP(B289,'Survey Summary'!$A$2:$H$1048576,2,0))</f>
        <v/>
      </c>
      <c r="E289" s="16" t="str">
        <f>IF(ISBLANK(D289),"",VLOOKUP($D289,'Data Validation'!$C$2:$E$39,2,0))</f>
        <v/>
      </c>
      <c r="F289" s="16" t="str">
        <f>IF(ISBLANK($D289),"",VLOOKUP($D289,'Data Validation'!$C$2:$E$39,3,0))</f>
        <v/>
      </c>
    </row>
    <row r="290" spans="3:6" ht="28.5" customHeight="1" x14ac:dyDescent="0.2">
      <c r="C290" s="20" t="str">
        <f>IF(ISBLANK(B290),"",VLOOKUP(B290,'Survey Summary'!$A$2:$H$1048576,2,0))</f>
        <v/>
      </c>
      <c r="E290" s="16" t="str">
        <f>IF(ISBLANK(D290),"",VLOOKUP($D290,'Data Validation'!$C$2:$E$39,2,0))</f>
        <v/>
      </c>
      <c r="F290" s="16" t="str">
        <f>IF(ISBLANK($D290),"",VLOOKUP($D290,'Data Validation'!$C$2:$E$39,3,0))</f>
        <v/>
      </c>
    </row>
    <row r="291" spans="3:6" ht="28.5" customHeight="1" x14ac:dyDescent="0.2">
      <c r="C291" s="20" t="str">
        <f>IF(ISBLANK(B291),"",VLOOKUP(B291,'Survey Summary'!$A$2:$H$1048576,2,0))</f>
        <v/>
      </c>
      <c r="E291" s="16" t="str">
        <f>IF(ISBLANK(D291),"",VLOOKUP($D291,'Data Validation'!$C$2:$E$39,2,0))</f>
        <v/>
      </c>
      <c r="F291" s="16" t="str">
        <f>IF(ISBLANK($D291),"",VLOOKUP($D291,'Data Validation'!$C$2:$E$39,3,0))</f>
        <v/>
      </c>
    </row>
    <row r="292" spans="3:6" ht="28.5" customHeight="1" x14ac:dyDescent="0.2">
      <c r="C292" s="20" t="str">
        <f>IF(ISBLANK(B292),"",VLOOKUP(B292,'Survey Summary'!$A$2:$H$1048576,2,0))</f>
        <v/>
      </c>
      <c r="E292" s="16" t="str">
        <f>IF(ISBLANK(D292),"",VLOOKUP($D292,'Data Validation'!$C$2:$E$39,2,0))</f>
        <v/>
      </c>
      <c r="F292" s="16" t="str">
        <f>IF(ISBLANK($D292),"",VLOOKUP($D292,'Data Validation'!$C$2:$E$39,3,0))</f>
        <v/>
      </c>
    </row>
    <row r="293" spans="3:6" ht="28.5" customHeight="1" x14ac:dyDescent="0.2">
      <c r="C293" s="20" t="str">
        <f>IF(ISBLANK(B293),"",VLOOKUP(B293,'Survey Summary'!$A$2:$H$1048576,2,0))</f>
        <v/>
      </c>
      <c r="E293" s="16" t="str">
        <f>IF(ISBLANK(D293),"",VLOOKUP($D293,'Data Validation'!$C$2:$E$39,2,0))</f>
        <v/>
      </c>
      <c r="F293" s="16" t="str">
        <f>IF(ISBLANK($D293),"",VLOOKUP($D293,'Data Validation'!$C$2:$E$39,3,0))</f>
        <v/>
      </c>
    </row>
    <row r="294" spans="3:6" ht="28.5" customHeight="1" x14ac:dyDescent="0.2">
      <c r="C294" s="20" t="str">
        <f>IF(ISBLANK(B294),"",VLOOKUP(B294,'Survey Summary'!$A$2:$H$1048576,2,0))</f>
        <v/>
      </c>
      <c r="E294" s="16" t="str">
        <f>IF(ISBLANK(D294),"",VLOOKUP($D294,'Data Validation'!$C$2:$E$39,2,0))</f>
        <v/>
      </c>
      <c r="F294" s="16" t="str">
        <f>IF(ISBLANK($D294),"",VLOOKUP($D294,'Data Validation'!$C$2:$E$39,3,0))</f>
        <v/>
      </c>
    </row>
    <row r="295" spans="3:6" ht="28.5" customHeight="1" x14ac:dyDescent="0.2">
      <c r="C295" s="20" t="str">
        <f>IF(ISBLANK(B295),"",VLOOKUP(B295,'Survey Summary'!$A$2:$H$1048576,2,0))</f>
        <v/>
      </c>
      <c r="E295" s="16" t="str">
        <f>IF(ISBLANK(D295),"",VLOOKUP($D295,'Data Validation'!$C$2:$E$39,2,0))</f>
        <v/>
      </c>
      <c r="F295" s="16" t="str">
        <f>IF(ISBLANK($D295),"",VLOOKUP($D295,'Data Validation'!$C$2:$E$39,3,0))</f>
        <v/>
      </c>
    </row>
    <row r="296" spans="3:6" ht="28.5" customHeight="1" x14ac:dyDescent="0.2">
      <c r="C296" s="20" t="str">
        <f>IF(ISBLANK(B296),"",VLOOKUP(B296,'Survey Summary'!$A$2:$H$1048576,2,0))</f>
        <v/>
      </c>
      <c r="E296" s="16" t="str">
        <f>IF(ISBLANK(D296),"",VLOOKUP($D296,'Data Validation'!$C$2:$E$39,2,0))</f>
        <v/>
      </c>
      <c r="F296" s="16" t="str">
        <f>IF(ISBLANK($D296),"",VLOOKUP($D296,'Data Validation'!$C$2:$E$39,3,0))</f>
        <v/>
      </c>
    </row>
    <row r="297" spans="3:6" ht="28.5" customHeight="1" x14ac:dyDescent="0.2">
      <c r="C297" s="20" t="str">
        <f>IF(ISBLANK(B297),"",VLOOKUP(B297,'Survey Summary'!$A$2:$H$1048576,2,0))</f>
        <v/>
      </c>
      <c r="E297" s="16" t="str">
        <f>IF(ISBLANK(D297),"",VLOOKUP($D297,'Data Validation'!$C$2:$E$39,2,0))</f>
        <v/>
      </c>
      <c r="F297" s="16" t="str">
        <f>IF(ISBLANK($D297),"",VLOOKUP($D297,'Data Validation'!$C$2:$E$39,3,0))</f>
        <v/>
      </c>
    </row>
    <row r="298" spans="3:6" ht="28.5" customHeight="1" x14ac:dyDescent="0.2">
      <c r="C298" s="20" t="str">
        <f>IF(ISBLANK(B298),"",VLOOKUP(B298,'Survey Summary'!$A$2:$H$1048576,2,0))</f>
        <v/>
      </c>
      <c r="E298" s="16" t="str">
        <f>IF(ISBLANK(D298),"",VLOOKUP($D298,'Data Validation'!$C$2:$E$39,2,0))</f>
        <v/>
      </c>
      <c r="F298" s="16" t="str">
        <f>IF(ISBLANK($D298),"",VLOOKUP($D298,'Data Validation'!$C$2:$E$39,3,0))</f>
        <v/>
      </c>
    </row>
    <row r="299" spans="3:6" ht="28.5" customHeight="1" x14ac:dyDescent="0.2">
      <c r="C299" s="20" t="str">
        <f>IF(ISBLANK(B299),"",VLOOKUP(B299,'Survey Summary'!$A$2:$H$1048576,2,0))</f>
        <v/>
      </c>
      <c r="E299" s="16" t="str">
        <f>IF(ISBLANK(D299),"",VLOOKUP($D299,'Data Validation'!$C$2:$E$39,2,0))</f>
        <v/>
      </c>
      <c r="F299" s="16" t="str">
        <f>IF(ISBLANK($D299),"",VLOOKUP($D299,'Data Validation'!$C$2:$E$39,3,0))</f>
        <v/>
      </c>
    </row>
    <row r="300" spans="3:6" ht="28.5" customHeight="1" x14ac:dyDescent="0.2">
      <c r="C300" s="20" t="str">
        <f>IF(ISBLANK(B300),"",VLOOKUP(B300,'Survey Summary'!$A$2:$H$1048576,2,0))</f>
        <v/>
      </c>
      <c r="E300" s="16" t="str">
        <f>IF(ISBLANK(D300),"",VLOOKUP($D300,'Data Validation'!$C$2:$E$39,2,0))</f>
        <v/>
      </c>
      <c r="F300" s="16" t="str">
        <f>IF(ISBLANK($D300),"",VLOOKUP($D300,'Data Validation'!$C$2:$E$39,3,0))</f>
        <v/>
      </c>
    </row>
    <row r="301" spans="3:6" ht="28.5" customHeight="1" x14ac:dyDescent="0.2">
      <c r="C301" s="20" t="str">
        <f>IF(ISBLANK(B301),"",VLOOKUP(B301,'Survey Summary'!$A$2:$H$1048576,2,0))</f>
        <v/>
      </c>
      <c r="E301" s="16" t="str">
        <f>IF(ISBLANK(D301),"",VLOOKUP($D301,'Data Validation'!$C$2:$E$39,2,0))</f>
        <v/>
      </c>
      <c r="F301" s="16" t="str">
        <f>IF(ISBLANK($D301),"",VLOOKUP($D301,'Data Validation'!$C$2:$E$39,3,0))</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33203125" customWidth="1"/>
    <col min="4" max="4" width="17.1640625" customWidth="1"/>
    <col min="5" max="5" width="18.33203125" customWidth="1"/>
    <col min="8" max="8" width="16.5" customWidth="1"/>
    <col min="9" max="9" width="20.5" customWidth="1"/>
  </cols>
  <sheetData>
    <row r="1" spans="1:13" x14ac:dyDescent="0.2">
      <c r="A1" s="23" t="s">
        <v>26</v>
      </c>
      <c r="B1" s="23"/>
      <c r="C1" s="23" t="s">
        <v>27</v>
      </c>
      <c r="D1" s="23" t="s">
        <v>46</v>
      </c>
      <c r="E1" s="23" t="s">
        <v>47</v>
      </c>
      <c r="H1" s="23" t="s">
        <v>57</v>
      </c>
      <c r="I1" s="23" t="s">
        <v>58</v>
      </c>
      <c r="K1" s="23" t="s">
        <v>33</v>
      </c>
      <c r="M1" t="s">
        <v>59</v>
      </c>
    </row>
    <row r="2" spans="1:13" x14ac:dyDescent="0.2">
      <c r="A2">
        <v>1</v>
      </c>
      <c r="C2" t="s">
        <v>43</v>
      </c>
      <c r="D2" t="s">
        <v>60</v>
      </c>
      <c r="E2" t="s">
        <v>60</v>
      </c>
      <c r="G2" t="s">
        <v>61</v>
      </c>
      <c r="H2">
        <v>40.594776000000003</v>
      </c>
      <c r="I2">
        <v>-105.14152799999999</v>
      </c>
      <c r="K2" t="s">
        <v>62</v>
      </c>
      <c r="M2" s="24" t="s">
        <v>63</v>
      </c>
    </row>
    <row r="3" spans="1:13" x14ac:dyDescent="0.2">
      <c r="A3">
        <v>2</v>
      </c>
      <c r="C3" t="s">
        <v>64</v>
      </c>
      <c r="D3" t="s">
        <v>65</v>
      </c>
      <c r="E3" t="str">
        <f t="shared" ref="E3:E39" si="0">LEFT(C3,2)</f>
        <v>1W</v>
      </c>
      <c r="G3" t="s">
        <v>66</v>
      </c>
      <c r="H3">
        <v>40.596541000000002</v>
      </c>
      <c r="I3">
        <v>-105.13878699999999</v>
      </c>
      <c r="K3" t="s">
        <v>44</v>
      </c>
      <c r="M3" s="24">
        <v>3</v>
      </c>
    </row>
    <row r="4" spans="1:13" x14ac:dyDescent="0.2">
      <c r="A4">
        <v>3</v>
      </c>
      <c r="C4" t="s">
        <v>67</v>
      </c>
      <c r="D4" t="s">
        <v>68</v>
      </c>
      <c r="E4" t="str">
        <f t="shared" si="0"/>
        <v>1S</v>
      </c>
      <c r="K4" t="s">
        <v>69</v>
      </c>
      <c r="M4" s="24" t="s">
        <v>70</v>
      </c>
    </row>
    <row r="5" spans="1:13" x14ac:dyDescent="0.2">
      <c r="A5">
        <v>4</v>
      </c>
      <c r="C5" t="s">
        <v>71</v>
      </c>
      <c r="D5" t="s">
        <v>72</v>
      </c>
      <c r="E5" t="str">
        <f t="shared" si="0"/>
        <v>1T</v>
      </c>
      <c r="K5" t="s">
        <v>73</v>
      </c>
      <c r="M5" s="24"/>
    </row>
    <row r="6" spans="1:13" x14ac:dyDescent="0.2">
      <c r="A6">
        <v>5</v>
      </c>
      <c r="C6" t="s">
        <v>74</v>
      </c>
      <c r="D6" t="s">
        <v>65</v>
      </c>
      <c r="E6" t="str">
        <f t="shared" si="0"/>
        <v>2W</v>
      </c>
      <c r="K6" t="s">
        <v>75</v>
      </c>
      <c r="M6" s="24"/>
    </row>
    <row r="7" spans="1:13" x14ac:dyDescent="0.2">
      <c r="A7" t="s">
        <v>43</v>
      </c>
      <c r="C7" t="s">
        <v>76</v>
      </c>
      <c r="D7" t="s">
        <v>68</v>
      </c>
      <c r="E7" t="str">
        <f t="shared" si="0"/>
        <v>2S</v>
      </c>
      <c r="K7" t="s">
        <v>77</v>
      </c>
      <c r="M7" s="24"/>
    </row>
    <row r="8" spans="1:13" x14ac:dyDescent="0.2">
      <c r="C8" t="s">
        <v>78</v>
      </c>
      <c r="D8" t="s">
        <v>72</v>
      </c>
      <c r="E8" t="str">
        <f t="shared" si="0"/>
        <v>2T</v>
      </c>
    </row>
    <row r="9" spans="1:13" x14ac:dyDescent="0.2">
      <c r="C9" t="s">
        <v>79</v>
      </c>
      <c r="D9" t="s">
        <v>65</v>
      </c>
      <c r="E9" t="str">
        <f t="shared" si="0"/>
        <v>3W</v>
      </c>
    </row>
    <row r="10" spans="1:13" x14ac:dyDescent="0.2">
      <c r="C10" t="s">
        <v>80</v>
      </c>
      <c r="D10" t="s">
        <v>65</v>
      </c>
      <c r="E10" t="str">
        <f t="shared" si="0"/>
        <v>3W</v>
      </c>
    </row>
    <row r="11" spans="1:13" x14ac:dyDescent="0.2">
      <c r="C11" t="s">
        <v>81</v>
      </c>
      <c r="D11" t="s">
        <v>65</v>
      </c>
      <c r="E11" t="str">
        <f t="shared" si="0"/>
        <v>3W</v>
      </c>
    </row>
    <row r="12" spans="1:13" x14ac:dyDescent="0.2">
      <c r="C12" t="s">
        <v>82</v>
      </c>
      <c r="D12" t="s">
        <v>68</v>
      </c>
      <c r="E12" t="str">
        <f t="shared" si="0"/>
        <v>3S</v>
      </c>
    </row>
    <row r="13" spans="1:13" x14ac:dyDescent="0.2">
      <c r="C13" t="s">
        <v>83</v>
      </c>
      <c r="D13" t="s">
        <v>68</v>
      </c>
      <c r="E13" t="str">
        <f t="shared" si="0"/>
        <v>3S</v>
      </c>
    </row>
    <row r="14" spans="1:13" x14ac:dyDescent="0.2">
      <c r="C14" t="s">
        <v>84</v>
      </c>
      <c r="D14" t="s">
        <v>72</v>
      </c>
      <c r="E14" t="str">
        <f t="shared" si="0"/>
        <v>3T</v>
      </c>
    </row>
    <row r="15" spans="1:13" x14ac:dyDescent="0.2">
      <c r="C15" t="s">
        <v>85</v>
      </c>
      <c r="D15" t="s">
        <v>72</v>
      </c>
      <c r="E15" t="str">
        <f t="shared" si="0"/>
        <v>3T</v>
      </c>
    </row>
    <row r="16" spans="1:13" x14ac:dyDescent="0.2">
      <c r="C16" t="s">
        <v>86</v>
      </c>
      <c r="D16" t="s">
        <v>65</v>
      </c>
      <c r="E16" t="str">
        <f t="shared" si="0"/>
        <v>4W</v>
      </c>
    </row>
    <row r="17" spans="3:5" x14ac:dyDescent="0.2">
      <c r="C17" t="s">
        <v>87</v>
      </c>
      <c r="D17" t="s">
        <v>65</v>
      </c>
      <c r="E17" t="str">
        <f t="shared" si="0"/>
        <v>4W</v>
      </c>
    </row>
    <row r="18" spans="3:5" x14ac:dyDescent="0.2">
      <c r="C18" t="s">
        <v>88</v>
      </c>
      <c r="D18" t="s">
        <v>65</v>
      </c>
      <c r="E18" t="str">
        <f t="shared" si="0"/>
        <v>4W</v>
      </c>
    </row>
    <row r="19" spans="3:5" x14ac:dyDescent="0.2">
      <c r="C19" t="s">
        <v>89</v>
      </c>
      <c r="D19" t="s">
        <v>65</v>
      </c>
      <c r="E19" t="str">
        <f t="shared" si="0"/>
        <v>4W</v>
      </c>
    </row>
    <row r="20" spans="3:5" x14ac:dyDescent="0.2">
      <c r="C20" t="s">
        <v>90</v>
      </c>
      <c r="D20" t="s">
        <v>65</v>
      </c>
      <c r="E20" t="str">
        <f t="shared" si="0"/>
        <v>4W</v>
      </c>
    </row>
    <row r="21" spans="3:5" x14ac:dyDescent="0.2">
      <c r="C21" t="s">
        <v>91</v>
      </c>
      <c r="D21" t="s">
        <v>68</v>
      </c>
      <c r="E21" t="str">
        <f t="shared" si="0"/>
        <v>4S</v>
      </c>
    </row>
    <row r="22" spans="3:5" x14ac:dyDescent="0.2">
      <c r="C22" t="s">
        <v>92</v>
      </c>
      <c r="D22" t="s">
        <v>68</v>
      </c>
      <c r="E22" t="str">
        <f t="shared" si="0"/>
        <v>4S</v>
      </c>
    </row>
    <row r="23" spans="3:5" x14ac:dyDescent="0.2">
      <c r="C23" t="s">
        <v>93</v>
      </c>
      <c r="D23" t="s">
        <v>68</v>
      </c>
      <c r="E23" t="str">
        <f t="shared" si="0"/>
        <v>4S</v>
      </c>
    </row>
    <row r="24" spans="3:5" x14ac:dyDescent="0.2">
      <c r="C24" t="s">
        <v>94</v>
      </c>
      <c r="D24" t="s">
        <v>68</v>
      </c>
      <c r="E24" t="str">
        <f t="shared" si="0"/>
        <v>4S</v>
      </c>
    </row>
    <row r="25" spans="3:5" x14ac:dyDescent="0.2">
      <c r="C25" t="s">
        <v>95</v>
      </c>
      <c r="D25" t="s">
        <v>96</v>
      </c>
      <c r="E25" t="str">
        <f t="shared" si="0"/>
        <v>4F</v>
      </c>
    </row>
    <row r="26" spans="3:5" x14ac:dyDescent="0.2">
      <c r="C26" t="s">
        <v>97</v>
      </c>
      <c r="D26" t="s">
        <v>96</v>
      </c>
      <c r="E26" t="str">
        <f t="shared" si="0"/>
        <v>4F</v>
      </c>
    </row>
    <row r="27" spans="3:5" x14ac:dyDescent="0.2">
      <c r="C27" t="s">
        <v>98</v>
      </c>
      <c r="D27" t="s">
        <v>72</v>
      </c>
      <c r="E27" t="str">
        <f t="shared" si="0"/>
        <v>4T</v>
      </c>
    </row>
    <row r="28" spans="3:5" x14ac:dyDescent="0.2">
      <c r="C28" t="s">
        <v>99</v>
      </c>
      <c r="D28" t="s">
        <v>72</v>
      </c>
      <c r="E28" t="str">
        <f t="shared" si="0"/>
        <v>4T</v>
      </c>
    </row>
    <row r="29" spans="3:5" x14ac:dyDescent="0.2">
      <c r="C29" t="s">
        <v>100</v>
      </c>
      <c r="D29" t="s">
        <v>72</v>
      </c>
      <c r="E29" t="str">
        <f t="shared" si="0"/>
        <v>4T</v>
      </c>
    </row>
    <row r="30" spans="3:5" x14ac:dyDescent="0.2">
      <c r="C30" t="s">
        <v>101</v>
      </c>
      <c r="D30" t="s">
        <v>65</v>
      </c>
      <c r="E30" t="str">
        <f t="shared" si="0"/>
        <v>5W</v>
      </c>
    </row>
    <row r="31" spans="3:5" x14ac:dyDescent="0.2">
      <c r="C31" t="s">
        <v>102</v>
      </c>
      <c r="D31" t="s">
        <v>65</v>
      </c>
      <c r="E31" t="str">
        <f t="shared" si="0"/>
        <v>5W</v>
      </c>
    </row>
    <row r="32" spans="3:5" x14ac:dyDescent="0.2">
      <c r="C32" t="s">
        <v>103</v>
      </c>
      <c r="D32" t="s">
        <v>65</v>
      </c>
      <c r="E32" t="str">
        <f t="shared" si="0"/>
        <v>5W</v>
      </c>
    </row>
    <row r="33" spans="3:5" x14ac:dyDescent="0.2">
      <c r="C33" t="s">
        <v>104</v>
      </c>
      <c r="D33" t="s">
        <v>68</v>
      </c>
      <c r="E33" t="str">
        <f t="shared" si="0"/>
        <v>5S</v>
      </c>
    </row>
    <row r="34" spans="3:5" x14ac:dyDescent="0.2">
      <c r="C34" t="s">
        <v>105</v>
      </c>
      <c r="D34" t="s">
        <v>68</v>
      </c>
      <c r="E34" t="str">
        <f t="shared" si="0"/>
        <v>5S</v>
      </c>
    </row>
    <row r="35" spans="3:5" x14ac:dyDescent="0.2">
      <c r="C35" t="s">
        <v>106</v>
      </c>
      <c r="D35" t="s">
        <v>68</v>
      </c>
      <c r="E35" t="str">
        <f t="shared" si="0"/>
        <v>5S</v>
      </c>
    </row>
    <row r="36" spans="3:5" x14ac:dyDescent="0.2">
      <c r="C36" t="s">
        <v>107</v>
      </c>
      <c r="D36" t="s">
        <v>108</v>
      </c>
      <c r="E36" t="str">
        <f t="shared" si="0"/>
        <v>6D</v>
      </c>
    </row>
    <row r="37" spans="3:5" x14ac:dyDescent="0.2">
      <c r="C37" t="s">
        <v>109</v>
      </c>
      <c r="D37" t="s">
        <v>110</v>
      </c>
      <c r="E37" t="str">
        <f t="shared" si="0"/>
        <v>6C</v>
      </c>
    </row>
    <row r="38" spans="3:5" x14ac:dyDescent="0.2">
      <c r="C38" t="s">
        <v>111</v>
      </c>
      <c r="D38" t="s">
        <v>68</v>
      </c>
      <c r="E38" t="str">
        <f t="shared" si="0"/>
        <v>6S</v>
      </c>
    </row>
    <row r="39" spans="3:5" x14ac:dyDescent="0.2">
      <c r="C39" t="s">
        <v>112</v>
      </c>
      <c r="D39" t="s">
        <v>96</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Instructions</vt:lpstr>
      <vt:lpstr>Performer Info</vt:lpstr>
      <vt:lpstr>Survey Summary</vt:lpstr>
      <vt:lpstr>QC Flags definitions</vt:lpstr>
      <vt:lpstr>Detection Data - Facility Level</vt:lpstr>
      <vt:lpstr>Detection Data-Emission Source</vt:lpstr>
      <vt:lpstr>Data Validation</vt:lpstr>
      <vt:lpstr>'Survey Summary'!_ftnref4</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Sahar Head El Abbadi</cp:lastModifiedBy>
  <cp:revision>1</cp:revision>
  <dcterms:created xsi:type="dcterms:W3CDTF">2015-06-05T18:17:20Z</dcterms:created>
  <dcterms:modified xsi:type="dcterms:W3CDTF">2023-02-23T22:44:40Z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