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ea/PycharmProjects/CRF22_Airplanes/00_raw_data/"/>
    </mc:Choice>
  </mc:AlternateContent>
  <xr:revisionPtr revIDLastSave="0" documentId="13_ncr:1_{8B3083F2-7CF3-5A4D-B332-F2EBD38E0422}" xr6:coauthVersionLast="47" xr6:coauthVersionMax="47" xr10:uidLastSave="{00000000-0000-0000-0000-000000000000}"/>
  <bookViews>
    <workbookView xWindow="0" yWindow="760" windowWidth="33460" windowHeight="18860" tabRatio="500" activeTab="2" xr2:uid="{00000000-000D-0000-FFFF-FFFF00000000}"/>
  </bookViews>
  <sheets>
    <sheet name="Instructions" sheetId="1" r:id="rId1"/>
    <sheet name="Performer Info" sheetId="2" r:id="rId2"/>
    <sheet name="Survey Summary" sheetId="3" r:id="rId3"/>
    <sheet name="QC Flags definitions" sheetId="4" r:id="rId4"/>
    <sheet name="Detection Data - Facility Level" sheetId="5" state="hidden" r:id="rId5"/>
    <sheet name="Detection Data-Emission Source" sheetId="6" state="hidden" r:id="rId6"/>
    <sheet name="Data Validation" sheetId="7" state="hidden" r:id="rId7"/>
  </sheets>
  <definedNames>
    <definedName name="_ftnref1" localSheetId="2">'Survey Summary'!#REF!</definedName>
    <definedName name="_ftnref2" localSheetId="2">'Survey Summary'!#REF!</definedName>
    <definedName name="_ftnref3" localSheetId="2">'Survey Summary'!#REF!</definedName>
    <definedName name="_ftnref4" localSheetId="2">'Survey Summary'!$A$57</definedName>
    <definedName name="_ftnref5" localSheetId="2">'Survey Summary'!#REF!</definedName>
    <definedName name="_ftnref6" localSheetId="2">'Survey Summary'!#REF!</definedName>
    <definedName name="_ftnref7" localSheetId="2">'Survey Summary'!#REF!</definedName>
    <definedName name="_ftnref8" localSheetId="2">'Survey Summary'!#REF!</definedName>
    <definedName name="_ftnref9" localSheetId="2">'Survey Summary'!$A$157</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Summary'!$A$1:$R$33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9" i="7" l="1"/>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<sst xmlns="http://schemas.openxmlformats.org/spreadsheetml/2006/main" count="1804" uniqueCount="330">
  <si>
    <t>This work book contains the following spreadsheets:</t>
  </si>
  <si>
    <r>
      <rPr>
        <sz val="11"/>
        <color rgb="FF000000"/>
        <rFont val="Calibri"/>
        <family val="2"/>
        <charset val="1"/>
      </rPr>
      <t xml:space="preserve">(1) </t>
    </r>
    <r>
      <rPr>
        <b/>
        <sz val="11"/>
        <color rgb="FF000000"/>
        <rFont val="Calibri"/>
        <family val="2"/>
        <charset val="1"/>
      </rPr>
      <t>Performer Info</t>
    </r>
    <r>
      <rPr>
        <sz val="11"/>
        <color rgb="FF000000"/>
        <rFont val="Calibri"/>
        <family val="2"/>
        <charset val="1"/>
      </rPr>
      <t>: This spreadsheet is intended to collect information about the performer and the system under test.</t>
    </r>
  </si>
  <si>
    <r>
      <rPr>
        <sz val="11"/>
        <color rgb="FF000000"/>
        <rFont val="Calibri"/>
        <family val="2"/>
        <charset val="1"/>
      </rPr>
      <t xml:space="preserve">(2) </t>
    </r>
    <r>
      <rPr>
        <b/>
        <sz val="11"/>
        <color rgb="FF000000"/>
        <rFont val="Calibri"/>
        <family val="2"/>
        <charset val="1"/>
      </rPr>
      <t>Survey Summary:</t>
    </r>
    <r>
      <rPr>
        <sz val="11"/>
        <color rgb="FF000000"/>
        <rFont val="Calibri"/>
        <family val="2"/>
        <charset val="1"/>
      </rPr>
      <t xml:space="preserve"> This spreadsheet is intended to track the summary data of each survey (or overpass, if a hyperspectral imaging system is being tested) .</t>
    </r>
  </si>
  <si>
    <r>
      <rPr>
        <sz val="11"/>
        <color rgb="FF000000"/>
        <rFont val="Calibri"/>
        <family val="2"/>
        <charset val="1"/>
      </rPr>
      <t>(3)</t>
    </r>
    <r>
      <rPr>
        <b/>
        <sz val="11"/>
        <color rgb="FF000000"/>
        <rFont val="Calibri"/>
        <family val="2"/>
        <charset val="1"/>
      </rPr>
      <t xml:space="preserve"> QC Flag definitions: </t>
    </r>
    <r>
      <rPr>
        <sz val="11"/>
        <color rgb="FF000000"/>
        <rFont val="Calibri"/>
        <family val="2"/>
        <charset val="1"/>
      </rPr>
      <t>As defined by GHGSat</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</si>
  <si>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</si>
  <si>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</si>
  <si>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</si>
  <si>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</si>
  <si>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</si>
  <si>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GHGSat</t>
  </si>
  <si>
    <t>Product name</t>
  </si>
  <si>
    <t>DATA.AIR</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</si>
  <si>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</si>
  <si>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 xml:space="preserve">Sensor:  GHGSat-AV (based on Wide-Angle Fabry-Perot technology)
Deployment Platform: C-GJMT aircraft operated by Aries Aviation International
We do not deploy any auxiliary components like our own met station. </t>
  </si>
  <si>
    <t>(2) Please record the model number of each primary component in (1), if applicable.</t>
  </si>
  <si>
    <t>GHGSat-AV2</t>
  </si>
  <si>
    <t>(3) Please record the software revision installed on the components in (1), including performer-specific software components, revisions, or customizations</t>
  </si>
  <si>
    <t>Client: v0.8.0 Server: v3.8.0</t>
  </si>
  <si>
    <t>(4) Please record the revision number of any software analytics installed offsite. For example software to convert concentration maps to mass emission quantification estimates during the experiments.</t>
  </si>
  <si>
    <t>The imagery was prepared using retrieval toolchain version 9.7.0 and eime source rate retrieval algorithm version 0.11.0</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</si>
  <si>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</si>
  <si>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Flight lines are pre-planned, as is the case on typical field deployments.  Given the expectations of mulitple passes, we established a two-line flight plan with figure-8 path (E-W and NE-SW). These flight lines were chosen to maximize number of observations while avoiding nearby airspace restrictions for sky-diving schools.  If at-altitude winds are strong, then that could also influence which line headings are flown so as to have the most stable conditions for data acquisition.</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</si>
  <si>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</si>
  <si>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A single survey measurement is one (1) single overflight of the site.</t>
  </si>
  <si>
    <t xml:space="preserve">(7) Please estimate the expected survey time (possibly a function of emission size). </t>
  </si>
  <si>
    <t>Each overflight of the site will take under a minute (including lead-in and lead-out).  After a single overflight, a tear-drop turn that takes between 3-4 minutes will be executed prior to the next overpass of the site.  Therefore, sequential observations of the site will occur approximately 3.5 to 4.5 minutes apart when doing multiple surveys (i.e. multiple overpasses of the same site). Some passes were further apart as the crew adjusted for weather conditions. Survey time did not depend on emission size.</t>
  </si>
  <si>
    <t xml:space="preserve">(8) Please specify the flight altitude. </t>
  </si>
  <si>
    <t xml:space="preserve">Nominally 6600 feet AGL.  </t>
  </si>
  <si>
    <t>(9) Please provide the confidence level at which emission detection data are reported. (e.g., 95% CI, +/- 1 sigma)</t>
  </si>
  <si>
    <t>+/- 1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</si>
  <si>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</si>
  <si>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There is one (1) pilot flying the plane, and one (1) operator controlling the observation equipment during the acquisition, and to support post-flight data management duties.  This is the standard 2-person crew required to execute a campaign.  Ad hoc project and technical support can be provided by one (1) additional person (who sometimes is working in the field with the flight crew, or is in the office providing remote support).</t>
  </si>
  <si>
    <t>(11) For hyperspectral technologies, describe how plume length is determined for quantification.</t>
  </si>
  <si>
    <t xml:space="preserve">The length of the detected plume used for source rate retrievals varies from case to case, and is determined using an algorithm that we have not disclosed publicly. </t>
  </si>
  <si>
    <t>(12) If wind speed is used in computing total emission rate, please describe how the wind estimate is obtained, including the precise instrument or wind reanalysis product used.</t>
  </si>
  <si>
    <t xml:space="preserve">Local wind data provided by Stanford for Stage 2. The wind speed used for estimated the source rate is the mean wind speed during the time the plume was emitted. </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</si>
  <si>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</si>
  <si>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</si>
  <si>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</si>
  <si>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</si>
  <si>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</si>
  <si>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</si>
  <si>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</si>
  <si>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</si>
  <si>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</si>
  <si>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</si>
  <si>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</si>
  <si>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</si>
  <si>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</si>
  <si>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</si>
  <si>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 (LOCAL)</t>
  </si>
  <si>
    <t>WindDirection</t>
  </si>
  <si>
    <t>TransitDirection</t>
  </si>
  <si>
    <t>NumberOfEmissionSourcesReported</t>
  </si>
  <si>
    <t xml:space="preserve">QC Flag </t>
  </si>
  <si>
    <t>20221031T170333.037186Z-line010#frames_000333-000532-1</t>
  </si>
  <si>
    <t>N/A</t>
  </si>
  <si>
    <t>2022-10-31</t>
  </si>
  <si>
    <t>Methane</t>
  </si>
  <si>
    <t>20221031T170619.356347Z-line020#frames_000653-000852-2</t>
  </si>
  <si>
    <t>20221031T170957.333325Z-line030#frames_000801-001000-3</t>
  </si>
  <si>
    <t>20221031T171353.447876Z-line040#frames_000172-000371-4</t>
  </si>
  <si>
    <t>20221031T171628.626948Z-line050#frames_000657-000856-5</t>
  </si>
  <si>
    <t>20221031T171950.384119Z-line060#frames_000167-000366-6</t>
  </si>
  <si>
    <t>20221031T172230.686681Z-line070#frames_000705-000904-7</t>
  </si>
  <si>
    <t>20221031T172517.824620Z-line080#frames_000535-000734-8</t>
  </si>
  <si>
    <t>20221031T172828.958848Z-line090#frames_000601-000800-9</t>
  </si>
  <si>
    <t>20221031T173117.927492Z-line100#frames_000697-000896-10</t>
  </si>
  <si>
    <t>20221031T173437.558441Z-line110#frames_000697-000896-11</t>
  </si>
  <si>
    <t>20221031T173738.621920Z-line120#frames_000621-000820-12</t>
  </si>
  <si>
    <t>20221031T174058.854366Z-line130#frames_001033-001232-13</t>
  </si>
  <si>
    <t>20221031T174412.355109Z-line140#frames_000841-001040-14</t>
  </si>
  <si>
    <t>20221031T174734.268119Z-line150#frames_000856-001055-15</t>
  </si>
  <si>
    <t>20221031T175042.858699Z-line160#frames_000881-001080-16</t>
  </si>
  <si>
    <t>20221031T175351.227862Z-line170#frames_001045-001244-17</t>
  </si>
  <si>
    <t>20221031T175722.096972Z-line180#frames_000645-000844-18</t>
  </si>
  <si>
    <t>20221031T180042.190973Z-line190#frames_000629-000828-19</t>
  </si>
  <si>
    <t>20221031T180331.559451Z-line200#frames_001135-001334-20</t>
  </si>
  <si>
    <t>20221031T180645.036906Z-line210#frames_001170-001369-21</t>
  </si>
  <si>
    <t>20221031T181012.982392Z-line220#frames_000979-001178-22</t>
  </si>
  <si>
    <t>20221031T181341.305860Z-line230#frames_001205-001404-23</t>
  </si>
  <si>
    <t>20221031T181651.979616Z-line240#frames_001233-001432-24</t>
  </si>
  <si>
    <t>20221031T182027.346769Z-line250#frames_001149-001348-25</t>
  </si>
  <si>
    <t>20221031T182339.233768Z-line260#frames_000991-001190-26</t>
  </si>
  <si>
    <t>20221031T182707.669197Z-line270#frames_000816-001015-27</t>
  </si>
  <si>
    <t>20221031T183014.740558Z-line280#frames_000961-001160-28</t>
  </si>
  <si>
    <t>20221031T183335.514504Z-line290#frames_001069-001268-29</t>
  </si>
  <si>
    <t>20221031T183658.858113Z-line300#frames_001149-001348-30</t>
  </si>
  <si>
    <t>20221031T184033.746913Z-line310#frames_001051-001250-31</t>
  </si>
  <si>
    <t>20221031T184422.013171Z-line320#frames_000535-000734-32</t>
  </si>
  <si>
    <t>20221031T184740.247752Z-line330#frames_001121-001320-33</t>
  </si>
  <si>
    <t>20221031T185056.276538Z-line340#frames_001254-001453-34</t>
  </si>
  <si>
    <t>20221031T185440.771475Z-line350#frames_001142-001341-35</t>
  </si>
  <si>
    <t>20221031T185821.951338Z-line360#frames_000806-001005-36</t>
  </si>
  <si>
    <t>nan</t>
  </si>
  <si>
    <t>#VALUE!</t>
  </si>
  <si>
    <t>20221031T190137.751232Z-line370#frames_001051-001250-37</t>
  </si>
  <si>
    <t>20221031T190504.837417Z-line380#frames_001057-001256-38</t>
  </si>
  <si>
    <t>20221031T190825.484660Z-line390#frames_001393-001592-39</t>
  </si>
  <si>
    <t>20221031T191202.271905Z-line400#frames_001191-001390-40</t>
  </si>
  <si>
    <t>20221031T191557.624748Z-line410#frames_001051-001250-41</t>
  </si>
  <si>
    <t>20221031T191905.455268Z-line420#frames_001198-001397-42</t>
  </si>
  <si>
    <t>20221031T192238.208108Z-line430#frames_001213-001412-43</t>
  </si>
  <si>
    <t>20221031T192607.684368Z-line440#frames_000991-001190-44</t>
  </si>
  <si>
    <t>20221031T192943.090677Z-line450#frames_000991-001190-45</t>
  </si>
  <si>
    <t>20221031T193254.902290Z-line460#frames_001240-001439-46</t>
  </si>
  <si>
    <t>20221031T193643.720685Z-line470#frames_000665-000864-47</t>
  </si>
  <si>
    <t>20221031T194002.429245Z-line480#frames_000841-001040-48</t>
  </si>
  <si>
    <t>20221031T194330.449420Z-line490#frames_001345-001544-49</t>
  </si>
  <si>
    <t>20221031T194644.025436Z-line500#frames_001156-001355-50</t>
  </si>
  <si>
    <t>20221031T195015.269594Z-line510#frames_001191-001390-51</t>
  </si>
  <si>
    <t>20221031T195325.294434Z-line520#frames_001057-001256-52</t>
  </si>
  <si>
    <t>20221031T195652.780269Z-line530#frames_001149-001348-53</t>
  </si>
  <si>
    <t>20221031T200010.974003Z-line540#frames_001027-001226-54</t>
  </si>
  <si>
    <t>20221031T200337.150508Z-line550#frames_001069-001268-55</t>
  </si>
  <si>
    <t>20221031T201037.901275Z-line570#frames_001385-001584-56</t>
  </si>
  <si>
    <t>20221031T201431.170897Z-line580#frames_000685-000884-57</t>
  </si>
  <si>
    <t>20221031T201803.239576Z-line590#frames_000846-001045-58</t>
  </si>
  <si>
    <t>20221031T202148.221740Z-line600#frames_000161-000360-59</t>
  </si>
  <si>
    <t>20221031T203153.454669Z-line620#frames_000669-000868-60</t>
  </si>
  <si>
    <t>20221031T203456.349846Z-line630#frames_001313-001512-61</t>
  </si>
  <si>
    <t>20221031T203815.708608Z-line640#frames_000649-000848-62</t>
  </si>
  <si>
    <t>20221031T204157.769159Z-line650#frames_000520-000719-63</t>
  </si>
  <si>
    <t>20221031T204513.990708Z-line660#frames_000541-000740-64</t>
  </si>
  <si>
    <t>20221031T204818.051098Z-line670#frames_001247-001446-65</t>
  </si>
  <si>
    <t>20221031T205153.735044Z-line680#frames_000709-000908-66</t>
  </si>
  <si>
    <t>20221031T205549.528820Z-line690#frames_000001-000200-67</t>
  </si>
  <si>
    <t>20221031T205819.754724Z-line700#frames_001063-001262-68</t>
  </si>
  <si>
    <t>20221102T163731.668120Z-line010#frames_001045-001244-69</t>
  </si>
  <si>
    <t>2022-11-02</t>
  </si>
  <si>
    <t>20221102T164056.644205Z-line020#frames_000357-000556-70</t>
  </si>
  <si>
    <t>20221102T164432.620888Z-line030#frames_001121-001320-71</t>
  </si>
  <si>
    <t>20221102T164800.045300Z-line040#frames_000665-000864-72</t>
  </si>
  <si>
    <t>20221102T165122.447230Z-line050#frames_001612-001811-73</t>
  </si>
  <si>
    <t>20221102T165520.522046Z-line060#frames_000532-000731-74</t>
  </si>
  <si>
    <t>20221102T165827.853067Z-line070#frames_001385-001584-75</t>
  </si>
  <si>
    <t>20221102T170215.282221Z-line080#frames_000488-000687-76</t>
  </si>
  <si>
    <t>20221102T170552.061693Z-line090#frames_000991-001190-77</t>
  </si>
  <si>
    <t>20221102T170937.881865Z-line100#frames_000172-000371-78</t>
  </si>
  <si>
    <t>20221102T171307.221142Z-line110#frames_000891-001090-79</t>
  </si>
  <si>
    <t>20221102T171641.248605Z-line120#frames_000657-000856-80</t>
  </si>
  <si>
    <t>20221102T172035.692370Z-line130#frames_000689-000888-81</t>
  </si>
  <si>
    <t>20221102T172353.350834Z-line140#frames_000508-000707-82</t>
  </si>
  <si>
    <t>20221102T172747.501877Z-line150#frames_001063-001262-83</t>
  </si>
  <si>
    <t>20221102T173700.976388Z-line160#frames_001075-001274-84</t>
  </si>
  <si>
    <t>20221102T174100.408960Z-line170#frames_001205-001404-85</t>
  </si>
  <si>
    <t>20221102T174446.239356Z-line180#frames_000856-001055-86</t>
  </si>
  <si>
    <t>20221102T174843.744364Z-line190#frames_001297-001496-87</t>
  </si>
  <si>
    <t>20221102T175216.227125Z-line200#frames_000754-000953-88</t>
  </si>
  <si>
    <t>20221102T180433.033208Z-line210#frames_000876-001075-89</t>
  </si>
  <si>
    <t>20221104T164217.474399Z-line010#frames_001409-001608-90</t>
  </si>
  <si>
    <t>2022-11-04</t>
  </si>
  <si>
    <t>20221104T164731.334937Z-line020#frames_000267-000466-91</t>
  </si>
  <si>
    <t>20221104T165055.291165Z-line030#frames_000948-001147-92</t>
  </si>
  <si>
    <t>20221104T165417.472334Z-line040#frames_001313-001512-93</t>
  </si>
  <si>
    <t>20221104T165807.414721Z-line050#frames_001308-001507-94</t>
  </si>
  <si>
    <t>20221104T170140.864872Z-line060#frames_001317-001516-95</t>
  </si>
  <si>
    <t>20221104T170556.769193Z-line070#frames_001111-001310-96</t>
  </si>
  <si>
    <t>20221104T170947.632461Z-line080#frames_000871-001070-97</t>
  </si>
  <si>
    <t>20221104T171349.792802Z-line090#frames_000943-001142-98</t>
  </si>
  <si>
    <t>20221104T171731.612212Z-line100#frames_000846-001045-99</t>
  </si>
  <si>
    <t>20221104T172123.498771Z-line110#frames_001099-001298-100</t>
  </si>
  <si>
    <t>20221104T172524.010496Z-line120#frames_000831-001030-101</t>
  </si>
  <si>
    <t>20221104T172921.995649Z-line130#frames_000861-001060-102</t>
  </si>
  <si>
    <t>20221104T173307.626483Z-line140#frames_000846-001045-103</t>
  </si>
  <si>
    <t>20221104T173709.868209Z-line150#frames_000876-001075-104</t>
  </si>
  <si>
    <t>20221104T174102.647972Z-line160#frames_000837-001036-105</t>
  </si>
  <si>
    <t>20221104T174516.863905Z-line170#frames_000871-001070-106</t>
  </si>
  <si>
    <t>20221104T174926.582077Z-line180#frames_001219-001418-107</t>
  </si>
  <si>
    <t>20221104T175331.061935Z-line190#frames_001751-001950-108</t>
  </si>
  <si>
    <t>20221104T175758.852465Z-line200#frames_001135-001334-109</t>
  </si>
  <si>
    <t>20221104T180126.820499Z-line210#frames_000856-001055-110</t>
  </si>
  <si>
    <t>20221104T180433.180811Z-line220#frames_000881-001080-111</t>
  </si>
  <si>
    <t>20221104T180828.817974Z-line230#frames_001128-001327-112</t>
  </si>
  <si>
    <t>20221104T181156.599532Z-line240#frames_001051-001250-113</t>
  </si>
  <si>
    <t>20221104T181551.923003Z-line250#frames_001467-001666-114</t>
  </si>
  <si>
    <t>20221104T181916.630362Z-line260#frames_001385-001584-115</t>
  </si>
  <si>
    <t>20221104T182241.955283Z-line270#frames_001337-001536-116</t>
  </si>
  <si>
    <t>20221104T182616.691050Z-line280#frames_000496-000695-117</t>
  </si>
  <si>
    <t>20221104T182936.850532Z-line290#frames_000881-001080-118</t>
  </si>
  <si>
    <t>20221104T183246.780031Z-line300#frames_001069-001268-119</t>
  </si>
  <si>
    <t>20221104T183632.648607Z-line310#frames_000997-001196-120</t>
  </si>
  <si>
    <t>20221104T183950.762718Z-line320#frames_000637-000836-121</t>
  </si>
  <si>
    <t>20221104T184258.979043Z-line330#frames_001661-001860-122</t>
  </si>
  <si>
    <t>20221104T184628.393400Z-line340#frames_001009-001208-123</t>
  </si>
  <si>
    <t>20221104T185002.438188Z-line350#frames_001240-001439-124</t>
  </si>
  <si>
    <t>20221104T185348.994530Z-line360#frames_000781-000980-125</t>
  </si>
  <si>
    <t>20221104T185728.827996Z-line370#frames_001513-001712-126</t>
  </si>
  <si>
    <t>20221104T190127.723032Z-line380#frames_000697-000896-127</t>
  </si>
  <si>
    <t>20221104T190440.697052Z-line390#frames_001353-001552-128</t>
  </si>
  <si>
    <t>20221104T190820.696343Z-line400#frames_000979-001178-129</t>
  </si>
  <si>
    <t>20221104T191214.421409Z-line410#frames_001585-001784-130</t>
  </si>
  <si>
    <t>20221104T191617.072331Z-line420#frames_001198-001397-131</t>
  </si>
  <si>
    <t>20221104T192029.264020Z-line430#frames_001149-001348-132</t>
  </si>
  <si>
    <t>20221104T192341.892423Z-line440#frames_000973-001172-133</t>
  </si>
  <si>
    <t>20221104T192711.746006Z-line450#frames_001156-001355-134</t>
  </si>
  <si>
    <t>20221104T193046.569465Z-line460#frames_000834-001033-135</t>
  </si>
  <si>
    <t>20221104T193431.117675Z-line470#frames_000851-001050-136</t>
  </si>
  <si>
    <t>20221104T193801.994513Z-line480#frames_000517-000716-137</t>
  </si>
  <si>
    <t>20221104T194117.771596Z-line490#frames_000896-001095-138</t>
  </si>
  <si>
    <t>20221104T194434.545131Z-line500#frames_001226-001425-139</t>
  </si>
  <si>
    <t>20221104T194817.608179Z-line510#frames_000841-001040-140</t>
  </si>
  <si>
    <t>20221104T195137.462462Z-line520#frames_001045-001244-141</t>
  </si>
  <si>
    <t>20221104T195512.188936Z-line530#frames_001009-001208-142</t>
  </si>
  <si>
    <t>20221104T195837.975074Z-line540#frames_001003-001202-143</t>
  </si>
  <si>
    <t>20221104T200228.735787Z-line550#frames_001369-001568-144</t>
  </si>
  <si>
    <t>20221104T200609.459146Z-line560#frames_000689-000888-145</t>
  </si>
  <si>
    <t>20221104T201001.571133Z-line570#frames_000520-000719-146</t>
  </si>
  <si>
    <t>20221104T201303.205786Z-line580#frames_000876-001075-147</t>
  </si>
  <si>
    <t>20221104T201641.845321Z-line590#frames_001142-001341-148</t>
  </si>
  <si>
    <t>20221104T202010.560953Z-line600#frames_001177-001376-149</t>
  </si>
  <si>
    <t>20221104T202412.968448Z-line610#frames_000967-001166-150</t>
  </si>
  <si>
    <t>20221104T202744.429573Z-line620#frames_000481-000680-151</t>
  </si>
  <si>
    <t>20221104T203103.263387Z-line630#frames_001057-001256-152</t>
  </si>
  <si>
    <t>20221107T192241.223799Z-line010#frames_000661-000860-153</t>
  </si>
  <si>
    <t>2022-11-07</t>
  </si>
  <si>
    <t>20221107T192635.778829Z-line020#frames_001080-001279-154</t>
  </si>
  <si>
    <t>20221107T193042.690537Z-line030#frames_001226-001425-155</t>
  </si>
  <si>
    <t>20221107T193458.459576Z-line040#frames_001073-001272-156</t>
  </si>
  <si>
    <t>20221107T193857.914735Z-line050#frames_001205-001404-157</t>
  </si>
  <si>
    <t>20221107T194300.251933Z-line060#frames_001413-001612-158</t>
  </si>
  <si>
    <t>20221107T194731.113920Z-line070#frames_001051-001250-159</t>
  </si>
  <si>
    <t>20221107T195200.416221Z-line080#frames_000966-001165-160</t>
  </si>
  <si>
    <t>20221107T195610.218966Z-line090#frames_001433-001632-161</t>
  </si>
  <si>
    <t>20221107T200026.644336Z-line100#frames_001622-001821-162</t>
  </si>
  <si>
    <t>20221107T200507.070896Z-line110#frames_000927-001126-163</t>
  </si>
  <si>
    <t>20221107T200851.897089Z-line120#frames_000819-001018-164</t>
  </si>
  <si>
    <t>20221107T201303.913262Z-line130#frames_001323-001522-165</t>
  </si>
  <si>
    <t>20221107T201748.371494Z-line140#frames_000799-000998-166</t>
  </si>
  <si>
    <t>20221107T202129.849286Z-line150#frames_001425-001624-167</t>
  </si>
  <si>
    <t>20221107T202612.637530Z-line160#frames_000189-000388-168</t>
  </si>
  <si>
    <t>20221107T203011.563039Z-line170#frames_001270-001469-169</t>
  </si>
  <si>
    <t>20221107T203518.094222Z-line180#frames_000497-000696-170</t>
  </si>
  <si>
    <t>20221107T204012.436475Z-line190#frames_000657-000856-171</t>
  </si>
  <si>
    <t>20221107T204423.477173Z-line200#frames_000886-001085-172</t>
  </si>
  <si>
    <t>20221107T204829.252559Z-line210#frames_001844-002043-173</t>
  </si>
  <si>
    <t>20221107T205304.651727Z-line220#frames_001003-001202-174</t>
  </si>
  <si>
    <t>20221107T205701.534393Z-line230#frames_001009-001208-175</t>
  </si>
  <si>
    <t>20221107T210134.147428Z-line240#frames_001138-001337-176</t>
  </si>
  <si>
    <t>20221107T210546.294499Z-line250#frames_001681-001880-177</t>
  </si>
  <si>
    <t>20221107T210957.777772Z-line260#frames_001483-001682-178</t>
  </si>
  <si>
    <t>20221107T211512.729562Z-line270#frames_000357-000556-179</t>
  </si>
  <si>
    <t>20221107T211838.551813Z-line280#frames_001226-001425-180</t>
  </si>
  <si>
    <t>20221107T212256.356311Z-line290#frames_001170-001369-181</t>
  </si>
  <si>
    <t>20221107T212707.665509Z-line300#frames_001276-001475-182</t>
  </si>
  <si>
    <t>20221107T213127.994674Z-line310#frames_000901-001100-183</t>
  </si>
  <si>
    <t>20221107T213538.929165Z-line320#frames_000826-001025-184</t>
  </si>
  <si>
    <t>20221107T213938.401295Z-line330#frames_001495-001694-185</t>
  </si>
  <si>
    <t>20221107T214351.601859Z-line340#frames_000851-001050-186</t>
  </si>
  <si>
    <t>20221107T214820.442760Z-line350#frames_000811-001010-187</t>
  </si>
  <si>
    <t>20221107T215220.219173Z-line360#frames_000836-001035-188</t>
  </si>
  <si>
    <t>20221107T215618.279796Z-line370#frames_001434-001633-189</t>
  </si>
  <si>
    <t>20221107T220102.113634Z-line380#frames_000851-001050-190</t>
  </si>
  <si>
    <t>20221107T220504.964110Z-line390#frames_001069-001268-191</t>
  </si>
  <si>
    <t>20221107T220842.288166Z-line400#frames_001721-001920-192</t>
  </si>
  <si>
    <t>Flag</t>
  </si>
  <si>
    <t>Definition</t>
  </si>
  <si>
    <t>Good conditions</t>
  </si>
  <si>
    <t>Emission detected and quantified, but suboptimal conditions may affect SR</t>
  </si>
  <si>
    <t>Emission detected, but not quantified due to suboptimal conditions</t>
  </si>
  <si>
    <t>Diffuse emission visible over site (presumably from previous release, due to low wind)</t>
  </si>
  <si>
    <t>Discarded (Bad weather/conditions, including clouds, cloud shadow, highly irregular aircraft trajectory, etc.)</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</si>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</sst>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dd/mm/yyyy"/>
    <numFmt numFmtId="166" formatCode="0.0000000"/>
    <numFmt numFmtId="168" formatCode="[$-409]h:mm:ss\ AM/PM;@"/>
  </numFmts>
  <fonts count="10" x14ac:knownFonts="1">
    <font>
      <sz val="11"/>
      <color rgb="FF000000"/>
      <name val="Calibri"/>
      <family val="2"/>
      <charset val="1"/>
    </font>
    <font>
      <b/>
      <sz val="11"/>
      <color rgb="FF000000"/>
      <name val="Calibri"/>
      <family val="2"/>
      <charset val="1"/>
    </font>
    <font>
      <sz val="11"/>
      <color rgb="FF000000"/>
      <name val="Calibri"/>
      <family val="2"/>
    </font>
    <font>
      <sz val="8"/>
      <color rgb="FF000000"/>
      <name val="Montserrat"/>
      <charset val="1"/>
    </font>
    <font>
      <b/>
      <sz val="10"/>
      <color rgb="FF000000"/>
      <name val="Calibri"/>
      <family val="2"/>
      <charset val="1"/>
    </font>
    <font>
      <sz val="10"/>
      <color rgb="FF000000"/>
      <name val="Calibri"/>
      <family val="2"/>
      <charset val="1"/>
    </font>
    <font>
      <sz val="9"/>
      <color rgb="FF000000"/>
      <name val="Montserrat"/>
      <charset val="1"/>
    </font>
    <font>
      <sz val="8"/>
      <name val="Montserrat"/>
      <charset val="1"/>
    </font>
    <font>
      <sz val="10"/>
      <color rgb="FF000000"/>
      <name val="Montserrat"/>
      <charset val="1"/>
    </font>
    <font>
      <b/>
      <sz val="10"/>
      <color rgb="FF000000"/>
      <name val="Montserrat"/>
      <charset val="1"/>
    </font>
  </fonts>
  <fills count="6">
    <fill>
      <patternFill patternType="none"/>
    </fill>
    <fill>
      <patternFill patternType="gray125"/>
    </fill>
    <fill>
      <patternFill patternType="solid">
        <fgColor rgb="FFAFABAB"/>
        <bgColor rgb="FF9999FF"/>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medium">
        <color rgb="FF70AD47"/>
      </left>
      <right style="medium">
        <color rgb="FF70AD47"/>
      </right>
      <top style="medium">
        <color rgb="FF70AD47"/>
      </top>
      <bottom style="medium">
        <color rgb="FF70AD47"/>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70AD47"/>
      </left>
      <right style="medium">
        <color rgb="FF70AD47"/>
      </right>
      <top/>
      <bottom style="medium">
        <color rgb="FF70AD47"/>
      </bottom>
      <diagonal/>
    </border>
    <border>
      <left/>
      <right style="thin">
        <color auto="1"/>
      </right>
      <top style="thin">
        <color auto="1"/>
      </top>
      <bottom/>
      <diagonal/>
    </border>
  </borders>
  <cellStyleXfs count="1">
    <xf numFmtId="0" fontId="0" fillId="0" borderId="0"/>
  </cellStyleXfs>
  <cellXfs count="65">
    <xf numFmtId="0" fontId="0" fillId="0" borderId="0" xfId="0"/>
    <xf numFmtId="0" fontId="0" fillId="2" borderId="0" xfId="0" applyFill="1"/>
    <xf numFmtId="0" fontId="0" fillId="2" borderId="0" xfId="0" applyFill="1" applyAlignment="1">
      <alignment wrapText="1"/>
    </xf>
    <xf numFmtId="0" fontId="0" fillId="0" borderId="1" xfId="0" applyBorder="1" applyAlignment="1">
      <alignment wrapText="1"/>
    </xf>
    <xf numFmtId="0" fontId="1" fillId="0" borderId="1" xfId="0" applyFont="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49" fontId="2" fillId="0" borderId="1" xfId="0" applyNumberFormat="1" applyFont="1" applyBorder="1" applyAlignment="1" applyProtection="1">
      <alignment vertical="top" wrapText="1"/>
      <protection locked="0"/>
    </xf>
    <xf numFmtId="0" fontId="3" fillId="0" borderId="0" xfId="0" applyFont="1"/>
    <xf numFmtId="0" fontId="4" fillId="0" borderId="1" xfId="0" applyFont="1" applyBorder="1" applyAlignment="1">
      <alignment horizontal="center" wrapText="1"/>
    </xf>
    <xf numFmtId="0" fontId="4" fillId="4" borderId="1" xfId="0" applyFont="1" applyFill="1" applyBorder="1" applyAlignment="1">
      <alignment horizontal="center" wrapText="1"/>
    </xf>
    <xf numFmtId="0" fontId="4" fillId="5" borderId="2" xfId="0" applyFont="1" applyFill="1" applyBorder="1" applyAlignment="1">
      <alignment horizontal="center" wrapText="1"/>
    </xf>
    <xf numFmtId="0" fontId="4" fillId="3" borderId="2" xfId="0" applyFont="1" applyFill="1" applyBorder="1" applyAlignment="1">
      <alignment horizontal="center" wrapText="1"/>
    </xf>
    <xf numFmtId="0" fontId="4" fillId="4" borderId="3" xfId="0" applyFont="1" applyFill="1" applyBorder="1" applyAlignment="1">
      <alignment horizontal="center" wrapText="1"/>
    </xf>
    <xf numFmtId="0" fontId="4" fillId="0" borderId="0" xfId="0" applyFont="1" applyAlignment="1">
      <alignment horizontal="center" wrapText="1"/>
    </xf>
    <xf numFmtId="0" fontId="5" fillId="2" borderId="0" xfId="0" applyFont="1" applyFill="1" applyAlignment="1">
      <alignment wrapText="1"/>
    </xf>
    <xf numFmtId="0" fontId="3" fillId="0" borderId="1" xfId="0" applyFont="1" applyBorder="1" applyAlignment="1" applyProtection="1">
      <alignment horizontal="center" vertical="center"/>
      <protection locked="0"/>
    </xf>
    <xf numFmtId="49" fontId="3" fillId="0" borderId="4" xfId="0" applyNumberFormat="1" applyFont="1" applyBorder="1" applyAlignment="1">
      <alignment horizontal="center" vertical="center" wrapText="1"/>
    </xf>
    <xf numFmtId="164" fontId="3" fillId="0" borderId="1" xfId="0" applyNumberFormat="1" applyFont="1" applyBorder="1" applyAlignment="1" applyProtection="1">
      <alignment horizontal="center" vertical="center"/>
      <protection locked="0"/>
    </xf>
    <xf numFmtId="164" fontId="3" fillId="4" borderId="1" xfId="0" applyNumberFormat="1" applyFont="1" applyFill="1" applyBorder="1" applyAlignment="1">
      <alignment horizontal="center" vertical="center"/>
    </xf>
    <xf numFmtId="0" fontId="3" fillId="5" borderId="6" xfId="0" applyFont="1" applyFill="1" applyBorder="1" applyAlignment="1" applyProtection="1">
      <alignment horizontal="center" vertical="center"/>
      <protection locked="0"/>
    </xf>
    <xf numFmtId="164" fontId="3" fillId="0" borderId="6" xfId="0" applyNumberFormat="1" applyFont="1" applyBorder="1" applyAlignment="1">
      <alignment horizontal="center" vertical="center"/>
    </xf>
    <xf numFmtId="0" fontId="3" fillId="0" borderId="4" xfId="0" applyFont="1" applyBorder="1" applyAlignment="1">
      <alignment horizontal="center" vertical="center" wrapText="1"/>
    </xf>
    <xf numFmtId="0" fontId="3" fillId="3" borderId="6" xfId="0" applyFont="1" applyFill="1" applyBorder="1" applyAlignment="1" applyProtection="1">
      <alignment horizontal="center" vertical="center"/>
      <protection locked="0"/>
    </xf>
    <xf numFmtId="0" fontId="3" fillId="0" borderId="6" xfId="0" applyFont="1" applyBorder="1" applyAlignment="1">
      <alignment horizontal="center" vertical="center"/>
    </xf>
    <xf numFmtId="0" fontId="3" fillId="4" borderId="1" xfId="0" applyFont="1" applyFill="1" applyBorder="1" applyAlignment="1" applyProtection="1">
      <alignment horizontal="center" vertical="center"/>
      <protection locked="0"/>
    </xf>
    <xf numFmtId="0" fontId="6" fillId="0" borderId="0" xfId="0" applyFont="1" applyAlignment="1">
      <alignment horizontal="center" vertical="center"/>
    </xf>
    <xf numFmtId="0" fontId="3" fillId="2" borderId="0" xfId="0" applyFont="1" applyFill="1" applyAlignment="1">
      <alignment horizontal="center" vertical="center"/>
    </xf>
    <xf numFmtId="49" fontId="3" fillId="0" borderId="7"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3" fillId="3" borderId="1" xfId="0" applyFont="1" applyFill="1" applyBorder="1" applyAlignment="1" applyProtection="1">
      <alignment horizontal="center" vertical="center"/>
      <protection locked="0"/>
    </xf>
    <xf numFmtId="0" fontId="3" fillId="5" borderId="1" xfId="0" applyFont="1" applyFill="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3" fillId="5" borderId="1" xfId="0" applyFont="1" applyFill="1" applyBorder="1" applyAlignment="1" applyProtection="1">
      <alignment horizontal="center"/>
      <protection locked="0"/>
    </xf>
    <xf numFmtId="0" fontId="3"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3" fillId="3" borderId="1" xfId="0" applyFont="1" applyFill="1" applyBorder="1" applyAlignment="1" applyProtection="1">
      <alignment horizontal="center"/>
      <protection locked="0"/>
    </xf>
    <xf numFmtId="0" fontId="3" fillId="2" borderId="0" xfId="0" applyFont="1" applyFill="1"/>
    <xf numFmtId="0" fontId="8" fillId="0" borderId="1" xfId="0" applyFont="1" applyBorder="1"/>
    <xf numFmtId="0" fontId="9" fillId="0" borderId="1" xfId="0" applyFont="1" applyBorder="1"/>
    <xf numFmtId="0" fontId="8" fillId="0" borderId="1" xfId="0" applyFont="1" applyBorder="1" applyAlignment="1">
      <alignment horizontal="left" vertical="center" indent="1"/>
    </xf>
    <xf numFmtId="0" fontId="0" fillId="0" borderId="1" xfId="0" applyBorder="1" applyAlignment="1" applyProtection="1">
      <alignment horizontal="center"/>
      <protection locked="0"/>
    </xf>
    <xf numFmtId="0" fontId="0" fillId="4" borderId="1" xfId="0" applyFill="1" applyBorder="1" applyAlignment="1">
      <alignment horizontal="center"/>
    </xf>
    <xf numFmtId="0" fontId="1" fillId="0" borderId="2" xfId="0" applyFont="1" applyBorder="1" applyAlignment="1">
      <alignment horizontal="center" wrapText="1"/>
    </xf>
    <xf numFmtId="0" fontId="1" fillId="4" borderId="2" xfId="0" applyFont="1" applyFill="1" applyBorder="1" applyAlignment="1">
      <alignment horizontal="center" wrapText="1"/>
    </xf>
    <xf numFmtId="0" fontId="0" fillId="0" borderId="6" xfId="0" applyBorder="1" applyAlignment="1" applyProtection="1">
      <alignment horizontal="center"/>
      <protection locked="0"/>
    </xf>
    <xf numFmtId="0" fontId="0" fillId="4" borderId="6" xfId="0" applyFill="1" applyBorder="1" applyAlignment="1">
      <alignment horizontal="center"/>
    </xf>
    <xf numFmtId="166" fontId="0" fillId="3" borderId="1" xfId="0" applyNumberFormat="1" applyFill="1" applyBorder="1" applyAlignment="1" applyProtection="1">
      <alignment horizontal="center"/>
      <protection locked="0"/>
    </xf>
    <xf numFmtId="0" fontId="0" fillId="3" borderId="1" xfId="0" applyFill="1" applyBorder="1" applyAlignment="1" applyProtection="1">
      <alignment horizontal="center"/>
      <protection locked="0"/>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1" fillId="3" borderId="1" xfId="0" applyFont="1" applyFill="1" applyBorder="1" applyAlignment="1">
      <alignment horizontal="center" wrapText="1"/>
    </xf>
    <xf numFmtId="0" fontId="1" fillId="0" borderId="0" xfId="0" applyFont="1"/>
    <xf numFmtId="49" fontId="0" fillId="0" borderId="0" xfId="0" applyNumberFormat="1"/>
    <xf numFmtId="168" fontId="4" fillId="0" borderId="1" xfId="0" applyNumberFormat="1" applyFont="1" applyBorder="1" applyAlignment="1">
      <alignment horizontal="center" wrapText="1"/>
    </xf>
    <xf numFmtId="168" fontId="3" fillId="0" borderId="5" xfId="0" applyNumberFormat="1" applyFont="1" applyBorder="1" applyAlignment="1">
      <alignment horizontal="center" vertical="center"/>
    </xf>
    <xf numFmtId="168" fontId="3" fillId="0" borderId="8" xfId="0" applyNumberFormat="1" applyFont="1" applyBorder="1" applyAlignment="1">
      <alignment horizontal="center" vertical="center"/>
    </xf>
    <xf numFmtId="168" fontId="3" fillId="2" borderId="0" xfId="0" applyNumberFormat="1" applyFont="1" applyFill="1"/>
    <xf numFmtId="168"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autoFilter ref="A1:A7" xr:uid="{00000000-0009-0000-0100-000001000000}"/>
  <tableColumns count="1">
    <tableColumn id="1" xr3:uid="{00000000-0010-0000-0000-000001000000}" name="Facility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autoFilter ref="K1:K7" xr:uid="{00000000-0009-0000-0100-000002000000}"/>
  <tableColumns count="1">
    <tableColumn id="1" xr3:uid="{00000000-0010-0000-0100-000001000000}" name="Ga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autoFilter ref="C1:C39" xr:uid="{00000000-0009-0000-0100-000003000000}"/>
  <tableColumns count="1">
    <tableColumn id="1" xr3:uid="{00000000-0010-0000-0200-000001000000}" name="EquipmentUnit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autoFilter ref="D1:D39" xr:uid="{00000000-0009-0000-0100-000004000000}"/>
  <tableColumns count="1">
    <tableColumn id="1" xr3:uid="{00000000-0010-0000-0300-000001000000}" name="EquipmentTyp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autoFilter ref="E1:E39" xr:uid="{00000000-0009-0000-0100-000005000000}"/>
  <tableColumns count="1">
    <tableColumn id="1" xr3:uid="{00000000-0010-0000-0400-000001000000}" name="EquipmentGroup"/>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9"/>
  <sheetViews>
    <sheetView zoomScale="90" zoomScaleNormal="90" workbookViewId="0">
      <selection activeCell="B2" sqref="B2"/>
    </sheetView>
  </sheetViews>
  <sheetFormatPr baseColWidth="10" defaultColWidth="9.1640625" defaultRowHeight="15" x14ac:dyDescent="0.2"/>
  <cols>
    <col min="1" max="1" width="9.1640625" style="1"/>
    <col min="2" max="2" width="91.5" style="2" customWidth="1"/>
    <col min="3" max="1024" width="9.1640625" style="1"/>
  </cols>
  <sheetData>
    <row r="1" spans="2:2" ht="48.75" customHeight="1" x14ac:dyDescent="0.2"/>
    <row r="2" spans="2:2" ht="16" x14ac:dyDescent="0.2">
      <c r="B2" s="3" t="s">
        <v>0</v>
      </c>
    </row>
    <row r="3" spans="2:2" ht="32" x14ac:dyDescent="0.2">
      <c r="B3" s="3" t="s">
        <v>1</v>
      </c>
    </row>
    <row r="4" spans="2:2" ht="32" x14ac:dyDescent="0.2">
      <c r="B4" s="3" t="s">
        <v>2</v>
      </c>
    </row>
    <row r="5" spans="2:2" ht="16" x14ac:dyDescent="0.2">
      <c r="B5" s="3" t="s">
        <v>3</v>
      </c>
    </row>
    <row r="6" spans="2:2" ht="16" x14ac:dyDescent="0.2">
      <c r="B6" s="4" t="s">
        <v>4</v>
      </c>
    </row>
    <row r="7" spans="2:2" ht="32" x14ac:dyDescent="0.2">
      <c r="B7" s="3" t="s">
        <v>5</v>
      </c>
    </row>
    <row r="8" spans="2:2" ht="32" x14ac:dyDescent="0.2">
      <c r="B8" s="5" t="s">
        <v>6</v>
      </c>
    </row>
    <row r="9" spans="2:2" ht="32" x14ac:dyDescent="0.2">
      <c r="B9" s="6" t="s">
        <v>7</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4"/>
  <sheetViews>
    <sheetView topLeftCell="A12" zoomScale="90" zoomScaleNormal="90" workbookViewId="0">
      <selection activeCell="B14" sqref="B14"/>
    </sheetView>
  </sheetViews>
  <sheetFormatPr baseColWidth="10" defaultColWidth="9.1640625" defaultRowHeight="15" x14ac:dyDescent="0.2"/>
  <cols>
    <col min="1" max="1" width="49.5" style="7" customWidth="1"/>
    <col min="2" max="2" width="96.1640625" style="8" customWidth="1"/>
    <col min="3" max="1024" width="9.1640625" style="1"/>
  </cols>
  <sheetData>
    <row r="1" spans="1:2" ht="16.5" customHeight="1" x14ac:dyDescent="0.2">
      <c r="A1" s="9" t="s">
        <v>8</v>
      </c>
      <c r="B1" s="10" t="s">
        <v>9</v>
      </c>
    </row>
    <row r="2" spans="1:2" ht="18" customHeight="1" x14ac:dyDescent="0.2">
      <c r="A2" s="9" t="s">
        <v>10</v>
      </c>
      <c r="B2" s="10" t="s">
        <v>11</v>
      </c>
    </row>
    <row r="3" spans="1:2" ht="123.75" customHeight="1" x14ac:dyDescent="0.2">
      <c r="A3" s="11" t="s">
        <v>12</v>
      </c>
      <c r="B3" s="10" t="s">
        <v>13</v>
      </c>
    </row>
    <row r="4" spans="1:2" ht="123.75" customHeight="1" x14ac:dyDescent="0.2">
      <c r="A4" s="11" t="s">
        <v>14</v>
      </c>
      <c r="B4" s="10" t="s">
        <v>15</v>
      </c>
    </row>
    <row r="5" spans="1:2" ht="123.75" customHeight="1" x14ac:dyDescent="0.2">
      <c r="A5" s="11" t="s">
        <v>16</v>
      </c>
      <c r="B5" s="10" t="s">
        <v>17</v>
      </c>
    </row>
    <row r="6" spans="1:2" ht="123.75" customHeight="1" x14ac:dyDescent="0.2">
      <c r="A6" s="11" t="s">
        <v>18</v>
      </c>
      <c r="B6" s="10" t="s">
        <v>19</v>
      </c>
    </row>
    <row r="7" spans="1:2" ht="123.75" customHeight="1" x14ac:dyDescent="0.2">
      <c r="A7" s="11" t="s">
        <v>20</v>
      </c>
      <c r="B7" s="10" t="s">
        <v>21</v>
      </c>
    </row>
    <row r="8" spans="1:2" ht="123.75" customHeight="1" x14ac:dyDescent="0.2">
      <c r="A8" s="11" t="s">
        <v>22</v>
      </c>
      <c r="B8" s="10" t="s">
        <v>23</v>
      </c>
    </row>
    <row r="9" spans="1:2" ht="123.75" customHeight="1" x14ac:dyDescent="0.2">
      <c r="A9" s="11" t="s">
        <v>24</v>
      </c>
      <c r="B9" s="10" t="s">
        <v>25</v>
      </c>
    </row>
    <row r="10" spans="1:2" ht="123.75" customHeight="1" x14ac:dyDescent="0.2">
      <c r="A10" s="11" t="s">
        <v>26</v>
      </c>
      <c r="B10" s="10" t="s">
        <v>27</v>
      </c>
    </row>
    <row r="11" spans="1:2" ht="123.75" customHeight="1" x14ac:dyDescent="0.2">
      <c r="A11" s="11" t="s">
        <v>28</v>
      </c>
      <c r="B11" s="10" t="s">
        <v>29</v>
      </c>
    </row>
    <row r="12" spans="1:2" ht="123.75" customHeight="1" x14ac:dyDescent="0.2">
      <c r="A12" s="11" t="s">
        <v>30</v>
      </c>
      <c r="B12" s="10" t="s">
        <v>31</v>
      </c>
    </row>
    <row r="13" spans="1:2" ht="123.75" customHeight="1" x14ac:dyDescent="0.2">
      <c r="A13" s="11" t="s">
        <v>32</v>
      </c>
      <c r="B13" s="10" t="s">
        <v>33</v>
      </c>
    </row>
    <row r="14" spans="1:2" ht="123.75" customHeight="1" x14ac:dyDescent="0.2">
      <c r="A14" s="12" t="s">
        <v>34</v>
      </c>
      <c r="B14" s="13" t="s">
        <v>35</v>
      </c>
    </row>
  </sheetData>
  <pageMargins left="0.7" right="0.7" top="0.75" bottom="0.75" header="0.51180555555555496" footer="0.51180555555555496"/>
  <pageSetup scale="62"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483"/>
  <sheetViews>
    <sheetView tabSelected="1" zoomScale="130" zoomScaleNormal="130" workbookViewId="0">
      <pane ySplit="1" topLeftCell="A2" activePane="bottomLeft" state="frozen"/>
      <selection activeCell="J1" sqref="J1"/>
      <selection pane="bottomLeft" activeCell="E3" sqref="E3"/>
    </sheetView>
  </sheetViews>
  <sheetFormatPr baseColWidth="10" defaultColWidth="9.1640625" defaultRowHeight="15" x14ac:dyDescent="0.2"/>
  <cols>
    <col min="1" max="1" width="57.1640625" customWidth="1"/>
    <col min="2" max="2" width="19.6640625" customWidth="1"/>
    <col min="3" max="3" width="16.1640625" customWidth="1"/>
    <col min="4" max="4" width="19.33203125" customWidth="1"/>
    <col min="5" max="5" width="22.1640625" style="64" customWidth="1"/>
    <col min="6" max="8" width="19.33203125" customWidth="1"/>
    <col min="10" max="11" width="19.33203125" customWidth="1"/>
    <col min="12" max="12" width="22.5" customWidth="1"/>
    <col min="13" max="13" width="23.1640625" customWidth="1"/>
    <col min="14" max="17" width="25" customWidth="1"/>
    <col min="18" max="19" width="19.33203125" customWidth="1"/>
    <col min="20" max="20" width="10.1640625" style="14" customWidth="1"/>
    <col min="21" max="1023" width="9.1640625" style="14"/>
  </cols>
  <sheetData>
    <row r="1" spans="1:1024" s="21" customFormat="1" ht="53.25" customHeight="1" x14ac:dyDescent="0.2">
      <c r="A1" s="15" t="s">
        <v>36</v>
      </c>
      <c r="B1" s="15" t="s">
        <v>37</v>
      </c>
      <c r="C1" s="15" t="s">
        <v>38</v>
      </c>
      <c r="D1" s="15" t="s">
        <v>39</v>
      </c>
      <c r="E1" s="60" t="s">
        <v>40</v>
      </c>
      <c r="F1" s="15" t="s">
        <v>41</v>
      </c>
      <c r="G1" s="15" t="s">
        <v>42</v>
      </c>
      <c r="H1" s="16" t="s">
        <v>43</v>
      </c>
      <c r="I1" s="17" t="s">
        <v>44</v>
      </c>
      <c r="J1" s="17" t="s">
        <v>45</v>
      </c>
      <c r="K1" s="17" t="s">
        <v>46</v>
      </c>
      <c r="L1" s="18" t="s">
        <v>47</v>
      </c>
      <c r="M1" s="18" t="s">
        <v>48</v>
      </c>
      <c r="N1" s="18" t="s">
        <v>49</v>
      </c>
      <c r="O1" s="17" t="s">
        <v>50</v>
      </c>
      <c r="P1" s="17" t="s">
        <v>51</v>
      </c>
      <c r="Q1" s="17" t="s">
        <v>52</v>
      </c>
      <c r="R1" s="19" t="s">
        <v>53</v>
      </c>
      <c r="S1" s="20" t="s">
        <v>54</v>
      </c>
      <c r="AMJ1"/>
    </row>
    <row r="2" spans="1:1024" s="33" customFormat="1" ht="25.5" customHeight="1" x14ac:dyDescent="0.2">
      <c r="A2" s="22" t="s">
        <v>55</v>
      </c>
      <c r="B2" s="22">
        <v>1</v>
      </c>
      <c r="C2" s="22" t="s">
        <v>56</v>
      </c>
      <c r="D2" s="23" t="s">
        <v>57</v>
      </c>
      <c r="E2" s="61">
        <v>0.419375</v>
      </c>
      <c r="F2" s="24" t="s">
        <v>56</v>
      </c>
      <c r="G2" s="24" t="s">
        <v>56</v>
      </c>
      <c r="H2" s="25" t="s">
        <v>56</v>
      </c>
      <c r="I2" s="26" t="s">
        <v>58</v>
      </c>
      <c r="J2" s="27" t="s">
        <v>56</v>
      </c>
      <c r="K2" s="28">
        <v>281</v>
      </c>
      <c r="L2" s="29">
        <v>338</v>
      </c>
      <c r="M2" s="29">
        <v>225</v>
      </c>
      <c r="N2" s="29"/>
      <c r="O2" s="28">
        <v>3.5630000000000002</v>
      </c>
      <c r="P2" s="30"/>
      <c r="Q2" s="27"/>
      <c r="R2" s="31">
        <v>1</v>
      </c>
      <c r="S2" s="32">
        <v>1</v>
      </c>
      <c r="AMJ2"/>
    </row>
    <row r="3" spans="1:1024" s="33" customFormat="1" ht="25.5" customHeight="1" x14ac:dyDescent="0.2">
      <c r="A3" s="22" t="s">
        <v>59</v>
      </c>
      <c r="B3" s="22">
        <v>1</v>
      </c>
      <c r="C3" s="22" t="s">
        <v>56</v>
      </c>
      <c r="D3" s="34" t="s">
        <v>57</v>
      </c>
      <c r="E3" s="61">
        <v>0.42151620370370402</v>
      </c>
      <c r="F3" s="24" t="s">
        <v>56</v>
      </c>
      <c r="G3" s="24" t="s">
        <v>56</v>
      </c>
      <c r="H3" s="25" t="s">
        <v>56</v>
      </c>
      <c r="I3" s="26" t="s">
        <v>58</v>
      </c>
      <c r="J3" s="27" t="s">
        <v>56</v>
      </c>
      <c r="K3" s="35">
        <v>210</v>
      </c>
      <c r="L3" s="29">
        <v>252</v>
      </c>
      <c r="M3" s="29">
        <v>168</v>
      </c>
      <c r="N3" s="36"/>
      <c r="O3" s="35">
        <v>2.964</v>
      </c>
      <c r="P3" s="30"/>
      <c r="Q3" s="27"/>
      <c r="R3" s="31">
        <v>1</v>
      </c>
      <c r="S3" s="32">
        <v>1</v>
      </c>
      <c r="AMJ3"/>
    </row>
    <row r="4" spans="1:1024" s="33" customFormat="1" ht="25.5" customHeight="1" x14ac:dyDescent="0.2">
      <c r="A4" s="22" t="s">
        <v>60</v>
      </c>
      <c r="B4" s="22">
        <v>1</v>
      </c>
      <c r="C4" s="22" t="s">
        <v>56</v>
      </c>
      <c r="D4" s="34" t="s">
        <v>57</v>
      </c>
      <c r="E4" s="61">
        <v>0.424143518518519</v>
      </c>
      <c r="F4" s="24" t="s">
        <v>56</v>
      </c>
      <c r="G4" s="24" t="s">
        <v>56</v>
      </c>
      <c r="H4" s="25" t="s">
        <v>56</v>
      </c>
      <c r="I4" s="26" t="s">
        <v>58</v>
      </c>
      <c r="J4" s="27" t="s">
        <v>56</v>
      </c>
      <c r="K4" s="35">
        <v>297</v>
      </c>
      <c r="L4" s="29">
        <v>356</v>
      </c>
      <c r="M4" s="29">
        <v>237</v>
      </c>
      <c r="N4" s="36"/>
      <c r="O4" s="35">
        <v>2.5139999999999998</v>
      </c>
      <c r="P4" s="30"/>
      <c r="Q4" s="27"/>
      <c r="R4" s="31">
        <v>1</v>
      </c>
      <c r="S4" s="32">
        <v>1</v>
      </c>
      <c r="AMJ4"/>
    </row>
    <row r="5" spans="1:1024" s="33" customFormat="1" ht="25.5" customHeight="1" x14ac:dyDescent="0.2">
      <c r="A5" s="22" t="s">
        <v>61</v>
      </c>
      <c r="B5" s="22">
        <v>1</v>
      </c>
      <c r="C5" s="22" t="s">
        <v>56</v>
      </c>
      <c r="D5" s="34" t="s">
        <v>57</v>
      </c>
      <c r="E5" s="61">
        <v>0.42643518518518497</v>
      </c>
      <c r="F5" s="24" t="s">
        <v>56</v>
      </c>
      <c r="G5" s="24" t="s">
        <v>56</v>
      </c>
      <c r="H5" s="25" t="s">
        <v>56</v>
      </c>
      <c r="I5" s="26" t="s">
        <v>58</v>
      </c>
      <c r="J5" s="27" t="s">
        <v>56</v>
      </c>
      <c r="K5" s="35">
        <v>139</v>
      </c>
      <c r="L5" s="29">
        <v>166</v>
      </c>
      <c r="M5" s="29">
        <v>111</v>
      </c>
      <c r="N5" s="36"/>
      <c r="O5" s="35">
        <v>2.8010000000000002</v>
      </c>
      <c r="P5" s="30"/>
      <c r="Q5" s="27"/>
      <c r="R5" s="31">
        <v>1</v>
      </c>
      <c r="S5" s="32">
        <v>1</v>
      </c>
      <c r="AMJ5"/>
    </row>
    <row r="6" spans="1:1024" s="33" customFormat="1" ht="25.5" customHeight="1" x14ac:dyDescent="0.2">
      <c r="A6" s="22" t="s">
        <v>62</v>
      </c>
      <c r="B6" s="22">
        <v>1</v>
      </c>
      <c r="C6" s="22" t="s">
        <v>56</v>
      </c>
      <c r="D6" s="34" t="s">
        <v>57</v>
      </c>
      <c r="E6" s="61">
        <v>0.42857638888888899</v>
      </c>
      <c r="F6" s="24" t="s">
        <v>56</v>
      </c>
      <c r="G6" s="24" t="s">
        <v>56</v>
      </c>
      <c r="H6" s="25" t="s">
        <v>56</v>
      </c>
      <c r="I6" s="26" t="s">
        <v>58</v>
      </c>
      <c r="J6" s="27" t="s">
        <v>56</v>
      </c>
      <c r="K6" s="35">
        <v>165</v>
      </c>
      <c r="L6" s="29">
        <v>198</v>
      </c>
      <c r="M6" s="29">
        <v>132</v>
      </c>
      <c r="N6" s="36"/>
      <c r="O6" s="35">
        <v>2.6859999999999999</v>
      </c>
      <c r="P6" s="30"/>
      <c r="Q6" s="27"/>
      <c r="R6" s="31">
        <v>1</v>
      </c>
      <c r="S6" s="32">
        <v>1</v>
      </c>
      <c r="AMJ6"/>
    </row>
    <row r="7" spans="1:1024" s="33" customFormat="1" ht="25.5" customHeight="1" x14ac:dyDescent="0.2">
      <c r="A7" s="22" t="s">
        <v>63</v>
      </c>
      <c r="B7" s="22">
        <v>1</v>
      </c>
      <c r="C7" s="22" t="s">
        <v>56</v>
      </c>
      <c r="D7" s="34" t="s">
        <v>57</v>
      </c>
      <c r="E7" s="61">
        <v>0.43056712962962901</v>
      </c>
      <c r="F7" s="24" t="s">
        <v>56</v>
      </c>
      <c r="G7" s="24" t="s">
        <v>56</v>
      </c>
      <c r="H7" s="25" t="s">
        <v>56</v>
      </c>
      <c r="I7" s="26" t="s">
        <v>58</v>
      </c>
      <c r="J7" s="27" t="s">
        <v>56</v>
      </c>
      <c r="K7" s="35">
        <v>80</v>
      </c>
      <c r="L7" s="29">
        <v>95</v>
      </c>
      <c r="M7" s="29">
        <v>64</v>
      </c>
      <c r="N7" s="36"/>
      <c r="O7" s="35">
        <v>2.581</v>
      </c>
      <c r="P7" s="30"/>
      <c r="Q7" s="27"/>
      <c r="R7" s="31">
        <v>1</v>
      </c>
      <c r="S7" s="32">
        <v>1</v>
      </c>
      <c r="AMJ7"/>
    </row>
    <row r="8" spans="1:1024" s="33" customFormat="1" ht="25.5" customHeight="1" x14ac:dyDescent="0.2">
      <c r="A8" s="22" t="s">
        <v>64</v>
      </c>
      <c r="B8" s="22">
        <v>1</v>
      </c>
      <c r="C8" s="22" t="s">
        <v>56</v>
      </c>
      <c r="D8" s="34" t="s">
        <v>57</v>
      </c>
      <c r="E8" s="61">
        <v>0.43280092592592601</v>
      </c>
      <c r="F8" s="24" t="s">
        <v>56</v>
      </c>
      <c r="G8" s="24" t="s">
        <v>56</v>
      </c>
      <c r="H8" s="25" t="s">
        <v>56</v>
      </c>
      <c r="I8" s="26" t="s">
        <v>58</v>
      </c>
      <c r="J8" s="27" t="s">
        <v>56</v>
      </c>
      <c r="K8" s="35">
        <v>134</v>
      </c>
      <c r="L8" s="29">
        <v>161</v>
      </c>
      <c r="M8" s="29">
        <v>107</v>
      </c>
      <c r="N8" s="36"/>
      <c r="O8" s="35">
        <v>2.726</v>
      </c>
      <c r="P8" s="30"/>
      <c r="Q8" s="27"/>
      <c r="R8" s="31">
        <v>1</v>
      </c>
      <c r="S8" s="32">
        <v>1</v>
      </c>
      <c r="AMJ8"/>
    </row>
    <row r="9" spans="1:1024" s="33" customFormat="1" ht="25.5" customHeight="1" x14ac:dyDescent="0.2">
      <c r="A9" s="22" t="s">
        <v>65</v>
      </c>
      <c r="B9" s="22">
        <v>1</v>
      </c>
      <c r="C9" s="22" t="s">
        <v>56</v>
      </c>
      <c r="D9" s="34" t="s">
        <v>57</v>
      </c>
      <c r="E9" s="61">
        <v>0.43461805555555499</v>
      </c>
      <c r="F9" s="24" t="s">
        <v>56</v>
      </c>
      <c r="G9" s="24" t="s">
        <v>56</v>
      </c>
      <c r="H9" s="25" t="s">
        <v>56</v>
      </c>
      <c r="I9" s="26" t="s">
        <v>58</v>
      </c>
      <c r="J9" s="27" t="s">
        <v>56</v>
      </c>
      <c r="K9" s="35">
        <v>737</v>
      </c>
      <c r="L9" s="29">
        <v>885</v>
      </c>
      <c r="M9" s="29">
        <v>590</v>
      </c>
      <c r="N9" s="36"/>
      <c r="O9" s="35">
        <v>3.0419999999999998</v>
      </c>
      <c r="P9" s="30"/>
      <c r="Q9" s="27"/>
      <c r="R9" s="31">
        <v>1</v>
      </c>
      <c r="S9" s="32">
        <v>1</v>
      </c>
      <c r="AMJ9"/>
    </row>
    <row r="10" spans="1:1024" s="33" customFormat="1" ht="25.5" customHeight="1" x14ac:dyDescent="0.2">
      <c r="A10" s="22" t="s">
        <v>66</v>
      </c>
      <c r="B10" s="22">
        <v>1</v>
      </c>
      <c r="C10" s="22" t="s">
        <v>56</v>
      </c>
      <c r="D10" s="34" t="s">
        <v>57</v>
      </c>
      <c r="E10" s="61">
        <v>0.43687500000000001</v>
      </c>
      <c r="F10" s="24" t="s">
        <v>56</v>
      </c>
      <c r="G10" s="24" t="s">
        <v>56</v>
      </c>
      <c r="H10" s="25" t="s">
        <v>56</v>
      </c>
      <c r="I10" s="26" t="s">
        <v>58</v>
      </c>
      <c r="J10" s="27" t="s">
        <v>56</v>
      </c>
      <c r="K10" s="35">
        <v>704</v>
      </c>
      <c r="L10" s="29">
        <v>845</v>
      </c>
      <c r="M10" s="29">
        <v>563</v>
      </c>
      <c r="N10" s="36"/>
      <c r="O10" s="35">
        <v>2.59</v>
      </c>
      <c r="P10" s="30"/>
      <c r="Q10" s="27"/>
      <c r="R10" s="31">
        <v>1</v>
      </c>
      <c r="S10" s="32">
        <v>1</v>
      </c>
      <c r="AMJ10"/>
    </row>
    <row r="11" spans="1:1024" s="33" customFormat="1" ht="25.5" customHeight="1" x14ac:dyDescent="0.2">
      <c r="A11" s="22" t="s">
        <v>67</v>
      </c>
      <c r="B11" s="22">
        <v>1</v>
      </c>
      <c r="C11" s="22" t="s">
        <v>56</v>
      </c>
      <c r="D11" s="34" t="s">
        <v>57</v>
      </c>
      <c r="E11" s="61">
        <v>0.43888888888888899</v>
      </c>
      <c r="F11" s="24" t="s">
        <v>56</v>
      </c>
      <c r="G11" s="24" t="s">
        <v>56</v>
      </c>
      <c r="H11" s="25" t="s">
        <v>56</v>
      </c>
      <c r="I11" s="37" t="s">
        <v>58</v>
      </c>
      <c r="J11" s="27" t="s">
        <v>56</v>
      </c>
      <c r="K11" s="35">
        <v>26</v>
      </c>
      <c r="L11" s="29">
        <v>32</v>
      </c>
      <c r="M11" s="29">
        <v>21</v>
      </c>
      <c r="N11" s="36"/>
      <c r="O11" s="35">
        <v>3.0390000000000001</v>
      </c>
      <c r="P11" s="30"/>
      <c r="Q11" s="27"/>
      <c r="R11" s="31">
        <v>1</v>
      </c>
      <c r="S11" s="32">
        <v>1</v>
      </c>
      <c r="AMJ11"/>
    </row>
    <row r="12" spans="1:1024" s="33" customFormat="1" ht="25.5" customHeight="1" x14ac:dyDescent="0.2">
      <c r="A12" s="22" t="s">
        <v>68</v>
      </c>
      <c r="B12" s="22">
        <v>1</v>
      </c>
      <c r="C12" s="22" t="s">
        <v>56</v>
      </c>
      <c r="D12" s="34" t="s">
        <v>57</v>
      </c>
      <c r="E12" s="61">
        <v>0.44120370370370299</v>
      </c>
      <c r="F12" s="24" t="s">
        <v>56</v>
      </c>
      <c r="G12" s="24" t="s">
        <v>56</v>
      </c>
      <c r="H12" s="25" t="s">
        <v>56</v>
      </c>
      <c r="I12" s="37" t="s">
        <v>58</v>
      </c>
      <c r="J12" s="27" t="s">
        <v>56</v>
      </c>
      <c r="K12" s="35">
        <v>295</v>
      </c>
      <c r="L12" s="29">
        <v>354</v>
      </c>
      <c r="M12" s="29">
        <v>236</v>
      </c>
      <c r="N12" s="36"/>
      <c r="O12" s="35">
        <v>2.6339999999999999</v>
      </c>
      <c r="P12" s="30"/>
      <c r="Q12" s="27"/>
      <c r="R12" s="31">
        <v>1</v>
      </c>
      <c r="S12" s="32">
        <v>1</v>
      </c>
      <c r="AMJ12"/>
    </row>
    <row r="13" spans="1:1024" s="33" customFormat="1" ht="25.5" customHeight="1" x14ac:dyDescent="0.2">
      <c r="A13" s="22" t="s">
        <v>69</v>
      </c>
      <c r="B13" s="22">
        <v>1</v>
      </c>
      <c r="C13" s="22" t="s">
        <v>56</v>
      </c>
      <c r="D13" s="34" t="s">
        <v>57</v>
      </c>
      <c r="E13" s="61">
        <v>0.44324074074073999</v>
      </c>
      <c r="F13" s="24" t="s">
        <v>56</v>
      </c>
      <c r="G13" s="24" t="s">
        <v>56</v>
      </c>
      <c r="H13" s="25" t="s">
        <v>56</v>
      </c>
      <c r="I13" s="37" t="s">
        <v>58</v>
      </c>
      <c r="J13" s="27" t="s">
        <v>56</v>
      </c>
      <c r="K13" s="35">
        <v>367</v>
      </c>
      <c r="L13" s="29">
        <v>440</v>
      </c>
      <c r="M13" s="29">
        <v>293</v>
      </c>
      <c r="N13" s="36"/>
      <c r="O13" s="35">
        <v>2.7829999999999999</v>
      </c>
      <c r="P13" s="30"/>
      <c r="Q13" s="27"/>
      <c r="R13" s="31">
        <v>1</v>
      </c>
      <c r="S13" s="32">
        <v>1</v>
      </c>
      <c r="AMJ13"/>
    </row>
    <row r="14" spans="1:1024" s="33" customFormat="1" ht="25.5" customHeight="1" x14ac:dyDescent="0.2">
      <c r="A14" s="22" t="s">
        <v>70</v>
      </c>
      <c r="B14" s="22">
        <v>1</v>
      </c>
      <c r="C14" s="22" t="s">
        <v>56</v>
      </c>
      <c r="D14" s="34" t="s">
        <v>57</v>
      </c>
      <c r="E14" s="61">
        <v>0.44561342592592501</v>
      </c>
      <c r="F14" s="24" t="s">
        <v>56</v>
      </c>
      <c r="G14" s="24" t="s">
        <v>56</v>
      </c>
      <c r="H14" s="25" t="s">
        <v>56</v>
      </c>
      <c r="I14" s="37" t="s">
        <v>58</v>
      </c>
      <c r="J14" s="27" t="s">
        <v>56</v>
      </c>
      <c r="K14" s="35">
        <v>357</v>
      </c>
      <c r="L14" s="29">
        <v>428</v>
      </c>
      <c r="M14" s="29">
        <v>285</v>
      </c>
      <c r="N14" s="36"/>
      <c r="O14" s="35">
        <v>2.855</v>
      </c>
      <c r="P14" s="30"/>
      <c r="Q14" s="27"/>
      <c r="R14" s="31">
        <v>1</v>
      </c>
      <c r="S14" s="32">
        <v>1</v>
      </c>
      <c r="AMJ14"/>
    </row>
    <row r="15" spans="1:1024" s="33" customFormat="1" ht="25.5" customHeight="1" x14ac:dyDescent="0.2">
      <c r="A15" s="22" t="s">
        <v>71</v>
      </c>
      <c r="B15" s="22">
        <v>1</v>
      </c>
      <c r="C15" s="22" t="s">
        <v>56</v>
      </c>
      <c r="D15" s="34" t="s">
        <v>57</v>
      </c>
      <c r="E15" s="61">
        <v>0.44776620370370301</v>
      </c>
      <c r="F15" s="24" t="s">
        <v>56</v>
      </c>
      <c r="G15" s="24" t="s">
        <v>56</v>
      </c>
      <c r="H15" s="25" t="s">
        <v>56</v>
      </c>
      <c r="I15" s="37" t="s">
        <v>58</v>
      </c>
      <c r="J15" s="27" t="s">
        <v>56</v>
      </c>
      <c r="K15" s="35">
        <v>285</v>
      </c>
      <c r="L15" s="29">
        <v>343</v>
      </c>
      <c r="M15" s="29">
        <v>228</v>
      </c>
      <c r="N15" s="36"/>
      <c r="O15" s="35">
        <v>1.9750000000000001</v>
      </c>
      <c r="P15" s="30"/>
      <c r="Q15" s="27"/>
      <c r="R15" s="31">
        <v>1</v>
      </c>
      <c r="S15" s="32">
        <v>1</v>
      </c>
      <c r="AMJ15"/>
    </row>
    <row r="16" spans="1:1024" s="33" customFormat="1" ht="25.5" customHeight="1" x14ac:dyDescent="0.2">
      <c r="A16" s="22" t="s">
        <v>72</v>
      </c>
      <c r="B16" s="22">
        <v>1</v>
      </c>
      <c r="C16" s="22" t="s">
        <v>56</v>
      </c>
      <c r="D16" s="34" t="s">
        <v>57</v>
      </c>
      <c r="E16" s="61">
        <v>0.45011574074074001</v>
      </c>
      <c r="F16" s="24" t="s">
        <v>56</v>
      </c>
      <c r="G16" s="24" t="s">
        <v>56</v>
      </c>
      <c r="H16" s="25" t="s">
        <v>56</v>
      </c>
      <c r="I16" s="37" t="s">
        <v>58</v>
      </c>
      <c r="J16" s="27" t="s">
        <v>56</v>
      </c>
      <c r="K16" s="35">
        <v>257</v>
      </c>
      <c r="L16" s="29">
        <v>308</v>
      </c>
      <c r="M16" s="29">
        <v>206</v>
      </c>
      <c r="N16" s="36"/>
      <c r="O16" s="35">
        <v>2.25</v>
      </c>
      <c r="P16" s="30"/>
      <c r="Q16" s="27"/>
      <c r="R16" s="31">
        <v>1</v>
      </c>
      <c r="S16" s="32">
        <v>1</v>
      </c>
      <c r="AMJ16"/>
    </row>
    <row r="17" spans="1:1024" s="33" customFormat="1" ht="25.5" customHeight="1" x14ac:dyDescent="0.2">
      <c r="A17" s="22" t="s">
        <v>73</v>
      </c>
      <c r="B17" s="22">
        <v>1</v>
      </c>
      <c r="C17" s="22" t="s">
        <v>56</v>
      </c>
      <c r="D17" s="34" t="s">
        <v>57</v>
      </c>
      <c r="E17" s="61">
        <v>0.45230324074074002</v>
      </c>
      <c r="F17" s="24" t="s">
        <v>56</v>
      </c>
      <c r="G17" s="24" t="s">
        <v>56</v>
      </c>
      <c r="H17" s="25" t="s">
        <v>56</v>
      </c>
      <c r="I17" s="37" t="s">
        <v>58</v>
      </c>
      <c r="J17" s="27" t="s">
        <v>56</v>
      </c>
      <c r="K17" s="35">
        <v>864</v>
      </c>
      <c r="L17" s="29">
        <v>1037</v>
      </c>
      <c r="M17" s="29">
        <v>691</v>
      </c>
      <c r="N17" s="36"/>
      <c r="O17" s="35">
        <v>1.88</v>
      </c>
      <c r="P17" s="30"/>
      <c r="Q17" s="27"/>
      <c r="R17" s="31">
        <v>1</v>
      </c>
      <c r="S17" s="32">
        <v>1</v>
      </c>
      <c r="AMJ17"/>
    </row>
    <row r="18" spans="1:1024" s="33" customFormat="1" ht="25.5" customHeight="1" x14ac:dyDescent="0.2">
      <c r="A18" s="22" t="s">
        <v>74</v>
      </c>
      <c r="B18" s="22">
        <v>1</v>
      </c>
      <c r="C18" s="22" t="s">
        <v>56</v>
      </c>
      <c r="D18" s="34" t="s">
        <v>57</v>
      </c>
      <c r="E18" s="61">
        <v>0.45456018518518498</v>
      </c>
      <c r="F18" s="24" t="s">
        <v>56</v>
      </c>
      <c r="G18" s="24" t="s">
        <v>56</v>
      </c>
      <c r="H18" s="25" t="s">
        <v>56</v>
      </c>
      <c r="I18" s="37" t="s">
        <v>58</v>
      </c>
      <c r="J18" s="27" t="s">
        <v>56</v>
      </c>
      <c r="K18" s="35">
        <v>386</v>
      </c>
      <c r="L18" s="29">
        <v>463</v>
      </c>
      <c r="M18" s="29">
        <v>309</v>
      </c>
      <c r="N18" s="36"/>
      <c r="O18" s="35">
        <v>1.8620000000000001</v>
      </c>
      <c r="P18" s="30"/>
      <c r="Q18" s="27"/>
      <c r="R18" s="31">
        <v>1</v>
      </c>
      <c r="S18" s="32">
        <v>1</v>
      </c>
      <c r="AMJ18"/>
    </row>
    <row r="19" spans="1:1024" s="33" customFormat="1" ht="25.5" customHeight="1" x14ac:dyDescent="0.2">
      <c r="A19" s="22" t="s">
        <v>75</v>
      </c>
      <c r="B19" s="22">
        <v>1</v>
      </c>
      <c r="C19" s="22" t="s">
        <v>56</v>
      </c>
      <c r="D19" s="34" t="s">
        <v>57</v>
      </c>
      <c r="E19" s="61">
        <v>0.45680555555555502</v>
      </c>
      <c r="F19" s="24" t="s">
        <v>56</v>
      </c>
      <c r="G19" s="24" t="s">
        <v>56</v>
      </c>
      <c r="H19" s="25" t="s">
        <v>56</v>
      </c>
      <c r="I19" s="37" t="s">
        <v>58</v>
      </c>
      <c r="J19" s="27" t="s">
        <v>56</v>
      </c>
      <c r="K19" s="35">
        <v>161</v>
      </c>
      <c r="L19" s="29">
        <v>193</v>
      </c>
      <c r="M19" s="29">
        <v>129</v>
      </c>
      <c r="N19" s="36"/>
      <c r="O19" s="35">
        <v>1.5189999999999999</v>
      </c>
      <c r="P19" s="30"/>
      <c r="Q19" s="27"/>
      <c r="R19" s="31">
        <v>1</v>
      </c>
      <c r="S19" s="32">
        <v>1</v>
      </c>
      <c r="AMJ19"/>
    </row>
    <row r="20" spans="1:1024" s="33" customFormat="1" ht="25.5" customHeight="1" x14ac:dyDescent="0.2">
      <c r="A20" s="22" t="s">
        <v>76</v>
      </c>
      <c r="B20" s="22">
        <v>1</v>
      </c>
      <c r="C20" s="22" t="s">
        <v>56</v>
      </c>
      <c r="D20" s="34" t="s">
        <v>57</v>
      </c>
      <c r="E20" s="61">
        <v>0.45912037037037001</v>
      </c>
      <c r="F20" s="24" t="s">
        <v>56</v>
      </c>
      <c r="G20" s="24" t="s">
        <v>56</v>
      </c>
      <c r="H20" s="25" t="s">
        <v>56</v>
      </c>
      <c r="I20" s="37" t="s">
        <v>58</v>
      </c>
      <c r="J20" s="27" t="s">
        <v>56</v>
      </c>
      <c r="K20" s="35">
        <v>1019</v>
      </c>
      <c r="L20" s="29">
        <v>1222</v>
      </c>
      <c r="M20" s="29">
        <v>815</v>
      </c>
      <c r="N20" s="36"/>
      <c r="O20" s="35">
        <v>1.915</v>
      </c>
      <c r="P20" s="30"/>
      <c r="Q20" s="27"/>
      <c r="R20" s="31">
        <v>1</v>
      </c>
      <c r="S20" s="32">
        <v>2</v>
      </c>
      <c r="AMJ20"/>
    </row>
    <row r="21" spans="1:1024" s="33" customFormat="1" ht="25.5" customHeight="1" x14ac:dyDescent="0.2">
      <c r="A21" s="22" t="s">
        <v>77</v>
      </c>
      <c r="B21" s="22">
        <v>1</v>
      </c>
      <c r="C21" s="22" t="s">
        <v>56</v>
      </c>
      <c r="D21" s="34" t="s">
        <v>57</v>
      </c>
      <c r="E21" s="61">
        <v>0.46130787037037002</v>
      </c>
      <c r="F21" s="24" t="s">
        <v>56</v>
      </c>
      <c r="G21" s="24" t="s">
        <v>56</v>
      </c>
      <c r="H21" s="25" t="s">
        <v>56</v>
      </c>
      <c r="I21" s="37" t="s">
        <v>58</v>
      </c>
      <c r="J21" s="27" t="s">
        <v>56</v>
      </c>
      <c r="K21" s="35">
        <v>1352</v>
      </c>
      <c r="L21" s="29">
        <v>1622</v>
      </c>
      <c r="M21" s="29">
        <v>1082</v>
      </c>
      <c r="N21" s="36"/>
      <c r="O21" s="35">
        <v>1.956</v>
      </c>
      <c r="P21" s="30"/>
      <c r="Q21" s="27"/>
      <c r="R21" s="31">
        <v>1</v>
      </c>
      <c r="S21" s="32">
        <v>1</v>
      </c>
      <c r="AMJ21"/>
    </row>
    <row r="22" spans="1:1024" s="33" customFormat="1" ht="25.5" customHeight="1" x14ac:dyDescent="0.2">
      <c r="A22" s="22" t="s">
        <v>78</v>
      </c>
      <c r="B22" s="22">
        <v>1</v>
      </c>
      <c r="C22" s="22" t="s">
        <v>56</v>
      </c>
      <c r="D22" s="34" t="s">
        <v>57</v>
      </c>
      <c r="E22" s="61">
        <v>0.46356481481481399</v>
      </c>
      <c r="F22" s="24" t="s">
        <v>56</v>
      </c>
      <c r="G22" s="24" t="s">
        <v>56</v>
      </c>
      <c r="H22" s="25" t="s">
        <v>56</v>
      </c>
      <c r="I22" s="37" t="s">
        <v>58</v>
      </c>
      <c r="J22" s="27" t="s">
        <v>56</v>
      </c>
      <c r="K22" s="35">
        <v>28</v>
      </c>
      <c r="L22" s="29">
        <v>34</v>
      </c>
      <c r="M22" s="29">
        <v>23</v>
      </c>
      <c r="N22" s="36"/>
      <c r="O22" s="35">
        <v>1.5669999999999999</v>
      </c>
      <c r="P22" s="30"/>
      <c r="Q22" s="27"/>
      <c r="R22" s="31">
        <v>1</v>
      </c>
      <c r="S22" s="32">
        <v>1</v>
      </c>
      <c r="AMJ22"/>
    </row>
    <row r="23" spans="1:1024" s="33" customFormat="1" ht="25.5" customHeight="1" x14ac:dyDescent="0.2">
      <c r="A23" s="22" t="s">
        <v>79</v>
      </c>
      <c r="B23" s="22">
        <v>1</v>
      </c>
      <c r="C23" s="22" t="s">
        <v>56</v>
      </c>
      <c r="D23" s="34" t="s">
        <v>57</v>
      </c>
      <c r="E23" s="61">
        <v>0.46589120370370302</v>
      </c>
      <c r="F23" s="24" t="s">
        <v>56</v>
      </c>
      <c r="G23" s="24" t="s">
        <v>56</v>
      </c>
      <c r="H23" s="25" t="s">
        <v>56</v>
      </c>
      <c r="I23" s="37" t="s">
        <v>58</v>
      </c>
      <c r="J23" s="27" t="s">
        <v>56</v>
      </c>
      <c r="K23" s="35">
        <v>405</v>
      </c>
      <c r="L23" s="29">
        <v>486</v>
      </c>
      <c r="M23" s="29">
        <v>324</v>
      </c>
      <c r="N23" s="36"/>
      <c r="O23" s="35">
        <v>1.1830000000000001</v>
      </c>
      <c r="P23" s="30"/>
      <c r="Q23" s="27"/>
      <c r="R23" s="31">
        <v>1</v>
      </c>
      <c r="S23" s="32">
        <v>1</v>
      </c>
      <c r="AMJ23"/>
    </row>
    <row r="24" spans="1:1024" s="33" customFormat="1" ht="25.5" customHeight="1" x14ac:dyDescent="0.2">
      <c r="A24" s="22" t="s">
        <v>80</v>
      </c>
      <c r="B24" s="22">
        <v>1</v>
      </c>
      <c r="C24" s="22" t="s">
        <v>56</v>
      </c>
      <c r="D24" s="34" t="s">
        <v>57</v>
      </c>
      <c r="E24" s="61">
        <v>0.468402777777777</v>
      </c>
      <c r="F24" s="24" t="s">
        <v>56</v>
      </c>
      <c r="G24" s="24" t="s">
        <v>56</v>
      </c>
      <c r="H24" s="25" t="s">
        <v>56</v>
      </c>
      <c r="I24" s="37" t="s">
        <v>58</v>
      </c>
      <c r="J24" s="27" t="s">
        <v>56</v>
      </c>
      <c r="K24" s="35">
        <v>386</v>
      </c>
      <c r="L24" s="29">
        <v>463</v>
      </c>
      <c r="M24" s="29">
        <v>309</v>
      </c>
      <c r="N24" s="36"/>
      <c r="O24" s="35">
        <v>0.86699999999999999</v>
      </c>
      <c r="P24" s="30"/>
      <c r="Q24" s="27"/>
      <c r="R24" s="31">
        <v>1</v>
      </c>
      <c r="S24" s="32">
        <v>1</v>
      </c>
      <c r="AMJ24"/>
    </row>
    <row r="25" spans="1:1024" s="33" customFormat="1" ht="25.5" customHeight="1" x14ac:dyDescent="0.2">
      <c r="A25" s="22" t="s">
        <v>81</v>
      </c>
      <c r="B25" s="22">
        <v>1</v>
      </c>
      <c r="C25" s="22" t="s">
        <v>56</v>
      </c>
      <c r="D25" s="34" t="s">
        <v>57</v>
      </c>
      <c r="E25" s="61">
        <v>0.47062500000000002</v>
      </c>
      <c r="F25" s="24" t="s">
        <v>56</v>
      </c>
      <c r="G25" s="24" t="s">
        <v>56</v>
      </c>
      <c r="H25" s="25" t="s">
        <v>56</v>
      </c>
      <c r="I25" s="37" t="s">
        <v>58</v>
      </c>
      <c r="J25" s="27" t="s">
        <v>56</v>
      </c>
      <c r="K25" s="35">
        <v>262</v>
      </c>
      <c r="L25" s="29">
        <v>314</v>
      </c>
      <c r="M25" s="29">
        <v>209</v>
      </c>
      <c r="N25" s="36"/>
      <c r="O25" s="35">
        <v>1.097</v>
      </c>
      <c r="P25" s="30"/>
      <c r="Q25" s="27"/>
      <c r="R25" s="31">
        <v>1</v>
      </c>
      <c r="S25" s="32">
        <v>1</v>
      </c>
      <c r="AMJ25"/>
    </row>
    <row r="26" spans="1:1024" s="33" customFormat="1" ht="25.5" customHeight="1" x14ac:dyDescent="0.2">
      <c r="A26" s="22" t="s">
        <v>82</v>
      </c>
      <c r="B26" s="22">
        <v>1</v>
      </c>
      <c r="C26" s="22" t="s">
        <v>56</v>
      </c>
      <c r="D26" s="34" t="s">
        <v>57</v>
      </c>
      <c r="E26" s="61">
        <v>0.47307870370370297</v>
      </c>
      <c r="F26" s="24" t="s">
        <v>56</v>
      </c>
      <c r="G26" s="24" t="s">
        <v>56</v>
      </c>
      <c r="H26" s="25" t="s">
        <v>56</v>
      </c>
      <c r="I26" s="37" t="s">
        <v>58</v>
      </c>
      <c r="J26" s="27" t="s">
        <v>56</v>
      </c>
      <c r="K26" s="35">
        <v>25</v>
      </c>
      <c r="L26" s="29">
        <v>30</v>
      </c>
      <c r="M26" s="29">
        <v>20</v>
      </c>
      <c r="N26" s="36"/>
      <c r="O26" s="35">
        <v>0.84399999999999997</v>
      </c>
      <c r="P26" s="30"/>
      <c r="Q26" s="27"/>
      <c r="R26" s="31">
        <v>1</v>
      </c>
      <c r="S26" s="32">
        <v>1</v>
      </c>
      <c r="AMJ26"/>
    </row>
    <row r="27" spans="1:1024" s="33" customFormat="1" ht="25.5" customHeight="1" x14ac:dyDescent="0.2">
      <c r="A27" s="22" t="s">
        <v>83</v>
      </c>
      <c r="B27" s="22">
        <v>1</v>
      </c>
      <c r="C27" s="22" t="s">
        <v>56</v>
      </c>
      <c r="D27" s="34" t="s">
        <v>57</v>
      </c>
      <c r="E27" s="61">
        <v>0.47521990740740699</v>
      </c>
      <c r="F27" s="24" t="s">
        <v>56</v>
      </c>
      <c r="G27" s="24" t="s">
        <v>56</v>
      </c>
      <c r="H27" s="25" t="s">
        <v>56</v>
      </c>
      <c r="I27" s="37" t="s">
        <v>58</v>
      </c>
      <c r="J27" s="27" t="s">
        <v>56</v>
      </c>
      <c r="K27" s="35">
        <v>370</v>
      </c>
      <c r="L27" s="29">
        <v>444</v>
      </c>
      <c r="M27" s="29">
        <v>296</v>
      </c>
      <c r="N27" s="36"/>
      <c r="O27" s="35">
        <v>1.304</v>
      </c>
      <c r="P27" s="30"/>
      <c r="Q27" s="27"/>
      <c r="R27" s="31">
        <v>1</v>
      </c>
      <c r="S27" s="32">
        <v>1</v>
      </c>
      <c r="AMJ27"/>
    </row>
    <row r="28" spans="1:1024" s="33" customFormat="1" ht="25.5" customHeight="1" x14ac:dyDescent="0.2">
      <c r="A28" s="22" t="s">
        <v>84</v>
      </c>
      <c r="B28" s="22">
        <v>1</v>
      </c>
      <c r="C28" s="22" t="s">
        <v>56</v>
      </c>
      <c r="D28" s="34" t="s">
        <v>57</v>
      </c>
      <c r="E28" s="61">
        <v>0.47755787037037001</v>
      </c>
      <c r="F28" s="24" t="s">
        <v>56</v>
      </c>
      <c r="G28" s="24" t="s">
        <v>56</v>
      </c>
      <c r="H28" s="25" t="s">
        <v>56</v>
      </c>
      <c r="I28" s="37" t="s">
        <v>58</v>
      </c>
      <c r="J28" s="27" t="s">
        <v>56</v>
      </c>
      <c r="K28" s="35">
        <v>587</v>
      </c>
      <c r="L28" s="29">
        <v>705</v>
      </c>
      <c r="M28" s="29">
        <v>470</v>
      </c>
      <c r="N28" s="36"/>
      <c r="O28" s="35">
        <v>0.85099999999999998</v>
      </c>
      <c r="P28" s="30"/>
      <c r="Q28" s="27"/>
      <c r="R28" s="31">
        <v>1</v>
      </c>
      <c r="S28" s="32">
        <v>1</v>
      </c>
      <c r="AMJ28"/>
    </row>
    <row r="29" spans="1:1024" s="33" customFormat="1" ht="25.5" customHeight="1" x14ac:dyDescent="0.2">
      <c r="A29" s="22" t="s">
        <v>85</v>
      </c>
      <c r="B29" s="22">
        <v>1</v>
      </c>
      <c r="C29" s="22" t="s">
        <v>56</v>
      </c>
      <c r="D29" s="34" t="s">
        <v>57</v>
      </c>
      <c r="E29" s="61">
        <v>0.47979166666666601</v>
      </c>
      <c r="F29" s="24" t="s">
        <v>56</v>
      </c>
      <c r="G29" s="24" t="s">
        <v>56</v>
      </c>
      <c r="H29" s="25" t="s">
        <v>56</v>
      </c>
      <c r="I29" s="37" t="s">
        <v>58</v>
      </c>
      <c r="J29" s="27" t="s">
        <v>56</v>
      </c>
      <c r="K29" s="35">
        <v>227</v>
      </c>
      <c r="L29" s="29">
        <v>273</v>
      </c>
      <c r="M29" s="29">
        <v>182</v>
      </c>
      <c r="N29" s="36"/>
      <c r="O29" s="35">
        <v>0.78600000000000003</v>
      </c>
      <c r="P29" s="30"/>
      <c r="Q29" s="27"/>
      <c r="R29" s="31">
        <v>1</v>
      </c>
      <c r="S29" s="32">
        <v>1</v>
      </c>
      <c r="AMJ29"/>
    </row>
    <row r="30" spans="1:1024" s="33" customFormat="1" ht="25.5" customHeight="1" x14ac:dyDescent="0.2">
      <c r="A30" s="22" t="s">
        <v>86</v>
      </c>
      <c r="B30" s="22">
        <v>1</v>
      </c>
      <c r="C30" s="22" t="s">
        <v>56</v>
      </c>
      <c r="D30" s="34" t="s">
        <v>57</v>
      </c>
      <c r="E30" s="61">
        <v>0.48216435185185202</v>
      </c>
      <c r="F30" s="24" t="s">
        <v>56</v>
      </c>
      <c r="G30" s="24" t="s">
        <v>56</v>
      </c>
      <c r="H30" s="25" t="s">
        <v>56</v>
      </c>
      <c r="I30" s="37" t="s">
        <v>58</v>
      </c>
      <c r="J30" s="27" t="s">
        <v>56</v>
      </c>
      <c r="K30" s="35">
        <v>325</v>
      </c>
      <c r="L30" s="29">
        <v>390</v>
      </c>
      <c r="M30" s="29">
        <v>260</v>
      </c>
      <c r="N30" s="36"/>
      <c r="O30" s="35">
        <v>0.497</v>
      </c>
      <c r="P30" s="30"/>
      <c r="Q30" s="27"/>
      <c r="R30" s="31">
        <v>1</v>
      </c>
      <c r="S30" s="32">
        <v>1</v>
      </c>
      <c r="AMJ30"/>
    </row>
    <row r="31" spans="1:1024" s="33" customFormat="1" ht="25.5" customHeight="1" x14ac:dyDescent="0.2">
      <c r="A31" s="22" t="s">
        <v>87</v>
      </c>
      <c r="B31" s="22">
        <v>1</v>
      </c>
      <c r="C31" s="22" t="s">
        <v>56</v>
      </c>
      <c r="D31" s="34" t="s">
        <v>57</v>
      </c>
      <c r="E31" s="61">
        <v>0.48454861111111103</v>
      </c>
      <c r="F31" s="24" t="s">
        <v>56</v>
      </c>
      <c r="G31" s="24" t="s">
        <v>56</v>
      </c>
      <c r="H31" s="25" t="s">
        <v>56</v>
      </c>
      <c r="I31" s="37" t="s">
        <v>58</v>
      </c>
      <c r="J31" s="27" t="s">
        <v>56</v>
      </c>
      <c r="K31" s="35">
        <v>454</v>
      </c>
      <c r="L31" s="29">
        <v>545</v>
      </c>
      <c r="M31" s="29">
        <v>363</v>
      </c>
      <c r="N31" s="36"/>
      <c r="O31" s="35">
        <v>0.55600000000000005</v>
      </c>
      <c r="P31" s="30"/>
      <c r="Q31" s="27"/>
      <c r="R31" s="31">
        <v>1</v>
      </c>
      <c r="S31" s="32">
        <v>1</v>
      </c>
      <c r="AMJ31"/>
    </row>
    <row r="32" spans="1:1024" s="33" customFormat="1" ht="25.5" customHeight="1" x14ac:dyDescent="0.2">
      <c r="A32" s="22" t="s">
        <v>88</v>
      </c>
      <c r="B32" s="22">
        <v>1</v>
      </c>
      <c r="C32" s="22" t="s">
        <v>56</v>
      </c>
      <c r="D32" s="34" t="s">
        <v>57</v>
      </c>
      <c r="E32" s="61">
        <v>0.48700231481481399</v>
      </c>
      <c r="F32" s="24" t="s">
        <v>56</v>
      </c>
      <c r="G32" s="24" t="s">
        <v>56</v>
      </c>
      <c r="H32" s="25" t="s">
        <v>56</v>
      </c>
      <c r="I32" s="37" t="s">
        <v>58</v>
      </c>
      <c r="J32" s="27" t="s">
        <v>56</v>
      </c>
      <c r="K32" s="35">
        <v>356</v>
      </c>
      <c r="L32" s="29">
        <v>428</v>
      </c>
      <c r="M32" s="29">
        <v>285</v>
      </c>
      <c r="N32" s="36"/>
      <c r="O32" s="35">
        <v>1.2110000000000001</v>
      </c>
      <c r="P32" s="30"/>
      <c r="Q32" s="27"/>
      <c r="R32" s="31">
        <v>1</v>
      </c>
      <c r="S32" s="32">
        <v>1</v>
      </c>
      <c r="AMJ32"/>
    </row>
    <row r="33" spans="1:1024" s="33" customFormat="1" ht="25.5" customHeight="1" x14ac:dyDescent="0.2">
      <c r="A33" s="22" t="s">
        <v>89</v>
      </c>
      <c r="B33" s="22">
        <v>1</v>
      </c>
      <c r="C33" s="22" t="s">
        <v>56</v>
      </c>
      <c r="D33" s="34" t="s">
        <v>57</v>
      </c>
      <c r="E33" s="61">
        <v>0.48939814814814803</v>
      </c>
      <c r="F33" s="24" t="s">
        <v>56</v>
      </c>
      <c r="G33" s="24" t="s">
        <v>56</v>
      </c>
      <c r="H33" s="25" t="s">
        <v>56</v>
      </c>
      <c r="I33" s="37" t="s">
        <v>58</v>
      </c>
      <c r="J33" s="27" t="s">
        <v>56</v>
      </c>
      <c r="K33" s="35">
        <v>602</v>
      </c>
      <c r="L33" s="29">
        <v>723</v>
      </c>
      <c r="M33" s="29">
        <v>482</v>
      </c>
      <c r="N33" s="36"/>
      <c r="O33" s="35">
        <v>1.3480000000000001</v>
      </c>
      <c r="P33" s="30"/>
      <c r="Q33" s="27"/>
      <c r="R33" s="31">
        <v>1</v>
      </c>
      <c r="S33" s="32">
        <v>1</v>
      </c>
      <c r="AMJ33"/>
    </row>
    <row r="34" spans="1:1024" s="33" customFormat="1" ht="25.5" customHeight="1" x14ac:dyDescent="0.2">
      <c r="A34" s="22" t="s">
        <v>90</v>
      </c>
      <c r="B34" s="22">
        <v>1</v>
      </c>
      <c r="C34" s="22" t="s">
        <v>56</v>
      </c>
      <c r="D34" s="34" t="s">
        <v>57</v>
      </c>
      <c r="E34" s="61">
        <v>0.49196759259259198</v>
      </c>
      <c r="F34" s="24" t="s">
        <v>56</v>
      </c>
      <c r="G34" s="24" t="s">
        <v>56</v>
      </c>
      <c r="H34" s="25" t="s">
        <v>56</v>
      </c>
      <c r="I34" s="37" t="s">
        <v>58</v>
      </c>
      <c r="J34" s="27" t="s">
        <v>56</v>
      </c>
      <c r="K34" s="35">
        <v>670</v>
      </c>
      <c r="L34" s="29">
        <v>805</v>
      </c>
      <c r="M34" s="29">
        <v>536</v>
      </c>
      <c r="N34" s="36"/>
      <c r="O34" s="35">
        <v>1.304</v>
      </c>
      <c r="P34" s="30"/>
      <c r="Q34" s="27"/>
      <c r="R34" s="31">
        <v>1</v>
      </c>
      <c r="S34" s="32">
        <v>1</v>
      </c>
      <c r="AMJ34"/>
    </row>
    <row r="35" spans="1:1024" s="33" customFormat="1" ht="25.5" customHeight="1" x14ac:dyDescent="0.2">
      <c r="A35" s="22" t="s">
        <v>91</v>
      </c>
      <c r="B35" s="22">
        <v>1</v>
      </c>
      <c r="C35" s="22" t="s">
        <v>56</v>
      </c>
      <c r="D35" s="34" t="s">
        <v>57</v>
      </c>
      <c r="E35" s="61">
        <v>0.494305555555555</v>
      </c>
      <c r="F35" s="24" t="s">
        <v>56</v>
      </c>
      <c r="G35" s="24" t="s">
        <v>56</v>
      </c>
      <c r="H35" s="25" t="s">
        <v>56</v>
      </c>
      <c r="I35" s="37" t="s">
        <v>58</v>
      </c>
      <c r="J35" s="27" t="s">
        <v>56</v>
      </c>
      <c r="K35" s="35">
        <v>291</v>
      </c>
      <c r="L35" s="29">
        <v>349</v>
      </c>
      <c r="M35" s="29">
        <v>233</v>
      </c>
      <c r="N35" s="36"/>
      <c r="O35" s="35">
        <v>0.96099999999999997</v>
      </c>
      <c r="P35" s="30"/>
      <c r="Q35" s="27"/>
      <c r="R35" s="31">
        <v>1</v>
      </c>
      <c r="S35" s="32">
        <v>4</v>
      </c>
      <c r="AMJ35"/>
    </row>
    <row r="36" spans="1:1024" s="33" customFormat="1" ht="25.5" customHeight="1" x14ac:dyDescent="0.2">
      <c r="A36" s="22" t="s">
        <v>92</v>
      </c>
      <c r="B36" s="22">
        <v>1</v>
      </c>
      <c r="C36" s="22" t="s">
        <v>56</v>
      </c>
      <c r="D36" s="34" t="s">
        <v>57</v>
      </c>
      <c r="E36" s="61">
        <v>0.49684027777777701</v>
      </c>
      <c r="F36" s="24" t="s">
        <v>56</v>
      </c>
      <c r="G36" s="24" t="s">
        <v>56</v>
      </c>
      <c r="H36" s="25" t="s">
        <v>56</v>
      </c>
      <c r="I36" s="37" t="s">
        <v>58</v>
      </c>
      <c r="J36" s="27" t="s">
        <v>56</v>
      </c>
      <c r="K36" s="35">
        <v>23</v>
      </c>
      <c r="L36" s="29">
        <v>28</v>
      </c>
      <c r="M36" s="29">
        <v>19</v>
      </c>
      <c r="N36" s="36"/>
      <c r="O36" s="35">
        <v>1.1220000000000001</v>
      </c>
      <c r="P36" s="30"/>
      <c r="Q36" s="27"/>
      <c r="R36" s="31">
        <v>1</v>
      </c>
      <c r="S36" s="32">
        <v>1</v>
      </c>
      <c r="AMJ36"/>
    </row>
    <row r="37" spans="1:1024" s="33" customFormat="1" ht="25.5" customHeight="1" x14ac:dyDescent="0.2">
      <c r="A37" s="22" t="s">
        <v>93</v>
      </c>
      <c r="B37" s="22">
        <v>1</v>
      </c>
      <c r="C37" s="22" t="s">
        <v>56</v>
      </c>
      <c r="D37" s="34" t="s">
        <v>57</v>
      </c>
      <c r="E37" s="61">
        <v>0.49924768518518498</v>
      </c>
      <c r="F37" s="24" t="s">
        <v>56</v>
      </c>
      <c r="G37" s="24" t="s">
        <v>56</v>
      </c>
      <c r="H37" s="25" t="s">
        <v>56</v>
      </c>
      <c r="I37" s="37" t="s">
        <v>58</v>
      </c>
      <c r="J37" s="27" t="s">
        <v>56</v>
      </c>
      <c r="K37" s="35" t="s">
        <v>94</v>
      </c>
      <c r="L37" s="29" t="s">
        <v>95</v>
      </c>
      <c r="M37" s="29" t="s">
        <v>95</v>
      </c>
      <c r="N37" s="36"/>
      <c r="O37" s="35" t="s">
        <v>94</v>
      </c>
      <c r="P37" s="30"/>
      <c r="Q37" s="27"/>
      <c r="R37" s="31">
        <v>1</v>
      </c>
      <c r="S37" s="32">
        <v>1</v>
      </c>
      <c r="AMJ37"/>
    </row>
    <row r="38" spans="1:1024" s="33" customFormat="1" ht="25.5" customHeight="1" x14ac:dyDescent="0.2">
      <c r="A38" s="22" t="s">
        <v>96</v>
      </c>
      <c r="B38" s="22">
        <v>1</v>
      </c>
      <c r="C38" s="22" t="s">
        <v>56</v>
      </c>
      <c r="D38" s="34" t="s">
        <v>57</v>
      </c>
      <c r="E38" s="61">
        <v>0.50162037037036999</v>
      </c>
      <c r="F38" s="24" t="s">
        <v>56</v>
      </c>
      <c r="G38" s="24" t="s">
        <v>56</v>
      </c>
      <c r="H38" s="25" t="s">
        <v>56</v>
      </c>
      <c r="I38" s="37" t="s">
        <v>58</v>
      </c>
      <c r="J38" s="27" t="s">
        <v>56</v>
      </c>
      <c r="K38" s="35">
        <v>374</v>
      </c>
      <c r="L38" s="29">
        <v>449</v>
      </c>
      <c r="M38" s="29">
        <v>299</v>
      </c>
      <c r="N38" s="36"/>
      <c r="O38" s="35">
        <v>1.4239999999999999</v>
      </c>
      <c r="P38" s="30"/>
      <c r="Q38" s="27"/>
      <c r="R38" s="31">
        <v>1</v>
      </c>
      <c r="S38" s="32">
        <v>1</v>
      </c>
      <c r="AMJ38"/>
    </row>
    <row r="39" spans="1:1024" s="33" customFormat="1" ht="25.5" customHeight="1" x14ac:dyDescent="0.2">
      <c r="A39" s="38" t="s">
        <v>97</v>
      </c>
      <c r="B39" s="22">
        <v>2</v>
      </c>
      <c r="C39" s="22" t="s">
        <v>56</v>
      </c>
      <c r="D39" s="34" t="s">
        <v>57</v>
      </c>
      <c r="E39" s="61">
        <v>0.50402777777777796</v>
      </c>
      <c r="F39" s="24" t="s">
        <v>56</v>
      </c>
      <c r="G39" s="24" t="s">
        <v>56</v>
      </c>
      <c r="H39" s="25" t="s">
        <v>56</v>
      </c>
      <c r="I39" s="37" t="s">
        <v>58</v>
      </c>
      <c r="J39" s="27" t="s">
        <v>56</v>
      </c>
      <c r="K39" s="35">
        <v>42</v>
      </c>
      <c r="L39" s="29">
        <v>51</v>
      </c>
      <c r="M39" s="29">
        <v>34</v>
      </c>
      <c r="N39" s="36"/>
      <c r="O39" s="35">
        <v>1.6080000000000001</v>
      </c>
      <c r="P39" s="30"/>
      <c r="Q39" s="27"/>
      <c r="R39" s="31">
        <v>2</v>
      </c>
      <c r="S39" s="32">
        <v>4</v>
      </c>
      <c r="AMJ39"/>
    </row>
    <row r="40" spans="1:1024" s="33" customFormat="1" ht="25.5" customHeight="1" x14ac:dyDescent="0.2">
      <c r="A40" s="38" t="s">
        <v>98</v>
      </c>
      <c r="B40" s="22">
        <v>1</v>
      </c>
      <c r="C40" s="22" t="s">
        <v>56</v>
      </c>
      <c r="D40" s="34" t="s">
        <v>57</v>
      </c>
      <c r="E40" s="61">
        <v>0.50650462962962906</v>
      </c>
      <c r="F40" s="24" t="s">
        <v>56</v>
      </c>
      <c r="G40" s="24" t="s">
        <v>56</v>
      </c>
      <c r="H40" s="25" t="s">
        <v>56</v>
      </c>
      <c r="I40" s="37" t="s">
        <v>58</v>
      </c>
      <c r="J40" s="27" t="s">
        <v>56</v>
      </c>
      <c r="K40" s="35">
        <v>785</v>
      </c>
      <c r="L40" s="29">
        <v>942</v>
      </c>
      <c r="M40" s="29">
        <v>628</v>
      </c>
      <c r="N40" s="36"/>
      <c r="O40" s="35">
        <v>0.93500000000000005</v>
      </c>
      <c r="P40" s="30"/>
      <c r="Q40" s="27"/>
      <c r="R40" s="31">
        <v>1</v>
      </c>
      <c r="S40" s="32">
        <v>1</v>
      </c>
      <c r="AMJ40"/>
    </row>
    <row r="41" spans="1:1024" s="33" customFormat="1" ht="25.5" customHeight="1" x14ac:dyDescent="0.2">
      <c r="A41" s="22" t="s">
        <v>99</v>
      </c>
      <c r="B41" s="22">
        <v>1</v>
      </c>
      <c r="C41" s="22" t="s">
        <v>56</v>
      </c>
      <c r="D41" s="34" t="s">
        <v>57</v>
      </c>
      <c r="E41" s="61">
        <v>0.50891203703703702</v>
      </c>
      <c r="F41" s="24" t="s">
        <v>56</v>
      </c>
      <c r="G41" s="24" t="s">
        <v>56</v>
      </c>
      <c r="H41" s="25" t="s">
        <v>56</v>
      </c>
      <c r="I41" s="37" t="s">
        <v>58</v>
      </c>
      <c r="J41" s="27" t="s">
        <v>56</v>
      </c>
      <c r="K41" s="35">
        <v>1014</v>
      </c>
      <c r="L41" s="29">
        <v>1217</v>
      </c>
      <c r="M41" s="29">
        <v>811</v>
      </c>
      <c r="N41" s="36"/>
      <c r="O41" s="35">
        <v>1.1479999999999999</v>
      </c>
      <c r="P41" s="30"/>
      <c r="Q41" s="27"/>
      <c r="R41" s="31">
        <v>1</v>
      </c>
      <c r="S41" s="32">
        <v>1</v>
      </c>
      <c r="AMJ41"/>
    </row>
    <row r="42" spans="1:1024" s="33" customFormat="1" ht="25.5" customHeight="1" x14ac:dyDescent="0.2">
      <c r="A42" s="22" t="s">
        <v>100</v>
      </c>
      <c r="B42" s="22">
        <v>1</v>
      </c>
      <c r="C42" s="22" t="s">
        <v>56</v>
      </c>
      <c r="D42" s="34" t="s">
        <v>57</v>
      </c>
      <c r="E42" s="61">
        <v>0.51157407407407396</v>
      </c>
      <c r="F42" s="24" t="s">
        <v>56</v>
      </c>
      <c r="G42" s="24" t="s">
        <v>56</v>
      </c>
      <c r="H42" s="25" t="s">
        <v>56</v>
      </c>
      <c r="I42" s="37" t="s">
        <v>58</v>
      </c>
      <c r="J42" s="27" t="s">
        <v>56</v>
      </c>
      <c r="K42" s="35">
        <v>108</v>
      </c>
      <c r="L42" s="29">
        <v>129</v>
      </c>
      <c r="M42" s="29">
        <v>86</v>
      </c>
      <c r="N42" s="36"/>
      <c r="O42" s="35">
        <v>2.4529999999999998</v>
      </c>
      <c r="P42" s="30"/>
      <c r="Q42" s="27"/>
      <c r="R42" s="31">
        <v>1</v>
      </c>
      <c r="S42" s="32">
        <v>1</v>
      </c>
      <c r="AMJ42"/>
    </row>
    <row r="43" spans="1:1024" s="33" customFormat="1" ht="25.5" customHeight="1" x14ac:dyDescent="0.2">
      <c r="A43" s="22" t="s">
        <v>101</v>
      </c>
      <c r="B43" s="22">
        <v>1</v>
      </c>
      <c r="C43" s="22" t="s">
        <v>56</v>
      </c>
      <c r="D43" s="34" t="s">
        <v>57</v>
      </c>
      <c r="E43" s="61">
        <v>0.51381944444444405</v>
      </c>
      <c r="F43" s="24" t="s">
        <v>56</v>
      </c>
      <c r="G43" s="24" t="s">
        <v>56</v>
      </c>
      <c r="H43" s="25" t="s">
        <v>56</v>
      </c>
      <c r="I43" s="37" t="s">
        <v>58</v>
      </c>
      <c r="J43" s="27" t="s">
        <v>56</v>
      </c>
      <c r="K43" s="35" t="s">
        <v>94</v>
      </c>
      <c r="L43" s="29" t="s">
        <v>95</v>
      </c>
      <c r="M43" s="29" t="s">
        <v>95</v>
      </c>
      <c r="N43" s="36"/>
      <c r="O43" s="35" t="s">
        <v>94</v>
      </c>
      <c r="P43" s="30"/>
      <c r="Q43" s="27"/>
      <c r="R43" s="31">
        <v>1</v>
      </c>
      <c r="S43" s="32">
        <v>1</v>
      </c>
      <c r="AMJ43"/>
    </row>
    <row r="44" spans="1:1024" s="33" customFormat="1" ht="25.5" customHeight="1" x14ac:dyDescent="0.2">
      <c r="A44" s="22" t="s">
        <v>102</v>
      </c>
      <c r="B44" s="22">
        <v>1</v>
      </c>
      <c r="C44" s="22" t="s">
        <v>56</v>
      </c>
      <c r="D44" s="34" t="s">
        <v>57</v>
      </c>
      <c r="E44" s="61">
        <v>0.51628472222222199</v>
      </c>
      <c r="F44" s="24" t="s">
        <v>56</v>
      </c>
      <c r="G44" s="24" t="s">
        <v>56</v>
      </c>
      <c r="H44" s="25" t="s">
        <v>56</v>
      </c>
      <c r="I44" s="37" t="s">
        <v>58</v>
      </c>
      <c r="J44" s="27" t="s">
        <v>56</v>
      </c>
      <c r="K44" s="35" t="s">
        <v>94</v>
      </c>
      <c r="L44" s="29" t="s">
        <v>95</v>
      </c>
      <c r="M44" s="29" t="s">
        <v>95</v>
      </c>
      <c r="N44" s="36"/>
      <c r="O44" s="35" t="s">
        <v>94</v>
      </c>
      <c r="P44" s="30"/>
      <c r="Q44" s="27"/>
      <c r="R44" s="31">
        <v>1</v>
      </c>
      <c r="S44" s="32">
        <v>1</v>
      </c>
      <c r="AMJ44"/>
    </row>
    <row r="45" spans="1:1024" s="33" customFormat="1" ht="25.5" customHeight="1" x14ac:dyDescent="0.2">
      <c r="A45" s="22" t="s">
        <v>103</v>
      </c>
      <c r="B45" s="22">
        <v>1</v>
      </c>
      <c r="C45" s="22" t="s">
        <v>56</v>
      </c>
      <c r="D45" s="34" t="s">
        <v>57</v>
      </c>
      <c r="E45" s="61">
        <v>0.51861111111111102</v>
      </c>
      <c r="F45" s="24" t="s">
        <v>56</v>
      </c>
      <c r="G45" s="24" t="s">
        <v>56</v>
      </c>
      <c r="H45" s="25" t="s">
        <v>56</v>
      </c>
      <c r="I45" s="37" t="s">
        <v>58</v>
      </c>
      <c r="J45" s="27" t="s">
        <v>56</v>
      </c>
      <c r="K45" s="35">
        <v>6</v>
      </c>
      <c r="L45" s="29">
        <v>8</v>
      </c>
      <c r="M45" s="29">
        <v>5</v>
      </c>
      <c r="N45" s="36"/>
      <c r="O45" s="35">
        <v>2.113</v>
      </c>
      <c r="P45" s="30"/>
      <c r="Q45" s="27"/>
      <c r="R45" s="31">
        <v>1</v>
      </c>
      <c r="S45" s="32">
        <v>1</v>
      </c>
      <c r="AMJ45"/>
    </row>
    <row r="46" spans="1:1024" s="33" customFormat="1" ht="25.5" customHeight="1" x14ac:dyDescent="0.2">
      <c r="A46" s="22" t="s">
        <v>104</v>
      </c>
      <c r="B46" s="22">
        <v>1</v>
      </c>
      <c r="C46" s="22" t="s">
        <v>56</v>
      </c>
      <c r="D46" s="34" t="s">
        <v>57</v>
      </c>
      <c r="E46" s="61">
        <v>0.52109953703703704</v>
      </c>
      <c r="F46" s="24" t="s">
        <v>56</v>
      </c>
      <c r="G46" s="24" t="s">
        <v>56</v>
      </c>
      <c r="H46" s="25" t="s">
        <v>56</v>
      </c>
      <c r="I46" s="37" t="s">
        <v>58</v>
      </c>
      <c r="J46" s="27" t="s">
        <v>56</v>
      </c>
      <c r="K46" s="35">
        <v>350</v>
      </c>
      <c r="L46" s="29">
        <v>420</v>
      </c>
      <c r="M46" s="29">
        <v>280</v>
      </c>
      <c r="N46" s="36"/>
      <c r="O46" s="35">
        <v>2.4769999999999999</v>
      </c>
      <c r="P46" s="30"/>
      <c r="Q46" s="27"/>
      <c r="R46" s="31">
        <v>1</v>
      </c>
      <c r="S46" s="32">
        <v>1</v>
      </c>
      <c r="AMJ46"/>
    </row>
    <row r="47" spans="1:1024" s="33" customFormat="1" ht="25.5" customHeight="1" x14ac:dyDescent="0.2">
      <c r="A47" s="22" t="s">
        <v>105</v>
      </c>
      <c r="B47" s="22">
        <v>1</v>
      </c>
      <c r="C47" s="22" t="s">
        <v>56</v>
      </c>
      <c r="D47" s="34" t="s">
        <v>57</v>
      </c>
      <c r="E47" s="61">
        <v>0.5234375</v>
      </c>
      <c r="F47" s="24" t="s">
        <v>56</v>
      </c>
      <c r="G47" s="24" t="s">
        <v>56</v>
      </c>
      <c r="H47" s="25" t="s">
        <v>56</v>
      </c>
      <c r="I47" s="37" t="s">
        <v>58</v>
      </c>
      <c r="J47" s="27" t="s">
        <v>56</v>
      </c>
      <c r="K47" s="35">
        <v>359</v>
      </c>
      <c r="L47" s="29">
        <v>431</v>
      </c>
      <c r="M47" s="29">
        <v>288</v>
      </c>
      <c r="N47" s="36"/>
      <c r="O47" s="35">
        <v>1.871</v>
      </c>
      <c r="P47" s="30"/>
      <c r="Q47" s="27"/>
      <c r="R47" s="31">
        <v>1</v>
      </c>
      <c r="S47" s="32">
        <v>1</v>
      </c>
      <c r="AMJ47"/>
    </row>
    <row r="48" spans="1:1024" s="33" customFormat="1" ht="25.5" customHeight="1" x14ac:dyDescent="0.2">
      <c r="A48" s="22" t="s">
        <v>106</v>
      </c>
      <c r="B48" s="22">
        <v>1</v>
      </c>
      <c r="C48" s="22" t="s">
        <v>56</v>
      </c>
      <c r="D48" s="34" t="s">
        <v>57</v>
      </c>
      <c r="E48" s="61">
        <v>0.525821759259259</v>
      </c>
      <c r="F48" s="24" t="s">
        <v>56</v>
      </c>
      <c r="G48" s="24" t="s">
        <v>56</v>
      </c>
      <c r="H48" s="25" t="s">
        <v>56</v>
      </c>
      <c r="I48" s="37" t="s">
        <v>58</v>
      </c>
      <c r="J48" s="27" t="s">
        <v>56</v>
      </c>
      <c r="K48" s="35">
        <v>93</v>
      </c>
      <c r="L48" s="29">
        <v>111</v>
      </c>
      <c r="M48" s="29">
        <v>74</v>
      </c>
      <c r="N48" s="36"/>
      <c r="O48" s="35">
        <v>0.76800000000000002</v>
      </c>
      <c r="P48" s="30"/>
      <c r="Q48" s="27"/>
      <c r="R48" s="31">
        <v>1</v>
      </c>
      <c r="S48" s="32">
        <v>1</v>
      </c>
      <c r="AMJ48"/>
    </row>
    <row r="49" spans="1:1024" s="33" customFormat="1" ht="25.5" customHeight="1" x14ac:dyDescent="0.2">
      <c r="A49" s="22" t="s">
        <v>107</v>
      </c>
      <c r="B49" s="22">
        <v>1</v>
      </c>
      <c r="C49" s="22" t="s">
        <v>56</v>
      </c>
      <c r="D49" s="34" t="s">
        <v>57</v>
      </c>
      <c r="E49" s="61">
        <v>0.52820601851851801</v>
      </c>
      <c r="F49" s="24" t="s">
        <v>56</v>
      </c>
      <c r="G49" s="24" t="s">
        <v>56</v>
      </c>
      <c r="H49" s="25" t="s">
        <v>56</v>
      </c>
      <c r="I49" s="37" t="s">
        <v>58</v>
      </c>
      <c r="J49" s="27" t="s">
        <v>56</v>
      </c>
      <c r="K49" s="35">
        <v>798</v>
      </c>
      <c r="L49" s="29">
        <v>958</v>
      </c>
      <c r="M49" s="29">
        <v>639</v>
      </c>
      <c r="N49" s="36"/>
      <c r="O49" s="35">
        <v>2.6280000000000001</v>
      </c>
      <c r="P49" s="30"/>
      <c r="Q49" s="27"/>
      <c r="R49" s="31">
        <v>1</v>
      </c>
      <c r="S49" s="32">
        <v>1</v>
      </c>
      <c r="AMJ49"/>
    </row>
    <row r="50" spans="1:1024" s="33" customFormat="1" ht="25.5" customHeight="1" x14ac:dyDescent="0.2">
      <c r="A50" s="22" t="s">
        <v>108</v>
      </c>
      <c r="B50" s="22">
        <v>1</v>
      </c>
      <c r="C50" s="22" t="s">
        <v>56</v>
      </c>
      <c r="D50" s="34" t="s">
        <v>57</v>
      </c>
      <c r="E50" s="61">
        <v>0.53084490740740697</v>
      </c>
      <c r="F50" s="24" t="s">
        <v>56</v>
      </c>
      <c r="G50" s="24" t="s">
        <v>56</v>
      </c>
      <c r="H50" s="25" t="s">
        <v>56</v>
      </c>
      <c r="I50" s="37" t="s">
        <v>58</v>
      </c>
      <c r="J50" s="27" t="s">
        <v>56</v>
      </c>
      <c r="K50" s="35">
        <v>678</v>
      </c>
      <c r="L50" s="29">
        <v>814</v>
      </c>
      <c r="M50" s="29">
        <v>542</v>
      </c>
      <c r="N50" s="36"/>
      <c r="O50" s="35">
        <v>2.0750000000000002</v>
      </c>
      <c r="P50" s="30"/>
      <c r="Q50" s="27"/>
      <c r="R50" s="31">
        <v>1</v>
      </c>
      <c r="S50" s="32">
        <v>1</v>
      </c>
      <c r="AMJ50"/>
    </row>
    <row r="51" spans="1:1024" s="33" customFormat="1" ht="25.5" customHeight="1" x14ac:dyDescent="0.2">
      <c r="A51" s="22" t="s">
        <v>109</v>
      </c>
      <c r="B51" s="22">
        <v>1</v>
      </c>
      <c r="C51" s="22" t="s">
        <v>56</v>
      </c>
      <c r="D51" s="34" t="s">
        <v>57</v>
      </c>
      <c r="E51" s="61">
        <v>0.53299768518518498</v>
      </c>
      <c r="F51" s="24" t="s">
        <v>56</v>
      </c>
      <c r="G51" s="24" t="s">
        <v>56</v>
      </c>
      <c r="H51" s="25" t="s">
        <v>56</v>
      </c>
      <c r="I51" s="37" t="s">
        <v>58</v>
      </c>
      <c r="J51" s="27" t="s">
        <v>56</v>
      </c>
      <c r="K51" s="35">
        <v>195</v>
      </c>
      <c r="L51" s="29">
        <v>234</v>
      </c>
      <c r="M51" s="29">
        <v>156</v>
      </c>
      <c r="N51" s="36"/>
      <c r="O51" s="35">
        <v>1.514</v>
      </c>
      <c r="P51" s="30"/>
      <c r="Q51" s="27"/>
      <c r="R51" s="31">
        <v>1</v>
      </c>
      <c r="S51" s="32">
        <v>1</v>
      </c>
      <c r="AMJ51"/>
    </row>
    <row r="52" spans="1:1024" s="33" customFormat="1" ht="25.5" customHeight="1" x14ac:dyDescent="0.2">
      <c r="A52" s="22" t="s">
        <v>110</v>
      </c>
      <c r="B52" s="22">
        <v>1</v>
      </c>
      <c r="C52" s="22" t="s">
        <v>56</v>
      </c>
      <c r="D52" s="34" t="s">
        <v>57</v>
      </c>
      <c r="E52" s="61">
        <v>0.53545138888888899</v>
      </c>
      <c r="F52" s="24" t="s">
        <v>56</v>
      </c>
      <c r="G52" s="24" t="s">
        <v>56</v>
      </c>
      <c r="H52" s="25" t="s">
        <v>56</v>
      </c>
      <c r="I52" s="37" t="s">
        <v>58</v>
      </c>
      <c r="J52" s="27" t="s">
        <v>56</v>
      </c>
      <c r="K52" s="35">
        <v>17</v>
      </c>
      <c r="L52" s="29">
        <v>20</v>
      </c>
      <c r="M52" s="29">
        <v>14</v>
      </c>
      <c r="N52" s="36"/>
      <c r="O52" s="35">
        <v>2.278</v>
      </c>
      <c r="P52" s="30"/>
      <c r="Q52" s="27"/>
      <c r="R52" s="31">
        <v>1</v>
      </c>
      <c r="S52" s="32">
        <v>1</v>
      </c>
      <c r="AMJ52"/>
    </row>
    <row r="53" spans="1:1024" s="33" customFormat="1" ht="25.5" customHeight="1" x14ac:dyDescent="0.2">
      <c r="A53" s="22" t="s">
        <v>111</v>
      </c>
      <c r="B53" s="22">
        <v>1</v>
      </c>
      <c r="C53" s="22" t="s">
        <v>56</v>
      </c>
      <c r="D53" s="34" t="s">
        <v>57</v>
      </c>
      <c r="E53" s="61">
        <v>0.53759259259259196</v>
      </c>
      <c r="F53" s="24" t="s">
        <v>56</v>
      </c>
      <c r="G53" s="24" t="s">
        <v>56</v>
      </c>
      <c r="H53" s="25" t="s">
        <v>56</v>
      </c>
      <c r="I53" s="37" t="s">
        <v>58</v>
      </c>
      <c r="J53" s="27" t="s">
        <v>56</v>
      </c>
      <c r="K53" s="35">
        <v>550</v>
      </c>
      <c r="L53" s="29">
        <v>660</v>
      </c>
      <c r="M53" s="29">
        <v>440</v>
      </c>
      <c r="N53" s="36"/>
      <c r="O53" s="35">
        <v>2.8969999999999998</v>
      </c>
      <c r="P53" s="30"/>
      <c r="Q53" s="27"/>
      <c r="R53" s="31">
        <v>1</v>
      </c>
      <c r="S53" s="32">
        <v>1</v>
      </c>
      <c r="AMJ53"/>
    </row>
    <row r="54" spans="1:1024" s="33" customFormat="1" ht="25.5" customHeight="1" x14ac:dyDescent="0.2">
      <c r="A54" s="22" t="s">
        <v>112</v>
      </c>
      <c r="B54" s="22">
        <v>1</v>
      </c>
      <c r="C54" s="22" t="s">
        <v>56</v>
      </c>
      <c r="D54" s="34" t="s">
        <v>57</v>
      </c>
      <c r="E54" s="61">
        <v>0.54003472222222204</v>
      </c>
      <c r="F54" s="24" t="s">
        <v>56</v>
      </c>
      <c r="G54" s="24" t="s">
        <v>56</v>
      </c>
      <c r="H54" s="25" t="s">
        <v>56</v>
      </c>
      <c r="I54" s="37" t="s">
        <v>58</v>
      </c>
      <c r="J54" s="27" t="s">
        <v>56</v>
      </c>
      <c r="K54" s="35">
        <v>153</v>
      </c>
      <c r="L54" s="29">
        <v>183</v>
      </c>
      <c r="M54" s="29">
        <v>122</v>
      </c>
      <c r="N54" s="36"/>
      <c r="O54" s="35">
        <v>2.0950000000000002</v>
      </c>
      <c r="P54" s="30"/>
      <c r="Q54" s="27"/>
      <c r="R54" s="31">
        <v>1</v>
      </c>
      <c r="S54" s="32">
        <v>1</v>
      </c>
      <c r="AMJ54"/>
    </row>
    <row r="55" spans="1:1024" s="33" customFormat="1" ht="25.5" customHeight="1" x14ac:dyDescent="0.2">
      <c r="A55" s="22" t="s">
        <v>113</v>
      </c>
      <c r="B55" s="22">
        <v>1</v>
      </c>
      <c r="C55" s="22" t="s">
        <v>56</v>
      </c>
      <c r="D55" s="34" t="s">
        <v>57</v>
      </c>
      <c r="E55" s="61">
        <v>0.54228009259259202</v>
      </c>
      <c r="F55" s="24" t="s">
        <v>56</v>
      </c>
      <c r="G55" s="24" t="s">
        <v>56</v>
      </c>
      <c r="H55" s="25" t="s">
        <v>56</v>
      </c>
      <c r="I55" s="37" t="s">
        <v>58</v>
      </c>
      <c r="J55" s="27" t="s">
        <v>56</v>
      </c>
      <c r="K55" s="35">
        <v>82</v>
      </c>
      <c r="L55" s="29">
        <v>98</v>
      </c>
      <c r="M55" s="29">
        <v>66</v>
      </c>
      <c r="N55" s="36"/>
      <c r="O55" s="35">
        <v>1.6220000000000001</v>
      </c>
      <c r="P55" s="30"/>
      <c r="Q55" s="27"/>
      <c r="R55" s="31">
        <v>1</v>
      </c>
      <c r="S55" s="32">
        <v>1</v>
      </c>
      <c r="AMJ55"/>
    </row>
    <row r="56" spans="1:1024" s="33" customFormat="1" ht="25.5" customHeight="1" x14ac:dyDescent="0.2">
      <c r="A56" s="22" t="s">
        <v>114</v>
      </c>
      <c r="B56" s="22">
        <v>1</v>
      </c>
      <c r="C56" s="22" t="s">
        <v>56</v>
      </c>
      <c r="D56" s="34" t="s">
        <v>57</v>
      </c>
      <c r="E56" s="61">
        <v>0.54467592592592595</v>
      </c>
      <c r="F56" s="24" t="s">
        <v>56</v>
      </c>
      <c r="G56" s="24" t="s">
        <v>56</v>
      </c>
      <c r="H56" s="25" t="s">
        <v>56</v>
      </c>
      <c r="I56" s="37" t="s">
        <v>58</v>
      </c>
      <c r="J56" s="27" t="s">
        <v>56</v>
      </c>
      <c r="K56" s="35" t="s">
        <v>56</v>
      </c>
      <c r="L56" s="27" t="s">
        <v>56</v>
      </c>
      <c r="M56" s="27" t="s">
        <v>56</v>
      </c>
      <c r="N56" s="36"/>
      <c r="O56" s="27" t="s">
        <v>56</v>
      </c>
      <c r="P56" s="30"/>
      <c r="Q56" s="27"/>
      <c r="R56" s="31">
        <v>1</v>
      </c>
      <c r="S56" s="32">
        <v>1</v>
      </c>
      <c r="AMJ56"/>
    </row>
    <row r="57" spans="1:1024" s="33" customFormat="1" ht="25.5" customHeight="1" x14ac:dyDescent="0.2">
      <c r="A57" s="22" t="s">
        <v>115</v>
      </c>
      <c r="B57" s="22">
        <v>1</v>
      </c>
      <c r="C57" s="22" t="s">
        <v>56</v>
      </c>
      <c r="D57" s="34" t="s">
        <v>57</v>
      </c>
      <c r="E57" s="61">
        <v>0.54969907407407403</v>
      </c>
      <c r="F57" s="24" t="s">
        <v>56</v>
      </c>
      <c r="G57" s="24" t="s">
        <v>56</v>
      </c>
      <c r="H57" s="25" t="s">
        <v>56</v>
      </c>
      <c r="I57" s="37" t="s">
        <v>58</v>
      </c>
      <c r="J57" s="27" t="s">
        <v>56</v>
      </c>
      <c r="K57" s="35">
        <v>235</v>
      </c>
      <c r="L57" s="29">
        <v>282</v>
      </c>
      <c r="M57" s="29">
        <v>188</v>
      </c>
      <c r="N57" s="36"/>
      <c r="O57" s="35">
        <v>1.31</v>
      </c>
      <c r="P57" s="30"/>
      <c r="Q57" s="27"/>
      <c r="R57" s="31">
        <v>1</v>
      </c>
      <c r="S57" s="32">
        <v>1</v>
      </c>
      <c r="AMJ57"/>
    </row>
    <row r="58" spans="1:1024" s="33" customFormat="1" ht="25.5" customHeight="1" x14ac:dyDescent="0.2">
      <c r="A58" s="22" t="s">
        <v>116</v>
      </c>
      <c r="B58" s="22">
        <v>1</v>
      </c>
      <c r="C58" s="22" t="s">
        <v>56</v>
      </c>
      <c r="D58" s="34" t="s">
        <v>57</v>
      </c>
      <c r="E58" s="61">
        <v>0.552071759259259</v>
      </c>
      <c r="F58" s="24" t="s">
        <v>56</v>
      </c>
      <c r="G58" s="24" t="s">
        <v>56</v>
      </c>
      <c r="H58" s="25" t="s">
        <v>56</v>
      </c>
      <c r="I58" s="37" t="s">
        <v>58</v>
      </c>
      <c r="J58" s="27" t="s">
        <v>56</v>
      </c>
      <c r="K58" s="35">
        <v>1163</v>
      </c>
      <c r="L58" s="29">
        <v>1395</v>
      </c>
      <c r="M58" s="29">
        <v>930</v>
      </c>
      <c r="N58" s="36"/>
      <c r="O58" s="35">
        <v>2.093</v>
      </c>
      <c r="P58" s="30"/>
      <c r="Q58" s="27"/>
      <c r="R58" s="31">
        <v>1</v>
      </c>
      <c r="S58" s="32">
        <v>1</v>
      </c>
      <c r="AMJ58"/>
    </row>
    <row r="59" spans="1:1024" s="33" customFormat="1" ht="25.5" customHeight="1" x14ac:dyDescent="0.2">
      <c r="A59" s="22" t="s">
        <v>117</v>
      </c>
      <c r="B59" s="22">
        <v>1</v>
      </c>
      <c r="C59" s="22" t="s">
        <v>56</v>
      </c>
      <c r="D59" s="34" t="s">
        <v>57</v>
      </c>
      <c r="E59" s="61">
        <v>0.55460648148148095</v>
      </c>
      <c r="F59" s="24" t="s">
        <v>56</v>
      </c>
      <c r="G59" s="24" t="s">
        <v>56</v>
      </c>
      <c r="H59" s="25" t="s">
        <v>56</v>
      </c>
      <c r="I59" s="37" t="s">
        <v>58</v>
      </c>
      <c r="J59" s="27" t="s">
        <v>56</v>
      </c>
      <c r="K59" s="35">
        <v>1199</v>
      </c>
      <c r="L59" s="29">
        <v>1439</v>
      </c>
      <c r="M59" s="29">
        <v>960</v>
      </c>
      <c r="N59" s="36"/>
      <c r="O59" s="35">
        <v>2.7490000000000001</v>
      </c>
      <c r="P59" s="30"/>
      <c r="Q59" s="27"/>
      <c r="R59" s="31">
        <v>1</v>
      </c>
      <c r="S59" s="32">
        <v>1</v>
      </c>
      <c r="AMJ59"/>
    </row>
    <row r="60" spans="1:1024" s="33" customFormat="1" ht="25.5" customHeight="1" x14ac:dyDescent="0.2">
      <c r="A60" s="22" t="s">
        <v>118</v>
      </c>
      <c r="B60" s="22">
        <v>1</v>
      </c>
      <c r="C60" s="22" t="s">
        <v>56</v>
      </c>
      <c r="D60" s="34" t="s">
        <v>57</v>
      </c>
      <c r="E60" s="61">
        <v>0.55689814814814798</v>
      </c>
      <c r="F60" s="24" t="s">
        <v>56</v>
      </c>
      <c r="G60" s="24" t="s">
        <v>56</v>
      </c>
      <c r="H60" s="25" t="s">
        <v>56</v>
      </c>
      <c r="I60" s="37" t="s">
        <v>58</v>
      </c>
      <c r="J60" s="27" t="s">
        <v>56</v>
      </c>
      <c r="K60" s="35">
        <v>3</v>
      </c>
      <c r="L60" s="29">
        <v>4</v>
      </c>
      <c r="M60" s="29">
        <v>3</v>
      </c>
      <c r="N60" s="36"/>
      <c r="O60" s="35">
        <v>0.97399999999999998</v>
      </c>
      <c r="P60" s="30"/>
      <c r="Q60" s="27"/>
      <c r="R60" s="31">
        <v>1</v>
      </c>
      <c r="S60" s="32">
        <v>1</v>
      </c>
      <c r="AMJ60"/>
    </row>
    <row r="61" spans="1:1024" s="33" customFormat="1" ht="25.5" customHeight="1" x14ac:dyDescent="0.2">
      <c r="A61" s="22" t="s">
        <v>119</v>
      </c>
      <c r="B61" s="22">
        <v>1</v>
      </c>
      <c r="C61" s="22" t="s">
        <v>56</v>
      </c>
      <c r="D61" s="34" t="s">
        <v>57</v>
      </c>
      <c r="E61" s="61">
        <v>0.56413194444444403</v>
      </c>
      <c r="F61" s="24" t="s">
        <v>56</v>
      </c>
      <c r="G61" s="24" t="s">
        <v>56</v>
      </c>
      <c r="H61" s="25" t="s">
        <v>56</v>
      </c>
      <c r="I61" s="37" t="s">
        <v>58</v>
      </c>
      <c r="J61" s="27" t="s">
        <v>56</v>
      </c>
      <c r="K61" s="35">
        <v>7</v>
      </c>
      <c r="L61" s="29">
        <v>9</v>
      </c>
      <c r="M61" s="29">
        <v>6</v>
      </c>
      <c r="N61" s="36"/>
      <c r="O61" s="35">
        <v>0.88600000000000001</v>
      </c>
      <c r="P61" s="30"/>
      <c r="Q61" s="27"/>
      <c r="R61" s="31">
        <v>1</v>
      </c>
      <c r="S61" s="32">
        <v>1</v>
      </c>
      <c r="AMJ61"/>
    </row>
    <row r="62" spans="1:1024" s="33" customFormat="1" ht="25.5" customHeight="1" x14ac:dyDescent="0.2">
      <c r="A62" s="22" t="s">
        <v>120</v>
      </c>
      <c r="B62" s="22">
        <v>1</v>
      </c>
      <c r="C62" s="22" t="s">
        <v>56</v>
      </c>
      <c r="D62" s="34" t="s">
        <v>57</v>
      </c>
      <c r="E62" s="61">
        <v>0.566539351851852</v>
      </c>
      <c r="F62" s="24" t="s">
        <v>56</v>
      </c>
      <c r="G62" s="24" t="s">
        <v>56</v>
      </c>
      <c r="H62" s="25" t="s">
        <v>56</v>
      </c>
      <c r="I62" s="37" t="s">
        <v>58</v>
      </c>
      <c r="J62" s="27" t="s">
        <v>56</v>
      </c>
      <c r="K62" s="35">
        <v>13</v>
      </c>
      <c r="L62" s="29">
        <v>16</v>
      </c>
      <c r="M62" s="29">
        <v>11</v>
      </c>
      <c r="N62" s="36"/>
      <c r="O62" s="35">
        <v>1.2230000000000001</v>
      </c>
      <c r="P62" s="30"/>
      <c r="Q62" s="27"/>
      <c r="R62" s="31">
        <v>1</v>
      </c>
      <c r="S62" s="32">
        <v>1</v>
      </c>
      <c r="AMJ62"/>
    </row>
    <row r="63" spans="1:1024" s="33" customFormat="1" ht="25.5" customHeight="1" x14ac:dyDescent="0.2">
      <c r="A63" s="22" t="s">
        <v>121</v>
      </c>
      <c r="B63" s="22">
        <v>1</v>
      </c>
      <c r="C63" s="22" t="s">
        <v>56</v>
      </c>
      <c r="D63" s="34" t="s">
        <v>57</v>
      </c>
      <c r="E63" s="61">
        <v>0.56855324074073998</v>
      </c>
      <c r="F63" s="24" t="s">
        <v>56</v>
      </c>
      <c r="G63" s="24" t="s">
        <v>56</v>
      </c>
      <c r="H63" s="25" t="s">
        <v>56</v>
      </c>
      <c r="I63" s="37" t="s">
        <v>58</v>
      </c>
      <c r="J63" s="27" t="s">
        <v>56</v>
      </c>
      <c r="K63" s="35" t="s">
        <v>56</v>
      </c>
      <c r="L63" s="29" t="s">
        <v>56</v>
      </c>
      <c r="M63" s="29" t="s">
        <v>56</v>
      </c>
      <c r="N63" s="36"/>
      <c r="O63" s="35" t="s">
        <v>56</v>
      </c>
      <c r="P63" s="30"/>
      <c r="Q63" s="27"/>
      <c r="R63" s="31">
        <v>1</v>
      </c>
      <c r="S63" s="32">
        <v>1</v>
      </c>
      <c r="AMJ63"/>
    </row>
    <row r="64" spans="1:1024" s="33" customFormat="1" ht="25.5" customHeight="1" x14ac:dyDescent="0.2">
      <c r="A64" s="22" t="s">
        <v>122</v>
      </c>
      <c r="B64" s="22">
        <v>1</v>
      </c>
      <c r="C64" s="22" t="s">
        <v>56</v>
      </c>
      <c r="D64" s="34" t="s">
        <v>57</v>
      </c>
      <c r="E64" s="61">
        <v>0.57106481481481497</v>
      </c>
      <c r="F64" s="24" t="s">
        <v>56</v>
      </c>
      <c r="G64" s="24" t="s">
        <v>56</v>
      </c>
      <c r="H64" s="25" t="s">
        <v>56</v>
      </c>
      <c r="I64" s="37" t="s">
        <v>58</v>
      </c>
      <c r="J64" s="27" t="s">
        <v>56</v>
      </c>
      <c r="K64" s="35" t="s">
        <v>56</v>
      </c>
      <c r="L64" s="29" t="s">
        <v>56</v>
      </c>
      <c r="M64" s="29" t="s">
        <v>56</v>
      </c>
      <c r="N64" s="36"/>
      <c r="O64" s="35" t="s">
        <v>56</v>
      </c>
      <c r="P64" s="30"/>
      <c r="Q64" s="27"/>
      <c r="R64" s="31">
        <v>1</v>
      </c>
      <c r="S64" s="32">
        <v>1</v>
      </c>
      <c r="AMJ64"/>
    </row>
    <row r="65" spans="1:1024" s="33" customFormat="1" ht="25.5" customHeight="1" x14ac:dyDescent="0.2">
      <c r="A65" s="22" t="s">
        <v>123</v>
      </c>
      <c r="B65" s="22">
        <v>1</v>
      </c>
      <c r="C65" s="22" t="s">
        <v>56</v>
      </c>
      <c r="D65" s="34" t="s">
        <v>57</v>
      </c>
      <c r="E65" s="61">
        <v>0.57333333333333303</v>
      </c>
      <c r="F65" s="24" t="s">
        <v>56</v>
      </c>
      <c r="G65" s="24" t="s">
        <v>56</v>
      </c>
      <c r="H65" s="25" t="s">
        <v>56</v>
      </c>
      <c r="I65" s="37" t="s">
        <v>58</v>
      </c>
      <c r="J65" s="27" t="s">
        <v>56</v>
      </c>
      <c r="K65" s="35">
        <v>187</v>
      </c>
      <c r="L65" s="29">
        <v>224</v>
      </c>
      <c r="M65" s="29">
        <v>149</v>
      </c>
      <c r="N65" s="36"/>
      <c r="O65" s="35">
        <v>2.1160000000000001</v>
      </c>
      <c r="P65" s="30"/>
      <c r="Q65" s="27"/>
      <c r="R65" s="31">
        <v>1</v>
      </c>
      <c r="S65" s="32">
        <v>1</v>
      </c>
      <c r="AMJ65"/>
    </row>
    <row r="66" spans="1:1024" s="33" customFormat="1" ht="25.5" customHeight="1" x14ac:dyDescent="0.2">
      <c r="A66" s="22" t="s">
        <v>124</v>
      </c>
      <c r="B66" s="22">
        <v>1</v>
      </c>
      <c r="C66" s="22" t="s">
        <v>56</v>
      </c>
      <c r="D66" s="34" t="s">
        <v>57</v>
      </c>
      <c r="E66" s="61">
        <v>0.57579861111111097</v>
      </c>
      <c r="F66" s="24" t="s">
        <v>56</v>
      </c>
      <c r="G66" s="24" t="s">
        <v>56</v>
      </c>
      <c r="H66" s="25" t="s">
        <v>56</v>
      </c>
      <c r="I66" s="37" t="s">
        <v>58</v>
      </c>
      <c r="J66" s="27" t="s">
        <v>56</v>
      </c>
      <c r="K66" s="35">
        <v>413</v>
      </c>
      <c r="L66" s="29">
        <v>495</v>
      </c>
      <c r="M66" s="29">
        <v>330</v>
      </c>
      <c r="N66" s="36"/>
      <c r="O66" s="35">
        <v>1.8360000000000001</v>
      </c>
      <c r="P66" s="30"/>
      <c r="Q66" s="27"/>
      <c r="R66" s="31">
        <v>1</v>
      </c>
      <c r="S66" s="32">
        <v>1</v>
      </c>
      <c r="AMJ66"/>
    </row>
    <row r="67" spans="1:1024" s="33" customFormat="1" ht="25.5" customHeight="1" x14ac:dyDescent="0.2">
      <c r="A67" s="22" t="s">
        <v>125</v>
      </c>
      <c r="B67" s="22">
        <v>1</v>
      </c>
      <c r="C67" s="22" t="s">
        <v>56</v>
      </c>
      <c r="D67" s="34" t="s">
        <v>57</v>
      </c>
      <c r="E67" s="61">
        <v>0.57804398148148095</v>
      </c>
      <c r="F67" s="24" t="s">
        <v>56</v>
      </c>
      <c r="G67" s="24" t="s">
        <v>56</v>
      </c>
      <c r="H67" s="25" t="s">
        <v>56</v>
      </c>
      <c r="I67" s="37" t="s">
        <v>58</v>
      </c>
      <c r="J67" s="27" t="s">
        <v>56</v>
      </c>
      <c r="K67" s="35">
        <v>708</v>
      </c>
      <c r="L67" s="29">
        <v>849</v>
      </c>
      <c r="M67" s="29">
        <v>566</v>
      </c>
      <c r="N67" s="36"/>
      <c r="O67" s="35">
        <v>2.1219999999999999</v>
      </c>
      <c r="P67" s="30"/>
      <c r="Q67" s="27"/>
      <c r="R67" s="31">
        <v>1</v>
      </c>
      <c r="S67" s="32">
        <v>1</v>
      </c>
      <c r="AMJ67"/>
    </row>
    <row r="68" spans="1:1024" s="33" customFormat="1" ht="25.5" customHeight="1" x14ac:dyDescent="0.2">
      <c r="A68" s="22" t="s">
        <v>126</v>
      </c>
      <c r="B68" s="22">
        <v>1</v>
      </c>
      <c r="C68" s="22" t="s">
        <v>56</v>
      </c>
      <c r="D68" s="34" t="s">
        <v>57</v>
      </c>
      <c r="E68" s="61">
        <v>0.58043981481481399</v>
      </c>
      <c r="F68" s="24" t="s">
        <v>56</v>
      </c>
      <c r="G68" s="24" t="s">
        <v>56</v>
      </c>
      <c r="H68" s="25" t="s">
        <v>56</v>
      </c>
      <c r="I68" s="37" t="s">
        <v>58</v>
      </c>
      <c r="J68" s="27" t="s">
        <v>56</v>
      </c>
      <c r="K68" s="35">
        <v>58</v>
      </c>
      <c r="L68" s="29">
        <v>70</v>
      </c>
      <c r="M68" s="29">
        <v>47</v>
      </c>
      <c r="N68" s="36"/>
      <c r="O68" s="35">
        <v>1.6240000000000001</v>
      </c>
      <c r="P68" s="30"/>
      <c r="Q68" s="27"/>
      <c r="R68" s="31">
        <v>1</v>
      </c>
      <c r="S68" s="32">
        <v>1</v>
      </c>
      <c r="AMJ68"/>
    </row>
    <row r="69" spans="1:1024" s="33" customFormat="1" ht="25.5" customHeight="1" x14ac:dyDescent="0.2">
      <c r="A69" s="22" t="s">
        <v>127</v>
      </c>
      <c r="B69" s="22">
        <v>1</v>
      </c>
      <c r="C69" s="22" t="s">
        <v>56</v>
      </c>
      <c r="D69" s="34" t="s">
        <v>57</v>
      </c>
      <c r="E69" s="61">
        <v>0.58267361111111104</v>
      </c>
      <c r="F69" s="24" t="s">
        <v>56</v>
      </c>
      <c r="G69" s="24" t="s">
        <v>56</v>
      </c>
      <c r="H69" s="25" t="s">
        <v>56</v>
      </c>
      <c r="I69" s="37" t="s">
        <v>58</v>
      </c>
      <c r="J69" s="27" t="s">
        <v>56</v>
      </c>
      <c r="K69" s="35">
        <v>73</v>
      </c>
      <c r="L69" s="29">
        <v>88</v>
      </c>
      <c r="M69" s="29">
        <v>58</v>
      </c>
      <c r="N69" s="36"/>
      <c r="O69" s="35">
        <v>1.0449999999999999</v>
      </c>
      <c r="P69" s="30"/>
      <c r="Q69" s="27"/>
      <c r="R69" s="31">
        <v>1</v>
      </c>
      <c r="S69" s="32">
        <v>1</v>
      </c>
      <c r="AMJ69"/>
    </row>
    <row r="70" spans="1:1024" s="33" customFormat="1" ht="25.5" customHeight="1" x14ac:dyDescent="0.2">
      <c r="A70" s="22" t="s">
        <v>128</v>
      </c>
      <c r="B70" s="22">
        <v>1</v>
      </c>
      <c r="C70" s="22" t="s">
        <v>56</v>
      </c>
      <c r="D70" s="34" t="s">
        <v>129</v>
      </c>
      <c r="E70" s="61">
        <v>0.40155092592592601</v>
      </c>
      <c r="F70" s="24" t="s">
        <v>56</v>
      </c>
      <c r="G70" s="24" t="s">
        <v>56</v>
      </c>
      <c r="H70" s="25" t="s">
        <v>56</v>
      </c>
      <c r="I70" s="37" t="s">
        <v>58</v>
      </c>
      <c r="J70" s="27" t="s">
        <v>56</v>
      </c>
      <c r="K70" s="35" t="s">
        <v>56</v>
      </c>
      <c r="L70" s="29" t="s">
        <v>56</v>
      </c>
      <c r="M70" s="29" t="s">
        <v>56</v>
      </c>
      <c r="N70" s="36"/>
      <c r="O70" s="35" t="s">
        <v>56</v>
      </c>
      <c r="P70" s="30"/>
      <c r="Q70" s="27"/>
      <c r="R70" s="31">
        <v>1</v>
      </c>
      <c r="S70" s="32">
        <v>1</v>
      </c>
      <c r="AMJ70"/>
    </row>
    <row r="71" spans="1:1024" s="33" customFormat="1" ht="25.5" customHeight="1" x14ac:dyDescent="0.2">
      <c r="A71" s="22" t="s">
        <v>130</v>
      </c>
      <c r="B71" s="22">
        <v>1</v>
      </c>
      <c r="C71" s="22" t="s">
        <v>56</v>
      </c>
      <c r="D71" s="34" t="s">
        <v>129</v>
      </c>
      <c r="E71" s="61">
        <v>0.40361111111111098</v>
      </c>
      <c r="F71" s="24" t="s">
        <v>56</v>
      </c>
      <c r="G71" s="24" t="s">
        <v>56</v>
      </c>
      <c r="H71" s="25" t="s">
        <v>56</v>
      </c>
      <c r="I71" s="37" t="s">
        <v>58</v>
      </c>
      <c r="J71" s="27" t="s">
        <v>56</v>
      </c>
      <c r="K71" s="35" t="s">
        <v>56</v>
      </c>
      <c r="L71" s="29" t="s">
        <v>56</v>
      </c>
      <c r="M71" s="29" t="s">
        <v>56</v>
      </c>
      <c r="N71" s="36"/>
      <c r="O71" s="35" t="s">
        <v>56</v>
      </c>
      <c r="P71" s="30"/>
      <c r="Q71" s="27"/>
      <c r="R71" s="31">
        <v>1</v>
      </c>
      <c r="S71" s="32">
        <v>1</v>
      </c>
      <c r="AMJ71"/>
    </row>
    <row r="72" spans="1:1024" s="33" customFormat="1" ht="25.5" customHeight="1" x14ac:dyDescent="0.2">
      <c r="A72" s="22" t="s">
        <v>131</v>
      </c>
      <c r="B72" s="22">
        <v>1</v>
      </c>
      <c r="C72" s="22" t="s">
        <v>56</v>
      </c>
      <c r="D72" s="34" t="s">
        <v>129</v>
      </c>
      <c r="E72" s="61">
        <v>0.40646990740740702</v>
      </c>
      <c r="F72" s="24" t="s">
        <v>56</v>
      </c>
      <c r="G72" s="24" t="s">
        <v>56</v>
      </c>
      <c r="H72" s="25" t="s">
        <v>56</v>
      </c>
      <c r="I72" s="37" t="s">
        <v>58</v>
      </c>
      <c r="J72" s="27" t="s">
        <v>56</v>
      </c>
      <c r="K72" s="35" t="s">
        <v>56</v>
      </c>
      <c r="L72" s="29" t="s">
        <v>56</v>
      </c>
      <c r="M72" s="29" t="s">
        <v>56</v>
      </c>
      <c r="N72" s="36"/>
      <c r="O72" s="35" t="s">
        <v>56</v>
      </c>
      <c r="P72" s="30"/>
      <c r="Q72" s="27"/>
      <c r="R72" s="31">
        <v>1</v>
      </c>
      <c r="S72" s="32">
        <v>1</v>
      </c>
      <c r="AMJ72"/>
    </row>
    <row r="73" spans="1:1024" s="33" customFormat="1" ht="25.5" customHeight="1" x14ac:dyDescent="0.2">
      <c r="A73" s="22" t="s">
        <v>132</v>
      </c>
      <c r="B73" s="22">
        <v>1</v>
      </c>
      <c r="C73" s="22" t="s">
        <v>56</v>
      </c>
      <c r="D73" s="34" t="s">
        <v>129</v>
      </c>
      <c r="E73" s="61">
        <v>0.40857638888888897</v>
      </c>
      <c r="F73" s="24" t="s">
        <v>56</v>
      </c>
      <c r="G73" s="24" t="s">
        <v>56</v>
      </c>
      <c r="H73" s="25" t="s">
        <v>56</v>
      </c>
      <c r="I73" s="37" t="s">
        <v>58</v>
      </c>
      <c r="J73" s="27" t="s">
        <v>56</v>
      </c>
      <c r="K73" s="35" t="s">
        <v>56</v>
      </c>
      <c r="L73" s="29" t="s">
        <v>56</v>
      </c>
      <c r="M73" s="29" t="s">
        <v>56</v>
      </c>
      <c r="N73" s="36"/>
      <c r="O73" s="35" t="s">
        <v>56</v>
      </c>
      <c r="P73" s="30"/>
      <c r="Q73" s="27"/>
      <c r="R73" s="31">
        <v>1</v>
      </c>
      <c r="S73" s="32">
        <v>1</v>
      </c>
      <c r="AMJ73"/>
    </row>
    <row r="74" spans="1:1024" s="33" customFormat="1" ht="25.5" customHeight="1" x14ac:dyDescent="0.2">
      <c r="A74" s="22" t="s">
        <v>133</v>
      </c>
      <c r="B74" s="22">
        <v>1</v>
      </c>
      <c r="C74" s="22" t="s">
        <v>56</v>
      </c>
      <c r="D74" s="34" t="s">
        <v>129</v>
      </c>
      <c r="E74" s="61">
        <v>0.41143518518518502</v>
      </c>
      <c r="F74" s="24" t="s">
        <v>56</v>
      </c>
      <c r="G74" s="24" t="s">
        <v>56</v>
      </c>
      <c r="H74" s="25" t="s">
        <v>56</v>
      </c>
      <c r="I74" s="37" t="s">
        <v>58</v>
      </c>
      <c r="J74" s="27" t="s">
        <v>56</v>
      </c>
      <c r="K74" s="35" t="s">
        <v>56</v>
      </c>
      <c r="L74" s="29" t="s">
        <v>56</v>
      </c>
      <c r="M74" s="29" t="s">
        <v>56</v>
      </c>
      <c r="N74" s="36"/>
      <c r="O74" s="35" t="s">
        <v>56</v>
      </c>
      <c r="P74" s="30"/>
      <c r="Q74" s="27"/>
      <c r="R74" s="31">
        <v>1</v>
      </c>
      <c r="S74" s="32">
        <v>1</v>
      </c>
      <c r="AMJ74"/>
    </row>
    <row r="75" spans="1:1024" s="33" customFormat="1" ht="25.5" customHeight="1" x14ac:dyDescent="0.2">
      <c r="A75" s="22" t="s">
        <v>134</v>
      </c>
      <c r="B75" s="22">
        <v>1</v>
      </c>
      <c r="C75" s="22" t="s">
        <v>56</v>
      </c>
      <c r="D75" s="34" t="s">
        <v>129</v>
      </c>
      <c r="E75" s="61">
        <v>0.41362268518518502</v>
      </c>
      <c r="F75" s="24" t="s">
        <v>56</v>
      </c>
      <c r="G75" s="24" t="s">
        <v>56</v>
      </c>
      <c r="H75" s="25" t="s">
        <v>56</v>
      </c>
      <c r="I75" s="37" t="s">
        <v>58</v>
      </c>
      <c r="J75" s="27" t="s">
        <v>56</v>
      </c>
      <c r="K75" s="35" t="s">
        <v>56</v>
      </c>
      <c r="L75" s="29" t="s">
        <v>56</v>
      </c>
      <c r="M75" s="29" t="s">
        <v>56</v>
      </c>
      <c r="N75" s="36"/>
      <c r="O75" s="35" t="s">
        <v>56</v>
      </c>
      <c r="P75" s="30"/>
      <c r="Q75" s="27"/>
      <c r="R75" s="31">
        <v>1</v>
      </c>
      <c r="S75" s="32">
        <v>1</v>
      </c>
      <c r="AMJ75"/>
    </row>
    <row r="76" spans="1:1024" s="33" customFormat="1" ht="25.5" customHeight="1" x14ac:dyDescent="0.2">
      <c r="A76" s="22" t="s">
        <v>135</v>
      </c>
      <c r="B76" s="22">
        <v>1</v>
      </c>
      <c r="C76" s="22" t="s">
        <v>56</v>
      </c>
      <c r="D76" s="34" t="s">
        <v>129</v>
      </c>
      <c r="E76" s="61">
        <v>0.40930555555555498</v>
      </c>
      <c r="F76" s="24" t="s">
        <v>56</v>
      </c>
      <c r="G76" s="24" t="s">
        <v>56</v>
      </c>
      <c r="H76" s="25" t="s">
        <v>56</v>
      </c>
      <c r="I76" s="37" t="s">
        <v>58</v>
      </c>
      <c r="J76" s="27" t="s">
        <v>56</v>
      </c>
      <c r="K76" s="35" t="s">
        <v>56</v>
      </c>
      <c r="L76" s="29" t="s">
        <v>56</v>
      </c>
      <c r="M76" s="29" t="s">
        <v>56</v>
      </c>
      <c r="N76" s="36"/>
      <c r="O76" s="35" t="s">
        <v>56</v>
      </c>
      <c r="P76" s="30"/>
      <c r="Q76" s="27"/>
      <c r="R76" s="31">
        <v>1</v>
      </c>
      <c r="S76" s="32">
        <v>1</v>
      </c>
      <c r="AMJ76"/>
    </row>
    <row r="77" spans="1:1024" s="33" customFormat="1" ht="25.5" customHeight="1" x14ac:dyDescent="0.2">
      <c r="A77" s="22" t="s">
        <v>136</v>
      </c>
      <c r="B77" s="22">
        <v>1</v>
      </c>
      <c r="C77" s="22" t="s">
        <v>56</v>
      </c>
      <c r="D77" s="34" t="s">
        <v>129</v>
      </c>
      <c r="E77" s="61">
        <v>0.41840277777777801</v>
      </c>
      <c r="F77" s="24" t="s">
        <v>56</v>
      </c>
      <c r="G77" s="24" t="s">
        <v>56</v>
      </c>
      <c r="H77" s="25" t="s">
        <v>56</v>
      </c>
      <c r="I77" s="37" t="s">
        <v>58</v>
      </c>
      <c r="J77" s="27" t="s">
        <v>56</v>
      </c>
      <c r="K77" s="35">
        <v>18</v>
      </c>
      <c r="L77" s="29">
        <v>22</v>
      </c>
      <c r="M77" s="29">
        <v>14</v>
      </c>
      <c r="N77" s="36"/>
      <c r="O77" s="35">
        <v>2.452</v>
      </c>
      <c r="P77" s="30"/>
      <c r="Q77" s="27"/>
      <c r="R77" s="31">
        <v>1</v>
      </c>
      <c r="S77" s="32">
        <v>1</v>
      </c>
      <c r="AMJ77"/>
    </row>
    <row r="78" spans="1:1024" s="33" customFormat="1" ht="25.5" customHeight="1" x14ac:dyDescent="0.2">
      <c r="A78" s="22" t="s">
        <v>137</v>
      </c>
      <c r="B78" s="22">
        <v>1</v>
      </c>
      <c r="C78" s="22" t="s">
        <v>56</v>
      </c>
      <c r="D78" s="34" t="s">
        <v>129</v>
      </c>
      <c r="E78" s="61">
        <v>0.42120370370370303</v>
      </c>
      <c r="F78" s="24" t="s">
        <v>56</v>
      </c>
      <c r="G78" s="24" t="s">
        <v>56</v>
      </c>
      <c r="H78" s="25" t="s">
        <v>56</v>
      </c>
      <c r="I78" s="37" t="s">
        <v>58</v>
      </c>
      <c r="J78" s="27" t="s">
        <v>56</v>
      </c>
      <c r="K78" s="35">
        <v>12</v>
      </c>
      <c r="L78" s="29">
        <v>15</v>
      </c>
      <c r="M78" s="29">
        <v>10</v>
      </c>
      <c r="N78" s="36"/>
      <c r="O78" s="35">
        <v>1.9930000000000001</v>
      </c>
      <c r="P78" s="30"/>
      <c r="Q78" s="27"/>
      <c r="R78" s="31">
        <v>1</v>
      </c>
      <c r="S78" s="32">
        <v>1</v>
      </c>
      <c r="AMJ78"/>
    </row>
    <row r="79" spans="1:1024" s="33" customFormat="1" ht="25.5" customHeight="1" x14ac:dyDescent="0.2">
      <c r="A79" s="22" t="s">
        <v>138</v>
      </c>
      <c r="B79" s="22">
        <v>1</v>
      </c>
      <c r="C79" s="22" t="s">
        <v>56</v>
      </c>
      <c r="D79" s="34" t="s">
        <v>129</v>
      </c>
      <c r="E79" s="61">
        <v>0.42342592592592598</v>
      </c>
      <c r="F79" s="24" t="s">
        <v>56</v>
      </c>
      <c r="G79" s="24" t="s">
        <v>56</v>
      </c>
      <c r="H79" s="25" t="s">
        <v>56</v>
      </c>
      <c r="I79" s="37" t="s">
        <v>58</v>
      </c>
      <c r="J79" s="27" t="s">
        <v>56</v>
      </c>
      <c r="K79" s="35">
        <v>16</v>
      </c>
      <c r="L79" s="29">
        <v>19</v>
      </c>
      <c r="M79" s="29">
        <v>12</v>
      </c>
      <c r="N79" s="36"/>
      <c r="O79" s="35">
        <v>3.0049999999999999</v>
      </c>
      <c r="P79" s="30"/>
      <c r="Q79" s="27"/>
      <c r="R79" s="31">
        <v>1</v>
      </c>
      <c r="S79" s="32">
        <v>1</v>
      </c>
      <c r="AMJ79"/>
    </row>
    <row r="80" spans="1:1024" s="33" customFormat="1" ht="25.5" customHeight="1" x14ac:dyDescent="0.2">
      <c r="A80" s="22" t="s">
        <v>139</v>
      </c>
      <c r="B80" s="22">
        <v>1</v>
      </c>
      <c r="C80" s="22" t="s">
        <v>56</v>
      </c>
      <c r="D80" s="34" t="s">
        <v>129</v>
      </c>
      <c r="E80" s="61">
        <v>0.42619212962962899</v>
      </c>
      <c r="F80" s="24" t="s">
        <v>56</v>
      </c>
      <c r="G80" s="24" t="s">
        <v>56</v>
      </c>
      <c r="H80" s="25" t="s">
        <v>56</v>
      </c>
      <c r="I80" s="37" t="s">
        <v>58</v>
      </c>
      <c r="J80" s="27" t="s">
        <v>56</v>
      </c>
      <c r="K80" s="35">
        <v>32</v>
      </c>
      <c r="L80" s="29">
        <v>39</v>
      </c>
      <c r="M80" s="29">
        <v>26</v>
      </c>
      <c r="N80" s="36"/>
      <c r="O80" s="35">
        <v>2.512</v>
      </c>
      <c r="P80" s="30"/>
      <c r="Q80" s="27"/>
      <c r="R80" s="31">
        <v>1</v>
      </c>
      <c r="S80" s="32">
        <v>1</v>
      </c>
      <c r="AMJ80"/>
    </row>
    <row r="81" spans="1:1024" s="33" customFormat="1" ht="25.5" customHeight="1" x14ac:dyDescent="0.2">
      <c r="A81" s="22" t="s">
        <v>140</v>
      </c>
      <c r="B81" s="22">
        <v>1</v>
      </c>
      <c r="C81" s="22" t="s">
        <v>56</v>
      </c>
      <c r="D81" s="34" t="s">
        <v>129</v>
      </c>
      <c r="E81" s="61">
        <v>0.42849537037037</v>
      </c>
      <c r="F81" s="24" t="s">
        <v>56</v>
      </c>
      <c r="G81" s="24" t="s">
        <v>56</v>
      </c>
      <c r="H81" s="25" t="s">
        <v>56</v>
      </c>
      <c r="I81" s="37" t="s">
        <v>58</v>
      </c>
      <c r="J81" s="27" t="s">
        <v>56</v>
      </c>
      <c r="K81" s="35">
        <v>39</v>
      </c>
      <c r="L81" s="29">
        <v>47</v>
      </c>
      <c r="M81" s="29">
        <v>31</v>
      </c>
      <c r="N81" s="36"/>
      <c r="O81" s="35">
        <v>2.4359999999999999</v>
      </c>
      <c r="P81" s="30"/>
      <c r="Q81" s="27"/>
      <c r="R81" s="31">
        <v>1</v>
      </c>
      <c r="S81" s="32">
        <v>1</v>
      </c>
      <c r="AMJ81"/>
    </row>
    <row r="82" spans="1:1024" s="33" customFormat="1" ht="25.5" customHeight="1" x14ac:dyDescent="0.2">
      <c r="A82" s="22" t="s">
        <v>141</v>
      </c>
      <c r="B82" s="22">
        <v>1</v>
      </c>
      <c r="C82" s="22" t="s">
        <v>56</v>
      </c>
      <c r="D82" s="34" t="s">
        <v>129</v>
      </c>
      <c r="E82" s="61">
        <v>0.43129629629629601</v>
      </c>
      <c r="F82" s="24" t="s">
        <v>56</v>
      </c>
      <c r="G82" s="24" t="s">
        <v>56</v>
      </c>
      <c r="H82" s="25" t="s">
        <v>56</v>
      </c>
      <c r="I82" s="37" t="s">
        <v>58</v>
      </c>
      <c r="J82" s="27" t="s">
        <v>56</v>
      </c>
      <c r="K82" s="35">
        <v>32</v>
      </c>
      <c r="L82" s="29">
        <v>39</v>
      </c>
      <c r="M82" s="29">
        <v>26</v>
      </c>
      <c r="N82" s="36"/>
      <c r="O82" s="35">
        <v>1.405</v>
      </c>
      <c r="P82" s="30"/>
      <c r="Q82" s="27"/>
      <c r="R82" s="31">
        <v>1</v>
      </c>
      <c r="S82" s="32">
        <v>1</v>
      </c>
      <c r="AMJ82"/>
    </row>
    <row r="83" spans="1:1024" s="33" customFormat="1" ht="25.5" customHeight="1" x14ac:dyDescent="0.2">
      <c r="A83" s="22" t="s">
        <v>142</v>
      </c>
      <c r="B83" s="22">
        <v>1</v>
      </c>
      <c r="C83" s="22" t="s">
        <v>56</v>
      </c>
      <c r="D83" s="34" t="s">
        <v>129</v>
      </c>
      <c r="E83" s="61">
        <v>0.43344907407407401</v>
      </c>
      <c r="F83" s="24" t="s">
        <v>56</v>
      </c>
      <c r="G83" s="24" t="s">
        <v>56</v>
      </c>
      <c r="H83" s="25" t="s">
        <v>56</v>
      </c>
      <c r="I83" s="37" t="s">
        <v>58</v>
      </c>
      <c r="J83" s="27" t="s">
        <v>56</v>
      </c>
      <c r="K83" s="35">
        <v>23</v>
      </c>
      <c r="L83" s="29">
        <v>27</v>
      </c>
      <c r="M83" s="29">
        <v>18</v>
      </c>
      <c r="N83" s="36"/>
      <c r="O83" s="35">
        <v>0.88</v>
      </c>
      <c r="P83" s="30"/>
      <c r="Q83" s="27"/>
      <c r="R83" s="31">
        <v>1</v>
      </c>
      <c r="S83" s="32">
        <v>1</v>
      </c>
      <c r="AMJ83"/>
    </row>
    <row r="84" spans="1:1024" s="33" customFormat="1" ht="25.5" customHeight="1" x14ac:dyDescent="0.2">
      <c r="A84" s="22" t="s">
        <v>143</v>
      </c>
      <c r="B84" s="22">
        <v>1</v>
      </c>
      <c r="C84" s="22" t="s">
        <v>56</v>
      </c>
      <c r="D84" s="34" t="s">
        <v>129</v>
      </c>
      <c r="E84" s="61">
        <v>0.43646990740740699</v>
      </c>
      <c r="F84" s="24" t="s">
        <v>56</v>
      </c>
      <c r="G84" s="24" t="s">
        <v>56</v>
      </c>
      <c r="H84" s="25" t="s">
        <v>56</v>
      </c>
      <c r="I84" s="37" t="s">
        <v>58</v>
      </c>
      <c r="J84" s="27" t="s">
        <v>56</v>
      </c>
      <c r="K84" s="35" t="s">
        <v>56</v>
      </c>
      <c r="L84" s="29" t="s">
        <v>56</v>
      </c>
      <c r="M84" s="29" t="s">
        <v>56</v>
      </c>
      <c r="N84" s="36"/>
      <c r="O84" s="35" t="s">
        <v>56</v>
      </c>
      <c r="P84" s="30"/>
      <c r="Q84" s="27"/>
      <c r="R84" s="31">
        <v>1</v>
      </c>
      <c r="S84" s="32">
        <v>5</v>
      </c>
      <c r="AMJ84"/>
    </row>
    <row r="85" spans="1:1024" s="33" customFormat="1" ht="25.5" customHeight="1" x14ac:dyDescent="0.2">
      <c r="A85" s="22" t="s">
        <v>144</v>
      </c>
      <c r="B85" s="22">
        <v>1</v>
      </c>
      <c r="C85" s="22" t="s">
        <v>56</v>
      </c>
      <c r="D85" s="34" t="s">
        <v>129</v>
      </c>
      <c r="E85" s="61">
        <v>0.44275462962962903</v>
      </c>
      <c r="F85" s="24" t="s">
        <v>56</v>
      </c>
      <c r="G85" s="24" t="s">
        <v>56</v>
      </c>
      <c r="H85" s="25" t="s">
        <v>56</v>
      </c>
      <c r="I85" s="37" t="s">
        <v>58</v>
      </c>
      <c r="J85" s="27" t="s">
        <v>56</v>
      </c>
      <c r="K85" s="35">
        <v>51</v>
      </c>
      <c r="L85" s="29">
        <v>62</v>
      </c>
      <c r="M85" s="29">
        <v>41</v>
      </c>
      <c r="N85" s="36"/>
      <c r="O85" s="35">
        <v>5.0640000000000001</v>
      </c>
      <c r="P85" s="30"/>
      <c r="Q85" s="27"/>
      <c r="R85" s="31">
        <v>1</v>
      </c>
      <c r="S85" s="32">
        <v>2</v>
      </c>
      <c r="AMJ85"/>
    </row>
    <row r="86" spans="1:1024" s="33" customFormat="1" ht="25.5" customHeight="1" x14ac:dyDescent="0.2">
      <c r="A86" s="22" t="s">
        <v>145</v>
      </c>
      <c r="B86" s="22">
        <v>1</v>
      </c>
      <c r="C86" s="22" t="s">
        <v>56</v>
      </c>
      <c r="D86" s="34" t="s">
        <v>129</v>
      </c>
      <c r="E86" s="61">
        <v>0.44570601851851799</v>
      </c>
      <c r="F86" s="24" t="s">
        <v>56</v>
      </c>
      <c r="G86" s="24" t="s">
        <v>56</v>
      </c>
      <c r="H86" s="25" t="s">
        <v>56</v>
      </c>
      <c r="I86" s="37" t="s">
        <v>58</v>
      </c>
      <c r="J86" s="27" t="s">
        <v>56</v>
      </c>
      <c r="K86" s="35">
        <v>31</v>
      </c>
      <c r="L86" s="29">
        <v>37</v>
      </c>
      <c r="M86" s="29">
        <v>24</v>
      </c>
      <c r="N86" s="36"/>
      <c r="O86" s="35">
        <v>3.758</v>
      </c>
      <c r="P86" s="30"/>
      <c r="Q86" s="27"/>
      <c r="R86" s="31">
        <v>1</v>
      </c>
      <c r="S86" s="32">
        <v>2</v>
      </c>
      <c r="AMJ86"/>
    </row>
    <row r="87" spans="1:1024" s="33" customFormat="1" ht="25.5" customHeight="1" x14ac:dyDescent="0.2">
      <c r="A87" s="22" t="s">
        <v>146</v>
      </c>
      <c r="B87" s="22">
        <v>1</v>
      </c>
      <c r="C87" s="22" t="s">
        <v>56</v>
      </c>
      <c r="D87" s="34" t="s">
        <v>129</v>
      </c>
      <c r="E87" s="61">
        <v>0.44805555555555499</v>
      </c>
      <c r="F87" s="24" t="s">
        <v>56</v>
      </c>
      <c r="G87" s="24" t="s">
        <v>56</v>
      </c>
      <c r="H87" s="25" t="s">
        <v>56</v>
      </c>
      <c r="I87" s="37" t="s">
        <v>58</v>
      </c>
      <c r="J87" s="27" t="s">
        <v>56</v>
      </c>
      <c r="K87" s="35">
        <v>48</v>
      </c>
      <c r="L87" s="29">
        <v>58</v>
      </c>
      <c r="M87" s="29">
        <v>38</v>
      </c>
      <c r="N87" s="36"/>
      <c r="O87" s="35">
        <v>5.1390000000000002</v>
      </c>
      <c r="P87" s="30"/>
      <c r="Q87" s="27"/>
      <c r="R87" s="31">
        <v>1</v>
      </c>
      <c r="S87" s="32">
        <v>1</v>
      </c>
      <c r="AMJ87"/>
    </row>
    <row r="88" spans="1:1024" s="33" customFormat="1" ht="25.5" customHeight="1" x14ac:dyDescent="0.2">
      <c r="A88" s="22" t="s">
        <v>147</v>
      </c>
      <c r="B88" s="22">
        <v>1</v>
      </c>
      <c r="C88" s="22" t="s">
        <v>56</v>
      </c>
      <c r="D88" s="34" t="s">
        <v>129</v>
      </c>
      <c r="E88" s="61">
        <v>0.45111111111111102</v>
      </c>
      <c r="F88" s="24" t="s">
        <v>56</v>
      </c>
      <c r="G88" s="24" t="s">
        <v>56</v>
      </c>
      <c r="H88" s="25" t="s">
        <v>56</v>
      </c>
      <c r="I88" s="37" t="s">
        <v>58</v>
      </c>
      <c r="J88" s="27" t="s">
        <v>56</v>
      </c>
      <c r="K88" s="35">
        <v>452</v>
      </c>
      <c r="L88" s="29">
        <v>542</v>
      </c>
      <c r="M88" s="29">
        <v>361</v>
      </c>
      <c r="N88" s="36"/>
      <c r="O88" s="35">
        <v>3.956</v>
      </c>
      <c r="P88" s="30"/>
      <c r="Q88" s="27"/>
      <c r="R88" s="31">
        <v>1</v>
      </c>
      <c r="S88" s="32">
        <v>2</v>
      </c>
      <c r="AMJ88"/>
    </row>
    <row r="89" spans="1:1024" s="33" customFormat="1" ht="25.5" customHeight="1" x14ac:dyDescent="0.2">
      <c r="A89" s="22" t="s">
        <v>148</v>
      </c>
      <c r="B89" s="22">
        <v>1</v>
      </c>
      <c r="C89" s="22" t="s">
        <v>56</v>
      </c>
      <c r="D89" s="34" t="s">
        <v>129</v>
      </c>
      <c r="E89" s="61">
        <v>0.45324074074074</v>
      </c>
      <c r="F89" s="24" t="s">
        <v>56</v>
      </c>
      <c r="G89" s="24" t="s">
        <v>56</v>
      </c>
      <c r="H89" s="25" t="s">
        <v>56</v>
      </c>
      <c r="I89" s="37" t="s">
        <v>58</v>
      </c>
      <c r="J89" s="27" t="s">
        <v>56</v>
      </c>
      <c r="K89" s="35">
        <v>543</v>
      </c>
      <c r="L89" s="29">
        <v>651</v>
      </c>
      <c r="M89" s="29">
        <v>434</v>
      </c>
      <c r="N89" s="36"/>
      <c r="O89" s="35">
        <v>5.7279999999999998</v>
      </c>
      <c r="P89" s="30"/>
      <c r="Q89" s="27"/>
      <c r="R89" s="31">
        <v>1</v>
      </c>
      <c r="S89" s="32">
        <v>2</v>
      </c>
      <c r="AMJ89"/>
    </row>
    <row r="90" spans="1:1024" s="33" customFormat="1" ht="25.5" customHeight="1" x14ac:dyDescent="0.2">
      <c r="A90" s="22" t="s">
        <v>149</v>
      </c>
      <c r="B90" s="22">
        <v>1</v>
      </c>
      <c r="C90" s="22" t="s">
        <v>56</v>
      </c>
      <c r="D90" s="34" t="s">
        <v>129</v>
      </c>
      <c r="E90" s="61">
        <v>0.46180555555555503</v>
      </c>
      <c r="F90" s="24" t="s">
        <v>56</v>
      </c>
      <c r="G90" s="24" t="s">
        <v>56</v>
      </c>
      <c r="H90" s="25" t="s">
        <v>56</v>
      </c>
      <c r="I90" s="37" t="s">
        <v>58</v>
      </c>
      <c r="J90" s="27" t="s">
        <v>56</v>
      </c>
      <c r="K90" s="35" t="s">
        <v>56</v>
      </c>
      <c r="L90" s="29" t="s">
        <v>56</v>
      </c>
      <c r="M90" s="29" t="s">
        <v>56</v>
      </c>
      <c r="N90" s="36"/>
      <c r="O90" s="35" t="s">
        <v>56</v>
      </c>
      <c r="P90" s="30"/>
      <c r="Q90" s="27"/>
      <c r="R90" s="31">
        <v>1</v>
      </c>
      <c r="S90" s="32">
        <v>3</v>
      </c>
      <c r="AMJ90"/>
    </row>
    <row r="91" spans="1:1024" s="33" customFormat="1" ht="25.5" customHeight="1" x14ac:dyDescent="0.2">
      <c r="A91" s="22" t="s">
        <v>150</v>
      </c>
      <c r="B91" s="22">
        <v>1</v>
      </c>
      <c r="C91" s="22" t="s">
        <v>56</v>
      </c>
      <c r="D91" s="34" t="s">
        <v>151</v>
      </c>
      <c r="E91" s="61">
        <v>0.40502314814814799</v>
      </c>
      <c r="F91" s="24" t="s">
        <v>56</v>
      </c>
      <c r="G91" s="24" t="s">
        <v>56</v>
      </c>
      <c r="H91" s="25" t="s">
        <v>56</v>
      </c>
      <c r="I91" s="37" t="s">
        <v>58</v>
      </c>
      <c r="J91" s="27" t="s">
        <v>56</v>
      </c>
      <c r="K91" s="35">
        <v>14</v>
      </c>
      <c r="L91" s="29">
        <v>17</v>
      </c>
      <c r="M91" s="29">
        <v>12</v>
      </c>
      <c r="N91" s="36"/>
      <c r="O91" s="35">
        <v>0.97499999999999998</v>
      </c>
      <c r="P91" s="30"/>
      <c r="Q91" s="27"/>
      <c r="R91" s="31">
        <v>1</v>
      </c>
      <c r="S91" s="32">
        <v>1</v>
      </c>
      <c r="AMJ91"/>
    </row>
    <row r="92" spans="1:1024" s="33" customFormat="1" ht="25.5" customHeight="1" x14ac:dyDescent="0.2">
      <c r="A92" s="22" t="s">
        <v>152</v>
      </c>
      <c r="B92" s="22">
        <v>1</v>
      </c>
      <c r="C92" s="22" t="s">
        <v>56</v>
      </c>
      <c r="D92" s="34" t="s">
        <v>151</v>
      </c>
      <c r="E92" s="61">
        <v>0.408136574074074</v>
      </c>
      <c r="F92" s="24" t="s">
        <v>56</v>
      </c>
      <c r="G92" s="24" t="s">
        <v>56</v>
      </c>
      <c r="H92" s="25" t="s">
        <v>56</v>
      </c>
      <c r="I92" s="37" t="s">
        <v>58</v>
      </c>
      <c r="J92" s="27" t="s">
        <v>56</v>
      </c>
      <c r="K92" s="35">
        <v>11</v>
      </c>
      <c r="L92" s="29">
        <v>13</v>
      </c>
      <c r="M92" s="29">
        <v>9</v>
      </c>
      <c r="N92" s="36"/>
      <c r="O92" s="35">
        <v>1.6259999999999999</v>
      </c>
      <c r="P92" s="30"/>
      <c r="Q92" s="27"/>
      <c r="R92" s="31">
        <v>1</v>
      </c>
      <c r="S92" s="32">
        <v>1</v>
      </c>
      <c r="AMJ92"/>
    </row>
    <row r="93" spans="1:1024" s="33" customFormat="1" ht="25.5" customHeight="1" x14ac:dyDescent="0.2">
      <c r="A93" s="22" t="s">
        <v>153</v>
      </c>
      <c r="B93" s="22">
        <v>1</v>
      </c>
      <c r="C93" s="22" t="s">
        <v>56</v>
      </c>
      <c r="D93" s="34" t="s">
        <v>151</v>
      </c>
      <c r="E93" s="61">
        <v>0.41069444444444397</v>
      </c>
      <c r="F93" s="24" t="s">
        <v>56</v>
      </c>
      <c r="G93" s="24" t="s">
        <v>56</v>
      </c>
      <c r="H93" s="25" t="s">
        <v>56</v>
      </c>
      <c r="I93" s="37" t="s">
        <v>58</v>
      </c>
      <c r="J93" s="27" t="s">
        <v>56</v>
      </c>
      <c r="K93" s="35">
        <v>12</v>
      </c>
      <c r="L93" s="29">
        <v>14</v>
      </c>
      <c r="M93" s="29">
        <v>9</v>
      </c>
      <c r="N93" s="36"/>
      <c r="O93" s="35">
        <v>1.069</v>
      </c>
      <c r="P93" s="30"/>
      <c r="Q93" s="27"/>
      <c r="R93" s="31">
        <v>1</v>
      </c>
      <c r="S93" s="32">
        <v>2</v>
      </c>
      <c r="AMJ93"/>
    </row>
    <row r="94" spans="1:1024" s="33" customFormat="1" ht="25.5" customHeight="1" x14ac:dyDescent="0.2">
      <c r="A94" s="22" t="s">
        <v>154</v>
      </c>
      <c r="B94" s="22">
        <v>1</v>
      </c>
      <c r="C94" s="22" t="s">
        <v>56</v>
      </c>
      <c r="D94" s="34" t="s">
        <v>151</v>
      </c>
      <c r="E94" s="61">
        <v>0.41315972222222203</v>
      </c>
      <c r="F94" s="24" t="s">
        <v>56</v>
      </c>
      <c r="G94" s="24" t="s">
        <v>56</v>
      </c>
      <c r="H94" s="25" t="s">
        <v>56</v>
      </c>
      <c r="I94" s="37" t="s">
        <v>58</v>
      </c>
      <c r="J94" s="27" t="s">
        <v>56</v>
      </c>
      <c r="K94" s="35">
        <v>9</v>
      </c>
      <c r="L94" s="29">
        <v>11</v>
      </c>
      <c r="M94" s="29">
        <v>7</v>
      </c>
      <c r="N94" s="36"/>
      <c r="O94" s="35">
        <v>1.8460000000000001</v>
      </c>
      <c r="P94" s="30"/>
      <c r="Q94" s="27"/>
      <c r="R94" s="31">
        <v>1</v>
      </c>
      <c r="S94" s="32">
        <v>1</v>
      </c>
      <c r="AMJ94"/>
    </row>
    <row r="95" spans="1:1024" s="33" customFormat="1" ht="25.5" customHeight="1" x14ac:dyDescent="0.2">
      <c r="A95" s="22" t="s">
        <v>155</v>
      </c>
      <c r="B95" s="22">
        <v>1</v>
      </c>
      <c r="C95" s="22" t="s">
        <v>56</v>
      </c>
      <c r="D95" s="34" t="s">
        <v>151</v>
      </c>
      <c r="E95" s="61">
        <v>0.41582175925925902</v>
      </c>
      <c r="F95" s="24" t="s">
        <v>56</v>
      </c>
      <c r="G95" s="24" t="s">
        <v>56</v>
      </c>
      <c r="H95" s="25" t="s">
        <v>56</v>
      </c>
      <c r="I95" s="37" t="s">
        <v>58</v>
      </c>
      <c r="J95" s="27" t="s">
        <v>56</v>
      </c>
      <c r="K95" s="35">
        <v>442</v>
      </c>
      <c r="L95" s="29">
        <v>530</v>
      </c>
      <c r="M95" s="29">
        <v>354</v>
      </c>
      <c r="N95" s="36"/>
      <c r="O95" s="35">
        <v>0.92400000000000004</v>
      </c>
      <c r="P95" s="30"/>
      <c r="Q95" s="27"/>
      <c r="R95" s="31">
        <v>1</v>
      </c>
      <c r="S95" s="32">
        <v>1</v>
      </c>
      <c r="AMJ95"/>
    </row>
    <row r="96" spans="1:1024" s="33" customFormat="1" ht="25.5" customHeight="1" x14ac:dyDescent="0.2">
      <c r="A96" s="22" t="s">
        <v>156</v>
      </c>
      <c r="B96" s="22">
        <v>1</v>
      </c>
      <c r="C96" s="22" t="s">
        <v>56</v>
      </c>
      <c r="D96" s="34" t="s">
        <v>151</v>
      </c>
      <c r="E96" s="61">
        <v>0.418298611111111</v>
      </c>
      <c r="F96" s="24" t="s">
        <v>56</v>
      </c>
      <c r="G96" s="24" t="s">
        <v>56</v>
      </c>
      <c r="H96" s="25" t="s">
        <v>56</v>
      </c>
      <c r="I96" s="37" t="s">
        <v>58</v>
      </c>
      <c r="J96" s="27" t="s">
        <v>56</v>
      </c>
      <c r="K96" s="35">
        <v>491</v>
      </c>
      <c r="L96" s="29">
        <v>590</v>
      </c>
      <c r="M96" s="29">
        <v>393</v>
      </c>
      <c r="N96" s="36"/>
      <c r="O96" s="35">
        <v>0.94399999999999995</v>
      </c>
      <c r="P96" s="30"/>
      <c r="Q96" s="27"/>
      <c r="R96" s="31">
        <v>1</v>
      </c>
      <c r="S96" s="32">
        <v>1</v>
      </c>
      <c r="AMJ96"/>
    </row>
    <row r="97" spans="1:1024" s="33" customFormat="1" ht="25.5" customHeight="1" x14ac:dyDescent="0.2">
      <c r="A97" s="22" t="s">
        <v>157</v>
      </c>
      <c r="B97" s="22">
        <v>1</v>
      </c>
      <c r="C97" s="22" t="s">
        <v>56</v>
      </c>
      <c r="D97" s="34" t="s">
        <v>151</v>
      </c>
      <c r="E97" s="61">
        <v>0.42119212962962899</v>
      </c>
      <c r="F97" s="24" t="s">
        <v>56</v>
      </c>
      <c r="G97" s="24" t="s">
        <v>56</v>
      </c>
      <c r="H97" s="25" t="s">
        <v>56</v>
      </c>
      <c r="I97" s="37" t="s">
        <v>58</v>
      </c>
      <c r="J97" s="27" t="s">
        <v>56</v>
      </c>
      <c r="K97" s="35">
        <v>146</v>
      </c>
      <c r="L97" s="29">
        <v>175</v>
      </c>
      <c r="M97" s="29">
        <v>117</v>
      </c>
      <c r="N97" s="36"/>
      <c r="O97" s="35">
        <v>0.73199999999999998</v>
      </c>
      <c r="P97" s="30"/>
      <c r="Q97" s="27"/>
      <c r="R97" s="31">
        <v>1</v>
      </c>
      <c r="S97" s="32">
        <v>4</v>
      </c>
      <c r="AMJ97"/>
    </row>
    <row r="98" spans="1:1024" s="33" customFormat="1" ht="25.5" customHeight="1" x14ac:dyDescent="0.2">
      <c r="A98" s="22" t="s">
        <v>158</v>
      </c>
      <c r="B98" s="22">
        <v>1</v>
      </c>
      <c r="C98" s="22" t="s">
        <v>56</v>
      </c>
      <c r="D98" s="34" t="s">
        <v>151</v>
      </c>
      <c r="E98" s="61">
        <v>0.42377314814814798</v>
      </c>
      <c r="F98" s="24" t="s">
        <v>56</v>
      </c>
      <c r="G98" s="24" t="s">
        <v>56</v>
      </c>
      <c r="H98" s="25" t="s">
        <v>56</v>
      </c>
      <c r="I98" s="37" t="s">
        <v>58</v>
      </c>
      <c r="J98" s="27" t="s">
        <v>56</v>
      </c>
      <c r="K98" s="35">
        <v>10</v>
      </c>
      <c r="L98" s="29">
        <v>12</v>
      </c>
      <c r="M98" s="29">
        <v>8</v>
      </c>
      <c r="N98" s="36"/>
      <c r="O98" s="35">
        <v>0.60099999999999998</v>
      </c>
      <c r="P98" s="30"/>
      <c r="Q98" s="27"/>
      <c r="R98" s="31">
        <v>1</v>
      </c>
      <c r="S98" s="32">
        <v>1</v>
      </c>
      <c r="AMJ98"/>
    </row>
    <row r="99" spans="1:1024" s="33" customFormat="1" ht="25.5" customHeight="1" x14ac:dyDescent="0.2">
      <c r="A99" s="22" t="s">
        <v>159</v>
      </c>
      <c r="B99" s="22">
        <v>1</v>
      </c>
      <c r="C99" s="22" t="s">
        <v>56</v>
      </c>
      <c r="D99" s="34" t="s">
        <v>151</v>
      </c>
      <c r="E99" s="61">
        <v>0.426608796296296</v>
      </c>
      <c r="F99" s="24" t="s">
        <v>56</v>
      </c>
      <c r="G99" s="24" t="s">
        <v>56</v>
      </c>
      <c r="H99" s="25" t="s">
        <v>56</v>
      </c>
      <c r="I99" s="37" t="s">
        <v>58</v>
      </c>
      <c r="J99" s="27" t="s">
        <v>56</v>
      </c>
      <c r="K99" s="35" t="s">
        <v>56</v>
      </c>
      <c r="L99" s="29" t="s">
        <v>56</v>
      </c>
      <c r="M99" s="29" t="s">
        <v>56</v>
      </c>
      <c r="N99" s="36"/>
      <c r="O99" s="35" t="s">
        <v>56</v>
      </c>
      <c r="P99" s="30"/>
      <c r="Q99" s="27"/>
      <c r="R99" s="31">
        <v>1</v>
      </c>
      <c r="S99" s="32">
        <v>4</v>
      </c>
      <c r="AMJ99"/>
    </row>
    <row r="100" spans="1:1024" s="33" customFormat="1" ht="25.5" customHeight="1" x14ac:dyDescent="0.2">
      <c r="A100" s="22" t="s">
        <v>160</v>
      </c>
      <c r="B100" s="22">
        <v>1</v>
      </c>
      <c r="C100" s="22" t="s">
        <v>56</v>
      </c>
      <c r="D100" s="34" t="s">
        <v>151</v>
      </c>
      <c r="E100" s="61">
        <v>0.42914351851851801</v>
      </c>
      <c r="F100" s="24" t="s">
        <v>56</v>
      </c>
      <c r="G100" s="24" t="s">
        <v>56</v>
      </c>
      <c r="H100" s="25" t="s">
        <v>56</v>
      </c>
      <c r="I100" s="37" t="s">
        <v>58</v>
      </c>
      <c r="J100" s="27" t="s">
        <v>56</v>
      </c>
      <c r="K100" s="35">
        <v>21</v>
      </c>
      <c r="L100" s="29">
        <v>25</v>
      </c>
      <c r="M100" s="29">
        <v>17</v>
      </c>
      <c r="N100" s="36"/>
      <c r="O100" s="35">
        <v>0.98799999999999999</v>
      </c>
      <c r="P100" s="30"/>
      <c r="Q100" s="27"/>
      <c r="R100" s="31">
        <v>1</v>
      </c>
      <c r="S100" s="32">
        <v>1</v>
      </c>
      <c r="AMJ100"/>
    </row>
    <row r="101" spans="1:1024" s="33" customFormat="1" ht="25.5" customHeight="1" x14ac:dyDescent="0.2">
      <c r="A101" s="22" t="s">
        <v>161</v>
      </c>
      <c r="B101" s="22">
        <v>1</v>
      </c>
      <c r="C101" s="22" t="s">
        <v>56</v>
      </c>
      <c r="D101" s="34" t="s">
        <v>151</v>
      </c>
      <c r="E101" s="61">
        <v>0.43190972222222201</v>
      </c>
      <c r="F101" s="24" t="s">
        <v>56</v>
      </c>
      <c r="G101" s="24" t="s">
        <v>56</v>
      </c>
      <c r="H101" s="25" t="s">
        <v>56</v>
      </c>
      <c r="I101" s="37" t="s">
        <v>58</v>
      </c>
      <c r="J101" s="27" t="s">
        <v>56</v>
      </c>
      <c r="K101" s="35">
        <v>9</v>
      </c>
      <c r="L101" s="29">
        <v>11</v>
      </c>
      <c r="M101" s="29">
        <v>7</v>
      </c>
      <c r="N101" s="36"/>
      <c r="O101" s="35">
        <v>0.81399999999999995</v>
      </c>
      <c r="P101" s="30"/>
      <c r="Q101" s="27"/>
      <c r="R101" s="31">
        <v>1</v>
      </c>
      <c r="S101" s="32">
        <v>1</v>
      </c>
      <c r="AMJ101"/>
    </row>
    <row r="102" spans="1:1024" s="33" customFormat="1" ht="25.5" customHeight="1" x14ac:dyDescent="0.2">
      <c r="A102" s="22" t="s">
        <v>162</v>
      </c>
      <c r="B102" s="22">
        <v>1</v>
      </c>
      <c r="C102" s="22" t="s">
        <v>56</v>
      </c>
      <c r="D102" s="34" t="s">
        <v>151</v>
      </c>
      <c r="E102" s="61">
        <v>0.43459490740740703</v>
      </c>
      <c r="F102" s="24" t="s">
        <v>56</v>
      </c>
      <c r="G102" s="24" t="s">
        <v>56</v>
      </c>
      <c r="H102" s="25" t="s">
        <v>56</v>
      </c>
      <c r="I102" s="37" t="s">
        <v>58</v>
      </c>
      <c r="J102" s="27" t="s">
        <v>56</v>
      </c>
      <c r="K102" s="35">
        <v>35</v>
      </c>
      <c r="L102" s="29">
        <v>42</v>
      </c>
      <c r="M102" s="29">
        <v>28</v>
      </c>
      <c r="N102" s="36"/>
      <c r="O102" s="35">
        <v>1.395</v>
      </c>
      <c r="P102" s="30"/>
      <c r="Q102" s="27"/>
      <c r="R102" s="31">
        <v>1</v>
      </c>
      <c r="S102" s="32">
        <v>1</v>
      </c>
      <c r="AMJ102"/>
    </row>
    <row r="103" spans="1:1024" s="33" customFormat="1" ht="25.5" customHeight="1" x14ac:dyDescent="0.2">
      <c r="A103" s="22" t="s">
        <v>163</v>
      </c>
      <c r="B103" s="22">
        <v>1</v>
      </c>
      <c r="C103" s="22" t="s">
        <v>56</v>
      </c>
      <c r="D103" s="34" t="s">
        <v>151</v>
      </c>
      <c r="E103" s="61">
        <v>0.43736111111111098</v>
      </c>
      <c r="F103" s="24" t="s">
        <v>56</v>
      </c>
      <c r="G103" s="24" t="s">
        <v>56</v>
      </c>
      <c r="H103" s="25" t="s">
        <v>56</v>
      </c>
      <c r="I103" s="37" t="s">
        <v>58</v>
      </c>
      <c r="J103" s="27" t="s">
        <v>56</v>
      </c>
      <c r="K103" s="35">
        <v>25</v>
      </c>
      <c r="L103" s="29">
        <v>30</v>
      </c>
      <c r="M103" s="29">
        <v>20</v>
      </c>
      <c r="N103" s="36"/>
      <c r="O103" s="35">
        <v>1.67</v>
      </c>
      <c r="P103" s="30"/>
      <c r="Q103" s="27"/>
      <c r="R103" s="31">
        <v>1</v>
      </c>
      <c r="S103" s="32">
        <v>1</v>
      </c>
      <c r="AMJ103"/>
    </row>
    <row r="104" spans="1:1024" s="33" customFormat="1" ht="25.5" customHeight="1" x14ac:dyDescent="0.2">
      <c r="A104" s="22" t="s">
        <v>164</v>
      </c>
      <c r="B104" s="22">
        <v>1</v>
      </c>
      <c r="C104" s="22" t="s">
        <v>56</v>
      </c>
      <c r="D104" s="34" t="s">
        <v>151</v>
      </c>
      <c r="E104" s="61">
        <v>0.43997685185185098</v>
      </c>
      <c r="F104" s="24" t="s">
        <v>56</v>
      </c>
      <c r="G104" s="24" t="s">
        <v>56</v>
      </c>
      <c r="H104" s="25" t="s">
        <v>56</v>
      </c>
      <c r="I104" s="37" t="s">
        <v>58</v>
      </c>
      <c r="J104" s="27" t="s">
        <v>56</v>
      </c>
      <c r="K104" s="35">
        <v>5</v>
      </c>
      <c r="L104" s="29">
        <v>6</v>
      </c>
      <c r="M104" s="29">
        <v>4</v>
      </c>
      <c r="N104" s="36"/>
      <c r="O104" s="35">
        <v>1.0269999999999999</v>
      </c>
      <c r="P104" s="30"/>
      <c r="Q104" s="27"/>
      <c r="R104" s="31">
        <v>1</v>
      </c>
      <c r="S104" s="32">
        <v>1</v>
      </c>
      <c r="AMJ104"/>
    </row>
    <row r="105" spans="1:1024" s="33" customFormat="1" ht="25.5" customHeight="1" x14ac:dyDescent="0.2">
      <c r="A105" s="22" t="s">
        <v>165</v>
      </c>
      <c r="B105" s="22">
        <v>1</v>
      </c>
      <c r="C105" s="22" t="s">
        <v>56</v>
      </c>
      <c r="D105" s="34" t="s">
        <v>151</v>
      </c>
      <c r="E105" s="61">
        <v>0.44278935185185098</v>
      </c>
      <c r="F105" s="24" t="s">
        <v>56</v>
      </c>
      <c r="G105" s="24" t="s">
        <v>56</v>
      </c>
      <c r="H105" s="25" t="s">
        <v>56</v>
      </c>
      <c r="I105" s="37" t="s">
        <v>58</v>
      </c>
      <c r="J105" s="27" t="s">
        <v>56</v>
      </c>
      <c r="K105" s="35">
        <v>25</v>
      </c>
      <c r="L105" s="29">
        <v>30</v>
      </c>
      <c r="M105" s="29">
        <v>20</v>
      </c>
      <c r="N105" s="36"/>
      <c r="O105" s="35">
        <v>1.117</v>
      </c>
      <c r="P105" s="30"/>
      <c r="Q105" s="27"/>
      <c r="R105" s="31">
        <v>1</v>
      </c>
      <c r="S105" s="32">
        <v>1</v>
      </c>
      <c r="AMJ105"/>
    </row>
    <row r="106" spans="1:1024" s="33" customFormat="1" ht="25.5" customHeight="1" x14ac:dyDescent="0.2">
      <c r="A106" s="22" t="s">
        <v>166</v>
      </c>
      <c r="B106" s="22">
        <v>1</v>
      </c>
      <c r="C106" s="22" t="s">
        <v>56</v>
      </c>
      <c r="D106" s="34" t="s">
        <v>151</v>
      </c>
      <c r="E106" s="61">
        <v>0.445462962962963</v>
      </c>
      <c r="F106" s="24" t="s">
        <v>56</v>
      </c>
      <c r="G106" s="24" t="s">
        <v>56</v>
      </c>
      <c r="H106" s="25" t="s">
        <v>56</v>
      </c>
      <c r="I106" s="37" t="s">
        <v>58</v>
      </c>
      <c r="J106" s="27" t="s">
        <v>56</v>
      </c>
      <c r="K106" s="35">
        <v>24</v>
      </c>
      <c r="L106" s="29">
        <v>29</v>
      </c>
      <c r="M106" s="29">
        <v>19</v>
      </c>
      <c r="N106" s="36"/>
      <c r="O106" s="35">
        <v>1.0620000000000001</v>
      </c>
      <c r="P106" s="30"/>
      <c r="Q106" s="27"/>
      <c r="R106" s="31">
        <v>1</v>
      </c>
      <c r="S106" s="32">
        <v>1</v>
      </c>
      <c r="AMJ106"/>
    </row>
    <row r="107" spans="1:1024" s="33" customFormat="1" ht="25.5" customHeight="1" x14ac:dyDescent="0.2">
      <c r="A107" s="22" t="s">
        <v>167</v>
      </c>
      <c r="B107" s="22">
        <v>1</v>
      </c>
      <c r="C107" s="22" t="s">
        <v>56</v>
      </c>
      <c r="D107" s="34" t="s">
        <v>151</v>
      </c>
      <c r="E107" s="61">
        <v>0.44842592592592601</v>
      </c>
      <c r="F107" s="24" t="s">
        <v>56</v>
      </c>
      <c r="G107" s="24" t="s">
        <v>56</v>
      </c>
      <c r="H107" s="25" t="s">
        <v>56</v>
      </c>
      <c r="I107" s="37" t="s">
        <v>58</v>
      </c>
      <c r="J107" s="27" t="s">
        <v>56</v>
      </c>
      <c r="K107" s="35">
        <v>22</v>
      </c>
      <c r="L107" s="29">
        <v>26</v>
      </c>
      <c r="M107" s="29">
        <v>17</v>
      </c>
      <c r="N107" s="36"/>
      <c r="O107" s="35">
        <v>1.6080000000000001</v>
      </c>
      <c r="P107" s="30"/>
      <c r="Q107" s="27"/>
      <c r="R107" s="31">
        <v>1</v>
      </c>
      <c r="S107" s="32">
        <v>1</v>
      </c>
      <c r="AMJ107"/>
    </row>
    <row r="108" spans="1:1024" s="33" customFormat="1" ht="25.5" customHeight="1" x14ac:dyDescent="0.2">
      <c r="A108" s="22" t="s">
        <v>168</v>
      </c>
      <c r="B108" s="22">
        <v>1</v>
      </c>
      <c r="C108" s="22" t="s">
        <v>56</v>
      </c>
      <c r="D108" s="34" t="s">
        <v>151</v>
      </c>
      <c r="E108" s="61">
        <v>0.45157407407407402</v>
      </c>
      <c r="F108" s="24" t="s">
        <v>56</v>
      </c>
      <c r="G108" s="24" t="s">
        <v>56</v>
      </c>
      <c r="H108" s="25" t="s">
        <v>56</v>
      </c>
      <c r="I108" s="37" t="s">
        <v>58</v>
      </c>
      <c r="J108" s="27" t="s">
        <v>56</v>
      </c>
      <c r="K108" s="35">
        <v>19</v>
      </c>
      <c r="L108" s="29">
        <v>23</v>
      </c>
      <c r="M108" s="29">
        <v>15</v>
      </c>
      <c r="N108" s="36"/>
      <c r="O108" s="35">
        <v>1.302</v>
      </c>
      <c r="P108" s="30"/>
      <c r="Q108" s="27"/>
      <c r="R108" s="31">
        <v>1</v>
      </c>
      <c r="S108" s="32">
        <v>1</v>
      </c>
      <c r="AMJ108"/>
    </row>
    <row r="109" spans="1:1024" s="33" customFormat="1" ht="25.5" customHeight="1" x14ac:dyDescent="0.2">
      <c r="A109" s="22" t="s">
        <v>169</v>
      </c>
      <c r="B109" s="22">
        <v>1</v>
      </c>
      <c r="C109" s="22" t="s">
        <v>56</v>
      </c>
      <c r="D109" s="34" t="s">
        <v>151</v>
      </c>
      <c r="E109" s="61">
        <v>0.45465277777777702</v>
      </c>
      <c r="F109" s="24" t="s">
        <v>56</v>
      </c>
      <c r="G109" s="24" t="s">
        <v>56</v>
      </c>
      <c r="H109" s="25" t="s">
        <v>56</v>
      </c>
      <c r="I109" s="37" t="s">
        <v>58</v>
      </c>
      <c r="J109" s="27" t="s">
        <v>56</v>
      </c>
      <c r="K109" s="35">
        <v>43</v>
      </c>
      <c r="L109" s="29">
        <v>51</v>
      </c>
      <c r="M109" s="29">
        <v>34</v>
      </c>
      <c r="N109" s="36"/>
      <c r="O109" s="35">
        <v>1.663</v>
      </c>
      <c r="P109" s="30"/>
      <c r="Q109" s="27"/>
      <c r="R109" s="31">
        <v>1</v>
      </c>
      <c r="S109" s="32">
        <v>1</v>
      </c>
      <c r="AMJ109"/>
    </row>
    <row r="110" spans="1:1024" s="33" customFormat="1" ht="25.5" customHeight="1" x14ac:dyDescent="0.2">
      <c r="A110" s="22" t="s">
        <v>170</v>
      </c>
      <c r="B110" s="22">
        <v>1</v>
      </c>
      <c r="C110" s="22" t="s">
        <v>56</v>
      </c>
      <c r="D110" s="34" t="s">
        <v>151</v>
      </c>
      <c r="E110" s="61">
        <v>0.45746527777777801</v>
      </c>
      <c r="F110" s="24" t="s">
        <v>56</v>
      </c>
      <c r="G110" s="24" t="s">
        <v>56</v>
      </c>
      <c r="H110" s="25" t="s">
        <v>56</v>
      </c>
      <c r="I110" s="37" t="s">
        <v>58</v>
      </c>
      <c r="J110" s="27" t="s">
        <v>56</v>
      </c>
      <c r="K110" s="35">
        <v>29</v>
      </c>
      <c r="L110" s="29">
        <v>35</v>
      </c>
      <c r="M110" s="29">
        <v>24</v>
      </c>
      <c r="N110" s="36"/>
      <c r="O110" s="35">
        <v>1.038</v>
      </c>
      <c r="P110" s="30"/>
      <c r="Q110" s="27"/>
      <c r="R110" s="31">
        <v>1</v>
      </c>
      <c r="S110" s="32">
        <v>1</v>
      </c>
      <c r="AMJ110"/>
    </row>
    <row r="111" spans="1:1024" s="33" customFormat="1" ht="25.5" customHeight="1" x14ac:dyDescent="0.2">
      <c r="A111" s="22" t="s">
        <v>171</v>
      </c>
      <c r="B111" s="22">
        <v>1</v>
      </c>
      <c r="C111" s="22" t="s">
        <v>56</v>
      </c>
      <c r="D111" s="34" t="s">
        <v>151</v>
      </c>
      <c r="E111" s="61">
        <v>0.45974537037037</v>
      </c>
      <c r="F111" s="24" t="s">
        <v>56</v>
      </c>
      <c r="G111" s="24" t="s">
        <v>56</v>
      </c>
      <c r="H111" s="25" t="s">
        <v>56</v>
      </c>
      <c r="I111" s="37" t="s">
        <v>58</v>
      </c>
      <c r="J111" s="27" t="s">
        <v>56</v>
      </c>
      <c r="K111" s="35">
        <v>55</v>
      </c>
      <c r="L111" s="29">
        <v>66</v>
      </c>
      <c r="M111" s="29">
        <v>44</v>
      </c>
      <c r="N111" s="36"/>
      <c r="O111" s="35">
        <v>1.2370000000000001</v>
      </c>
      <c r="P111" s="30"/>
      <c r="Q111" s="27"/>
      <c r="R111" s="31">
        <v>1</v>
      </c>
      <c r="S111" s="32">
        <v>1</v>
      </c>
      <c r="AMJ111"/>
    </row>
    <row r="112" spans="1:1024" s="33" customFormat="1" ht="25.5" customHeight="1" x14ac:dyDescent="0.2">
      <c r="A112" s="22" t="s">
        <v>172</v>
      </c>
      <c r="B112" s="22">
        <v>1</v>
      </c>
      <c r="C112" s="22" t="s">
        <v>56</v>
      </c>
      <c r="D112" s="34" t="s">
        <v>151</v>
      </c>
      <c r="E112" s="61">
        <v>0.46190972222222199</v>
      </c>
      <c r="F112" s="24" t="s">
        <v>56</v>
      </c>
      <c r="G112" s="24" t="s">
        <v>56</v>
      </c>
      <c r="H112" s="25" t="s">
        <v>56</v>
      </c>
      <c r="I112" s="37" t="s">
        <v>58</v>
      </c>
      <c r="J112" s="27" t="s">
        <v>56</v>
      </c>
      <c r="K112" s="35">
        <v>38</v>
      </c>
      <c r="L112" s="29">
        <v>46</v>
      </c>
      <c r="M112" s="29">
        <v>31</v>
      </c>
      <c r="N112" s="36"/>
      <c r="O112" s="35">
        <v>1.292</v>
      </c>
      <c r="P112" s="30"/>
      <c r="Q112" s="27"/>
      <c r="R112" s="31">
        <v>1</v>
      </c>
      <c r="S112" s="32">
        <v>1</v>
      </c>
      <c r="AMJ112"/>
    </row>
    <row r="113" spans="1:1024" s="33" customFormat="1" ht="25.5" customHeight="1" x14ac:dyDescent="0.2">
      <c r="A113" s="22" t="s">
        <v>173</v>
      </c>
      <c r="B113" s="22">
        <v>1</v>
      </c>
      <c r="C113" s="22" t="s">
        <v>56</v>
      </c>
      <c r="D113" s="34" t="s">
        <v>151</v>
      </c>
      <c r="E113" s="61">
        <v>0.46474537037037</v>
      </c>
      <c r="F113" s="24" t="s">
        <v>56</v>
      </c>
      <c r="G113" s="24" t="s">
        <v>56</v>
      </c>
      <c r="H113" s="25" t="s">
        <v>56</v>
      </c>
      <c r="I113" s="37" t="s">
        <v>58</v>
      </c>
      <c r="J113" s="27" t="s">
        <v>56</v>
      </c>
      <c r="K113" s="35">
        <v>45</v>
      </c>
      <c r="L113" s="29">
        <v>54</v>
      </c>
      <c r="M113" s="29">
        <v>36</v>
      </c>
      <c r="N113" s="36"/>
      <c r="O113" s="35">
        <v>1.24</v>
      </c>
      <c r="P113" s="30"/>
      <c r="Q113" s="27"/>
      <c r="R113" s="31">
        <v>1</v>
      </c>
      <c r="S113" s="32">
        <v>1</v>
      </c>
      <c r="AMJ113"/>
    </row>
    <row r="114" spans="1:1024" s="33" customFormat="1" ht="25.5" customHeight="1" x14ac:dyDescent="0.2">
      <c r="A114" s="22" t="s">
        <v>174</v>
      </c>
      <c r="B114" s="22">
        <v>1</v>
      </c>
      <c r="C114" s="22" t="s">
        <v>56</v>
      </c>
      <c r="D114" s="34" t="s">
        <v>151</v>
      </c>
      <c r="E114" s="61">
        <v>0.46711805555555502</v>
      </c>
      <c r="F114" s="24" t="s">
        <v>56</v>
      </c>
      <c r="G114" s="24" t="s">
        <v>56</v>
      </c>
      <c r="H114" s="25" t="s">
        <v>56</v>
      </c>
      <c r="I114" s="37" t="s">
        <v>58</v>
      </c>
      <c r="J114" s="27" t="s">
        <v>56</v>
      </c>
      <c r="K114" s="35">
        <v>78</v>
      </c>
      <c r="L114" s="29">
        <v>93</v>
      </c>
      <c r="M114" s="29">
        <v>62</v>
      </c>
      <c r="N114" s="36"/>
      <c r="O114" s="35">
        <v>1.1499999999999999</v>
      </c>
      <c r="P114" s="30"/>
      <c r="Q114" s="27"/>
      <c r="R114" s="31">
        <v>1</v>
      </c>
      <c r="S114" s="32">
        <v>1</v>
      </c>
      <c r="AMJ114"/>
    </row>
    <row r="115" spans="1:1024" s="33" customFormat="1" ht="25.5" customHeight="1" x14ac:dyDescent="0.2">
      <c r="A115" s="22" t="s">
        <v>175</v>
      </c>
      <c r="B115" s="22">
        <v>1</v>
      </c>
      <c r="C115" s="22" t="s">
        <v>56</v>
      </c>
      <c r="D115" s="34" t="s">
        <v>151</v>
      </c>
      <c r="E115" s="61">
        <v>0.47003472222222198</v>
      </c>
      <c r="F115" s="24" t="s">
        <v>56</v>
      </c>
      <c r="G115" s="24" t="s">
        <v>56</v>
      </c>
      <c r="H115" s="25" t="s">
        <v>56</v>
      </c>
      <c r="I115" s="37" t="s">
        <v>58</v>
      </c>
      <c r="J115" s="27" t="s">
        <v>56</v>
      </c>
      <c r="K115" s="35">
        <v>111</v>
      </c>
      <c r="L115" s="29">
        <v>134</v>
      </c>
      <c r="M115" s="29">
        <v>89</v>
      </c>
      <c r="N115" s="36"/>
      <c r="O115" s="35">
        <v>1.234</v>
      </c>
      <c r="P115" s="30"/>
      <c r="Q115" s="27"/>
      <c r="R115" s="31">
        <v>1</v>
      </c>
      <c r="S115" s="32">
        <v>1</v>
      </c>
      <c r="AMJ115"/>
    </row>
    <row r="116" spans="1:1024" s="33" customFormat="1" ht="25.5" customHeight="1" x14ac:dyDescent="0.2">
      <c r="A116" s="22" t="s">
        <v>176</v>
      </c>
      <c r="B116" s="22">
        <v>1</v>
      </c>
      <c r="C116" s="22" t="s">
        <v>56</v>
      </c>
      <c r="D116" s="34" t="s">
        <v>151</v>
      </c>
      <c r="E116" s="61">
        <v>0.47237268518518499</v>
      </c>
      <c r="F116" s="24" t="s">
        <v>56</v>
      </c>
      <c r="G116" s="24" t="s">
        <v>56</v>
      </c>
      <c r="H116" s="25" t="s">
        <v>56</v>
      </c>
      <c r="I116" s="37" t="s">
        <v>58</v>
      </c>
      <c r="J116" s="27" t="s">
        <v>56</v>
      </c>
      <c r="K116" s="35">
        <v>50</v>
      </c>
      <c r="L116" s="29">
        <v>61</v>
      </c>
      <c r="M116" s="29">
        <v>40</v>
      </c>
      <c r="N116" s="36"/>
      <c r="O116" s="35">
        <v>0.88400000000000001</v>
      </c>
      <c r="P116" s="30"/>
      <c r="Q116" s="27"/>
      <c r="R116" s="31">
        <v>1</v>
      </c>
      <c r="S116" s="32">
        <v>1</v>
      </c>
      <c r="AMJ116"/>
    </row>
    <row r="117" spans="1:1024" s="33" customFormat="1" ht="25.5" customHeight="1" x14ac:dyDescent="0.2">
      <c r="A117" s="22" t="s">
        <v>177</v>
      </c>
      <c r="B117" s="22">
        <v>1</v>
      </c>
      <c r="C117" s="22" t="s">
        <v>56</v>
      </c>
      <c r="D117" s="34" t="s">
        <v>151</v>
      </c>
      <c r="E117" s="61">
        <v>0.47472222222222199</v>
      </c>
      <c r="F117" s="24" t="s">
        <v>56</v>
      </c>
      <c r="G117" s="24" t="s">
        <v>56</v>
      </c>
      <c r="H117" s="25" t="s">
        <v>56</v>
      </c>
      <c r="I117" s="37" t="s">
        <v>58</v>
      </c>
      <c r="J117" s="27" t="s">
        <v>56</v>
      </c>
      <c r="K117" s="35">
        <v>43</v>
      </c>
      <c r="L117" s="29">
        <v>51</v>
      </c>
      <c r="M117" s="29">
        <v>34</v>
      </c>
      <c r="N117" s="36"/>
      <c r="O117" s="35">
        <v>0.66300000000000003</v>
      </c>
      <c r="P117" s="30"/>
      <c r="Q117" s="27"/>
      <c r="R117" s="31">
        <v>1</v>
      </c>
      <c r="S117" s="32">
        <v>1</v>
      </c>
      <c r="AMJ117"/>
    </row>
    <row r="118" spans="1:1024" s="33" customFormat="1" ht="25.5" customHeight="1" x14ac:dyDescent="0.2">
      <c r="A118" s="22" t="s">
        <v>178</v>
      </c>
      <c r="B118" s="22">
        <v>1</v>
      </c>
      <c r="C118" s="22" t="s">
        <v>56</v>
      </c>
      <c r="D118" s="34" t="s">
        <v>151</v>
      </c>
      <c r="E118" s="61">
        <v>0.47681712962962902</v>
      </c>
      <c r="F118" s="24" t="s">
        <v>56</v>
      </c>
      <c r="G118" s="24" t="s">
        <v>56</v>
      </c>
      <c r="H118" s="25" t="s">
        <v>56</v>
      </c>
      <c r="I118" s="37" t="s">
        <v>58</v>
      </c>
      <c r="J118" s="27" t="s">
        <v>56</v>
      </c>
      <c r="K118" s="35">
        <v>78</v>
      </c>
      <c r="L118" s="29">
        <v>94</v>
      </c>
      <c r="M118" s="29">
        <v>62</v>
      </c>
      <c r="N118" s="36"/>
      <c r="O118" s="35">
        <v>1.454</v>
      </c>
      <c r="P118" s="30"/>
      <c r="Q118" s="27"/>
      <c r="R118" s="31">
        <v>1</v>
      </c>
      <c r="S118" s="32">
        <v>1</v>
      </c>
      <c r="AMJ118"/>
    </row>
    <row r="119" spans="1:1024" s="33" customFormat="1" ht="25.5" customHeight="1" x14ac:dyDescent="0.2">
      <c r="A119" s="22" t="s">
        <v>179</v>
      </c>
      <c r="B119" s="22">
        <v>1</v>
      </c>
      <c r="C119" s="22" t="s">
        <v>56</v>
      </c>
      <c r="D119" s="34" t="s">
        <v>151</v>
      </c>
      <c r="E119" s="61">
        <v>0.47931712962962902</v>
      </c>
      <c r="F119" s="24" t="s">
        <v>56</v>
      </c>
      <c r="G119" s="24" t="s">
        <v>56</v>
      </c>
      <c r="H119" s="25" t="s">
        <v>56</v>
      </c>
      <c r="I119" s="37" t="s">
        <v>58</v>
      </c>
      <c r="J119" s="27" t="s">
        <v>56</v>
      </c>
      <c r="K119" s="35">
        <v>58</v>
      </c>
      <c r="L119" s="29">
        <v>69</v>
      </c>
      <c r="M119" s="29">
        <v>46</v>
      </c>
      <c r="N119" s="36"/>
      <c r="O119" s="35">
        <v>1.22</v>
      </c>
      <c r="P119" s="30"/>
      <c r="Q119" s="27"/>
      <c r="R119" s="31">
        <v>1</v>
      </c>
      <c r="S119" s="32">
        <v>1</v>
      </c>
      <c r="AMJ119"/>
    </row>
    <row r="120" spans="1:1024" s="33" customFormat="1" ht="25.5" customHeight="1" x14ac:dyDescent="0.2">
      <c r="A120" s="22" t="s">
        <v>180</v>
      </c>
      <c r="B120" s="22">
        <v>1</v>
      </c>
      <c r="C120" s="22" t="s">
        <v>56</v>
      </c>
      <c r="D120" s="34" t="s">
        <v>151</v>
      </c>
      <c r="E120" s="61">
        <v>0.48159722222222201</v>
      </c>
      <c r="F120" s="24" t="s">
        <v>56</v>
      </c>
      <c r="G120" s="24" t="s">
        <v>56</v>
      </c>
      <c r="H120" s="25" t="s">
        <v>56</v>
      </c>
      <c r="I120" s="37" t="s">
        <v>58</v>
      </c>
      <c r="J120" s="27" t="s">
        <v>56</v>
      </c>
      <c r="K120" s="35">
        <v>52</v>
      </c>
      <c r="L120" s="29">
        <v>63</v>
      </c>
      <c r="M120" s="29">
        <v>42</v>
      </c>
      <c r="N120" s="36"/>
      <c r="O120" s="35">
        <v>1.5569999999999999</v>
      </c>
      <c r="P120" s="30"/>
      <c r="Q120" s="27"/>
      <c r="R120" s="31">
        <v>1</v>
      </c>
      <c r="S120" s="32">
        <v>1</v>
      </c>
      <c r="AMJ120"/>
    </row>
    <row r="121" spans="1:1024" s="33" customFormat="1" ht="25.5" customHeight="1" x14ac:dyDescent="0.2">
      <c r="A121" s="22" t="s">
        <v>181</v>
      </c>
      <c r="B121" s="22">
        <v>1</v>
      </c>
      <c r="C121" s="22" t="s">
        <v>56</v>
      </c>
      <c r="D121" s="34" t="s">
        <v>151</v>
      </c>
      <c r="E121" s="61">
        <v>0.48417824074074001</v>
      </c>
      <c r="F121" s="24" t="s">
        <v>56</v>
      </c>
      <c r="G121" s="24" t="s">
        <v>56</v>
      </c>
      <c r="H121" s="25" t="s">
        <v>56</v>
      </c>
      <c r="I121" s="37" t="s">
        <v>58</v>
      </c>
      <c r="J121" s="27" t="s">
        <v>56</v>
      </c>
      <c r="K121" s="35">
        <v>60</v>
      </c>
      <c r="L121" s="29">
        <v>72</v>
      </c>
      <c r="M121" s="29">
        <v>48</v>
      </c>
      <c r="N121" s="36"/>
      <c r="O121" s="35">
        <v>1.619</v>
      </c>
      <c r="P121" s="30"/>
      <c r="Q121" s="27"/>
      <c r="R121" s="31">
        <v>1</v>
      </c>
      <c r="S121" s="32">
        <v>1</v>
      </c>
      <c r="AMJ121"/>
    </row>
    <row r="122" spans="1:1024" s="33" customFormat="1" ht="25.5" customHeight="1" x14ac:dyDescent="0.2">
      <c r="A122" s="22" t="s">
        <v>182</v>
      </c>
      <c r="B122" s="22">
        <v>1</v>
      </c>
      <c r="C122" s="22" t="s">
        <v>56</v>
      </c>
      <c r="D122" s="34" t="s">
        <v>151</v>
      </c>
      <c r="E122" s="61">
        <v>0.48630787037036999</v>
      </c>
      <c r="F122" s="24" t="s">
        <v>56</v>
      </c>
      <c r="G122" s="24" t="s">
        <v>56</v>
      </c>
      <c r="H122" s="25" t="s">
        <v>56</v>
      </c>
      <c r="I122" s="37" t="s">
        <v>58</v>
      </c>
      <c r="J122" s="27" t="s">
        <v>56</v>
      </c>
      <c r="K122" s="35">
        <v>43</v>
      </c>
      <c r="L122" s="29">
        <v>51</v>
      </c>
      <c r="M122" s="29">
        <v>34</v>
      </c>
      <c r="N122" s="36"/>
      <c r="O122" s="35">
        <v>2.08</v>
      </c>
      <c r="P122" s="30"/>
      <c r="Q122" s="27"/>
      <c r="R122" s="31">
        <v>1</v>
      </c>
      <c r="S122" s="32">
        <v>1</v>
      </c>
      <c r="AMJ122"/>
    </row>
    <row r="123" spans="1:1024" s="33" customFormat="1" ht="25.5" customHeight="1" x14ac:dyDescent="0.2">
      <c r="A123" s="22" t="s">
        <v>183</v>
      </c>
      <c r="B123" s="22">
        <v>1</v>
      </c>
      <c r="C123" s="22" t="s">
        <v>56</v>
      </c>
      <c r="D123" s="34" t="s">
        <v>151</v>
      </c>
      <c r="E123" s="61">
        <v>0.488958333333333</v>
      </c>
      <c r="F123" s="24" t="s">
        <v>56</v>
      </c>
      <c r="G123" s="24" t="s">
        <v>56</v>
      </c>
      <c r="H123" s="25" t="s">
        <v>56</v>
      </c>
      <c r="I123" s="37" t="s">
        <v>58</v>
      </c>
      <c r="J123" s="27" t="s">
        <v>56</v>
      </c>
      <c r="K123" s="35">
        <v>49</v>
      </c>
      <c r="L123" s="29">
        <v>59</v>
      </c>
      <c r="M123" s="29">
        <v>39</v>
      </c>
      <c r="N123" s="36"/>
      <c r="O123" s="35">
        <v>1.4790000000000001</v>
      </c>
      <c r="P123" s="30"/>
      <c r="Q123" s="27"/>
      <c r="R123" s="31">
        <v>1</v>
      </c>
      <c r="S123" s="32">
        <v>1</v>
      </c>
      <c r="AMJ123"/>
    </row>
    <row r="124" spans="1:1024" s="33" customFormat="1" ht="25.5" customHeight="1" x14ac:dyDescent="0.2">
      <c r="A124" s="22" t="s">
        <v>184</v>
      </c>
      <c r="B124" s="22">
        <v>1</v>
      </c>
      <c r="C124" s="22" t="s">
        <v>56</v>
      </c>
      <c r="D124" s="34" t="s">
        <v>151</v>
      </c>
      <c r="E124" s="61">
        <v>0.49107638888888899</v>
      </c>
      <c r="F124" s="24" t="s">
        <v>56</v>
      </c>
      <c r="G124" s="24" t="s">
        <v>56</v>
      </c>
      <c r="H124" s="25" t="s">
        <v>56</v>
      </c>
      <c r="I124" s="37" t="s">
        <v>58</v>
      </c>
      <c r="J124" s="27" t="s">
        <v>56</v>
      </c>
      <c r="K124" s="35">
        <v>32</v>
      </c>
      <c r="L124" s="29">
        <v>39</v>
      </c>
      <c r="M124" s="29">
        <v>26</v>
      </c>
      <c r="N124" s="36"/>
      <c r="O124" s="35">
        <v>1.538</v>
      </c>
      <c r="P124" s="35"/>
      <c r="Q124" s="27"/>
      <c r="R124" s="31">
        <v>1</v>
      </c>
      <c r="S124" s="32">
        <v>1</v>
      </c>
      <c r="AMJ124"/>
    </row>
    <row r="125" spans="1:1024" s="33" customFormat="1" ht="25.5" customHeight="1" x14ac:dyDescent="0.2">
      <c r="A125" s="22" t="s">
        <v>185</v>
      </c>
      <c r="B125" s="22">
        <v>1</v>
      </c>
      <c r="C125" s="22" t="s">
        <v>56</v>
      </c>
      <c r="D125" s="34" t="s">
        <v>151</v>
      </c>
      <c r="E125" s="61">
        <v>0.49366898148148097</v>
      </c>
      <c r="F125" s="24" t="s">
        <v>56</v>
      </c>
      <c r="G125" s="24" t="s">
        <v>56</v>
      </c>
      <c r="H125" s="25" t="s">
        <v>56</v>
      </c>
      <c r="I125" s="37" t="s">
        <v>58</v>
      </c>
      <c r="J125" s="27" t="s">
        <v>56</v>
      </c>
      <c r="K125" s="35">
        <v>21</v>
      </c>
      <c r="L125" s="29">
        <v>25</v>
      </c>
      <c r="M125" s="29">
        <v>17</v>
      </c>
      <c r="N125" s="36"/>
      <c r="O125" s="35">
        <v>1.7050000000000001</v>
      </c>
      <c r="P125" s="35"/>
      <c r="Q125" s="27"/>
      <c r="R125" s="31">
        <v>1</v>
      </c>
      <c r="S125" s="32">
        <v>1</v>
      </c>
      <c r="AMJ125"/>
    </row>
    <row r="126" spans="1:1024" s="33" customFormat="1" ht="25.5" customHeight="1" x14ac:dyDescent="0.2">
      <c r="A126" s="22" t="s">
        <v>186</v>
      </c>
      <c r="B126" s="22">
        <v>1</v>
      </c>
      <c r="C126" s="22" t="s">
        <v>56</v>
      </c>
      <c r="D126" s="34" t="s">
        <v>151</v>
      </c>
      <c r="E126" s="61">
        <v>0.496076388888889</v>
      </c>
      <c r="F126" s="24" t="s">
        <v>56</v>
      </c>
      <c r="G126" s="24" t="s">
        <v>56</v>
      </c>
      <c r="H126" s="25" t="s">
        <v>56</v>
      </c>
      <c r="I126" s="37" t="s">
        <v>58</v>
      </c>
      <c r="J126" s="27" t="s">
        <v>56</v>
      </c>
      <c r="K126" s="35">
        <v>33</v>
      </c>
      <c r="L126" s="29">
        <v>39</v>
      </c>
      <c r="M126" s="29">
        <v>26</v>
      </c>
      <c r="N126" s="36"/>
      <c r="O126" s="35">
        <v>1.504</v>
      </c>
      <c r="P126" s="35"/>
      <c r="Q126" s="27"/>
      <c r="R126" s="31">
        <v>1</v>
      </c>
      <c r="S126" s="32">
        <v>1</v>
      </c>
      <c r="AMJ126"/>
    </row>
    <row r="127" spans="1:1024" s="33" customFormat="1" ht="25.5" customHeight="1" x14ac:dyDescent="0.2">
      <c r="A127" s="22" t="s">
        <v>187</v>
      </c>
      <c r="B127" s="22">
        <v>1</v>
      </c>
      <c r="C127" s="22" t="s">
        <v>56</v>
      </c>
      <c r="D127" s="34" t="s">
        <v>151</v>
      </c>
      <c r="E127" s="61">
        <v>0.498958333333333</v>
      </c>
      <c r="F127" s="24" t="s">
        <v>56</v>
      </c>
      <c r="G127" s="24" t="s">
        <v>56</v>
      </c>
      <c r="H127" s="25" t="s">
        <v>56</v>
      </c>
      <c r="I127" s="37" t="s">
        <v>58</v>
      </c>
      <c r="J127" s="27" t="s">
        <v>56</v>
      </c>
      <c r="K127" s="35">
        <v>84</v>
      </c>
      <c r="L127" s="29">
        <v>101</v>
      </c>
      <c r="M127" s="29">
        <v>67</v>
      </c>
      <c r="N127" s="36"/>
      <c r="O127" s="35">
        <v>2.254</v>
      </c>
      <c r="P127" s="35"/>
      <c r="Q127" s="27"/>
      <c r="R127" s="31">
        <v>1</v>
      </c>
      <c r="S127" s="32">
        <v>1</v>
      </c>
      <c r="AMJ127"/>
    </row>
    <row r="128" spans="1:1024" s="33" customFormat="1" ht="25.5" customHeight="1" x14ac:dyDescent="0.2">
      <c r="A128" s="22" t="s">
        <v>188</v>
      </c>
      <c r="B128" s="22">
        <v>1</v>
      </c>
      <c r="C128" s="22" t="s">
        <v>56</v>
      </c>
      <c r="D128" s="34" t="s">
        <v>151</v>
      </c>
      <c r="E128" s="61">
        <v>0.50134259259259195</v>
      </c>
      <c r="F128" s="24" t="s">
        <v>56</v>
      </c>
      <c r="G128" s="24" t="s">
        <v>56</v>
      </c>
      <c r="H128" s="25" t="s">
        <v>56</v>
      </c>
      <c r="I128" s="37" t="s">
        <v>58</v>
      </c>
      <c r="J128" s="27" t="s">
        <v>56</v>
      </c>
      <c r="K128" s="35">
        <v>92</v>
      </c>
      <c r="L128" s="29">
        <v>110</v>
      </c>
      <c r="M128" s="29">
        <v>74</v>
      </c>
      <c r="N128" s="36"/>
      <c r="O128" s="35">
        <v>1.8149999999999999</v>
      </c>
      <c r="P128" s="35"/>
      <c r="Q128" s="27"/>
      <c r="R128" s="31">
        <v>1</v>
      </c>
      <c r="S128" s="32">
        <v>1</v>
      </c>
      <c r="AMJ128"/>
    </row>
    <row r="129" spans="1:1024" s="33" customFormat="1" ht="25.5" customHeight="1" x14ac:dyDescent="0.2">
      <c r="A129" s="22" t="s">
        <v>189</v>
      </c>
      <c r="B129" s="22">
        <v>1</v>
      </c>
      <c r="C129" s="22" t="s">
        <v>56</v>
      </c>
      <c r="D129" s="34" t="s">
        <v>151</v>
      </c>
      <c r="E129" s="61">
        <v>0.50387731481481401</v>
      </c>
      <c r="F129" s="24" t="s">
        <v>56</v>
      </c>
      <c r="G129" s="24" t="s">
        <v>56</v>
      </c>
      <c r="H129" s="25" t="s">
        <v>56</v>
      </c>
      <c r="I129" s="37" t="s">
        <v>58</v>
      </c>
      <c r="J129" s="27" t="s">
        <v>56</v>
      </c>
      <c r="K129" s="35">
        <v>76</v>
      </c>
      <c r="L129" s="29">
        <v>92</v>
      </c>
      <c r="M129" s="29">
        <v>61</v>
      </c>
      <c r="N129" s="36"/>
      <c r="O129" s="35">
        <v>1.4359999999999999</v>
      </c>
      <c r="P129" s="35"/>
      <c r="Q129" s="27"/>
      <c r="R129" s="31">
        <v>1</v>
      </c>
      <c r="S129" s="32">
        <v>1</v>
      </c>
      <c r="AMJ129"/>
    </row>
    <row r="130" spans="1:1024" s="33" customFormat="1" ht="25.5" customHeight="1" x14ac:dyDescent="0.2">
      <c r="A130" s="22" t="s">
        <v>190</v>
      </c>
      <c r="B130" s="22">
        <v>1</v>
      </c>
      <c r="C130" s="22" t="s">
        <v>56</v>
      </c>
      <c r="D130" s="34" t="s">
        <v>151</v>
      </c>
      <c r="E130" s="61">
        <v>0.50624999999999998</v>
      </c>
      <c r="F130" s="24" t="s">
        <v>56</v>
      </c>
      <c r="G130" s="24" t="s">
        <v>56</v>
      </c>
      <c r="H130" s="25" t="s">
        <v>56</v>
      </c>
      <c r="I130" s="37" t="s">
        <v>58</v>
      </c>
      <c r="J130" s="27" t="s">
        <v>56</v>
      </c>
      <c r="K130" s="35">
        <v>67</v>
      </c>
      <c r="L130" s="29">
        <v>81</v>
      </c>
      <c r="M130" s="29">
        <v>54</v>
      </c>
      <c r="N130" s="36"/>
      <c r="O130" s="35">
        <v>1.8540000000000001</v>
      </c>
      <c r="P130" s="35"/>
      <c r="Q130" s="27"/>
      <c r="R130" s="31">
        <v>1</v>
      </c>
      <c r="S130" s="32">
        <v>1</v>
      </c>
      <c r="AMJ130"/>
    </row>
    <row r="131" spans="1:1024" s="33" customFormat="1" ht="25.5" customHeight="1" x14ac:dyDescent="0.2">
      <c r="A131" s="22" t="s">
        <v>191</v>
      </c>
      <c r="B131" s="22">
        <v>1</v>
      </c>
      <c r="C131" s="22" t="s">
        <v>56</v>
      </c>
      <c r="D131" s="34" t="s">
        <v>151</v>
      </c>
      <c r="E131" s="61">
        <v>0.509236111111111</v>
      </c>
      <c r="F131" s="24" t="s">
        <v>56</v>
      </c>
      <c r="G131" s="24" t="s">
        <v>56</v>
      </c>
      <c r="H131" s="25" t="s">
        <v>56</v>
      </c>
      <c r="I131" s="37" t="s">
        <v>58</v>
      </c>
      <c r="J131" s="27" t="s">
        <v>56</v>
      </c>
      <c r="K131" s="35">
        <v>57</v>
      </c>
      <c r="L131" s="29">
        <v>69</v>
      </c>
      <c r="M131" s="29">
        <v>46</v>
      </c>
      <c r="N131" s="36"/>
      <c r="O131" s="35">
        <v>2.38</v>
      </c>
      <c r="P131" s="35"/>
      <c r="Q131" s="27"/>
      <c r="R131" s="31">
        <v>1</v>
      </c>
      <c r="S131" s="32">
        <v>1</v>
      </c>
      <c r="AMJ131"/>
    </row>
    <row r="132" spans="1:1024" s="33" customFormat="1" ht="25.5" customHeight="1" x14ac:dyDescent="0.2">
      <c r="A132" s="22" t="s">
        <v>192</v>
      </c>
      <c r="B132" s="22">
        <v>1</v>
      </c>
      <c r="C132" s="22" t="s">
        <v>56</v>
      </c>
      <c r="D132" s="34" t="s">
        <v>151</v>
      </c>
      <c r="E132" s="61">
        <v>0.51187499999999997</v>
      </c>
      <c r="F132" s="24" t="s">
        <v>56</v>
      </c>
      <c r="G132" s="24" t="s">
        <v>56</v>
      </c>
      <c r="H132" s="25" t="s">
        <v>56</v>
      </c>
      <c r="I132" s="37" t="s">
        <v>58</v>
      </c>
      <c r="J132" s="27" t="s">
        <v>56</v>
      </c>
      <c r="K132" s="35">
        <v>49</v>
      </c>
      <c r="L132" s="29">
        <v>59</v>
      </c>
      <c r="M132" s="29">
        <v>39</v>
      </c>
      <c r="N132" s="36"/>
      <c r="O132" s="35">
        <v>1.367</v>
      </c>
      <c r="P132" s="35"/>
      <c r="Q132" s="27"/>
      <c r="R132" s="31">
        <v>1</v>
      </c>
      <c r="S132" s="32">
        <v>1</v>
      </c>
      <c r="AMJ132"/>
    </row>
    <row r="133" spans="1:1024" s="33" customFormat="1" ht="25.5" customHeight="1" x14ac:dyDescent="0.2">
      <c r="A133" s="22" t="s">
        <v>193</v>
      </c>
      <c r="B133" s="22">
        <v>1</v>
      </c>
      <c r="C133" s="22" t="s">
        <v>56</v>
      </c>
      <c r="D133" s="34" t="s">
        <v>151</v>
      </c>
      <c r="E133" s="61">
        <v>0.51476851851851801</v>
      </c>
      <c r="F133" s="24" t="s">
        <v>56</v>
      </c>
      <c r="G133" s="24" t="s">
        <v>56</v>
      </c>
      <c r="H133" s="25" t="s">
        <v>56</v>
      </c>
      <c r="I133" s="37" t="s">
        <v>58</v>
      </c>
      <c r="J133" s="27" t="s">
        <v>56</v>
      </c>
      <c r="K133" s="35">
        <v>77</v>
      </c>
      <c r="L133" s="29">
        <v>93</v>
      </c>
      <c r="M133" s="29">
        <v>62</v>
      </c>
      <c r="N133" s="36"/>
      <c r="O133" s="35">
        <v>1.2949999999999999</v>
      </c>
      <c r="P133" s="35"/>
      <c r="Q133" s="27"/>
      <c r="R133" s="31">
        <v>1</v>
      </c>
      <c r="S133" s="32">
        <v>1</v>
      </c>
      <c r="AMJ133"/>
    </row>
    <row r="134" spans="1:1024" s="33" customFormat="1" ht="25.5" customHeight="1" x14ac:dyDescent="0.2">
      <c r="A134" s="22" t="s">
        <v>194</v>
      </c>
      <c r="B134" s="22">
        <v>1</v>
      </c>
      <c r="C134" s="22" t="s">
        <v>56</v>
      </c>
      <c r="D134" s="34" t="s">
        <v>151</v>
      </c>
      <c r="E134" s="61">
        <v>0.51690972222222198</v>
      </c>
      <c r="F134" s="24" t="s">
        <v>56</v>
      </c>
      <c r="G134" s="24" t="s">
        <v>56</v>
      </c>
      <c r="H134" s="25" t="s">
        <v>56</v>
      </c>
      <c r="I134" s="37" t="s">
        <v>58</v>
      </c>
      <c r="J134" s="27" t="s">
        <v>56</v>
      </c>
      <c r="K134" s="35">
        <v>33</v>
      </c>
      <c r="L134" s="29">
        <v>40</v>
      </c>
      <c r="M134" s="29">
        <v>27</v>
      </c>
      <c r="N134" s="36"/>
      <c r="O134" s="35">
        <v>2.4580000000000002</v>
      </c>
      <c r="P134" s="35"/>
      <c r="Q134" s="27"/>
      <c r="R134" s="31">
        <v>1</v>
      </c>
      <c r="S134" s="32">
        <v>1</v>
      </c>
      <c r="AMJ134"/>
    </row>
    <row r="135" spans="1:1024" s="33" customFormat="1" ht="25.5" customHeight="1" x14ac:dyDescent="0.2">
      <c r="A135" s="22" t="s">
        <v>195</v>
      </c>
      <c r="B135" s="22">
        <v>1</v>
      </c>
      <c r="C135" s="22" t="s">
        <v>56</v>
      </c>
      <c r="D135" s="34" t="s">
        <v>151</v>
      </c>
      <c r="E135" s="61">
        <v>0.51943287037037</v>
      </c>
      <c r="F135" s="24" t="s">
        <v>56</v>
      </c>
      <c r="G135" s="24" t="s">
        <v>56</v>
      </c>
      <c r="H135" s="25" t="s">
        <v>56</v>
      </c>
      <c r="I135" s="37" t="s">
        <v>58</v>
      </c>
      <c r="J135" s="27" t="s">
        <v>56</v>
      </c>
      <c r="K135" s="35">
        <v>72</v>
      </c>
      <c r="L135" s="29">
        <v>87</v>
      </c>
      <c r="M135" s="29">
        <v>58</v>
      </c>
      <c r="N135" s="36"/>
      <c r="O135" s="35">
        <v>1.9059999999999999</v>
      </c>
      <c r="P135" s="35"/>
      <c r="Q135" s="27"/>
      <c r="R135" s="31">
        <v>1</v>
      </c>
      <c r="S135" s="32">
        <v>1</v>
      </c>
      <c r="AMJ135"/>
    </row>
    <row r="136" spans="1:1024" s="33" customFormat="1" ht="25.5" customHeight="1" x14ac:dyDescent="0.2">
      <c r="A136" s="22" t="s">
        <v>196</v>
      </c>
      <c r="B136" s="22">
        <v>1</v>
      </c>
      <c r="C136" s="22" t="s">
        <v>56</v>
      </c>
      <c r="D136" s="34" t="s">
        <v>151</v>
      </c>
      <c r="E136" s="61">
        <v>0.52175925925925903</v>
      </c>
      <c r="F136" s="24" t="s">
        <v>56</v>
      </c>
      <c r="G136" s="24" t="s">
        <v>56</v>
      </c>
      <c r="H136" s="25" t="s">
        <v>56</v>
      </c>
      <c r="I136" s="37" t="s">
        <v>58</v>
      </c>
      <c r="J136" s="27" t="s">
        <v>56</v>
      </c>
      <c r="K136" s="35">
        <v>62</v>
      </c>
      <c r="L136" s="29">
        <v>74</v>
      </c>
      <c r="M136" s="29">
        <v>50</v>
      </c>
      <c r="N136" s="36"/>
      <c r="O136" s="35">
        <v>1.1399999999999999</v>
      </c>
      <c r="P136" s="35"/>
      <c r="Q136" s="27"/>
      <c r="R136" s="31">
        <v>1</v>
      </c>
      <c r="S136" s="32">
        <v>1</v>
      </c>
      <c r="AMJ136"/>
    </row>
    <row r="137" spans="1:1024" s="33" customFormat="1" ht="25.5" customHeight="1" x14ac:dyDescent="0.2">
      <c r="A137" s="22" t="s">
        <v>197</v>
      </c>
      <c r="B137" s="22">
        <v>1</v>
      </c>
      <c r="C137" s="22" t="s">
        <v>56</v>
      </c>
      <c r="D137" s="34" t="s">
        <v>151</v>
      </c>
      <c r="E137" s="61">
        <v>0.52437500000000004</v>
      </c>
      <c r="F137" s="24" t="s">
        <v>56</v>
      </c>
      <c r="G137" s="24" t="s">
        <v>56</v>
      </c>
      <c r="H137" s="25" t="s">
        <v>56</v>
      </c>
      <c r="I137" s="37" t="s">
        <v>58</v>
      </c>
      <c r="J137" s="27" t="s">
        <v>56</v>
      </c>
      <c r="K137" s="35">
        <v>74</v>
      </c>
      <c r="L137" s="29">
        <v>89</v>
      </c>
      <c r="M137" s="29">
        <v>59</v>
      </c>
      <c r="N137" s="36"/>
      <c r="O137" s="35">
        <v>1.5409999999999999</v>
      </c>
      <c r="P137" s="35"/>
      <c r="Q137" s="27"/>
      <c r="R137" s="31">
        <v>1</v>
      </c>
      <c r="S137" s="32">
        <v>1</v>
      </c>
      <c r="AMJ137"/>
    </row>
    <row r="138" spans="1:1024" s="33" customFormat="1" ht="25.5" customHeight="1" x14ac:dyDescent="0.2">
      <c r="A138" s="22" t="s">
        <v>198</v>
      </c>
      <c r="B138" s="22">
        <v>1</v>
      </c>
      <c r="C138" s="22" t="s">
        <v>56</v>
      </c>
      <c r="D138" s="34" t="s">
        <v>151</v>
      </c>
      <c r="E138" s="61">
        <v>0.52666666666666595</v>
      </c>
      <c r="F138" s="24" t="s">
        <v>56</v>
      </c>
      <c r="G138" s="24" t="s">
        <v>56</v>
      </c>
      <c r="H138" s="25" t="s">
        <v>56</v>
      </c>
      <c r="I138" s="37" t="s">
        <v>58</v>
      </c>
      <c r="J138" s="27" t="s">
        <v>56</v>
      </c>
      <c r="K138" s="35">
        <v>61</v>
      </c>
      <c r="L138" s="29">
        <v>73</v>
      </c>
      <c r="M138" s="29">
        <v>49</v>
      </c>
      <c r="N138" s="36"/>
      <c r="O138" s="35">
        <v>0.98699999999999999</v>
      </c>
      <c r="P138" s="35"/>
      <c r="Q138" s="27"/>
      <c r="R138" s="31">
        <v>1</v>
      </c>
      <c r="S138" s="32">
        <v>1</v>
      </c>
      <c r="AMJ138"/>
    </row>
    <row r="139" spans="1:1024" s="33" customFormat="1" ht="25.5" customHeight="1" x14ac:dyDescent="0.2">
      <c r="A139" s="22" t="s">
        <v>199</v>
      </c>
      <c r="B139" s="22">
        <v>1</v>
      </c>
      <c r="C139" s="22" t="s">
        <v>56</v>
      </c>
      <c r="D139" s="34" t="s">
        <v>151</v>
      </c>
      <c r="E139" s="61">
        <v>0.529097222222222</v>
      </c>
      <c r="F139" s="24" t="s">
        <v>56</v>
      </c>
      <c r="G139" s="24" t="s">
        <v>56</v>
      </c>
      <c r="H139" s="25" t="s">
        <v>56</v>
      </c>
      <c r="I139" s="37" t="s">
        <v>58</v>
      </c>
      <c r="J139" s="27" t="s">
        <v>56</v>
      </c>
      <c r="K139" s="35">
        <v>26</v>
      </c>
      <c r="L139" s="29">
        <v>31</v>
      </c>
      <c r="M139" s="29">
        <v>21</v>
      </c>
      <c r="N139" s="36"/>
      <c r="O139" s="35">
        <v>0.93200000000000005</v>
      </c>
      <c r="P139" s="35"/>
      <c r="Q139" s="27"/>
      <c r="R139" s="31">
        <v>1</v>
      </c>
      <c r="S139" s="32">
        <v>1</v>
      </c>
      <c r="AMJ139"/>
    </row>
    <row r="140" spans="1:1024" s="33" customFormat="1" ht="25.5" customHeight="1" x14ac:dyDescent="0.2">
      <c r="A140" s="22" t="s">
        <v>200</v>
      </c>
      <c r="B140" s="22">
        <v>1</v>
      </c>
      <c r="C140" s="22" t="s">
        <v>56</v>
      </c>
      <c r="D140" s="34" t="s">
        <v>151</v>
      </c>
      <c r="E140" s="61">
        <v>0.53152777777777704</v>
      </c>
      <c r="F140" s="24" t="s">
        <v>56</v>
      </c>
      <c r="G140" s="24" t="s">
        <v>56</v>
      </c>
      <c r="H140" s="25" t="s">
        <v>56</v>
      </c>
      <c r="I140" s="37" t="s">
        <v>58</v>
      </c>
      <c r="J140" s="27" t="s">
        <v>56</v>
      </c>
      <c r="K140" s="35">
        <v>48</v>
      </c>
      <c r="L140" s="29">
        <v>58</v>
      </c>
      <c r="M140" s="29">
        <v>38</v>
      </c>
      <c r="N140" s="36"/>
      <c r="O140" s="35">
        <v>0.999</v>
      </c>
      <c r="P140" s="35"/>
      <c r="Q140" s="27"/>
      <c r="R140" s="31">
        <v>1</v>
      </c>
      <c r="S140" s="32">
        <v>1</v>
      </c>
      <c r="AMJ140"/>
    </row>
    <row r="141" spans="1:1024" s="33" customFormat="1" ht="25.5" customHeight="1" x14ac:dyDescent="0.2">
      <c r="A141" s="22" t="s">
        <v>201</v>
      </c>
      <c r="B141" s="22">
        <v>1</v>
      </c>
      <c r="C141" s="22" t="s">
        <v>56</v>
      </c>
      <c r="D141" s="34" t="s">
        <v>151</v>
      </c>
      <c r="E141" s="61">
        <v>0.53393518518518501</v>
      </c>
      <c r="F141" s="24" t="s">
        <v>56</v>
      </c>
      <c r="G141" s="24" t="s">
        <v>56</v>
      </c>
      <c r="H141" s="25" t="s">
        <v>56</v>
      </c>
      <c r="I141" s="37" t="s">
        <v>58</v>
      </c>
      <c r="J141" s="27" t="s">
        <v>56</v>
      </c>
      <c r="K141" s="35">
        <v>111</v>
      </c>
      <c r="L141" s="29">
        <v>133</v>
      </c>
      <c r="M141" s="29">
        <v>89</v>
      </c>
      <c r="N141" s="36"/>
      <c r="O141" s="35">
        <v>3.093</v>
      </c>
      <c r="P141" s="35"/>
      <c r="Q141" s="27"/>
      <c r="R141" s="31">
        <v>1</v>
      </c>
      <c r="S141" s="32">
        <v>1</v>
      </c>
      <c r="AMJ141"/>
    </row>
    <row r="142" spans="1:1024" s="33" customFormat="1" ht="25.5" customHeight="1" x14ac:dyDescent="0.2">
      <c r="A142" s="22" t="s">
        <v>202</v>
      </c>
      <c r="B142" s="22">
        <v>1</v>
      </c>
      <c r="C142" s="22" t="s">
        <v>56</v>
      </c>
      <c r="D142" s="34" t="s">
        <v>151</v>
      </c>
      <c r="E142" s="61">
        <v>0.53634259259259198</v>
      </c>
      <c r="F142" s="24" t="s">
        <v>56</v>
      </c>
      <c r="G142" s="24" t="s">
        <v>56</v>
      </c>
      <c r="H142" s="25" t="s">
        <v>56</v>
      </c>
      <c r="I142" s="37" t="s">
        <v>58</v>
      </c>
      <c r="J142" s="27" t="s">
        <v>56</v>
      </c>
      <c r="K142" s="35">
        <v>80</v>
      </c>
      <c r="L142" s="29">
        <v>97</v>
      </c>
      <c r="M142" s="29">
        <v>64</v>
      </c>
      <c r="N142" s="36"/>
      <c r="O142" s="35">
        <v>2.2770000000000001</v>
      </c>
      <c r="P142" s="35"/>
      <c r="Q142" s="27"/>
      <c r="R142" s="31">
        <v>1</v>
      </c>
      <c r="S142" s="32">
        <v>1</v>
      </c>
      <c r="AMJ142"/>
    </row>
    <row r="143" spans="1:1024" s="33" customFormat="1" ht="25.5" customHeight="1" x14ac:dyDescent="0.2">
      <c r="A143" s="22" t="s">
        <v>203</v>
      </c>
      <c r="B143" s="22">
        <v>1</v>
      </c>
      <c r="C143" s="22" t="s">
        <v>56</v>
      </c>
      <c r="D143" s="34" t="s">
        <v>151</v>
      </c>
      <c r="E143" s="61">
        <v>0.53880787037037003</v>
      </c>
      <c r="F143" s="24" t="s">
        <v>56</v>
      </c>
      <c r="G143" s="24" t="s">
        <v>56</v>
      </c>
      <c r="H143" s="25" t="s">
        <v>56</v>
      </c>
      <c r="I143" s="37" t="s">
        <v>58</v>
      </c>
      <c r="J143" s="27" t="s">
        <v>56</v>
      </c>
      <c r="K143" s="35">
        <v>77</v>
      </c>
      <c r="L143" s="29">
        <v>92</v>
      </c>
      <c r="M143" s="29">
        <v>62</v>
      </c>
      <c r="N143" s="36"/>
      <c r="O143" s="35">
        <v>2.6150000000000002</v>
      </c>
      <c r="P143" s="35"/>
      <c r="Q143" s="27"/>
      <c r="R143" s="31">
        <v>1</v>
      </c>
      <c r="S143" s="32">
        <v>1</v>
      </c>
      <c r="AMJ143"/>
    </row>
    <row r="144" spans="1:1024" s="33" customFormat="1" ht="25.5" customHeight="1" x14ac:dyDescent="0.2">
      <c r="A144" s="22" t="s">
        <v>204</v>
      </c>
      <c r="B144" s="22">
        <v>1</v>
      </c>
      <c r="C144" s="22" t="s">
        <v>56</v>
      </c>
      <c r="D144" s="34" t="s">
        <v>151</v>
      </c>
      <c r="E144" s="61">
        <v>0.54119212962962904</v>
      </c>
      <c r="F144" s="24" t="s">
        <v>56</v>
      </c>
      <c r="G144" s="24" t="s">
        <v>56</v>
      </c>
      <c r="H144" s="25" t="s">
        <v>56</v>
      </c>
      <c r="I144" s="37" t="s">
        <v>58</v>
      </c>
      <c r="J144" s="27" t="s">
        <v>56</v>
      </c>
      <c r="K144" s="35">
        <v>56</v>
      </c>
      <c r="L144" s="29">
        <v>67</v>
      </c>
      <c r="M144" s="29">
        <v>45</v>
      </c>
      <c r="N144" s="36"/>
      <c r="O144" s="35">
        <v>3.125</v>
      </c>
      <c r="P144" s="35"/>
      <c r="Q144" s="27"/>
      <c r="R144" s="31">
        <v>1</v>
      </c>
      <c r="S144" s="32">
        <v>1</v>
      </c>
      <c r="AMJ144"/>
    </row>
    <row r="145" spans="1:1024" s="33" customFormat="1" ht="25.5" customHeight="1" x14ac:dyDescent="0.2">
      <c r="A145" s="22" t="s">
        <v>205</v>
      </c>
      <c r="B145" s="22">
        <v>1</v>
      </c>
      <c r="C145" s="22" t="s">
        <v>56</v>
      </c>
      <c r="D145" s="34" t="s">
        <v>151</v>
      </c>
      <c r="E145" s="61">
        <v>0.544027777777778</v>
      </c>
      <c r="F145" s="24" t="s">
        <v>56</v>
      </c>
      <c r="G145" s="24" t="s">
        <v>56</v>
      </c>
      <c r="H145" s="25" t="s">
        <v>56</v>
      </c>
      <c r="I145" s="37" t="s">
        <v>58</v>
      </c>
      <c r="J145" s="27" t="s">
        <v>56</v>
      </c>
      <c r="K145" s="35">
        <v>87</v>
      </c>
      <c r="L145" s="29">
        <v>105</v>
      </c>
      <c r="M145" s="29">
        <v>70</v>
      </c>
      <c r="N145" s="36"/>
      <c r="O145" s="35">
        <v>3.7909999999999999</v>
      </c>
      <c r="P145" s="35"/>
      <c r="Q145" s="27"/>
      <c r="R145" s="31">
        <v>1</v>
      </c>
      <c r="S145" s="32">
        <v>1</v>
      </c>
      <c r="AMJ145"/>
    </row>
    <row r="146" spans="1:1024" s="33" customFormat="1" ht="25.5" customHeight="1" x14ac:dyDescent="0.2">
      <c r="A146" s="22" t="s">
        <v>206</v>
      </c>
      <c r="B146" s="22">
        <v>1</v>
      </c>
      <c r="C146" s="22" t="s">
        <v>56</v>
      </c>
      <c r="D146" s="34" t="s">
        <v>151</v>
      </c>
      <c r="E146" s="61">
        <v>0.54627314814814798</v>
      </c>
      <c r="F146" s="24" t="s">
        <v>56</v>
      </c>
      <c r="G146" s="24" t="s">
        <v>56</v>
      </c>
      <c r="H146" s="25" t="s">
        <v>56</v>
      </c>
      <c r="I146" s="37" t="s">
        <v>58</v>
      </c>
      <c r="J146" s="27" t="s">
        <v>56</v>
      </c>
      <c r="K146" s="35">
        <v>74</v>
      </c>
      <c r="L146" s="29">
        <v>89</v>
      </c>
      <c r="M146" s="29">
        <v>59</v>
      </c>
      <c r="N146" s="36"/>
      <c r="O146" s="35">
        <v>2.931</v>
      </c>
      <c r="P146" s="35"/>
      <c r="Q146" s="27"/>
      <c r="R146" s="31">
        <v>1</v>
      </c>
      <c r="S146" s="32">
        <v>1</v>
      </c>
      <c r="AMJ146"/>
    </row>
    <row r="147" spans="1:1024" s="33" customFormat="1" ht="25.5" customHeight="1" x14ac:dyDescent="0.2">
      <c r="A147" s="22" t="s">
        <v>207</v>
      </c>
      <c r="B147" s="22">
        <v>1</v>
      </c>
      <c r="C147" s="22" t="s">
        <v>56</v>
      </c>
      <c r="D147" s="34" t="s">
        <v>151</v>
      </c>
      <c r="E147" s="61">
        <v>0.54887731481481405</v>
      </c>
      <c r="F147" s="24" t="s">
        <v>56</v>
      </c>
      <c r="G147" s="24" t="s">
        <v>56</v>
      </c>
      <c r="H147" s="25" t="s">
        <v>56</v>
      </c>
      <c r="I147" s="37" t="s">
        <v>58</v>
      </c>
      <c r="J147" s="27" t="s">
        <v>56</v>
      </c>
      <c r="K147" s="35">
        <v>125</v>
      </c>
      <c r="L147" s="29">
        <v>150</v>
      </c>
      <c r="M147" s="29">
        <v>100</v>
      </c>
      <c r="N147" s="36"/>
      <c r="O147" s="35">
        <v>2.6469999999999998</v>
      </c>
      <c r="P147" s="35"/>
      <c r="Q147" s="27"/>
      <c r="R147" s="31">
        <v>1</v>
      </c>
      <c r="S147" s="32">
        <v>1</v>
      </c>
      <c r="AMJ147"/>
    </row>
    <row r="148" spans="1:1024" s="33" customFormat="1" ht="25.5" customHeight="1" x14ac:dyDescent="0.2">
      <c r="A148" s="22" t="s">
        <v>208</v>
      </c>
      <c r="B148" s="22">
        <v>1</v>
      </c>
      <c r="C148" s="22" t="s">
        <v>56</v>
      </c>
      <c r="D148" s="34" t="s">
        <v>151</v>
      </c>
      <c r="E148" s="61">
        <v>0.551145833333333</v>
      </c>
      <c r="F148" s="24" t="s">
        <v>56</v>
      </c>
      <c r="G148" s="24" t="s">
        <v>56</v>
      </c>
      <c r="H148" s="25" t="s">
        <v>56</v>
      </c>
      <c r="I148" s="37" t="s">
        <v>58</v>
      </c>
      <c r="J148" s="27" t="s">
        <v>56</v>
      </c>
      <c r="K148" s="35">
        <v>119</v>
      </c>
      <c r="L148" s="29">
        <v>143</v>
      </c>
      <c r="M148" s="29">
        <v>95</v>
      </c>
      <c r="N148" s="36"/>
      <c r="O148" s="35">
        <v>2.7989999999999999</v>
      </c>
      <c r="P148" s="35"/>
      <c r="Q148" s="27"/>
      <c r="R148" s="31">
        <v>1</v>
      </c>
      <c r="S148" s="32">
        <v>1</v>
      </c>
      <c r="AMJ148"/>
    </row>
    <row r="149" spans="1:1024" s="33" customFormat="1" ht="25.5" customHeight="1" x14ac:dyDescent="0.2">
      <c r="A149" s="22" t="s">
        <v>209</v>
      </c>
      <c r="B149" s="22">
        <v>1</v>
      </c>
      <c r="C149" s="22" t="s">
        <v>56</v>
      </c>
      <c r="D149" s="34" t="s">
        <v>151</v>
      </c>
      <c r="E149" s="61">
        <v>0.55379629629629601</v>
      </c>
      <c r="F149" s="24" t="s">
        <v>56</v>
      </c>
      <c r="G149" s="24" t="s">
        <v>56</v>
      </c>
      <c r="H149" s="25" t="s">
        <v>56</v>
      </c>
      <c r="I149" s="37" t="s">
        <v>58</v>
      </c>
      <c r="J149" s="27" t="s">
        <v>56</v>
      </c>
      <c r="K149" s="35">
        <v>126</v>
      </c>
      <c r="L149" s="29">
        <v>151</v>
      </c>
      <c r="M149" s="29">
        <v>101</v>
      </c>
      <c r="N149" s="36"/>
      <c r="O149" s="35">
        <v>1.5129999999999999</v>
      </c>
      <c r="P149" s="35"/>
      <c r="Q149" s="27"/>
      <c r="R149" s="31">
        <v>1</v>
      </c>
      <c r="S149" s="32">
        <v>1</v>
      </c>
      <c r="AMJ149"/>
    </row>
    <row r="150" spans="1:1024" s="33" customFormat="1" ht="25.5" customHeight="1" x14ac:dyDescent="0.2">
      <c r="A150" s="22" t="s">
        <v>210</v>
      </c>
      <c r="B150" s="22">
        <v>1</v>
      </c>
      <c r="C150" s="22" t="s">
        <v>56</v>
      </c>
      <c r="D150" s="34" t="s">
        <v>151</v>
      </c>
      <c r="E150" s="61">
        <v>0.55622685185185095</v>
      </c>
      <c r="F150" s="24" t="s">
        <v>56</v>
      </c>
      <c r="G150" s="24" t="s">
        <v>56</v>
      </c>
      <c r="H150" s="25" t="s">
        <v>56</v>
      </c>
      <c r="I150" s="37" t="s">
        <v>58</v>
      </c>
      <c r="J150" s="27" t="s">
        <v>56</v>
      </c>
      <c r="K150" s="35">
        <v>111</v>
      </c>
      <c r="L150" s="29">
        <v>133</v>
      </c>
      <c r="M150" s="29">
        <v>89</v>
      </c>
      <c r="N150" s="36"/>
      <c r="O150" s="35">
        <v>3.0379999999999998</v>
      </c>
      <c r="P150" s="35"/>
      <c r="Q150" s="27"/>
      <c r="R150" s="31">
        <v>1</v>
      </c>
      <c r="S150" s="32">
        <v>1</v>
      </c>
      <c r="AMJ150"/>
    </row>
    <row r="151" spans="1:1024" s="33" customFormat="1" ht="25.5" customHeight="1" x14ac:dyDescent="0.2">
      <c r="A151" s="22" t="s">
        <v>211</v>
      </c>
      <c r="B151" s="22">
        <v>1</v>
      </c>
      <c r="C151" s="22" t="s">
        <v>56</v>
      </c>
      <c r="D151" s="34" t="s">
        <v>151</v>
      </c>
      <c r="E151" s="61">
        <v>0.55893518518518504</v>
      </c>
      <c r="F151" s="24" t="s">
        <v>56</v>
      </c>
      <c r="G151" s="24" t="s">
        <v>56</v>
      </c>
      <c r="H151" s="25" t="s">
        <v>56</v>
      </c>
      <c r="I151" s="37" t="s">
        <v>58</v>
      </c>
      <c r="J151" s="27" t="s">
        <v>56</v>
      </c>
      <c r="K151" s="35">
        <v>114</v>
      </c>
      <c r="L151" s="29">
        <v>136</v>
      </c>
      <c r="M151" s="29">
        <v>91</v>
      </c>
      <c r="N151" s="36"/>
      <c r="O151" s="35">
        <v>2.6909999999999998</v>
      </c>
      <c r="P151" s="35"/>
      <c r="Q151" s="27"/>
      <c r="R151" s="31">
        <v>1</v>
      </c>
      <c r="S151" s="32">
        <v>1</v>
      </c>
      <c r="AMJ151"/>
    </row>
    <row r="152" spans="1:1024" s="33" customFormat="1" ht="25.5" customHeight="1" x14ac:dyDescent="0.2">
      <c r="A152" s="22" t="s">
        <v>212</v>
      </c>
      <c r="B152" s="22">
        <v>1</v>
      </c>
      <c r="C152" s="22" t="s">
        <v>56</v>
      </c>
      <c r="D152" s="34" t="s">
        <v>151</v>
      </c>
      <c r="E152" s="61">
        <v>0.56115740740740705</v>
      </c>
      <c r="F152" s="24" t="s">
        <v>56</v>
      </c>
      <c r="G152" s="24" t="s">
        <v>56</v>
      </c>
      <c r="H152" s="25" t="s">
        <v>56</v>
      </c>
      <c r="I152" s="37" t="s">
        <v>58</v>
      </c>
      <c r="J152" s="27" t="s">
        <v>56</v>
      </c>
      <c r="K152" s="35">
        <v>162</v>
      </c>
      <c r="L152" s="29">
        <v>195</v>
      </c>
      <c r="M152" s="29">
        <v>130</v>
      </c>
      <c r="N152" s="36"/>
      <c r="O152" s="35">
        <v>2.9340000000000002</v>
      </c>
      <c r="P152" s="35"/>
      <c r="Q152" s="27"/>
      <c r="R152" s="31">
        <v>1</v>
      </c>
      <c r="S152" s="32">
        <v>1</v>
      </c>
      <c r="AMJ152"/>
    </row>
    <row r="153" spans="1:1024" s="33" customFormat="1" ht="25.5" customHeight="1" x14ac:dyDescent="0.2">
      <c r="A153" s="22" t="s">
        <v>213</v>
      </c>
      <c r="B153" s="22">
        <v>1</v>
      </c>
      <c r="C153" s="22" t="s">
        <v>56</v>
      </c>
      <c r="D153" s="34" t="s">
        <v>151</v>
      </c>
      <c r="E153" s="61">
        <v>0.56372685185185101</v>
      </c>
      <c r="F153" s="24" t="s">
        <v>56</v>
      </c>
      <c r="G153" s="24" t="s">
        <v>56</v>
      </c>
      <c r="H153" s="25" t="s">
        <v>56</v>
      </c>
      <c r="I153" s="37" t="s">
        <v>58</v>
      </c>
      <c r="J153" s="27" t="s">
        <v>56</v>
      </c>
      <c r="K153" s="35">
        <v>78</v>
      </c>
      <c r="L153" s="29">
        <v>94</v>
      </c>
      <c r="M153" s="29">
        <v>62</v>
      </c>
      <c r="N153" s="36"/>
      <c r="O153" s="35">
        <v>1.143</v>
      </c>
      <c r="P153" s="35"/>
      <c r="Q153" s="27"/>
      <c r="R153" s="31">
        <v>1</v>
      </c>
      <c r="S153" s="32">
        <v>1</v>
      </c>
      <c r="AMJ153"/>
    </row>
    <row r="154" spans="1:1024" s="33" customFormat="1" ht="25.5" customHeight="1" x14ac:dyDescent="0.2">
      <c r="A154" s="22" t="s">
        <v>214</v>
      </c>
      <c r="B154" s="22">
        <v>1</v>
      </c>
      <c r="C154" s="22" t="s">
        <v>56</v>
      </c>
      <c r="D154" s="34" t="s">
        <v>215</v>
      </c>
      <c r="E154" s="61">
        <v>0.51606481481481503</v>
      </c>
      <c r="F154" s="24" t="s">
        <v>56</v>
      </c>
      <c r="G154" s="24" t="s">
        <v>56</v>
      </c>
      <c r="H154" s="25" t="s">
        <v>56</v>
      </c>
      <c r="I154" s="37" t="s">
        <v>58</v>
      </c>
      <c r="J154" s="27" t="s">
        <v>56</v>
      </c>
      <c r="K154" s="35">
        <v>29</v>
      </c>
      <c r="L154" s="29">
        <v>34</v>
      </c>
      <c r="M154" s="29">
        <v>23</v>
      </c>
      <c r="N154" s="36"/>
      <c r="O154" s="35">
        <v>1.9770000000000001</v>
      </c>
      <c r="P154" s="35"/>
      <c r="Q154" s="27"/>
      <c r="R154" s="31">
        <v>1</v>
      </c>
      <c r="S154" s="32">
        <v>1</v>
      </c>
      <c r="AMJ154"/>
    </row>
    <row r="155" spans="1:1024" s="33" customFormat="1" ht="25.5" customHeight="1" x14ac:dyDescent="0.2">
      <c r="A155" s="22" t="s">
        <v>216</v>
      </c>
      <c r="B155" s="22">
        <v>1</v>
      </c>
      <c r="C155" s="22" t="s">
        <v>56</v>
      </c>
      <c r="D155" s="34" t="s">
        <v>215</v>
      </c>
      <c r="E155" s="61">
        <v>0.51898148148148204</v>
      </c>
      <c r="F155" s="24" t="s">
        <v>56</v>
      </c>
      <c r="G155" s="24" t="s">
        <v>56</v>
      </c>
      <c r="H155" s="25" t="s">
        <v>56</v>
      </c>
      <c r="I155" s="37" t="s">
        <v>58</v>
      </c>
      <c r="J155" s="27" t="s">
        <v>56</v>
      </c>
      <c r="K155" s="35">
        <v>20</v>
      </c>
      <c r="L155" s="29">
        <v>24</v>
      </c>
      <c r="M155" s="29">
        <v>16</v>
      </c>
      <c r="N155" s="36"/>
      <c r="O155" s="35">
        <v>1.9570000000000001</v>
      </c>
      <c r="P155" s="35"/>
      <c r="Q155" s="27"/>
      <c r="R155" s="31">
        <v>1</v>
      </c>
      <c r="S155" s="32">
        <v>1</v>
      </c>
      <c r="AMJ155"/>
    </row>
    <row r="156" spans="1:1024" s="33" customFormat="1" ht="25.5" customHeight="1" x14ac:dyDescent="0.2">
      <c r="A156" s="22" t="s">
        <v>217</v>
      </c>
      <c r="B156" s="22">
        <v>1</v>
      </c>
      <c r="C156" s="22" t="s">
        <v>56</v>
      </c>
      <c r="D156" s="34" t="s">
        <v>215</v>
      </c>
      <c r="E156" s="61">
        <v>0.52190972222222198</v>
      </c>
      <c r="F156" s="24" t="s">
        <v>56</v>
      </c>
      <c r="G156" s="24" t="s">
        <v>56</v>
      </c>
      <c r="H156" s="25" t="s">
        <v>56</v>
      </c>
      <c r="I156" s="37" t="s">
        <v>58</v>
      </c>
      <c r="J156" s="27" t="s">
        <v>56</v>
      </c>
      <c r="K156" s="35">
        <v>28</v>
      </c>
      <c r="L156" s="29">
        <v>34</v>
      </c>
      <c r="M156" s="29">
        <v>23</v>
      </c>
      <c r="N156" s="36"/>
      <c r="O156" s="35">
        <v>2.6259999999999999</v>
      </c>
      <c r="P156" s="35"/>
      <c r="Q156" s="27"/>
      <c r="R156" s="31">
        <v>1</v>
      </c>
      <c r="S156" s="32">
        <v>1</v>
      </c>
      <c r="AMJ156"/>
    </row>
    <row r="157" spans="1:1024" s="33" customFormat="1" ht="25.5" customHeight="1" x14ac:dyDescent="0.2">
      <c r="A157" s="22" t="s">
        <v>218</v>
      </c>
      <c r="B157" s="22">
        <v>1</v>
      </c>
      <c r="C157" s="22" t="s">
        <v>56</v>
      </c>
      <c r="D157" s="34" t="s">
        <v>215</v>
      </c>
      <c r="E157" s="61">
        <v>0.52466435185185101</v>
      </c>
      <c r="F157" s="24" t="s">
        <v>56</v>
      </c>
      <c r="G157" s="24" t="s">
        <v>56</v>
      </c>
      <c r="H157" s="25" t="s">
        <v>56</v>
      </c>
      <c r="I157" s="37" t="s">
        <v>58</v>
      </c>
      <c r="J157" s="27" t="s">
        <v>56</v>
      </c>
      <c r="K157" s="35">
        <v>18</v>
      </c>
      <c r="L157" s="29">
        <v>21</v>
      </c>
      <c r="M157" s="29">
        <v>14</v>
      </c>
      <c r="N157" s="36"/>
      <c r="O157" s="35">
        <v>2.0169999999999999</v>
      </c>
      <c r="P157" s="35"/>
      <c r="Q157" s="27"/>
      <c r="R157" s="31">
        <v>1</v>
      </c>
      <c r="S157" s="32">
        <v>1</v>
      </c>
      <c r="AMJ157"/>
    </row>
    <row r="158" spans="1:1024" s="33" customFormat="1" ht="25.5" customHeight="1" x14ac:dyDescent="0.2">
      <c r="A158" s="22" t="s">
        <v>219</v>
      </c>
      <c r="B158" s="22">
        <v>1</v>
      </c>
      <c r="C158" s="22" t="s">
        <v>56</v>
      </c>
      <c r="D158" s="34" t="s">
        <v>215</v>
      </c>
      <c r="E158" s="61">
        <v>0.52765046296296303</v>
      </c>
      <c r="F158" s="24" t="s">
        <v>56</v>
      </c>
      <c r="G158" s="24" t="s">
        <v>56</v>
      </c>
      <c r="H158" s="25" t="s">
        <v>56</v>
      </c>
      <c r="I158" s="37" t="s">
        <v>58</v>
      </c>
      <c r="J158" s="27" t="s">
        <v>56</v>
      </c>
      <c r="K158" s="35">
        <v>33</v>
      </c>
      <c r="L158" s="29">
        <v>40</v>
      </c>
      <c r="M158" s="29">
        <v>26</v>
      </c>
      <c r="N158" s="36"/>
      <c r="O158" s="35">
        <v>2.1659999999999999</v>
      </c>
      <c r="P158" s="35"/>
      <c r="Q158" s="27"/>
      <c r="R158" s="31">
        <v>1</v>
      </c>
      <c r="S158" s="32">
        <v>1</v>
      </c>
      <c r="AMJ158"/>
    </row>
    <row r="159" spans="1:1024" s="33" customFormat="1" ht="25.5" customHeight="1" x14ac:dyDescent="0.2">
      <c r="A159" s="22" t="s">
        <v>220</v>
      </c>
      <c r="B159" s="22">
        <v>1</v>
      </c>
      <c r="C159" s="22" t="s">
        <v>56</v>
      </c>
      <c r="D159" s="34" t="s">
        <v>215</v>
      </c>
      <c r="E159" s="61">
        <v>0.53035879629629601</v>
      </c>
      <c r="F159" s="24" t="s">
        <v>56</v>
      </c>
      <c r="G159" s="24" t="s">
        <v>56</v>
      </c>
      <c r="H159" s="25" t="s">
        <v>56</v>
      </c>
      <c r="I159" s="37" t="s">
        <v>58</v>
      </c>
      <c r="J159" s="27" t="s">
        <v>56</v>
      </c>
      <c r="K159" s="35">
        <v>14</v>
      </c>
      <c r="L159" s="29">
        <v>17</v>
      </c>
      <c r="M159" s="29">
        <v>11</v>
      </c>
      <c r="N159" s="36"/>
      <c r="O159" s="35">
        <v>1.63</v>
      </c>
      <c r="P159" s="39"/>
      <c r="Q159" s="27"/>
      <c r="R159" s="31">
        <v>1</v>
      </c>
      <c r="S159" s="32">
        <v>1</v>
      </c>
      <c r="AMJ159"/>
    </row>
    <row r="160" spans="1:1024" s="43" customFormat="1" ht="25.5" customHeight="1" x14ac:dyDescent="0.2">
      <c r="A160" s="40" t="s">
        <v>221</v>
      </c>
      <c r="B160" s="22">
        <v>1</v>
      </c>
      <c r="C160" s="22" t="s">
        <v>56</v>
      </c>
      <c r="D160" s="41" t="s">
        <v>215</v>
      </c>
      <c r="E160" s="61">
        <v>0.53349537037036998</v>
      </c>
      <c r="F160" s="24" t="s">
        <v>56</v>
      </c>
      <c r="G160" s="24" t="s">
        <v>56</v>
      </c>
      <c r="H160" s="25" t="s">
        <v>56</v>
      </c>
      <c r="I160" s="37" t="s">
        <v>58</v>
      </c>
      <c r="J160" s="27" t="s">
        <v>56</v>
      </c>
      <c r="K160" s="35">
        <v>27</v>
      </c>
      <c r="L160" s="42">
        <v>32</v>
      </c>
      <c r="M160" s="42">
        <v>21</v>
      </c>
      <c r="N160" s="42"/>
      <c r="O160" s="35">
        <v>2.827</v>
      </c>
      <c r="P160" s="39"/>
      <c r="Q160" s="27"/>
      <c r="R160" s="31">
        <v>1</v>
      </c>
      <c r="S160" s="32">
        <v>1</v>
      </c>
      <c r="AMJ160"/>
    </row>
    <row r="161" spans="1:1024" s="43" customFormat="1" ht="25.5" customHeight="1" x14ac:dyDescent="0.2">
      <c r="A161" s="40" t="s">
        <v>222</v>
      </c>
      <c r="B161" s="22">
        <v>1</v>
      </c>
      <c r="C161" s="22" t="s">
        <v>56</v>
      </c>
      <c r="D161" s="41" t="s">
        <v>215</v>
      </c>
      <c r="E161" s="61">
        <v>0.53645833333333304</v>
      </c>
      <c r="F161" s="24" t="s">
        <v>56</v>
      </c>
      <c r="G161" s="24" t="s">
        <v>56</v>
      </c>
      <c r="H161" s="25" t="s">
        <v>56</v>
      </c>
      <c r="I161" s="37" t="s">
        <v>58</v>
      </c>
      <c r="J161" s="27" t="s">
        <v>56</v>
      </c>
      <c r="K161" s="35">
        <v>21</v>
      </c>
      <c r="L161" s="42">
        <v>25</v>
      </c>
      <c r="M161" s="42">
        <v>17</v>
      </c>
      <c r="N161" s="42"/>
      <c r="O161" s="35">
        <v>1.6890000000000001</v>
      </c>
      <c r="P161" s="39"/>
      <c r="Q161" s="27"/>
      <c r="R161" s="31">
        <v>1</v>
      </c>
      <c r="S161" s="32">
        <v>1</v>
      </c>
      <c r="AMJ161"/>
    </row>
    <row r="162" spans="1:1024" s="43" customFormat="1" ht="25.5" customHeight="1" x14ac:dyDescent="0.2">
      <c r="A162" s="40" t="s">
        <v>223</v>
      </c>
      <c r="B162" s="22">
        <v>1</v>
      </c>
      <c r="C162" s="22" t="s">
        <v>56</v>
      </c>
      <c r="D162" s="41" t="s">
        <v>215</v>
      </c>
      <c r="E162" s="61">
        <v>0.53968749999999999</v>
      </c>
      <c r="F162" s="24" t="s">
        <v>56</v>
      </c>
      <c r="G162" s="24" t="s">
        <v>56</v>
      </c>
      <c r="H162" s="25" t="s">
        <v>56</v>
      </c>
      <c r="I162" s="37" t="s">
        <v>58</v>
      </c>
      <c r="J162" s="27" t="s">
        <v>56</v>
      </c>
      <c r="K162" s="35">
        <v>20</v>
      </c>
      <c r="L162" s="42">
        <v>25</v>
      </c>
      <c r="M162" s="42">
        <v>16</v>
      </c>
      <c r="N162" s="42"/>
      <c r="O162" s="35">
        <v>2.6560000000000001</v>
      </c>
      <c r="P162" s="39"/>
      <c r="Q162" s="27"/>
      <c r="R162" s="31">
        <v>1</v>
      </c>
      <c r="S162" s="32">
        <v>1</v>
      </c>
      <c r="AMJ162"/>
    </row>
    <row r="163" spans="1:1024" s="43" customFormat="1" ht="25.5" customHeight="1" x14ac:dyDescent="0.2">
      <c r="A163" s="40" t="s">
        <v>224</v>
      </c>
      <c r="B163" s="22">
        <v>1</v>
      </c>
      <c r="C163" s="22" t="s">
        <v>56</v>
      </c>
      <c r="D163" s="41" t="s">
        <v>215</v>
      </c>
      <c r="E163" s="61">
        <v>0.54255787037036995</v>
      </c>
      <c r="F163" s="24" t="s">
        <v>56</v>
      </c>
      <c r="G163" s="24" t="s">
        <v>56</v>
      </c>
      <c r="H163" s="25" t="s">
        <v>56</v>
      </c>
      <c r="I163" s="37" t="s">
        <v>58</v>
      </c>
      <c r="J163" s="27" t="s">
        <v>56</v>
      </c>
      <c r="K163" s="35">
        <v>20</v>
      </c>
      <c r="L163" s="42">
        <v>23</v>
      </c>
      <c r="M163" s="42">
        <v>16</v>
      </c>
      <c r="N163" s="42"/>
      <c r="O163" s="35">
        <v>1.7849999999999999</v>
      </c>
      <c r="P163" s="39"/>
      <c r="Q163" s="27"/>
      <c r="R163" s="31">
        <v>1</v>
      </c>
      <c r="S163" s="32">
        <v>1</v>
      </c>
      <c r="AMJ163"/>
    </row>
    <row r="164" spans="1:1024" s="43" customFormat="1" ht="25.5" customHeight="1" x14ac:dyDescent="0.2">
      <c r="A164" s="40" t="s">
        <v>225</v>
      </c>
      <c r="B164" s="22">
        <v>1</v>
      </c>
      <c r="C164" s="22" t="s">
        <v>56</v>
      </c>
      <c r="D164" s="41" t="s">
        <v>215</v>
      </c>
      <c r="E164" s="61">
        <v>0.54565972222222203</v>
      </c>
      <c r="F164" s="24" t="s">
        <v>56</v>
      </c>
      <c r="G164" s="24" t="s">
        <v>56</v>
      </c>
      <c r="H164" s="25" t="s">
        <v>56</v>
      </c>
      <c r="I164" s="37" t="s">
        <v>58</v>
      </c>
      <c r="J164" s="27" t="s">
        <v>56</v>
      </c>
      <c r="K164" s="35">
        <v>30</v>
      </c>
      <c r="L164" s="42">
        <v>35</v>
      </c>
      <c r="M164" s="42">
        <v>24</v>
      </c>
      <c r="N164" s="42"/>
      <c r="O164" s="35">
        <v>2.3319999999999999</v>
      </c>
      <c r="P164" s="39"/>
      <c r="Q164" s="27"/>
      <c r="R164" s="31">
        <v>1</v>
      </c>
      <c r="S164" s="32">
        <v>1</v>
      </c>
      <c r="AMJ164"/>
    </row>
    <row r="165" spans="1:1024" s="43" customFormat="1" ht="25.5" customHeight="1" x14ac:dyDescent="0.2">
      <c r="A165" s="40" t="s">
        <v>226</v>
      </c>
      <c r="B165" s="22">
        <v>1</v>
      </c>
      <c r="C165" s="22" t="s">
        <v>56</v>
      </c>
      <c r="D165" s="41" t="s">
        <v>215</v>
      </c>
      <c r="E165" s="61">
        <v>0.54811342592592605</v>
      </c>
      <c r="F165" s="24" t="s">
        <v>56</v>
      </c>
      <c r="G165" s="24" t="s">
        <v>56</v>
      </c>
      <c r="H165" s="25" t="s">
        <v>56</v>
      </c>
      <c r="I165" s="37" t="s">
        <v>58</v>
      </c>
      <c r="J165" s="27" t="s">
        <v>56</v>
      </c>
      <c r="K165" s="35" t="s">
        <v>56</v>
      </c>
      <c r="L165" s="29" t="s">
        <v>56</v>
      </c>
      <c r="M165" s="29" t="s">
        <v>56</v>
      </c>
      <c r="N165" s="36"/>
      <c r="O165" s="35" t="s">
        <v>56</v>
      </c>
      <c r="P165" s="39"/>
      <c r="Q165" s="27"/>
      <c r="R165" s="31">
        <v>1</v>
      </c>
      <c r="S165" s="32">
        <v>1</v>
      </c>
      <c r="AMJ165"/>
    </row>
    <row r="166" spans="1:1024" s="43" customFormat="1" ht="25.5" customHeight="1" x14ac:dyDescent="0.2">
      <c r="A166" s="40" t="s">
        <v>227</v>
      </c>
      <c r="B166" s="22">
        <v>1</v>
      </c>
      <c r="C166" s="22" t="s">
        <v>56</v>
      </c>
      <c r="D166" s="41" t="s">
        <v>215</v>
      </c>
      <c r="E166" s="61">
        <v>0.55136574074073996</v>
      </c>
      <c r="F166" s="24" t="s">
        <v>56</v>
      </c>
      <c r="G166" s="24" t="s">
        <v>56</v>
      </c>
      <c r="H166" s="25" t="s">
        <v>56</v>
      </c>
      <c r="I166" s="37" t="s">
        <v>58</v>
      </c>
      <c r="J166" s="27" t="s">
        <v>56</v>
      </c>
      <c r="K166" s="35" t="s">
        <v>56</v>
      </c>
      <c r="L166" s="29" t="s">
        <v>56</v>
      </c>
      <c r="M166" s="29" t="s">
        <v>56</v>
      </c>
      <c r="N166" s="36"/>
      <c r="O166" s="35" t="s">
        <v>56</v>
      </c>
      <c r="P166" s="39"/>
      <c r="Q166" s="27"/>
      <c r="R166" s="31">
        <v>1</v>
      </c>
      <c r="S166" s="32">
        <v>1</v>
      </c>
      <c r="AMJ166"/>
    </row>
    <row r="167" spans="1:1024" s="43" customFormat="1" ht="25.5" customHeight="1" x14ac:dyDescent="0.2">
      <c r="A167" s="40" t="s">
        <v>228</v>
      </c>
      <c r="B167" s="22">
        <v>1</v>
      </c>
      <c r="C167" s="22" t="s">
        <v>56</v>
      </c>
      <c r="D167" s="41" t="s">
        <v>215</v>
      </c>
      <c r="E167" s="61">
        <v>0.55431712962962898</v>
      </c>
      <c r="F167" s="24" t="s">
        <v>56</v>
      </c>
      <c r="G167" s="24" t="s">
        <v>56</v>
      </c>
      <c r="H167" s="25" t="s">
        <v>56</v>
      </c>
      <c r="I167" s="37" t="s">
        <v>58</v>
      </c>
      <c r="J167" s="27" t="s">
        <v>56</v>
      </c>
      <c r="K167" s="35">
        <v>15</v>
      </c>
      <c r="L167" s="42">
        <v>18</v>
      </c>
      <c r="M167" s="42">
        <v>12</v>
      </c>
      <c r="N167" s="42"/>
      <c r="O167" s="35">
        <v>3.0920000000000001</v>
      </c>
      <c r="P167" s="39"/>
      <c r="Q167" s="27"/>
      <c r="R167" s="31">
        <v>1</v>
      </c>
      <c r="S167" s="32">
        <v>1</v>
      </c>
      <c r="AMJ167"/>
    </row>
    <row r="168" spans="1:1024" s="43" customFormat="1" ht="25.5" customHeight="1" x14ac:dyDescent="0.2">
      <c r="A168" s="40" t="s">
        <v>229</v>
      </c>
      <c r="B168" s="22">
        <v>1</v>
      </c>
      <c r="C168" s="22" t="s">
        <v>56</v>
      </c>
      <c r="D168" s="41" t="s">
        <v>215</v>
      </c>
      <c r="E168" s="61">
        <v>0.55725694444444396</v>
      </c>
      <c r="F168" s="24" t="s">
        <v>56</v>
      </c>
      <c r="G168" s="24" t="s">
        <v>56</v>
      </c>
      <c r="H168" s="25" t="s">
        <v>56</v>
      </c>
      <c r="I168" s="37" t="s">
        <v>58</v>
      </c>
      <c r="J168" s="27" t="s">
        <v>56</v>
      </c>
      <c r="K168" s="35">
        <v>14</v>
      </c>
      <c r="L168" s="42">
        <v>17</v>
      </c>
      <c r="M168" s="42">
        <v>12</v>
      </c>
      <c r="N168" s="42"/>
      <c r="O168" s="35">
        <v>0.63400000000000001</v>
      </c>
      <c r="P168" s="39"/>
      <c r="Q168" s="27"/>
      <c r="R168" s="31">
        <v>1</v>
      </c>
      <c r="S168" s="32">
        <v>1</v>
      </c>
      <c r="AMJ168"/>
    </row>
    <row r="169" spans="1:1024" s="43" customFormat="1" ht="25.5" customHeight="1" x14ac:dyDescent="0.2">
      <c r="A169" s="40" t="s">
        <v>230</v>
      </c>
      <c r="B169" s="22">
        <v>1</v>
      </c>
      <c r="C169" s="22" t="s">
        <v>56</v>
      </c>
      <c r="D169" s="41" t="s">
        <v>215</v>
      </c>
      <c r="E169" s="61">
        <v>0.55994212962962897</v>
      </c>
      <c r="F169" s="24" t="s">
        <v>56</v>
      </c>
      <c r="G169" s="24" t="s">
        <v>56</v>
      </c>
      <c r="H169" s="25" t="s">
        <v>56</v>
      </c>
      <c r="I169" s="37" t="s">
        <v>58</v>
      </c>
      <c r="J169" s="27" t="s">
        <v>56</v>
      </c>
      <c r="K169" s="35">
        <v>16</v>
      </c>
      <c r="L169" s="42">
        <v>19</v>
      </c>
      <c r="M169" s="42">
        <v>13</v>
      </c>
      <c r="N169" s="42"/>
      <c r="O169" s="35">
        <v>1.2769999999999999</v>
      </c>
      <c r="P169" s="39"/>
      <c r="Q169" s="27"/>
      <c r="R169" s="31">
        <v>1</v>
      </c>
      <c r="S169" s="32">
        <v>1</v>
      </c>
      <c r="AMJ169"/>
    </row>
    <row r="170" spans="1:1024" s="43" customFormat="1" ht="25.5" customHeight="1" x14ac:dyDescent="0.2">
      <c r="A170" s="40" t="s">
        <v>231</v>
      </c>
      <c r="B170" s="22">
        <v>1</v>
      </c>
      <c r="C170" s="22" t="s">
        <v>56</v>
      </c>
      <c r="D170" s="41" t="s">
        <v>215</v>
      </c>
      <c r="E170" s="61">
        <v>0.563229166666666</v>
      </c>
      <c r="F170" s="24" t="s">
        <v>56</v>
      </c>
      <c r="G170" s="24" t="s">
        <v>56</v>
      </c>
      <c r="H170" s="25" t="s">
        <v>56</v>
      </c>
      <c r="I170" s="37" t="s">
        <v>58</v>
      </c>
      <c r="J170" s="27" t="s">
        <v>56</v>
      </c>
      <c r="K170" s="35">
        <v>12</v>
      </c>
      <c r="L170" s="42">
        <v>14</v>
      </c>
      <c r="M170" s="42">
        <v>9</v>
      </c>
      <c r="N170" s="42"/>
      <c r="O170" s="35">
        <v>0.88600000000000001</v>
      </c>
      <c r="P170" s="39"/>
      <c r="Q170" s="27"/>
      <c r="R170" s="31">
        <v>1</v>
      </c>
      <c r="S170" s="32">
        <v>1</v>
      </c>
      <c r="AMJ170"/>
    </row>
    <row r="171" spans="1:1024" s="43" customFormat="1" ht="25.5" customHeight="1" x14ac:dyDescent="0.2">
      <c r="A171" s="40" t="s">
        <v>232</v>
      </c>
      <c r="B171" s="22">
        <v>1</v>
      </c>
      <c r="C171" s="22" t="s">
        <v>56</v>
      </c>
      <c r="D171" s="41" t="s">
        <v>215</v>
      </c>
      <c r="E171" s="61">
        <v>0.56636574074073998</v>
      </c>
      <c r="F171" s="24" t="s">
        <v>56</v>
      </c>
      <c r="G171" s="24" t="s">
        <v>56</v>
      </c>
      <c r="H171" s="25" t="s">
        <v>56</v>
      </c>
      <c r="I171" s="37" t="s">
        <v>58</v>
      </c>
      <c r="J171" s="27" t="s">
        <v>56</v>
      </c>
      <c r="K171" s="35">
        <v>44</v>
      </c>
      <c r="L171" s="42">
        <v>52</v>
      </c>
      <c r="M171" s="42">
        <v>35</v>
      </c>
      <c r="N171" s="42"/>
      <c r="O171" s="35">
        <v>3.4319999999999999</v>
      </c>
      <c r="P171" s="39"/>
      <c r="Q171" s="27"/>
      <c r="R171" s="31">
        <v>1</v>
      </c>
      <c r="S171" s="32">
        <v>2</v>
      </c>
      <c r="AMJ171"/>
    </row>
    <row r="172" spans="1:1024" s="43" customFormat="1" ht="25.5" customHeight="1" x14ac:dyDescent="0.2">
      <c r="A172" s="40" t="s">
        <v>233</v>
      </c>
      <c r="B172" s="22">
        <v>1</v>
      </c>
      <c r="C172" s="22" t="s">
        <v>56</v>
      </c>
      <c r="D172" s="41" t="s">
        <v>215</v>
      </c>
      <c r="E172" s="61">
        <v>0.56989583333333305</v>
      </c>
      <c r="F172" s="24" t="s">
        <v>56</v>
      </c>
      <c r="G172" s="24" t="s">
        <v>56</v>
      </c>
      <c r="H172" s="25" t="s">
        <v>56</v>
      </c>
      <c r="I172" s="37" t="s">
        <v>58</v>
      </c>
      <c r="J172" s="27" t="s">
        <v>56</v>
      </c>
      <c r="K172" s="35">
        <v>22</v>
      </c>
      <c r="L172" s="42">
        <v>26</v>
      </c>
      <c r="M172" s="42">
        <v>18</v>
      </c>
      <c r="N172" s="42"/>
      <c r="O172" s="35">
        <v>0.79500000000000004</v>
      </c>
      <c r="P172" s="39"/>
      <c r="Q172" s="27"/>
      <c r="R172" s="31">
        <v>1</v>
      </c>
      <c r="S172" s="32">
        <v>2</v>
      </c>
      <c r="AMJ172"/>
    </row>
    <row r="173" spans="1:1024" s="43" customFormat="1" ht="25.5" customHeight="1" x14ac:dyDescent="0.2">
      <c r="A173" s="40" t="s">
        <v>234</v>
      </c>
      <c r="B173" s="22">
        <v>1</v>
      </c>
      <c r="C173" s="22" t="s">
        <v>56</v>
      </c>
      <c r="D173" s="41" t="s">
        <v>215</v>
      </c>
      <c r="E173" s="61">
        <v>0.57281249999999995</v>
      </c>
      <c r="F173" s="24" t="s">
        <v>56</v>
      </c>
      <c r="G173" s="24" t="s">
        <v>56</v>
      </c>
      <c r="H173" s="25" t="s">
        <v>56</v>
      </c>
      <c r="I173" s="37" t="s">
        <v>58</v>
      </c>
      <c r="J173" s="27" t="s">
        <v>56</v>
      </c>
      <c r="K173" s="35" t="s">
        <v>56</v>
      </c>
      <c r="L173" s="29" t="s">
        <v>56</v>
      </c>
      <c r="M173" s="29" t="s">
        <v>56</v>
      </c>
      <c r="N173" s="36"/>
      <c r="O173" s="35" t="s">
        <v>56</v>
      </c>
      <c r="P173" s="39"/>
      <c r="Q173" s="27"/>
      <c r="R173" s="31">
        <v>1</v>
      </c>
      <c r="S173" s="32">
        <v>5</v>
      </c>
      <c r="AMJ173"/>
    </row>
    <row r="174" spans="1:1024" s="43" customFormat="1" ht="25.5" customHeight="1" x14ac:dyDescent="0.2">
      <c r="A174" s="40" t="s">
        <v>235</v>
      </c>
      <c r="B174" s="22">
        <v>1</v>
      </c>
      <c r="C174" s="22" t="s">
        <v>56</v>
      </c>
      <c r="D174" s="41" t="s">
        <v>215</v>
      </c>
      <c r="E174" s="61">
        <v>0.57598379629629604</v>
      </c>
      <c r="F174" s="24" t="s">
        <v>56</v>
      </c>
      <c r="G174" s="24" t="s">
        <v>56</v>
      </c>
      <c r="H174" s="25" t="s">
        <v>56</v>
      </c>
      <c r="I174" s="37" t="s">
        <v>58</v>
      </c>
      <c r="J174" s="27" t="s">
        <v>56</v>
      </c>
      <c r="K174" s="35">
        <v>29</v>
      </c>
      <c r="L174" s="42">
        <v>35</v>
      </c>
      <c r="M174" s="42">
        <v>23</v>
      </c>
      <c r="N174" s="42"/>
      <c r="O174" s="35">
        <v>1.597</v>
      </c>
      <c r="P174" s="39"/>
      <c r="Q174" s="27"/>
      <c r="R174" s="31">
        <v>1</v>
      </c>
      <c r="S174" s="32">
        <v>1</v>
      </c>
      <c r="AMJ174"/>
    </row>
    <row r="175" spans="1:1024" s="43" customFormat="1" ht="25.5" customHeight="1" x14ac:dyDescent="0.2">
      <c r="A175" s="40" t="s">
        <v>236</v>
      </c>
      <c r="B175" s="22">
        <v>1</v>
      </c>
      <c r="C175" s="22" t="s">
        <v>56</v>
      </c>
      <c r="D175" s="41" t="s">
        <v>215</v>
      </c>
      <c r="E175" s="61">
        <v>0.57887731481481497</v>
      </c>
      <c r="F175" s="24" t="s">
        <v>56</v>
      </c>
      <c r="G175" s="24" t="s">
        <v>56</v>
      </c>
      <c r="H175" s="25" t="s">
        <v>56</v>
      </c>
      <c r="I175" s="37" t="s">
        <v>58</v>
      </c>
      <c r="J175" s="27" t="s">
        <v>56</v>
      </c>
      <c r="K175" s="35">
        <v>21</v>
      </c>
      <c r="L175" s="42">
        <v>25</v>
      </c>
      <c r="M175" s="42">
        <v>17</v>
      </c>
      <c r="N175" s="42"/>
      <c r="O175" s="35">
        <v>4.2110000000000003</v>
      </c>
      <c r="P175" s="39"/>
      <c r="Q175" s="27"/>
      <c r="R175" s="31">
        <v>1</v>
      </c>
      <c r="S175" s="32">
        <v>2</v>
      </c>
      <c r="AMJ175"/>
    </row>
    <row r="176" spans="1:1024" s="43" customFormat="1" ht="25.5" customHeight="1" x14ac:dyDescent="0.2">
      <c r="A176" s="40" t="s">
        <v>237</v>
      </c>
      <c r="B176" s="22">
        <v>1</v>
      </c>
      <c r="C176" s="22" t="s">
        <v>56</v>
      </c>
      <c r="D176" s="41" t="s">
        <v>215</v>
      </c>
      <c r="E176" s="61">
        <v>0.58174768518518505</v>
      </c>
      <c r="F176" s="24" t="s">
        <v>56</v>
      </c>
      <c r="G176" s="24" t="s">
        <v>56</v>
      </c>
      <c r="H176" s="25" t="s">
        <v>56</v>
      </c>
      <c r="I176" s="37" t="s">
        <v>58</v>
      </c>
      <c r="J176" s="27" t="s">
        <v>56</v>
      </c>
      <c r="K176" s="35">
        <v>18</v>
      </c>
      <c r="L176" s="42">
        <v>22</v>
      </c>
      <c r="M176" s="42">
        <v>15</v>
      </c>
      <c r="N176" s="42"/>
      <c r="O176" s="35">
        <v>5.5019999999999998</v>
      </c>
      <c r="P176" s="39"/>
      <c r="Q176" s="27"/>
      <c r="R176" s="31">
        <v>1</v>
      </c>
      <c r="S176" s="32">
        <v>1</v>
      </c>
      <c r="AMJ176"/>
    </row>
    <row r="177" spans="1:1024" s="43" customFormat="1" ht="25.5" customHeight="1" x14ac:dyDescent="0.2">
      <c r="A177" s="40" t="s">
        <v>238</v>
      </c>
      <c r="B177" s="22">
        <v>1</v>
      </c>
      <c r="C177" s="22" t="s">
        <v>56</v>
      </c>
      <c r="D177" s="41" t="s">
        <v>215</v>
      </c>
      <c r="E177" s="61">
        <v>0.58482638888888805</v>
      </c>
      <c r="F177" s="24" t="s">
        <v>56</v>
      </c>
      <c r="G177" s="24" t="s">
        <v>56</v>
      </c>
      <c r="H177" s="25" t="s">
        <v>56</v>
      </c>
      <c r="I177" s="37" t="s">
        <v>58</v>
      </c>
      <c r="J177" s="27" t="s">
        <v>56</v>
      </c>
      <c r="K177" s="35">
        <v>16</v>
      </c>
      <c r="L177" s="42">
        <v>19</v>
      </c>
      <c r="M177" s="42">
        <v>13</v>
      </c>
      <c r="N177" s="42"/>
      <c r="O177" s="35">
        <v>4.758</v>
      </c>
      <c r="P177" s="39"/>
      <c r="Q177" s="27"/>
      <c r="R177" s="31">
        <v>1</v>
      </c>
      <c r="S177" s="32">
        <v>1</v>
      </c>
      <c r="AMJ177"/>
    </row>
    <row r="178" spans="1:1024" s="43" customFormat="1" ht="25.5" customHeight="1" x14ac:dyDescent="0.2">
      <c r="A178" s="40" t="s">
        <v>239</v>
      </c>
      <c r="B178" s="22">
        <v>1</v>
      </c>
      <c r="C178" s="22" t="s">
        <v>56</v>
      </c>
      <c r="D178" s="41" t="s">
        <v>215</v>
      </c>
      <c r="E178" s="61">
        <v>0.58812500000000001</v>
      </c>
      <c r="F178" s="24" t="s">
        <v>56</v>
      </c>
      <c r="G178" s="24" t="s">
        <v>56</v>
      </c>
      <c r="H178" s="25" t="s">
        <v>56</v>
      </c>
      <c r="I178" s="37" t="s">
        <v>58</v>
      </c>
      <c r="J178" s="27" t="s">
        <v>56</v>
      </c>
      <c r="K178" s="35">
        <v>15</v>
      </c>
      <c r="L178" s="42">
        <v>18</v>
      </c>
      <c r="M178" s="42">
        <v>12</v>
      </c>
      <c r="N178" s="42"/>
      <c r="O178" s="35">
        <v>2.5830000000000002</v>
      </c>
      <c r="P178" s="39"/>
      <c r="Q178" s="27"/>
      <c r="R178" s="31">
        <v>1</v>
      </c>
      <c r="S178" s="32">
        <v>1</v>
      </c>
      <c r="AMJ178"/>
    </row>
    <row r="179" spans="1:1024" s="43" customFormat="1" ht="25.5" customHeight="1" x14ac:dyDescent="0.2">
      <c r="A179" s="40" t="s">
        <v>240</v>
      </c>
      <c r="B179" s="22">
        <v>1</v>
      </c>
      <c r="C179" s="22" t="s">
        <v>56</v>
      </c>
      <c r="D179" s="41" t="s">
        <v>215</v>
      </c>
      <c r="E179" s="61">
        <v>0.59077546296296202</v>
      </c>
      <c r="F179" s="24" t="s">
        <v>56</v>
      </c>
      <c r="G179" s="24" t="s">
        <v>56</v>
      </c>
      <c r="H179" s="25" t="s">
        <v>56</v>
      </c>
      <c r="I179" s="37" t="s">
        <v>58</v>
      </c>
      <c r="J179" s="27" t="s">
        <v>56</v>
      </c>
      <c r="K179" s="35">
        <v>16</v>
      </c>
      <c r="L179" s="42">
        <v>20</v>
      </c>
      <c r="M179" s="42">
        <v>13</v>
      </c>
      <c r="N179" s="42"/>
      <c r="O179" s="35">
        <v>2.6869999999999998</v>
      </c>
      <c r="P179" s="39"/>
      <c r="Q179" s="27"/>
      <c r="R179" s="31">
        <v>1</v>
      </c>
      <c r="S179" s="32">
        <v>1</v>
      </c>
      <c r="AMJ179"/>
    </row>
    <row r="180" spans="1:1024" s="43" customFormat="1" ht="25.5" customHeight="1" x14ac:dyDescent="0.2">
      <c r="A180" s="40" t="s">
        <v>241</v>
      </c>
      <c r="B180" s="22">
        <v>1</v>
      </c>
      <c r="C180" s="22" t="s">
        <v>56</v>
      </c>
      <c r="D180" s="41" t="s">
        <v>215</v>
      </c>
      <c r="E180" s="61">
        <v>0.59407407407407398</v>
      </c>
      <c r="F180" s="24" t="s">
        <v>56</v>
      </c>
      <c r="G180" s="24" t="s">
        <v>56</v>
      </c>
      <c r="H180" s="25" t="s">
        <v>56</v>
      </c>
      <c r="I180" s="37" t="s">
        <v>58</v>
      </c>
      <c r="J180" s="27" t="s">
        <v>56</v>
      </c>
      <c r="K180" s="35">
        <v>24</v>
      </c>
      <c r="L180" s="42">
        <v>29</v>
      </c>
      <c r="M180" s="42">
        <v>19</v>
      </c>
      <c r="N180" s="42"/>
      <c r="O180" s="35">
        <v>3.7639999999999998</v>
      </c>
      <c r="P180" s="39"/>
      <c r="Q180" s="27"/>
      <c r="R180" s="31">
        <v>1</v>
      </c>
      <c r="S180" s="32">
        <v>1</v>
      </c>
      <c r="AMJ180"/>
    </row>
    <row r="181" spans="1:1024" s="43" customFormat="1" ht="25.5" customHeight="1" x14ac:dyDescent="0.2">
      <c r="A181" s="40" t="s">
        <v>242</v>
      </c>
      <c r="B181" s="22">
        <v>1</v>
      </c>
      <c r="C181" s="22" t="s">
        <v>56</v>
      </c>
      <c r="D181" s="41" t="s">
        <v>215</v>
      </c>
      <c r="E181" s="61">
        <v>0.59671296296296295</v>
      </c>
      <c r="F181" s="24" t="s">
        <v>56</v>
      </c>
      <c r="G181" s="24" t="s">
        <v>56</v>
      </c>
      <c r="H181" s="25" t="s">
        <v>56</v>
      </c>
      <c r="I181" s="37" t="s">
        <v>58</v>
      </c>
      <c r="J181" s="27" t="s">
        <v>56</v>
      </c>
      <c r="K181" s="35" t="s">
        <v>56</v>
      </c>
      <c r="L181" s="29" t="s">
        <v>56</v>
      </c>
      <c r="M181" s="29" t="s">
        <v>56</v>
      </c>
      <c r="N181" s="36"/>
      <c r="O181" s="35" t="s">
        <v>56</v>
      </c>
      <c r="P181" s="39"/>
      <c r="Q181" s="27"/>
      <c r="R181" s="31">
        <v>1</v>
      </c>
      <c r="S181" s="32">
        <v>1</v>
      </c>
      <c r="AMJ181"/>
    </row>
    <row r="182" spans="1:1024" s="43" customFormat="1" ht="25.5" customHeight="1" x14ac:dyDescent="0.2">
      <c r="A182" s="40" t="s">
        <v>243</v>
      </c>
      <c r="B182" s="22">
        <v>1</v>
      </c>
      <c r="C182" s="22" t="s">
        <v>56</v>
      </c>
      <c r="D182" s="41" t="s">
        <v>215</v>
      </c>
      <c r="E182" s="61">
        <v>0.59981481481481502</v>
      </c>
      <c r="F182" s="24" t="s">
        <v>56</v>
      </c>
      <c r="G182" s="24" t="s">
        <v>56</v>
      </c>
      <c r="H182" s="25" t="s">
        <v>56</v>
      </c>
      <c r="I182" s="37" t="s">
        <v>58</v>
      </c>
      <c r="J182" s="27" t="s">
        <v>56</v>
      </c>
      <c r="K182" s="35">
        <v>37</v>
      </c>
      <c r="L182" s="42">
        <v>44</v>
      </c>
      <c r="M182" s="42">
        <v>29</v>
      </c>
      <c r="N182" s="42"/>
      <c r="O182" s="35">
        <v>4.0940000000000003</v>
      </c>
      <c r="P182" s="39"/>
      <c r="Q182" s="27"/>
      <c r="R182" s="31">
        <v>1</v>
      </c>
      <c r="S182" s="32">
        <v>2</v>
      </c>
      <c r="AMJ182"/>
    </row>
    <row r="183" spans="1:1024" s="43" customFormat="1" ht="25.5" customHeight="1" x14ac:dyDescent="0.2">
      <c r="A183" s="40" t="s">
        <v>244</v>
      </c>
      <c r="B183" s="22">
        <v>1</v>
      </c>
      <c r="C183" s="22" t="s">
        <v>56</v>
      </c>
      <c r="D183" s="41" t="s">
        <v>215</v>
      </c>
      <c r="E183" s="61">
        <v>0.60262731481481402</v>
      </c>
      <c r="F183" s="24" t="s">
        <v>56</v>
      </c>
      <c r="G183" s="24" t="s">
        <v>56</v>
      </c>
      <c r="H183" s="25" t="s">
        <v>56</v>
      </c>
      <c r="I183" s="37" t="s">
        <v>58</v>
      </c>
      <c r="J183" s="27" t="s">
        <v>56</v>
      </c>
      <c r="K183" s="35">
        <v>39</v>
      </c>
      <c r="L183" s="42">
        <v>46</v>
      </c>
      <c r="M183" s="42">
        <v>31</v>
      </c>
      <c r="N183" s="42"/>
      <c r="O183" s="35">
        <v>6.0540000000000003</v>
      </c>
      <c r="P183" s="39"/>
      <c r="Q183" s="27"/>
      <c r="R183" s="31">
        <v>1</v>
      </c>
      <c r="S183" s="32">
        <v>1</v>
      </c>
      <c r="AMJ183"/>
    </row>
    <row r="184" spans="1:1024" s="43" customFormat="1" ht="25.5" customHeight="1" x14ac:dyDescent="0.2">
      <c r="A184" s="40" t="s">
        <v>245</v>
      </c>
      <c r="B184" s="22">
        <v>1</v>
      </c>
      <c r="C184" s="22" t="s">
        <v>56</v>
      </c>
      <c r="D184" s="41" t="s">
        <v>215</v>
      </c>
      <c r="E184" s="61">
        <v>0.60561342592592604</v>
      </c>
      <c r="F184" s="24" t="s">
        <v>56</v>
      </c>
      <c r="G184" s="24" t="s">
        <v>56</v>
      </c>
      <c r="H184" s="25" t="s">
        <v>56</v>
      </c>
      <c r="I184" s="37" t="s">
        <v>58</v>
      </c>
      <c r="J184" s="27" t="s">
        <v>56</v>
      </c>
      <c r="K184" s="35">
        <v>23</v>
      </c>
      <c r="L184" s="42">
        <v>28</v>
      </c>
      <c r="M184" s="42">
        <v>18</v>
      </c>
      <c r="N184" s="42"/>
      <c r="O184" s="35">
        <v>4.6630000000000003</v>
      </c>
      <c r="P184" s="39"/>
      <c r="Q184" s="27"/>
      <c r="R184" s="31">
        <v>1</v>
      </c>
      <c r="S184" s="32">
        <v>1</v>
      </c>
      <c r="AMJ184"/>
    </row>
    <row r="185" spans="1:1024" s="43" customFormat="1" ht="25.5" customHeight="1" x14ac:dyDescent="0.2">
      <c r="A185" s="40" t="s">
        <v>246</v>
      </c>
      <c r="B185" s="22">
        <v>1</v>
      </c>
      <c r="C185" s="22" t="s">
        <v>56</v>
      </c>
      <c r="D185" s="41" t="s">
        <v>215</v>
      </c>
      <c r="E185" s="61">
        <v>0.60837962962962899</v>
      </c>
      <c r="F185" s="24" t="s">
        <v>56</v>
      </c>
      <c r="G185" s="24" t="s">
        <v>56</v>
      </c>
      <c r="H185" s="25" t="s">
        <v>56</v>
      </c>
      <c r="I185" s="37" t="s">
        <v>58</v>
      </c>
      <c r="J185" s="27" t="s">
        <v>56</v>
      </c>
      <c r="K185" s="35">
        <v>19</v>
      </c>
      <c r="L185" s="42">
        <v>23</v>
      </c>
      <c r="M185" s="42">
        <v>15</v>
      </c>
      <c r="N185" s="42"/>
      <c r="O185" s="35">
        <v>8.2449999999999992</v>
      </c>
      <c r="P185" s="39"/>
      <c r="Q185" s="27"/>
      <c r="R185" s="31">
        <v>1</v>
      </c>
      <c r="S185" s="32">
        <v>1</v>
      </c>
      <c r="AMJ185"/>
    </row>
    <row r="186" spans="1:1024" s="43" customFormat="1" ht="25.5" customHeight="1" x14ac:dyDescent="0.2">
      <c r="A186" s="40" t="s">
        <v>247</v>
      </c>
      <c r="B186" s="22">
        <v>1</v>
      </c>
      <c r="C186" s="22" t="s">
        <v>56</v>
      </c>
      <c r="D186" s="41" t="s">
        <v>215</v>
      </c>
      <c r="E186" s="61">
        <v>0.61156250000000001</v>
      </c>
      <c r="F186" s="24" t="s">
        <v>56</v>
      </c>
      <c r="G186" s="24" t="s">
        <v>56</v>
      </c>
      <c r="H186" s="25" t="s">
        <v>56</v>
      </c>
      <c r="I186" s="37" t="s">
        <v>58</v>
      </c>
      <c r="J186" s="27" t="s">
        <v>56</v>
      </c>
      <c r="K186" s="35">
        <v>11</v>
      </c>
      <c r="L186" s="42">
        <v>13</v>
      </c>
      <c r="M186" s="42">
        <v>9</v>
      </c>
      <c r="N186" s="42"/>
      <c r="O186" s="35">
        <v>4.8090000000000002</v>
      </c>
      <c r="P186" s="39"/>
      <c r="Q186" s="27"/>
      <c r="R186" s="31">
        <v>1</v>
      </c>
      <c r="S186" s="32">
        <v>1</v>
      </c>
      <c r="AMJ186"/>
    </row>
    <row r="187" spans="1:1024" s="43" customFormat="1" ht="25.5" customHeight="1" x14ac:dyDescent="0.2">
      <c r="A187" s="40" t="s">
        <v>248</v>
      </c>
      <c r="B187" s="22">
        <v>1</v>
      </c>
      <c r="C187" s="22" t="s">
        <v>56</v>
      </c>
      <c r="D187" s="41" t="s">
        <v>215</v>
      </c>
      <c r="E187" s="61">
        <v>0.61418981481481405</v>
      </c>
      <c r="F187" s="24" t="s">
        <v>56</v>
      </c>
      <c r="G187" s="24" t="s">
        <v>56</v>
      </c>
      <c r="H187" s="25" t="s">
        <v>56</v>
      </c>
      <c r="I187" s="37" t="s">
        <v>58</v>
      </c>
      <c r="J187" s="27" t="s">
        <v>56</v>
      </c>
      <c r="K187" s="35">
        <v>29</v>
      </c>
      <c r="L187" s="42">
        <v>35</v>
      </c>
      <c r="M187" s="42">
        <v>23</v>
      </c>
      <c r="N187" s="42"/>
      <c r="O187" s="35">
        <v>5.9039999999999999</v>
      </c>
      <c r="P187" s="39"/>
      <c r="Q187" s="27"/>
      <c r="R187" s="31">
        <v>1</v>
      </c>
      <c r="S187" s="32">
        <v>1</v>
      </c>
      <c r="AMJ187"/>
    </row>
    <row r="188" spans="1:1024" s="43" customFormat="1" ht="25.5" customHeight="1" x14ac:dyDescent="0.2">
      <c r="A188" s="40" t="s">
        <v>249</v>
      </c>
      <c r="B188" s="22">
        <v>1</v>
      </c>
      <c r="C188" s="22" t="s">
        <v>56</v>
      </c>
      <c r="D188" s="41" t="s">
        <v>215</v>
      </c>
      <c r="E188" s="61">
        <v>0.61728009259259198</v>
      </c>
      <c r="F188" s="24" t="s">
        <v>56</v>
      </c>
      <c r="G188" s="24" t="s">
        <v>56</v>
      </c>
      <c r="H188" s="25" t="s">
        <v>56</v>
      </c>
      <c r="I188" s="37" t="s">
        <v>58</v>
      </c>
      <c r="J188" s="27" t="s">
        <v>56</v>
      </c>
      <c r="K188" s="35">
        <v>17</v>
      </c>
      <c r="L188" s="42">
        <v>20</v>
      </c>
      <c r="M188" s="42">
        <v>13</v>
      </c>
      <c r="N188" s="42"/>
      <c r="O188" s="35">
        <v>4.0490000000000004</v>
      </c>
      <c r="P188" s="39"/>
      <c r="Q188" s="27"/>
      <c r="R188" s="31">
        <v>1</v>
      </c>
      <c r="S188" s="32">
        <v>1</v>
      </c>
      <c r="AMJ188"/>
    </row>
    <row r="189" spans="1:1024" s="43" customFormat="1" ht="25.5" customHeight="1" x14ac:dyDescent="0.2">
      <c r="A189" s="40" t="s">
        <v>250</v>
      </c>
      <c r="B189" s="22">
        <v>1</v>
      </c>
      <c r="C189" s="22" t="s">
        <v>56</v>
      </c>
      <c r="D189" s="41" t="s">
        <v>215</v>
      </c>
      <c r="E189" s="61">
        <v>0.61997685185185203</v>
      </c>
      <c r="F189" s="24" t="s">
        <v>56</v>
      </c>
      <c r="G189" s="24" t="s">
        <v>56</v>
      </c>
      <c r="H189" s="25" t="s">
        <v>56</v>
      </c>
      <c r="I189" s="37" t="s">
        <v>58</v>
      </c>
      <c r="J189" s="27" t="s">
        <v>56</v>
      </c>
      <c r="K189" s="35">
        <v>17</v>
      </c>
      <c r="L189" s="42">
        <v>21</v>
      </c>
      <c r="M189" s="42">
        <v>14</v>
      </c>
      <c r="N189" s="42"/>
      <c r="O189" s="35">
        <v>3.0979999999999999</v>
      </c>
      <c r="P189" s="39"/>
      <c r="Q189" s="27"/>
      <c r="R189" s="31">
        <v>1</v>
      </c>
      <c r="S189" s="32">
        <v>1</v>
      </c>
      <c r="AMJ189"/>
    </row>
    <row r="190" spans="1:1024" s="43" customFormat="1" ht="25.5" customHeight="1" x14ac:dyDescent="0.2">
      <c r="A190" s="40" t="s">
        <v>251</v>
      </c>
      <c r="B190" s="22">
        <v>1</v>
      </c>
      <c r="C190" s="22" t="s">
        <v>56</v>
      </c>
      <c r="D190" s="41" t="s">
        <v>215</v>
      </c>
      <c r="E190" s="61">
        <v>0.623113425925926</v>
      </c>
      <c r="F190" s="24" t="s">
        <v>56</v>
      </c>
      <c r="G190" s="24" t="s">
        <v>56</v>
      </c>
      <c r="H190" s="25" t="s">
        <v>56</v>
      </c>
      <c r="I190" s="37" t="s">
        <v>58</v>
      </c>
      <c r="J190" s="27" t="s">
        <v>56</v>
      </c>
      <c r="K190" s="35">
        <v>27</v>
      </c>
      <c r="L190" s="42">
        <v>32</v>
      </c>
      <c r="M190" s="42">
        <v>21</v>
      </c>
      <c r="N190" s="42"/>
      <c r="O190" s="35">
        <v>8.798</v>
      </c>
      <c r="P190" s="39"/>
      <c r="Q190" s="27"/>
      <c r="R190" s="31">
        <v>1</v>
      </c>
      <c r="S190" s="32">
        <v>1</v>
      </c>
      <c r="AMJ190"/>
    </row>
    <row r="191" spans="1:1024" s="43" customFormat="1" ht="25.5" customHeight="1" x14ac:dyDescent="0.2">
      <c r="A191" s="40" t="s">
        <v>252</v>
      </c>
      <c r="B191" s="22">
        <v>1</v>
      </c>
      <c r="C191" s="22" t="s">
        <v>56</v>
      </c>
      <c r="D191" s="41" t="s">
        <v>215</v>
      </c>
      <c r="E191" s="61">
        <v>0.62601851851851797</v>
      </c>
      <c r="F191" s="24" t="s">
        <v>56</v>
      </c>
      <c r="G191" s="24" t="s">
        <v>56</v>
      </c>
      <c r="H191" s="25" t="s">
        <v>56</v>
      </c>
      <c r="I191" s="37" t="s">
        <v>58</v>
      </c>
      <c r="J191" s="27" t="s">
        <v>56</v>
      </c>
      <c r="K191" s="35" t="s">
        <v>56</v>
      </c>
      <c r="L191" s="29" t="s">
        <v>56</v>
      </c>
      <c r="M191" s="29" t="s">
        <v>56</v>
      </c>
      <c r="N191" s="36"/>
      <c r="O191" s="35" t="s">
        <v>56</v>
      </c>
      <c r="P191" s="39"/>
      <c r="Q191" s="27"/>
      <c r="R191" s="31">
        <v>1</v>
      </c>
      <c r="S191" s="32">
        <v>1</v>
      </c>
      <c r="AMJ191"/>
    </row>
    <row r="192" spans="1:1024" s="43" customFormat="1" ht="25.5" customHeight="1" x14ac:dyDescent="0.2">
      <c r="A192" s="40" t="s">
        <v>253</v>
      </c>
      <c r="B192" s="22">
        <v>1</v>
      </c>
      <c r="C192" s="22" t="s">
        <v>56</v>
      </c>
      <c r="D192" s="41" t="s">
        <v>215</v>
      </c>
      <c r="E192" s="61">
        <v>0.62902777777777796</v>
      </c>
      <c r="F192" s="24" t="s">
        <v>56</v>
      </c>
      <c r="G192" s="24" t="s">
        <v>56</v>
      </c>
      <c r="H192" s="25" t="s">
        <v>56</v>
      </c>
      <c r="I192" s="37" t="s">
        <v>58</v>
      </c>
      <c r="J192" s="27" t="s">
        <v>56</v>
      </c>
      <c r="K192" s="35" t="s">
        <v>56</v>
      </c>
      <c r="L192" s="29" t="s">
        <v>56</v>
      </c>
      <c r="M192" s="29" t="s">
        <v>56</v>
      </c>
      <c r="N192" s="36"/>
      <c r="O192" s="35" t="s">
        <v>56</v>
      </c>
      <c r="P192" s="39"/>
      <c r="Q192" s="27"/>
      <c r="R192" s="31">
        <v>1</v>
      </c>
      <c r="S192" s="32">
        <v>1</v>
      </c>
      <c r="AMJ192"/>
    </row>
    <row r="193" spans="1:1024" s="43" customFormat="1" ht="25.5" customHeight="1" x14ac:dyDescent="0.2">
      <c r="A193" s="40" t="s">
        <v>254</v>
      </c>
      <c r="B193" s="22">
        <v>1</v>
      </c>
      <c r="C193" s="22" t="s">
        <v>56</v>
      </c>
      <c r="D193" s="41" t="s">
        <v>215</v>
      </c>
      <c r="E193" s="62">
        <v>0.63166666666666604</v>
      </c>
      <c r="F193" s="24" t="s">
        <v>56</v>
      </c>
      <c r="G193" s="24" t="s">
        <v>56</v>
      </c>
      <c r="H193" s="25" t="s">
        <v>56</v>
      </c>
      <c r="I193" s="37" t="s">
        <v>58</v>
      </c>
      <c r="J193" s="27" t="s">
        <v>56</v>
      </c>
      <c r="K193" s="35" t="s">
        <v>56</v>
      </c>
      <c r="L193" s="29" t="s">
        <v>56</v>
      </c>
      <c r="M193" s="29" t="s">
        <v>56</v>
      </c>
      <c r="N193" s="36"/>
      <c r="O193" s="35" t="s">
        <v>56</v>
      </c>
      <c r="P193" s="39"/>
      <c r="Q193" s="27"/>
      <c r="R193" s="31">
        <v>1</v>
      </c>
      <c r="S193" s="32">
        <v>1</v>
      </c>
      <c r="AMJ193"/>
    </row>
    <row r="194" spans="1:1024" s="43" customFormat="1" ht="25.5" customHeight="1" x14ac:dyDescent="0.2">
      <c r="E194" s="63"/>
      <c r="AMJ194"/>
    </row>
    <row r="195" spans="1:1024" s="43" customFormat="1" ht="25.5" customHeight="1" x14ac:dyDescent="0.2">
      <c r="E195" s="63"/>
      <c r="AMJ195"/>
    </row>
    <row r="196" spans="1:1024" s="43" customFormat="1" ht="25.5" customHeight="1" x14ac:dyDescent="0.2">
      <c r="E196" s="63"/>
      <c r="AMJ196"/>
    </row>
    <row r="197" spans="1:1024" s="43" customFormat="1" ht="25.5" customHeight="1" x14ac:dyDescent="0.2">
      <c r="E197" s="63"/>
      <c r="AMJ197"/>
    </row>
    <row r="198" spans="1:1024" s="43" customFormat="1" ht="25.5" customHeight="1" x14ac:dyDescent="0.2">
      <c r="E198" s="63"/>
      <c r="AMJ198"/>
    </row>
    <row r="199" spans="1:1024" s="43" customFormat="1" ht="25.5" customHeight="1" x14ac:dyDescent="0.2">
      <c r="E199" s="63"/>
      <c r="AMJ199"/>
    </row>
    <row r="200" spans="1:1024" s="43" customFormat="1" ht="25.5" customHeight="1" x14ac:dyDescent="0.2">
      <c r="E200" s="63"/>
      <c r="AMJ200"/>
    </row>
    <row r="201" spans="1:1024" s="43" customFormat="1" ht="25.5" customHeight="1" x14ac:dyDescent="0.2">
      <c r="E201" s="63"/>
      <c r="AMJ201"/>
    </row>
    <row r="202" spans="1:1024" s="43" customFormat="1" ht="25.5" customHeight="1" x14ac:dyDescent="0.2">
      <c r="E202" s="63"/>
      <c r="AMJ202"/>
    </row>
    <row r="203" spans="1:1024" s="43" customFormat="1" ht="25.5" customHeight="1" x14ac:dyDescent="0.2">
      <c r="E203" s="63"/>
      <c r="AMJ203"/>
    </row>
    <row r="204" spans="1:1024" s="43" customFormat="1" ht="25.5" customHeight="1" x14ac:dyDescent="0.2">
      <c r="E204" s="63"/>
      <c r="AMJ204"/>
    </row>
    <row r="205" spans="1:1024" s="43" customFormat="1" ht="25.5" customHeight="1" x14ac:dyDescent="0.2">
      <c r="E205" s="63"/>
      <c r="AMJ205"/>
    </row>
    <row r="206" spans="1:1024" s="43" customFormat="1" ht="25.5" customHeight="1" x14ac:dyDescent="0.2">
      <c r="E206" s="63"/>
      <c r="AMJ206"/>
    </row>
    <row r="207" spans="1:1024" s="43" customFormat="1" ht="25.5" customHeight="1" x14ac:dyDescent="0.2">
      <c r="E207" s="63"/>
      <c r="AMJ207"/>
    </row>
    <row r="208" spans="1:1024" s="43" customFormat="1" ht="25.5" customHeight="1" x14ac:dyDescent="0.2">
      <c r="E208" s="63"/>
      <c r="AMJ208"/>
    </row>
    <row r="209" spans="5:1024" s="43" customFormat="1" ht="25.5" customHeight="1" x14ac:dyDescent="0.2">
      <c r="E209" s="63"/>
      <c r="AMJ209"/>
    </row>
    <row r="210" spans="5:1024" s="43" customFormat="1" ht="25.5" customHeight="1" x14ac:dyDescent="0.2">
      <c r="E210" s="63"/>
      <c r="AMJ210"/>
    </row>
    <row r="211" spans="5:1024" s="43" customFormat="1" ht="25.5" customHeight="1" x14ac:dyDescent="0.2">
      <c r="E211" s="63"/>
      <c r="AMJ211"/>
    </row>
    <row r="212" spans="5:1024" s="43" customFormat="1" ht="25.5" customHeight="1" x14ac:dyDescent="0.2">
      <c r="E212" s="63"/>
      <c r="AMJ212"/>
    </row>
    <row r="213" spans="5:1024" s="43" customFormat="1" ht="25.5" customHeight="1" x14ac:dyDescent="0.2">
      <c r="E213" s="63"/>
      <c r="AMJ213"/>
    </row>
    <row r="214" spans="5:1024" s="43" customFormat="1" ht="25.5" customHeight="1" x14ac:dyDescent="0.2">
      <c r="E214" s="63"/>
      <c r="AMJ214"/>
    </row>
    <row r="215" spans="5:1024" s="43" customFormat="1" ht="25.5" customHeight="1" x14ac:dyDescent="0.2">
      <c r="E215" s="63"/>
      <c r="AMJ215"/>
    </row>
    <row r="216" spans="5:1024" s="43" customFormat="1" ht="25.5" customHeight="1" x14ac:dyDescent="0.2">
      <c r="E216" s="63"/>
      <c r="AMJ216"/>
    </row>
    <row r="217" spans="5:1024" s="43" customFormat="1" ht="25.5" customHeight="1" x14ac:dyDescent="0.2">
      <c r="E217" s="63"/>
      <c r="AMJ217"/>
    </row>
    <row r="218" spans="5:1024" s="43" customFormat="1" ht="25.5" customHeight="1" x14ac:dyDescent="0.2">
      <c r="E218" s="63"/>
      <c r="AMJ218"/>
    </row>
    <row r="219" spans="5:1024" s="43" customFormat="1" ht="25.5" customHeight="1" x14ac:dyDescent="0.2">
      <c r="E219" s="63"/>
      <c r="AMJ219"/>
    </row>
    <row r="220" spans="5:1024" s="43" customFormat="1" ht="25.5" customHeight="1" x14ac:dyDescent="0.2">
      <c r="E220" s="63"/>
      <c r="AMJ220"/>
    </row>
    <row r="221" spans="5:1024" s="43" customFormat="1" ht="25.5" customHeight="1" x14ac:dyDescent="0.2">
      <c r="E221" s="63"/>
      <c r="AMJ221"/>
    </row>
    <row r="222" spans="5:1024" s="43" customFormat="1" ht="25.5" customHeight="1" x14ac:dyDescent="0.2">
      <c r="E222" s="63"/>
      <c r="AMJ222"/>
    </row>
    <row r="223" spans="5:1024" s="43" customFormat="1" ht="25.5" customHeight="1" x14ac:dyDescent="0.2">
      <c r="E223" s="63"/>
      <c r="AMJ223"/>
    </row>
    <row r="224" spans="5:1024" s="43" customFormat="1" ht="25.5" customHeight="1" x14ac:dyDescent="0.2">
      <c r="E224" s="63"/>
      <c r="AMJ224"/>
    </row>
    <row r="225" spans="5:1024" s="43" customFormat="1" ht="25.5" customHeight="1" x14ac:dyDescent="0.2">
      <c r="E225" s="63"/>
      <c r="AMJ225"/>
    </row>
    <row r="226" spans="5:1024" s="43" customFormat="1" ht="25.5" customHeight="1" x14ac:dyDescent="0.2">
      <c r="E226" s="63"/>
      <c r="AMJ226"/>
    </row>
    <row r="227" spans="5:1024" s="43" customFormat="1" ht="25.5" customHeight="1" x14ac:dyDescent="0.2">
      <c r="E227" s="63"/>
      <c r="AMJ227"/>
    </row>
    <row r="228" spans="5:1024" s="43" customFormat="1" ht="25.5" customHeight="1" x14ac:dyDescent="0.2">
      <c r="E228" s="63"/>
      <c r="AMJ228"/>
    </row>
    <row r="229" spans="5:1024" s="43" customFormat="1" ht="25.5" customHeight="1" x14ac:dyDescent="0.2">
      <c r="E229" s="63"/>
      <c r="AMJ229"/>
    </row>
    <row r="230" spans="5:1024" s="43" customFormat="1" ht="25.5" customHeight="1" x14ac:dyDescent="0.2">
      <c r="E230" s="63"/>
      <c r="AMJ230"/>
    </row>
    <row r="231" spans="5:1024" s="43" customFormat="1" ht="25.5" customHeight="1" x14ac:dyDescent="0.2">
      <c r="E231" s="63"/>
      <c r="AMJ231"/>
    </row>
    <row r="232" spans="5:1024" s="43" customFormat="1" ht="25.5" customHeight="1" x14ac:dyDescent="0.2">
      <c r="E232" s="63"/>
      <c r="AMJ232"/>
    </row>
    <row r="233" spans="5:1024" s="43" customFormat="1" ht="25.5" customHeight="1" x14ac:dyDescent="0.2">
      <c r="E233" s="63"/>
      <c r="AMJ233"/>
    </row>
    <row r="234" spans="5:1024" s="43" customFormat="1" ht="25.5" customHeight="1" x14ac:dyDescent="0.2">
      <c r="E234" s="63"/>
      <c r="AMJ234"/>
    </row>
    <row r="235" spans="5:1024" s="43" customFormat="1" ht="25.5" customHeight="1" x14ac:dyDescent="0.2">
      <c r="E235" s="63"/>
      <c r="AMJ235"/>
    </row>
    <row r="236" spans="5:1024" s="43" customFormat="1" ht="25.5" customHeight="1" x14ac:dyDescent="0.2">
      <c r="E236" s="63"/>
      <c r="AMJ236"/>
    </row>
    <row r="237" spans="5:1024" s="43" customFormat="1" ht="25.5" customHeight="1" x14ac:dyDescent="0.2">
      <c r="E237" s="63"/>
      <c r="AMJ237"/>
    </row>
    <row r="238" spans="5:1024" s="43" customFormat="1" ht="25.5" customHeight="1" x14ac:dyDescent="0.2">
      <c r="E238" s="63"/>
      <c r="AMJ238"/>
    </row>
    <row r="239" spans="5:1024" s="43" customFormat="1" ht="25.5" customHeight="1" x14ac:dyDescent="0.2">
      <c r="E239" s="63"/>
      <c r="AMJ239"/>
    </row>
    <row r="240" spans="5:1024" s="43" customFormat="1" ht="25.5" customHeight="1" x14ac:dyDescent="0.2">
      <c r="E240" s="63"/>
      <c r="AMJ240"/>
    </row>
    <row r="241" spans="5:1024" s="43" customFormat="1" ht="25.5" customHeight="1" x14ac:dyDescent="0.2">
      <c r="E241" s="63"/>
      <c r="AMJ241"/>
    </row>
    <row r="242" spans="5:1024" s="43" customFormat="1" ht="25.5" customHeight="1" x14ac:dyDescent="0.2">
      <c r="E242" s="63"/>
      <c r="AMJ242"/>
    </row>
    <row r="243" spans="5:1024" s="43" customFormat="1" ht="25.5" customHeight="1" x14ac:dyDescent="0.2">
      <c r="E243" s="63"/>
      <c r="AMJ243"/>
    </row>
    <row r="244" spans="5:1024" s="43" customFormat="1" ht="25.5" customHeight="1" x14ac:dyDescent="0.2">
      <c r="E244" s="63"/>
      <c r="AMJ244"/>
    </row>
    <row r="245" spans="5:1024" s="43" customFormat="1" ht="25.5" customHeight="1" x14ac:dyDescent="0.2">
      <c r="E245" s="63"/>
      <c r="AMJ245"/>
    </row>
    <row r="246" spans="5:1024" s="43" customFormat="1" ht="25.5" customHeight="1" x14ac:dyDescent="0.2">
      <c r="E246" s="63"/>
      <c r="AMJ246"/>
    </row>
    <row r="247" spans="5:1024" s="43" customFormat="1" ht="25.5" customHeight="1" x14ac:dyDescent="0.2">
      <c r="E247" s="63"/>
      <c r="AMJ247"/>
    </row>
    <row r="248" spans="5:1024" s="43" customFormat="1" ht="25.5" customHeight="1" x14ac:dyDescent="0.2">
      <c r="E248" s="63"/>
      <c r="AMJ248"/>
    </row>
    <row r="249" spans="5:1024" s="43" customFormat="1" ht="25.5" customHeight="1" x14ac:dyDescent="0.2">
      <c r="E249" s="63"/>
      <c r="AMJ249"/>
    </row>
    <row r="250" spans="5:1024" s="43" customFormat="1" ht="25.5" customHeight="1" x14ac:dyDescent="0.2">
      <c r="E250" s="63"/>
      <c r="AMJ250"/>
    </row>
    <row r="251" spans="5:1024" s="43" customFormat="1" ht="25.5" customHeight="1" x14ac:dyDescent="0.2">
      <c r="E251" s="63"/>
      <c r="AMJ251"/>
    </row>
    <row r="252" spans="5:1024" s="43" customFormat="1" ht="25.5" customHeight="1" x14ac:dyDescent="0.2">
      <c r="E252" s="63"/>
      <c r="AMJ252"/>
    </row>
    <row r="253" spans="5:1024" s="43" customFormat="1" ht="25.5" customHeight="1" x14ac:dyDescent="0.2">
      <c r="E253" s="63"/>
      <c r="AMJ253"/>
    </row>
    <row r="254" spans="5:1024" s="43" customFormat="1" ht="25.5" customHeight="1" x14ac:dyDescent="0.2">
      <c r="E254" s="63"/>
      <c r="AMJ254"/>
    </row>
    <row r="255" spans="5:1024" s="43" customFormat="1" ht="25.5" customHeight="1" x14ac:dyDescent="0.2">
      <c r="E255" s="63"/>
      <c r="AMJ255"/>
    </row>
    <row r="256" spans="5:1024" s="43" customFormat="1" ht="25.5" customHeight="1" x14ac:dyDescent="0.2">
      <c r="E256" s="63"/>
      <c r="AMJ256"/>
    </row>
    <row r="257" spans="5:1024" s="43" customFormat="1" ht="25.5" customHeight="1" x14ac:dyDescent="0.2">
      <c r="E257" s="63"/>
      <c r="AMJ257"/>
    </row>
    <row r="258" spans="5:1024" s="43" customFormat="1" ht="25.5" customHeight="1" x14ac:dyDescent="0.2">
      <c r="E258" s="63"/>
      <c r="AMJ258"/>
    </row>
    <row r="259" spans="5:1024" s="43" customFormat="1" ht="25.5" customHeight="1" x14ac:dyDescent="0.2">
      <c r="E259" s="63"/>
      <c r="AMJ259"/>
    </row>
    <row r="260" spans="5:1024" s="43" customFormat="1" ht="25.5" customHeight="1" x14ac:dyDescent="0.2">
      <c r="E260" s="63"/>
      <c r="AMJ260"/>
    </row>
    <row r="261" spans="5:1024" s="43" customFormat="1" ht="25.5" customHeight="1" x14ac:dyDescent="0.2">
      <c r="E261" s="63"/>
      <c r="AMJ261"/>
    </row>
    <row r="262" spans="5:1024" s="43" customFormat="1" ht="25.5" customHeight="1" x14ac:dyDescent="0.2">
      <c r="E262" s="63"/>
      <c r="AMJ262"/>
    </row>
    <row r="263" spans="5:1024" s="43" customFormat="1" ht="25.5" customHeight="1" x14ac:dyDescent="0.2">
      <c r="E263" s="63"/>
      <c r="AMJ263"/>
    </row>
    <row r="264" spans="5:1024" s="43" customFormat="1" ht="25.5" customHeight="1" x14ac:dyDescent="0.2">
      <c r="E264" s="63"/>
      <c r="AMJ264"/>
    </row>
    <row r="265" spans="5:1024" s="43" customFormat="1" ht="25.5" customHeight="1" x14ac:dyDescent="0.2">
      <c r="E265" s="63"/>
      <c r="AMJ265"/>
    </row>
    <row r="266" spans="5:1024" s="43" customFormat="1" ht="25.5" customHeight="1" x14ac:dyDescent="0.2">
      <c r="E266" s="63"/>
      <c r="AMJ266"/>
    </row>
    <row r="267" spans="5:1024" s="43" customFormat="1" ht="25.5" customHeight="1" x14ac:dyDescent="0.2">
      <c r="E267" s="63"/>
      <c r="AMJ267"/>
    </row>
    <row r="268" spans="5:1024" s="43" customFormat="1" ht="25.5" customHeight="1" x14ac:dyDescent="0.2">
      <c r="E268" s="63"/>
      <c r="AMJ268"/>
    </row>
    <row r="269" spans="5:1024" s="43" customFormat="1" ht="25.5" customHeight="1" x14ac:dyDescent="0.2">
      <c r="E269" s="63"/>
      <c r="AMJ269"/>
    </row>
    <row r="270" spans="5:1024" s="43" customFormat="1" ht="25.5" customHeight="1" x14ac:dyDescent="0.2">
      <c r="E270" s="63"/>
      <c r="AMJ270"/>
    </row>
    <row r="271" spans="5:1024" s="43" customFormat="1" ht="25.5" customHeight="1" x14ac:dyDescent="0.2">
      <c r="E271" s="63"/>
      <c r="AMJ271"/>
    </row>
    <row r="272" spans="5:1024" s="43" customFormat="1" ht="25.5" customHeight="1" x14ac:dyDescent="0.2">
      <c r="E272" s="63"/>
      <c r="AMJ272"/>
    </row>
    <row r="273" spans="5:1024" s="43" customFormat="1" ht="25.5" customHeight="1" x14ac:dyDescent="0.2">
      <c r="E273" s="63"/>
      <c r="AMJ273"/>
    </row>
    <row r="274" spans="5:1024" s="43" customFormat="1" ht="25.5" customHeight="1" x14ac:dyDescent="0.2">
      <c r="E274" s="63"/>
      <c r="AMJ274"/>
    </row>
    <row r="275" spans="5:1024" s="43" customFormat="1" ht="25.5" customHeight="1" x14ac:dyDescent="0.2">
      <c r="E275" s="63"/>
      <c r="AMJ275"/>
    </row>
    <row r="276" spans="5:1024" s="43" customFormat="1" ht="25.5" customHeight="1" x14ac:dyDescent="0.2">
      <c r="E276" s="63"/>
      <c r="AMJ276"/>
    </row>
    <row r="277" spans="5:1024" s="43" customFormat="1" ht="25.5" customHeight="1" x14ac:dyDescent="0.2">
      <c r="E277" s="63"/>
      <c r="AMJ277"/>
    </row>
    <row r="278" spans="5:1024" s="43" customFormat="1" ht="25.5" customHeight="1" x14ac:dyDescent="0.2">
      <c r="E278" s="63"/>
      <c r="AMJ278"/>
    </row>
    <row r="279" spans="5:1024" s="43" customFormat="1" ht="25.5" customHeight="1" x14ac:dyDescent="0.2">
      <c r="E279" s="63"/>
      <c r="AMJ279"/>
    </row>
    <row r="280" spans="5:1024" s="43" customFormat="1" ht="25.5" customHeight="1" x14ac:dyDescent="0.2">
      <c r="E280" s="63"/>
      <c r="AMJ280"/>
    </row>
    <row r="281" spans="5:1024" s="43" customFormat="1" ht="25.5" customHeight="1" x14ac:dyDescent="0.2">
      <c r="E281" s="63"/>
      <c r="AMJ281"/>
    </row>
    <row r="282" spans="5:1024" s="43" customFormat="1" ht="25.5" customHeight="1" x14ac:dyDescent="0.2">
      <c r="E282" s="63"/>
      <c r="AMJ282"/>
    </row>
    <row r="283" spans="5:1024" s="43" customFormat="1" ht="25.5" customHeight="1" x14ac:dyDescent="0.2">
      <c r="E283" s="63"/>
      <c r="AMJ283"/>
    </row>
    <row r="284" spans="5:1024" s="43" customFormat="1" ht="25.5" customHeight="1" x14ac:dyDescent="0.2">
      <c r="E284" s="63"/>
      <c r="AMJ284"/>
    </row>
    <row r="285" spans="5:1024" s="43" customFormat="1" ht="25.5" customHeight="1" x14ac:dyDescent="0.2">
      <c r="E285" s="63"/>
      <c r="AMJ285"/>
    </row>
    <row r="286" spans="5:1024" s="43" customFormat="1" ht="25.5" customHeight="1" x14ac:dyDescent="0.2">
      <c r="E286" s="63"/>
      <c r="AMJ286"/>
    </row>
    <row r="287" spans="5:1024" s="43" customFormat="1" ht="25.5" customHeight="1" x14ac:dyDescent="0.2">
      <c r="E287" s="63"/>
      <c r="AMJ287"/>
    </row>
    <row r="288" spans="5:1024" s="43" customFormat="1" ht="25.5" customHeight="1" x14ac:dyDescent="0.2">
      <c r="E288" s="63"/>
      <c r="AMJ288"/>
    </row>
    <row r="289" spans="5:1024" s="43" customFormat="1" ht="25.5" customHeight="1" x14ac:dyDescent="0.2">
      <c r="E289" s="63"/>
      <c r="AMJ289"/>
    </row>
    <row r="290" spans="5:1024" s="43" customFormat="1" ht="25.5" customHeight="1" x14ac:dyDescent="0.2">
      <c r="E290" s="63"/>
      <c r="AMJ290"/>
    </row>
    <row r="291" spans="5:1024" s="43" customFormat="1" ht="25.5" customHeight="1" x14ac:dyDescent="0.2">
      <c r="E291" s="63"/>
      <c r="AMJ291"/>
    </row>
    <row r="292" spans="5:1024" s="43" customFormat="1" ht="25.5" customHeight="1" x14ac:dyDescent="0.2">
      <c r="E292" s="63"/>
      <c r="AMJ292"/>
    </row>
    <row r="293" spans="5:1024" s="43" customFormat="1" ht="25.5" customHeight="1" x14ac:dyDescent="0.2">
      <c r="E293" s="63"/>
      <c r="AMJ293"/>
    </row>
    <row r="294" spans="5:1024" s="43" customFormat="1" ht="25.5" customHeight="1" x14ac:dyDescent="0.2">
      <c r="E294" s="63"/>
      <c r="AMJ294"/>
    </row>
    <row r="295" spans="5:1024" s="43" customFormat="1" ht="25.5" customHeight="1" x14ac:dyDescent="0.2">
      <c r="E295" s="63"/>
      <c r="AMJ295"/>
    </row>
    <row r="296" spans="5:1024" s="43" customFormat="1" ht="25.5" customHeight="1" x14ac:dyDescent="0.2">
      <c r="E296" s="63"/>
      <c r="AMJ296"/>
    </row>
    <row r="297" spans="5:1024" s="43" customFormat="1" ht="25.5" customHeight="1" x14ac:dyDescent="0.2">
      <c r="E297" s="63"/>
      <c r="AMJ297"/>
    </row>
    <row r="298" spans="5:1024" s="43" customFormat="1" ht="25.5" customHeight="1" x14ac:dyDescent="0.2">
      <c r="E298" s="63"/>
      <c r="AMJ298"/>
    </row>
    <row r="299" spans="5:1024" s="43" customFormat="1" ht="25.5" customHeight="1" x14ac:dyDescent="0.2">
      <c r="E299" s="63"/>
      <c r="AMJ299"/>
    </row>
    <row r="300" spans="5:1024" s="43" customFormat="1" ht="25.5" customHeight="1" x14ac:dyDescent="0.2">
      <c r="E300" s="63"/>
      <c r="AMJ300"/>
    </row>
    <row r="301" spans="5:1024" s="43" customFormat="1" ht="25.5" customHeight="1" x14ac:dyDescent="0.2">
      <c r="E301" s="63"/>
      <c r="AMJ301"/>
    </row>
    <row r="302" spans="5:1024" s="43" customFormat="1" ht="25.5" customHeight="1" x14ac:dyDescent="0.2">
      <c r="E302" s="63"/>
      <c r="AMJ302"/>
    </row>
    <row r="303" spans="5:1024" s="43" customFormat="1" ht="25.5" customHeight="1" x14ac:dyDescent="0.2">
      <c r="E303" s="63"/>
      <c r="AMJ303"/>
    </row>
    <row r="304" spans="5:1024" s="43" customFormat="1" ht="25.5" customHeight="1" x14ac:dyDescent="0.2">
      <c r="E304" s="63"/>
      <c r="AMJ304"/>
    </row>
    <row r="305" spans="5:1024" s="43" customFormat="1" ht="25.5" customHeight="1" x14ac:dyDescent="0.2">
      <c r="E305" s="63"/>
      <c r="AMJ305"/>
    </row>
    <row r="306" spans="5:1024" s="43" customFormat="1" ht="25.5" customHeight="1" x14ac:dyDescent="0.2">
      <c r="E306" s="63"/>
      <c r="AMJ306"/>
    </row>
    <row r="307" spans="5:1024" s="43" customFormat="1" ht="25.5" customHeight="1" x14ac:dyDescent="0.2">
      <c r="E307" s="63"/>
      <c r="AMJ307"/>
    </row>
    <row r="308" spans="5:1024" s="43" customFormat="1" ht="25.5" customHeight="1" x14ac:dyDescent="0.2">
      <c r="E308" s="63"/>
      <c r="AMJ308"/>
    </row>
    <row r="309" spans="5:1024" s="43" customFormat="1" ht="25.5" customHeight="1" x14ac:dyDescent="0.2">
      <c r="E309" s="63"/>
      <c r="AMJ309"/>
    </row>
    <row r="310" spans="5:1024" s="43" customFormat="1" ht="25.5" customHeight="1" x14ac:dyDescent="0.2">
      <c r="E310" s="63"/>
      <c r="AMJ310"/>
    </row>
    <row r="311" spans="5:1024" s="43" customFormat="1" ht="25.5" customHeight="1" x14ac:dyDescent="0.2">
      <c r="E311" s="63"/>
      <c r="AMJ311"/>
    </row>
    <row r="312" spans="5:1024" s="43" customFormat="1" ht="25.5" customHeight="1" x14ac:dyDescent="0.2">
      <c r="E312" s="63"/>
      <c r="AMJ312"/>
    </row>
    <row r="313" spans="5:1024" s="43" customFormat="1" ht="25.5" customHeight="1" x14ac:dyDescent="0.2">
      <c r="E313" s="63"/>
      <c r="AMJ313"/>
    </row>
    <row r="314" spans="5:1024" s="43" customFormat="1" ht="25.5" customHeight="1" x14ac:dyDescent="0.2">
      <c r="E314" s="63"/>
      <c r="AMJ314"/>
    </row>
    <row r="315" spans="5:1024" s="43" customFormat="1" ht="25.5" customHeight="1" x14ac:dyDescent="0.2">
      <c r="E315" s="63"/>
      <c r="AMJ315"/>
    </row>
    <row r="316" spans="5:1024" s="43" customFormat="1" ht="25.5" customHeight="1" x14ac:dyDescent="0.2">
      <c r="E316" s="63"/>
      <c r="AMJ316"/>
    </row>
    <row r="317" spans="5:1024" s="43" customFormat="1" ht="25.5" customHeight="1" x14ac:dyDescent="0.2">
      <c r="E317" s="63"/>
      <c r="AMJ317"/>
    </row>
    <row r="318" spans="5:1024" s="43" customFormat="1" ht="25.5" customHeight="1" x14ac:dyDescent="0.2">
      <c r="E318" s="63"/>
      <c r="AMJ318"/>
    </row>
    <row r="319" spans="5:1024" s="43" customFormat="1" ht="25.5" customHeight="1" x14ac:dyDescent="0.2">
      <c r="E319" s="63"/>
      <c r="AMJ319"/>
    </row>
    <row r="320" spans="5:1024" s="43" customFormat="1" ht="25.5" customHeight="1" x14ac:dyDescent="0.2">
      <c r="E320" s="63"/>
      <c r="AMJ320"/>
    </row>
    <row r="321" spans="5:1024" s="43" customFormat="1" ht="25.5" customHeight="1" x14ac:dyDescent="0.2">
      <c r="E321" s="63"/>
      <c r="AMJ321"/>
    </row>
    <row r="322" spans="5:1024" s="43" customFormat="1" ht="25.5" customHeight="1" x14ac:dyDescent="0.2">
      <c r="E322" s="63"/>
      <c r="AMJ322"/>
    </row>
    <row r="323" spans="5:1024" s="43" customFormat="1" ht="25.5" customHeight="1" x14ac:dyDescent="0.2">
      <c r="E323" s="63"/>
      <c r="AMJ323"/>
    </row>
    <row r="324" spans="5:1024" s="43" customFormat="1" ht="25.5" customHeight="1" x14ac:dyDescent="0.2">
      <c r="E324" s="63"/>
      <c r="AMJ324"/>
    </row>
    <row r="325" spans="5:1024" s="43" customFormat="1" ht="25.5" customHeight="1" x14ac:dyDescent="0.2">
      <c r="E325" s="63"/>
      <c r="AMJ325"/>
    </row>
    <row r="326" spans="5:1024" s="43" customFormat="1" ht="25.5" customHeight="1" x14ac:dyDescent="0.2">
      <c r="E326" s="63"/>
      <c r="AMJ326"/>
    </row>
    <row r="327" spans="5:1024" s="43" customFormat="1" ht="25.5" customHeight="1" x14ac:dyDescent="0.2">
      <c r="E327" s="63"/>
      <c r="AMJ327"/>
    </row>
    <row r="328" spans="5:1024" s="43" customFormat="1" ht="25.5" customHeight="1" x14ac:dyDescent="0.2">
      <c r="E328" s="63"/>
      <c r="AMJ328"/>
    </row>
    <row r="329" spans="5:1024" s="43" customFormat="1" ht="25.5" customHeight="1" x14ac:dyDescent="0.2">
      <c r="E329" s="63"/>
      <c r="AMJ329"/>
    </row>
    <row r="330" spans="5:1024" s="43" customFormat="1" ht="25.5" customHeight="1" x14ac:dyDescent="0.2">
      <c r="E330" s="63"/>
      <c r="AMJ330"/>
    </row>
    <row r="331" spans="5:1024" s="43" customFormat="1" ht="25.5" customHeight="1" x14ac:dyDescent="0.2">
      <c r="E331" s="63"/>
      <c r="AMJ331"/>
    </row>
    <row r="332" spans="5:1024" s="43" customFormat="1" ht="25.5" customHeight="1" x14ac:dyDescent="0.2">
      <c r="E332" s="63"/>
      <c r="AMJ332"/>
    </row>
    <row r="333" spans="5:1024" s="43" customFormat="1" ht="25.5" customHeight="1" x14ac:dyDescent="0.2">
      <c r="E333" s="63"/>
      <c r="AMJ333"/>
    </row>
    <row r="334" spans="5:1024" s="43" customFormat="1" ht="25.5" customHeight="1" x14ac:dyDescent="0.2">
      <c r="E334" s="63"/>
      <c r="AMJ334"/>
    </row>
    <row r="335" spans="5:1024" s="43" customFormat="1" ht="25.5" customHeight="1" x14ac:dyDescent="0.2">
      <c r="E335" s="63"/>
      <c r="AMJ335"/>
    </row>
    <row r="336" spans="5:1024" s="43" customFormat="1" ht="25.5" customHeight="1" x14ac:dyDescent="0.2">
      <c r="E336" s="63"/>
      <c r="AMJ336"/>
    </row>
    <row r="337" spans="5:1024" s="43" customFormat="1" ht="25.5" customHeight="1" x14ac:dyDescent="0.2">
      <c r="E337" s="63"/>
      <c r="AMJ337"/>
    </row>
    <row r="338" spans="5:1024" s="43" customFormat="1" ht="25.5" customHeight="1" x14ac:dyDescent="0.2">
      <c r="E338" s="63"/>
      <c r="AMJ338"/>
    </row>
    <row r="339" spans="5:1024" s="43" customFormat="1" ht="25.5" customHeight="1" x14ac:dyDescent="0.2">
      <c r="E339" s="63"/>
      <c r="AMJ339"/>
    </row>
    <row r="340" spans="5:1024" s="43" customFormat="1" ht="25.5" customHeight="1" x14ac:dyDescent="0.2">
      <c r="E340" s="63"/>
      <c r="AMJ340"/>
    </row>
    <row r="341" spans="5:1024" s="43" customFormat="1" ht="25.5" customHeight="1" x14ac:dyDescent="0.2">
      <c r="E341" s="63"/>
      <c r="AMJ341"/>
    </row>
    <row r="342" spans="5:1024" s="43" customFormat="1" ht="25.5" customHeight="1" x14ac:dyDescent="0.2">
      <c r="E342" s="63"/>
      <c r="AMJ342"/>
    </row>
    <row r="343" spans="5:1024" s="43" customFormat="1" ht="25.5" customHeight="1" x14ac:dyDescent="0.2">
      <c r="E343" s="63"/>
      <c r="AMJ343"/>
    </row>
    <row r="344" spans="5:1024" s="43" customFormat="1" ht="25.5" customHeight="1" x14ac:dyDescent="0.2">
      <c r="E344" s="63"/>
      <c r="AMJ344"/>
    </row>
    <row r="345" spans="5:1024" s="43" customFormat="1" ht="25.5" customHeight="1" x14ac:dyDescent="0.2">
      <c r="E345" s="63"/>
      <c r="AMJ345"/>
    </row>
    <row r="346" spans="5:1024" s="43" customFormat="1" ht="25.5" customHeight="1" x14ac:dyDescent="0.2">
      <c r="E346" s="63"/>
      <c r="AMJ346"/>
    </row>
    <row r="347" spans="5:1024" s="43" customFormat="1" ht="25.5" customHeight="1" x14ac:dyDescent="0.2">
      <c r="E347" s="63"/>
      <c r="AMJ347"/>
    </row>
    <row r="348" spans="5:1024" s="43" customFormat="1" ht="25.5" customHeight="1" x14ac:dyDescent="0.2">
      <c r="E348" s="63"/>
      <c r="AMJ348"/>
    </row>
    <row r="349" spans="5:1024" s="43" customFormat="1" ht="25.5" customHeight="1" x14ac:dyDescent="0.2">
      <c r="E349" s="63"/>
      <c r="AMJ349"/>
    </row>
    <row r="350" spans="5:1024" s="43" customFormat="1" ht="25.5" customHeight="1" x14ac:dyDescent="0.2">
      <c r="E350" s="63"/>
      <c r="AMJ350"/>
    </row>
    <row r="351" spans="5:1024" s="43" customFormat="1" ht="25.5" customHeight="1" x14ac:dyDescent="0.2">
      <c r="E351" s="63"/>
      <c r="AMJ351"/>
    </row>
    <row r="352" spans="5:1024" s="43" customFormat="1" ht="25.5" customHeight="1" x14ac:dyDescent="0.2">
      <c r="E352" s="63"/>
      <c r="AMJ352"/>
    </row>
    <row r="353" spans="5:1024" s="43" customFormat="1" ht="25.5" customHeight="1" x14ac:dyDescent="0.2">
      <c r="E353" s="63"/>
      <c r="AMJ353"/>
    </row>
    <row r="354" spans="5:1024" s="43" customFormat="1" ht="25.5" customHeight="1" x14ac:dyDescent="0.2">
      <c r="E354" s="63"/>
      <c r="AMJ354"/>
    </row>
    <row r="355" spans="5:1024" s="43" customFormat="1" ht="25.5" customHeight="1" x14ac:dyDescent="0.2">
      <c r="E355" s="63"/>
      <c r="AMJ355"/>
    </row>
    <row r="356" spans="5:1024" s="43" customFormat="1" ht="25.5" customHeight="1" x14ac:dyDescent="0.2">
      <c r="E356" s="63"/>
      <c r="AMJ356"/>
    </row>
    <row r="357" spans="5:1024" s="43" customFormat="1" ht="25.5" customHeight="1" x14ac:dyDescent="0.2">
      <c r="E357" s="63"/>
      <c r="AMJ357"/>
    </row>
    <row r="358" spans="5:1024" s="43" customFormat="1" ht="25.5" customHeight="1" x14ac:dyDescent="0.2">
      <c r="E358" s="63"/>
      <c r="AMJ358"/>
    </row>
    <row r="359" spans="5:1024" s="43" customFormat="1" ht="25.5" customHeight="1" x14ac:dyDescent="0.2">
      <c r="E359" s="63"/>
      <c r="AMJ359"/>
    </row>
    <row r="360" spans="5:1024" s="43" customFormat="1" ht="25.5" customHeight="1" x14ac:dyDescent="0.2">
      <c r="E360" s="63"/>
      <c r="AMJ360"/>
    </row>
    <row r="361" spans="5:1024" s="43" customFormat="1" ht="25.5" customHeight="1" x14ac:dyDescent="0.2">
      <c r="E361" s="63"/>
      <c r="AMJ361"/>
    </row>
    <row r="362" spans="5:1024" s="43" customFormat="1" ht="25.5" customHeight="1" x14ac:dyDescent="0.2">
      <c r="E362" s="63"/>
      <c r="AMJ362"/>
    </row>
    <row r="363" spans="5:1024" s="43" customFormat="1" ht="25.5" customHeight="1" x14ac:dyDescent="0.2">
      <c r="E363" s="63"/>
      <c r="AMJ363"/>
    </row>
    <row r="364" spans="5:1024" s="43" customFormat="1" ht="25.5" customHeight="1" x14ac:dyDescent="0.2">
      <c r="E364" s="63"/>
      <c r="AMJ364"/>
    </row>
    <row r="365" spans="5:1024" s="43" customFormat="1" ht="25.5" customHeight="1" x14ac:dyDescent="0.2">
      <c r="E365" s="63"/>
      <c r="AMJ365"/>
    </row>
    <row r="366" spans="5:1024" s="43" customFormat="1" ht="25.5" customHeight="1" x14ac:dyDescent="0.2">
      <c r="E366" s="63"/>
      <c r="AMJ366"/>
    </row>
    <row r="367" spans="5:1024" s="43" customFormat="1" ht="25.5" customHeight="1" x14ac:dyDescent="0.2">
      <c r="E367" s="63"/>
      <c r="AMJ367"/>
    </row>
    <row r="368" spans="5:1024" s="43" customFormat="1" ht="25.5" customHeight="1" x14ac:dyDescent="0.2">
      <c r="E368" s="63"/>
      <c r="AMJ368"/>
    </row>
    <row r="369" spans="5:1024" s="43" customFormat="1" ht="25.5" customHeight="1" x14ac:dyDescent="0.2">
      <c r="E369" s="63"/>
      <c r="AMJ369"/>
    </row>
    <row r="370" spans="5:1024" s="43" customFormat="1" ht="25.5" customHeight="1" x14ac:dyDescent="0.2">
      <c r="E370" s="63"/>
      <c r="AMJ370"/>
    </row>
    <row r="371" spans="5:1024" s="43" customFormat="1" ht="25.5" customHeight="1" x14ac:dyDescent="0.2">
      <c r="E371" s="63"/>
      <c r="AMJ371"/>
    </row>
    <row r="372" spans="5:1024" s="43" customFormat="1" ht="25.5" customHeight="1" x14ac:dyDescent="0.2">
      <c r="E372" s="63"/>
      <c r="AMJ372"/>
    </row>
    <row r="373" spans="5:1024" s="43" customFormat="1" ht="25.5" customHeight="1" x14ac:dyDescent="0.2">
      <c r="E373" s="63"/>
      <c r="AMJ373"/>
    </row>
    <row r="374" spans="5:1024" s="43" customFormat="1" ht="25.5" customHeight="1" x14ac:dyDescent="0.2">
      <c r="E374" s="63"/>
      <c r="AMJ374"/>
    </row>
    <row r="375" spans="5:1024" s="43" customFormat="1" ht="25.5" customHeight="1" x14ac:dyDescent="0.2">
      <c r="E375" s="63"/>
      <c r="AMJ375"/>
    </row>
    <row r="376" spans="5:1024" s="43" customFormat="1" ht="25.5" customHeight="1" x14ac:dyDescent="0.2">
      <c r="E376" s="63"/>
      <c r="AMJ376"/>
    </row>
    <row r="377" spans="5:1024" s="43" customFormat="1" ht="25.5" customHeight="1" x14ac:dyDescent="0.2">
      <c r="E377" s="63"/>
      <c r="AMJ377"/>
    </row>
    <row r="378" spans="5:1024" s="43" customFormat="1" ht="25.5" customHeight="1" x14ac:dyDescent="0.2">
      <c r="E378" s="63"/>
      <c r="AMJ378"/>
    </row>
    <row r="379" spans="5:1024" s="43" customFormat="1" ht="25.5" customHeight="1" x14ac:dyDescent="0.2">
      <c r="E379" s="63"/>
      <c r="AMJ379"/>
    </row>
    <row r="380" spans="5:1024" s="43" customFormat="1" ht="25.5" customHeight="1" x14ac:dyDescent="0.2">
      <c r="E380" s="63"/>
      <c r="AMJ380"/>
    </row>
    <row r="381" spans="5:1024" s="43" customFormat="1" ht="25.5" customHeight="1" x14ac:dyDescent="0.2">
      <c r="E381" s="63"/>
      <c r="AMJ381"/>
    </row>
    <row r="382" spans="5:1024" s="43" customFormat="1" ht="25.5" customHeight="1" x14ac:dyDescent="0.2">
      <c r="E382" s="63"/>
      <c r="AMJ382"/>
    </row>
    <row r="383" spans="5:1024" s="43" customFormat="1" ht="25.5" customHeight="1" x14ac:dyDescent="0.2">
      <c r="E383" s="63"/>
      <c r="AMJ383"/>
    </row>
    <row r="384" spans="5:1024" s="43" customFormat="1" ht="25.5" customHeight="1" x14ac:dyDescent="0.2">
      <c r="E384" s="63"/>
      <c r="AMJ384"/>
    </row>
    <row r="385" spans="5:1024" s="43" customFormat="1" ht="25.5" customHeight="1" x14ac:dyDescent="0.2">
      <c r="E385" s="63"/>
      <c r="AMJ385"/>
    </row>
    <row r="386" spans="5:1024" s="43" customFormat="1" ht="25.5" customHeight="1" x14ac:dyDescent="0.2">
      <c r="E386" s="63"/>
      <c r="AMJ386"/>
    </row>
    <row r="387" spans="5:1024" s="43" customFormat="1" ht="25.5" customHeight="1" x14ac:dyDescent="0.2">
      <c r="E387" s="63"/>
      <c r="AMJ387"/>
    </row>
    <row r="388" spans="5:1024" s="43" customFormat="1" ht="25.5" customHeight="1" x14ac:dyDescent="0.2">
      <c r="E388" s="63"/>
      <c r="AMJ388"/>
    </row>
    <row r="389" spans="5:1024" s="43" customFormat="1" ht="25.5" customHeight="1" x14ac:dyDescent="0.2">
      <c r="E389" s="63"/>
      <c r="AMJ389"/>
    </row>
    <row r="390" spans="5:1024" s="43" customFormat="1" ht="25.5" customHeight="1" x14ac:dyDescent="0.2">
      <c r="E390" s="63"/>
      <c r="AMJ390"/>
    </row>
    <row r="391" spans="5:1024" s="43" customFormat="1" ht="25.5" customHeight="1" x14ac:dyDescent="0.2">
      <c r="E391" s="63"/>
      <c r="AMJ391"/>
    </row>
    <row r="392" spans="5:1024" s="43" customFormat="1" ht="25.5" customHeight="1" x14ac:dyDescent="0.2">
      <c r="E392" s="63"/>
      <c r="AMJ392"/>
    </row>
    <row r="393" spans="5:1024" s="43" customFormat="1" ht="25.5" customHeight="1" x14ac:dyDescent="0.2">
      <c r="E393" s="63"/>
      <c r="AMJ393"/>
    </row>
    <row r="394" spans="5:1024" s="43" customFormat="1" ht="25.5" customHeight="1" x14ac:dyDescent="0.2">
      <c r="E394" s="63"/>
      <c r="AMJ394"/>
    </row>
    <row r="395" spans="5:1024" s="43" customFormat="1" ht="25.5" customHeight="1" x14ac:dyDescent="0.2">
      <c r="E395" s="63"/>
      <c r="AMJ395"/>
    </row>
    <row r="396" spans="5:1024" s="43" customFormat="1" ht="25.5" customHeight="1" x14ac:dyDescent="0.2">
      <c r="E396" s="63"/>
      <c r="AMJ396"/>
    </row>
    <row r="397" spans="5:1024" s="43" customFormat="1" ht="25.5" customHeight="1" x14ac:dyDescent="0.2">
      <c r="E397" s="63"/>
      <c r="AMJ397"/>
    </row>
    <row r="398" spans="5:1024" s="43" customFormat="1" ht="25.5" customHeight="1" x14ac:dyDescent="0.2">
      <c r="E398" s="63"/>
      <c r="AMJ398"/>
    </row>
    <row r="399" spans="5:1024" s="43" customFormat="1" ht="25.5" customHeight="1" x14ac:dyDescent="0.2">
      <c r="E399" s="63"/>
      <c r="AMJ399"/>
    </row>
    <row r="400" spans="5:1024" s="43" customFormat="1" ht="25.5" customHeight="1" x14ac:dyDescent="0.2">
      <c r="E400" s="63"/>
      <c r="AMJ400"/>
    </row>
    <row r="401" spans="5:1024" s="43" customFormat="1" ht="25.5" customHeight="1" x14ac:dyDescent="0.2">
      <c r="E401" s="63"/>
      <c r="AMJ401"/>
    </row>
    <row r="402" spans="5:1024" s="43" customFormat="1" ht="25.5" customHeight="1" x14ac:dyDescent="0.2">
      <c r="E402" s="63"/>
      <c r="AMJ402"/>
    </row>
    <row r="403" spans="5:1024" s="43" customFormat="1" ht="25.5" customHeight="1" x14ac:dyDescent="0.2">
      <c r="E403" s="63"/>
      <c r="AMJ403"/>
    </row>
    <row r="404" spans="5:1024" s="43" customFormat="1" ht="25.5" customHeight="1" x14ac:dyDescent="0.2">
      <c r="E404" s="63"/>
      <c r="AMJ404"/>
    </row>
    <row r="405" spans="5:1024" s="43" customFormat="1" ht="25.5" customHeight="1" x14ac:dyDescent="0.2">
      <c r="E405" s="63"/>
      <c r="AMJ405"/>
    </row>
    <row r="406" spans="5:1024" s="43" customFormat="1" ht="25.5" customHeight="1" x14ac:dyDescent="0.2">
      <c r="E406" s="63"/>
      <c r="AMJ406"/>
    </row>
    <row r="407" spans="5:1024" s="43" customFormat="1" ht="25.5" customHeight="1" x14ac:dyDescent="0.2">
      <c r="E407" s="63"/>
      <c r="AMJ407"/>
    </row>
    <row r="408" spans="5:1024" s="43" customFormat="1" ht="25.5" customHeight="1" x14ac:dyDescent="0.2">
      <c r="E408" s="63"/>
      <c r="AMJ408"/>
    </row>
    <row r="409" spans="5:1024" s="43" customFormat="1" ht="25.5" customHeight="1" x14ac:dyDescent="0.2">
      <c r="E409" s="63"/>
      <c r="AMJ409"/>
    </row>
    <row r="410" spans="5:1024" s="43" customFormat="1" ht="25.5" customHeight="1" x14ac:dyDescent="0.2">
      <c r="E410" s="63"/>
      <c r="AMJ410"/>
    </row>
    <row r="411" spans="5:1024" s="43" customFormat="1" ht="25.5" customHeight="1" x14ac:dyDescent="0.2">
      <c r="E411" s="63"/>
      <c r="AMJ411"/>
    </row>
    <row r="412" spans="5:1024" s="43" customFormat="1" ht="25.5" customHeight="1" x14ac:dyDescent="0.2">
      <c r="E412" s="63"/>
      <c r="AMJ412"/>
    </row>
    <row r="413" spans="5:1024" s="43" customFormat="1" ht="25.5" customHeight="1" x14ac:dyDescent="0.2">
      <c r="E413" s="63"/>
      <c r="AMJ413"/>
    </row>
    <row r="414" spans="5:1024" s="43" customFormat="1" ht="25.5" customHeight="1" x14ac:dyDescent="0.2">
      <c r="E414" s="63"/>
      <c r="AMJ414"/>
    </row>
    <row r="415" spans="5:1024" s="43" customFormat="1" ht="25.5" customHeight="1" x14ac:dyDescent="0.2">
      <c r="E415" s="63"/>
      <c r="AMJ415"/>
    </row>
    <row r="416" spans="5:1024" s="43" customFormat="1" ht="25.5" customHeight="1" x14ac:dyDescent="0.2">
      <c r="E416" s="63"/>
      <c r="AMJ416"/>
    </row>
    <row r="417" spans="5:1024" s="43" customFormat="1" ht="25.5" customHeight="1" x14ac:dyDescent="0.2">
      <c r="E417" s="63"/>
      <c r="AMJ417"/>
    </row>
    <row r="418" spans="5:1024" s="43" customFormat="1" ht="25.5" customHeight="1" x14ac:dyDescent="0.2">
      <c r="E418" s="63"/>
      <c r="AMJ418"/>
    </row>
    <row r="419" spans="5:1024" s="43" customFormat="1" ht="25.5" customHeight="1" x14ac:dyDescent="0.2">
      <c r="E419" s="63"/>
      <c r="AMJ419"/>
    </row>
    <row r="420" spans="5:1024" s="43" customFormat="1" ht="25.5" customHeight="1" x14ac:dyDescent="0.2">
      <c r="E420" s="63"/>
      <c r="AMJ420"/>
    </row>
    <row r="421" spans="5:1024" s="43" customFormat="1" ht="25.5" customHeight="1" x14ac:dyDescent="0.2">
      <c r="E421" s="63"/>
      <c r="AMJ421"/>
    </row>
    <row r="422" spans="5:1024" s="43" customFormat="1" ht="25.5" customHeight="1" x14ac:dyDescent="0.2">
      <c r="E422" s="63"/>
      <c r="AMJ422"/>
    </row>
    <row r="423" spans="5:1024" s="43" customFormat="1" ht="25.5" customHeight="1" x14ac:dyDescent="0.2">
      <c r="E423" s="63"/>
      <c r="AMJ423"/>
    </row>
    <row r="424" spans="5:1024" s="43" customFormat="1" ht="25.5" customHeight="1" x14ac:dyDescent="0.2">
      <c r="E424" s="63"/>
      <c r="AMJ424"/>
    </row>
    <row r="425" spans="5:1024" s="43" customFormat="1" ht="25.5" customHeight="1" x14ac:dyDescent="0.2">
      <c r="E425" s="63"/>
      <c r="AMJ425"/>
    </row>
    <row r="426" spans="5:1024" s="43" customFormat="1" ht="25.5" customHeight="1" x14ac:dyDescent="0.2">
      <c r="E426" s="63"/>
      <c r="AMJ426"/>
    </row>
    <row r="427" spans="5:1024" s="43" customFormat="1" ht="25.5" customHeight="1" x14ac:dyDescent="0.2">
      <c r="E427" s="63"/>
      <c r="AMJ427"/>
    </row>
    <row r="428" spans="5:1024" s="43" customFormat="1" ht="25.5" customHeight="1" x14ac:dyDescent="0.2">
      <c r="E428" s="63"/>
      <c r="AMJ428"/>
    </row>
    <row r="429" spans="5:1024" s="43" customFormat="1" ht="25.5" customHeight="1" x14ac:dyDescent="0.2">
      <c r="E429" s="63"/>
      <c r="AMJ429"/>
    </row>
    <row r="430" spans="5:1024" s="43" customFormat="1" ht="25.5" customHeight="1" x14ac:dyDescent="0.2">
      <c r="E430" s="63"/>
      <c r="AMJ430"/>
    </row>
    <row r="431" spans="5:1024" s="43" customFormat="1" ht="25.5" customHeight="1" x14ac:dyDescent="0.2">
      <c r="E431" s="63"/>
      <c r="AMJ431"/>
    </row>
    <row r="432" spans="5:1024" s="43" customFormat="1" ht="25.5" customHeight="1" x14ac:dyDescent="0.2">
      <c r="E432" s="63"/>
      <c r="AMJ432"/>
    </row>
    <row r="433" spans="5:1024" s="43" customFormat="1" ht="25.5" customHeight="1" x14ac:dyDescent="0.2">
      <c r="E433" s="63"/>
      <c r="AMJ433"/>
    </row>
    <row r="434" spans="5:1024" s="43" customFormat="1" ht="25.5" customHeight="1" x14ac:dyDescent="0.2">
      <c r="E434" s="63"/>
      <c r="AMJ434"/>
    </row>
    <row r="435" spans="5:1024" s="43" customFormat="1" ht="25.5" customHeight="1" x14ac:dyDescent="0.2">
      <c r="E435" s="63"/>
      <c r="AMJ435"/>
    </row>
    <row r="436" spans="5:1024" s="43" customFormat="1" ht="25.5" customHeight="1" x14ac:dyDescent="0.2">
      <c r="E436" s="63"/>
      <c r="AMJ436"/>
    </row>
    <row r="437" spans="5:1024" s="43" customFormat="1" ht="25.5" customHeight="1" x14ac:dyDescent="0.2">
      <c r="E437" s="63"/>
      <c r="AMJ437"/>
    </row>
    <row r="438" spans="5:1024" s="43" customFormat="1" ht="25.5" customHeight="1" x14ac:dyDescent="0.2">
      <c r="E438" s="63"/>
      <c r="AMJ438"/>
    </row>
    <row r="439" spans="5:1024" s="43" customFormat="1" ht="25.5" customHeight="1" x14ac:dyDescent="0.2">
      <c r="E439" s="63"/>
      <c r="AMJ439"/>
    </row>
    <row r="440" spans="5:1024" s="43" customFormat="1" ht="25.5" customHeight="1" x14ac:dyDescent="0.2">
      <c r="E440" s="63"/>
      <c r="AMJ440"/>
    </row>
    <row r="441" spans="5:1024" s="43" customFormat="1" ht="25.5" customHeight="1" x14ac:dyDescent="0.2">
      <c r="E441" s="63"/>
      <c r="AMJ441"/>
    </row>
    <row r="442" spans="5:1024" s="43" customFormat="1" ht="25.5" customHeight="1" x14ac:dyDescent="0.2">
      <c r="E442" s="63"/>
      <c r="AMJ442"/>
    </row>
    <row r="443" spans="5:1024" s="43" customFormat="1" ht="25.5" customHeight="1" x14ac:dyDescent="0.2">
      <c r="E443" s="63"/>
      <c r="AMJ443"/>
    </row>
    <row r="444" spans="5:1024" s="43" customFormat="1" ht="25.5" customHeight="1" x14ac:dyDescent="0.2">
      <c r="E444" s="63"/>
      <c r="AMJ444"/>
    </row>
    <row r="445" spans="5:1024" s="43" customFormat="1" ht="25.5" customHeight="1" x14ac:dyDescent="0.2">
      <c r="E445" s="63"/>
      <c r="AMJ445"/>
    </row>
    <row r="446" spans="5:1024" s="43" customFormat="1" ht="25.5" customHeight="1" x14ac:dyDescent="0.2">
      <c r="E446" s="63"/>
      <c r="AMJ446"/>
    </row>
    <row r="447" spans="5:1024" s="43" customFormat="1" ht="25.5" customHeight="1" x14ac:dyDescent="0.2">
      <c r="E447" s="63"/>
      <c r="AMJ447"/>
    </row>
    <row r="448" spans="5:1024" s="43" customFormat="1" ht="25.5" customHeight="1" x14ac:dyDescent="0.2">
      <c r="E448" s="63"/>
      <c r="AMJ448"/>
    </row>
    <row r="449" spans="5:1024" s="43" customFormat="1" ht="25.5" customHeight="1" x14ac:dyDescent="0.2">
      <c r="E449" s="63"/>
      <c r="AMJ449"/>
    </row>
    <row r="450" spans="5:1024" s="43" customFormat="1" ht="25.5" customHeight="1" x14ac:dyDescent="0.2">
      <c r="E450" s="63"/>
      <c r="AMJ450"/>
    </row>
    <row r="451" spans="5:1024" s="43" customFormat="1" ht="25.5" customHeight="1" x14ac:dyDescent="0.2">
      <c r="E451" s="63"/>
      <c r="AMJ451"/>
    </row>
    <row r="452" spans="5:1024" s="43" customFormat="1" ht="25.5" customHeight="1" x14ac:dyDescent="0.2">
      <c r="E452" s="63"/>
      <c r="AMJ452"/>
    </row>
    <row r="453" spans="5:1024" s="43" customFormat="1" ht="25.5" customHeight="1" x14ac:dyDescent="0.2">
      <c r="E453" s="63"/>
      <c r="AMJ453"/>
    </row>
    <row r="454" spans="5:1024" s="43" customFormat="1" ht="25.5" customHeight="1" x14ac:dyDescent="0.2">
      <c r="E454" s="63"/>
      <c r="AMJ454"/>
    </row>
    <row r="455" spans="5:1024" s="43" customFormat="1" ht="25.5" customHeight="1" x14ac:dyDescent="0.2">
      <c r="E455" s="63"/>
      <c r="AMJ455"/>
    </row>
    <row r="456" spans="5:1024" s="43" customFormat="1" ht="25.5" customHeight="1" x14ac:dyDescent="0.2">
      <c r="E456" s="63"/>
      <c r="AMJ456"/>
    </row>
    <row r="457" spans="5:1024" s="43" customFormat="1" ht="25.5" customHeight="1" x14ac:dyDescent="0.2">
      <c r="E457" s="63"/>
      <c r="AMJ457"/>
    </row>
    <row r="458" spans="5:1024" s="43" customFormat="1" ht="25.5" customHeight="1" x14ac:dyDescent="0.2">
      <c r="E458" s="63"/>
      <c r="AMJ458"/>
    </row>
    <row r="459" spans="5:1024" s="43" customFormat="1" ht="25.5" customHeight="1" x14ac:dyDescent="0.2">
      <c r="E459" s="63"/>
      <c r="AMJ459"/>
    </row>
    <row r="460" spans="5:1024" s="43" customFormat="1" ht="25.5" customHeight="1" x14ac:dyDescent="0.2">
      <c r="E460" s="63"/>
      <c r="AMJ460"/>
    </row>
    <row r="461" spans="5:1024" s="43" customFormat="1" ht="25.5" customHeight="1" x14ac:dyDescent="0.2">
      <c r="E461" s="63"/>
      <c r="AMJ461"/>
    </row>
    <row r="462" spans="5:1024" s="43" customFormat="1" ht="25.5" customHeight="1" x14ac:dyDescent="0.2">
      <c r="E462" s="63"/>
      <c r="AMJ462"/>
    </row>
    <row r="463" spans="5:1024" s="43" customFormat="1" ht="25.5" customHeight="1" x14ac:dyDescent="0.2">
      <c r="E463" s="63"/>
      <c r="AMJ463"/>
    </row>
    <row r="464" spans="5:1024" s="43" customFormat="1" ht="25.5" customHeight="1" x14ac:dyDescent="0.2">
      <c r="E464" s="63"/>
      <c r="AMJ464"/>
    </row>
    <row r="465" spans="5:1024" s="43" customFormat="1" ht="25.5" customHeight="1" x14ac:dyDescent="0.2">
      <c r="E465" s="63"/>
      <c r="AMJ465"/>
    </row>
    <row r="466" spans="5:1024" s="43" customFormat="1" ht="25.5" customHeight="1" x14ac:dyDescent="0.2">
      <c r="E466" s="63"/>
      <c r="AMJ466"/>
    </row>
    <row r="467" spans="5:1024" s="43" customFormat="1" ht="25.5" customHeight="1" x14ac:dyDescent="0.2">
      <c r="E467" s="63"/>
      <c r="AMJ467"/>
    </row>
    <row r="468" spans="5:1024" s="43" customFormat="1" ht="25.5" customHeight="1" x14ac:dyDescent="0.2">
      <c r="E468" s="63"/>
      <c r="AMJ468"/>
    </row>
    <row r="469" spans="5:1024" s="43" customFormat="1" ht="25.5" customHeight="1" x14ac:dyDescent="0.2">
      <c r="E469" s="63"/>
      <c r="AMJ469"/>
    </row>
    <row r="470" spans="5:1024" s="43" customFormat="1" ht="25.5" customHeight="1" x14ac:dyDescent="0.2">
      <c r="E470" s="63"/>
      <c r="AMJ470"/>
    </row>
    <row r="471" spans="5:1024" s="43" customFormat="1" ht="25.5" customHeight="1" x14ac:dyDescent="0.2">
      <c r="E471" s="63"/>
      <c r="AMJ471"/>
    </row>
    <row r="472" spans="5:1024" s="43" customFormat="1" ht="25.5" customHeight="1" x14ac:dyDescent="0.2">
      <c r="E472" s="63"/>
      <c r="AMJ472"/>
    </row>
    <row r="473" spans="5:1024" s="43" customFormat="1" ht="25.5" customHeight="1" x14ac:dyDescent="0.2">
      <c r="E473" s="63"/>
      <c r="AMJ473"/>
    </row>
    <row r="474" spans="5:1024" s="43" customFormat="1" ht="25.5" customHeight="1" x14ac:dyDescent="0.2">
      <c r="E474" s="63"/>
      <c r="AMJ474"/>
    </row>
    <row r="475" spans="5:1024" s="43" customFormat="1" ht="25.5" customHeight="1" x14ac:dyDescent="0.2">
      <c r="E475" s="63"/>
      <c r="AMJ475"/>
    </row>
    <row r="476" spans="5:1024" s="43" customFormat="1" ht="25.5" customHeight="1" x14ac:dyDescent="0.2">
      <c r="E476" s="63"/>
      <c r="AMJ476"/>
    </row>
    <row r="477" spans="5:1024" s="43" customFormat="1" ht="25.5" customHeight="1" x14ac:dyDescent="0.2">
      <c r="E477" s="63"/>
      <c r="AMJ477"/>
    </row>
    <row r="478" spans="5:1024" s="43" customFormat="1" ht="25.5" customHeight="1" x14ac:dyDescent="0.2">
      <c r="E478" s="63"/>
      <c r="AMJ478"/>
    </row>
    <row r="479" spans="5:1024" s="43" customFormat="1" ht="25.5" customHeight="1" x14ac:dyDescent="0.2">
      <c r="E479" s="63"/>
      <c r="AMJ479"/>
    </row>
    <row r="480" spans="5:1024" s="43" customFormat="1" ht="25.5" customHeight="1" x14ac:dyDescent="0.2">
      <c r="E480" s="63"/>
      <c r="AMJ480"/>
    </row>
    <row r="481" spans="5:1024" s="43" customFormat="1" ht="25.5" customHeight="1" x14ac:dyDescent="0.2">
      <c r="E481" s="63"/>
      <c r="AMJ481"/>
    </row>
    <row r="482" spans="5:1024" s="43" customFormat="1" ht="25.5" customHeight="1" x14ac:dyDescent="0.2">
      <c r="E482" s="63"/>
      <c r="AMJ482"/>
    </row>
    <row r="483" spans="5:1024" s="43" customFormat="1" ht="25.5" customHeight="1" x14ac:dyDescent="0.2">
      <c r="E483" s="63"/>
      <c r="AMJ483"/>
    </row>
  </sheetData>
  <conditionalFormatting sqref="A2:A193">
    <cfRule type="duplicateValues" dxfId="0" priority="2"/>
  </conditionalFormatting>
  <dataValidations count="12">
    <dataValidation type="date" operator="greaterThan" allowBlank="1" showInputMessage="1" showErrorMessage="1" promptTitle="DateOfSurvey" prompt="Enter the date you completed this survey._x000a_Format mm/dd/yyyy" sqref="D160:D193" xr:uid="{00000000-0002-0000-0200-000000000000}">
      <formula1>44317</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1000000}">
      <formula1>44317</formula1>
      <formula2>0</formula2>
    </dataValidation>
    <dataValidation type="decimal" allowBlank="1" showInputMessage="1" showErrorMessage="1" error="Value must be between 0 and FacilityEmissionRate" promptTitle="UncertaintyType" prompt="Interpretation of uncertainty range (e.g., 95% confidence interval, min/max)" sqref="N2" xr:uid="{00000000-0002-0000-0200-000002000000}">
      <formula1>0</formula1>
      <formula2>L2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3:N193 P159:P193" xr:uid="{00000000-0002-0000-0200-000003000000}">
      <formula1>0</formula1>
      <formula2>M160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193" xr:uid="{00000000-0002-0000-0200-000004000000}">
      <formula1>44317</formula1>
      <formula2>0</formula2>
    </dataValidation>
    <dataValidation type="list" allowBlank="1" showInputMessage="1" showErrorMessage="1" error="Please select a pad ID from the drop down list." promptTitle="FacilityID" prompt="Select the assigned pad ID for the experiment." sqref="B2:C193 R2:S159 R160:R193" xr:uid="{00000000-0002-0000-0200-000005000000}">
      <formula1>Facility</formula1>
      <formula2>0</formula2>
    </dataValidation>
    <dataValidation type="list" allowBlank="1" showInputMessage="1" showErrorMessage="1" prompt="Please select" sqref="I2:I74" xr:uid="{00000000-0002-0000-0200-000006000000}">
      <formula1>Gas_type</formula1>
      <formula2>0</formula2>
    </dataValidation>
    <dataValidation type="time" operator="greaterThan" allowBlank="1" showInputMessage="1" showErrorMessage="1" promptTitle="StartTime" prompt="Enter the time you started this survey._x000a_Please enter local time (Mountain Time)." sqref="F2:F193" xr:uid="{00000000-0002-0000-0200-000007000000}">
      <formula1>0</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G2:G193" xr:uid="{00000000-0002-0000-0200-000008000000}">
      <formula1>F2</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A2:A193" xr:uid="{00000000-0002-0000-0200-000009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55 L57:L61 L66:L193 M70:M76 M84 M90 M99 M165:M166 M173 M181 M191:M193" xr:uid="{00000000-0002-0000-0200-00000A000000}">
      <formula1>K2</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55 M57:M66 L62:L65 M67:M69 M77:M83 M85:M89 M91:M98 M100:M164 M167:M172 M174:M180 M182:M190" xr:uid="{00000000-0002-0000-0200-00000B000000}">
      <formula1>0</formula1>
      <formula2>#REF!</formula2>
    </dataValidation>
  </dataValidations>
  <pageMargins left="0.7" right="0.7" top="0.75" bottom="0.75" header="0.51180555555555496" footer="0.51180555555555496"/>
  <pageSetup scale="65"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7"/>
  <sheetViews>
    <sheetView zoomScale="90" zoomScaleNormal="90" workbookViewId="0">
      <selection activeCell="B2" sqref="B2"/>
    </sheetView>
  </sheetViews>
  <sheetFormatPr baseColWidth="10" defaultColWidth="9.1640625" defaultRowHeight="15" x14ac:dyDescent="0.2"/>
  <cols>
    <col min="1" max="1" width="12" style="1" customWidth="1"/>
    <col min="2" max="2" width="9.1640625" style="1"/>
    <col min="3" max="3" width="101.5" style="1" customWidth="1"/>
    <col min="4" max="1024" width="9.1640625" style="1"/>
  </cols>
  <sheetData>
    <row r="1" spans="2:3" ht="42.75" customHeight="1" x14ac:dyDescent="0.2"/>
    <row r="2" spans="2:3" x14ac:dyDescent="0.2">
      <c r="B2" s="44" t="s">
        <v>255</v>
      </c>
      <c r="C2" s="44" t="s">
        <v>256</v>
      </c>
    </row>
    <row r="3" spans="2:3" x14ac:dyDescent="0.2">
      <c r="B3" s="45">
        <v>1</v>
      </c>
      <c r="C3" s="46" t="s">
        <v>257</v>
      </c>
    </row>
    <row r="4" spans="2:3" x14ac:dyDescent="0.2">
      <c r="B4" s="45">
        <v>2</v>
      </c>
      <c r="C4" s="46" t="s">
        <v>258</v>
      </c>
    </row>
    <row r="5" spans="2:3" x14ac:dyDescent="0.2">
      <c r="B5" s="45">
        <v>3</v>
      </c>
      <c r="C5" s="46" t="s">
        <v>259</v>
      </c>
    </row>
    <row r="6" spans="2:3" x14ac:dyDescent="0.2">
      <c r="B6" s="45">
        <v>4</v>
      </c>
      <c r="C6" s="46" t="s">
        <v>260</v>
      </c>
    </row>
    <row r="7" spans="2:3" x14ac:dyDescent="0.2">
      <c r="B7" s="45">
        <v>5</v>
      </c>
      <c r="C7" s="46" t="s">
        <v>261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MJ500"/>
  <sheetViews>
    <sheetView zoomScale="90" zoomScaleNormal="90" workbookViewId="0">
      <pane ySplit="1" topLeftCell="A2" activePane="bottomLeft" state="frozen"/>
      <selection pane="bottomLeft" activeCell="J14" sqref="J14"/>
    </sheetView>
  </sheetViews>
  <sheetFormatPr baseColWidth="10" defaultColWidth="9.1640625" defaultRowHeight="15" x14ac:dyDescent="0.2"/>
  <cols>
    <col min="1" max="1" width="13.33203125" style="47" customWidth="1"/>
    <col min="2" max="2" width="10.6640625" style="48" customWidth="1"/>
    <col min="7" max="1024" width="9.1640625" style="1"/>
  </cols>
  <sheetData>
    <row r="1" spans="1:2" s="2" customFormat="1" ht="49.5" customHeight="1" x14ac:dyDescent="0.2">
      <c r="A1" s="49" t="s">
        <v>36</v>
      </c>
      <c r="B1" s="50" t="s">
        <v>37</v>
      </c>
    </row>
    <row r="2" spans="1:2" ht="27" customHeight="1" x14ac:dyDescent="0.2">
      <c r="A2" s="51"/>
      <c r="B2" s="52" t="str">
        <f>IF(ISBLANK(A2),"",VLOOKUP(A2,'Survey Summary'!$A$2:$H$1048576,2,0))</f>
        <v/>
      </c>
    </row>
    <row r="3" spans="1:2" ht="27" customHeight="1" x14ac:dyDescent="0.2">
      <c r="B3" s="48" t="str">
        <f>IF(ISBLANK(A3),"",VLOOKUP(A3,'Survey Summary'!$A$2:$H$1048576,2,0))</f>
        <v/>
      </c>
    </row>
    <row r="4" spans="1:2" ht="27" customHeight="1" x14ac:dyDescent="0.2">
      <c r="B4" s="48" t="str">
        <f>IF(ISBLANK(A4),"",VLOOKUP(A4,'Survey Summary'!$A$2:$H$1048576,2,0))</f>
        <v/>
      </c>
    </row>
    <row r="5" spans="1:2" ht="27" customHeight="1" x14ac:dyDescent="0.2">
      <c r="B5" s="48" t="str">
        <f>IF(ISBLANK(A5),"",VLOOKUP(A5,'Survey Summary'!$A$2:$H$1048576,2,0))</f>
        <v/>
      </c>
    </row>
    <row r="6" spans="1:2" ht="27" customHeight="1" x14ac:dyDescent="0.2">
      <c r="B6" s="48" t="str">
        <f>IF(ISBLANK(A6),"",VLOOKUP(A6,'Survey Summary'!$A$2:$H$1048576,2,0))</f>
        <v/>
      </c>
    </row>
    <row r="7" spans="1:2" ht="27" customHeight="1" x14ac:dyDescent="0.2">
      <c r="B7" s="48" t="str">
        <f>IF(ISBLANK(A7),"",VLOOKUP(A7,'Survey Summary'!$A$2:$H$1048576,2,0))</f>
        <v/>
      </c>
    </row>
    <row r="8" spans="1:2" ht="27" customHeight="1" x14ac:dyDescent="0.2">
      <c r="B8" s="48" t="str">
        <f>IF(ISBLANK(A8),"",VLOOKUP(A8,'Survey Summary'!$A$2:$H$1048576,2,0))</f>
        <v/>
      </c>
    </row>
    <row r="9" spans="1:2" ht="27" customHeight="1" x14ac:dyDescent="0.2">
      <c r="B9" s="48" t="str">
        <f>IF(ISBLANK(A9),"",VLOOKUP(A9,'Survey Summary'!$A$2:$H$1048576,2,0))</f>
        <v/>
      </c>
    </row>
    <row r="10" spans="1:2" ht="27" customHeight="1" x14ac:dyDescent="0.2">
      <c r="B10" s="48" t="str">
        <f>IF(ISBLANK(A10),"",VLOOKUP(A10,'Survey Summary'!$A$2:$H$1048576,2,0))</f>
        <v/>
      </c>
    </row>
    <row r="11" spans="1:2" ht="27" customHeight="1" x14ac:dyDescent="0.2">
      <c r="B11" s="48" t="str">
        <f>IF(ISBLANK(A11),"",VLOOKUP(A11,'Survey Summary'!$A$2:$H$1048576,2,0))</f>
        <v/>
      </c>
    </row>
    <row r="12" spans="1:2" ht="27" customHeight="1" x14ac:dyDescent="0.2">
      <c r="B12" s="48" t="str">
        <f>IF(ISBLANK(A12),"",VLOOKUP(A12,'Survey Summary'!$A$2:$H$1048576,2,0))</f>
        <v/>
      </c>
    </row>
    <row r="13" spans="1:2" ht="27" customHeight="1" x14ac:dyDescent="0.2">
      <c r="B13" s="48" t="str">
        <f>IF(ISBLANK(A13),"",VLOOKUP(A13,'Survey Summary'!$A$2:$H$1048576,2,0))</f>
        <v/>
      </c>
    </row>
    <row r="14" spans="1:2" ht="27" customHeight="1" x14ac:dyDescent="0.2">
      <c r="B14" s="48" t="str">
        <f>IF(ISBLANK(A14),"",VLOOKUP(A14,'Survey Summary'!$A$2:$H$1048576,2,0))</f>
        <v/>
      </c>
    </row>
    <row r="15" spans="1:2" ht="27" customHeight="1" x14ac:dyDescent="0.2">
      <c r="B15" s="48" t="str">
        <f>IF(ISBLANK(A15),"",VLOOKUP(A15,'Survey Summary'!$A$2:$H$1048576,2,0))</f>
        <v/>
      </c>
    </row>
    <row r="16" spans="1:2" ht="27" customHeight="1" x14ac:dyDescent="0.2">
      <c r="B16" s="48" t="str">
        <f>IF(ISBLANK(A16),"",VLOOKUP(A16,'Survey Summary'!$A$2:$H$1048576,2,0))</f>
        <v/>
      </c>
    </row>
    <row r="17" spans="2:2" ht="27" customHeight="1" x14ac:dyDescent="0.2">
      <c r="B17" s="48" t="str">
        <f>IF(ISBLANK(A17),"",VLOOKUP(A17,'Survey Summary'!$A$2:$H$1048576,2,0))</f>
        <v/>
      </c>
    </row>
    <row r="18" spans="2:2" ht="27" customHeight="1" x14ac:dyDescent="0.2">
      <c r="B18" s="48" t="str">
        <f>IF(ISBLANK(A18),"",VLOOKUP(A18,'Survey Summary'!$A$2:$H$1048576,2,0))</f>
        <v/>
      </c>
    </row>
    <row r="19" spans="2:2" ht="27" customHeight="1" x14ac:dyDescent="0.2">
      <c r="B19" s="48" t="str">
        <f>IF(ISBLANK(A19),"",VLOOKUP(A19,'Survey Summary'!$A$2:$H$1048576,2,0))</f>
        <v/>
      </c>
    </row>
    <row r="20" spans="2:2" ht="27" customHeight="1" x14ac:dyDescent="0.2">
      <c r="B20" s="48" t="str">
        <f>IF(ISBLANK(A20),"",VLOOKUP(A20,'Survey Summary'!$A$2:$H$1048576,2,0))</f>
        <v/>
      </c>
    </row>
    <row r="21" spans="2:2" ht="27" customHeight="1" x14ac:dyDescent="0.2">
      <c r="B21" s="48" t="str">
        <f>IF(ISBLANK(A21),"",VLOOKUP(A21,'Survey Summary'!$A$2:$H$1048576,2,0))</f>
        <v/>
      </c>
    </row>
    <row r="22" spans="2:2" ht="27" customHeight="1" x14ac:dyDescent="0.2">
      <c r="B22" s="48" t="str">
        <f>IF(ISBLANK(A22),"",VLOOKUP(A22,'Survey Summary'!$A$2:$H$1048576,2,0))</f>
        <v/>
      </c>
    </row>
    <row r="23" spans="2:2" ht="27" customHeight="1" x14ac:dyDescent="0.2">
      <c r="B23" s="48" t="str">
        <f>IF(ISBLANK(A23),"",VLOOKUP(A23,'Survey Summary'!$A$2:$H$1048576,2,0))</f>
        <v/>
      </c>
    </row>
    <row r="24" spans="2:2" ht="27" customHeight="1" x14ac:dyDescent="0.2">
      <c r="B24" s="48" t="str">
        <f>IF(ISBLANK(A24),"",VLOOKUP(A24,'Survey Summary'!$A$2:$H$1048576,2,0))</f>
        <v/>
      </c>
    </row>
    <row r="25" spans="2:2" ht="27" customHeight="1" x14ac:dyDescent="0.2">
      <c r="B25" s="48" t="str">
        <f>IF(ISBLANK(A25),"",VLOOKUP(A25,'Survey Summary'!$A$2:$H$1048576,2,0))</f>
        <v/>
      </c>
    </row>
    <row r="26" spans="2:2" ht="27" customHeight="1" x14ac:dyDescent="0.2">
      <c r="B26" s="48" t="str">
        <f>IF(ISBLANK(A26),"",VLOOKUP(A26,'Survey Summary'!$A$2:$H$1048576,2,0))</f>
        <v/>
      </c>
    </row>
    <row r="27" spans="2:2" ht="27" customHeight="1" x14ac:dyDescent="0.2">
      <c r="B27" s="48" t="str">
        <f>IF(ISBLANK(A27),"",VLOOKUP(A27,'Survey Summary'!$A$2:$H$1048576,2,0))</f>
        <v/>
      </c>
    </row>
    <row r="28" spans="2:2" ht="27" customHeight="1" x14ac:dyDescent="0.2">
      <c r="B28" s="48" t="str">
        <f>IF(ISBLANK(A28),"",VLOOKUP(A28,'Survey Summary'!$A$2:$H$1048576,2,0))</f>
        <v/>
      </c>
    </row>
    <row r="29" spans="2:2" ht="27" customHeight="1" x14ac:dyDescent="0.2">
      <c r="B29" s="48" t="str">
        <f>IF(ISBLANK(A29),"",VLOOKUP(A29,'Survey Summary'!$A$2:$H$1048576,2,0))</f>
        <v/>
      </c>
    </row>
    <row r="30" spans="2:2" ht="27" customHeight="1" x14ac:dyDescent="0.2">
      <c r="B30" s="48" t="str">
        <f>IF(ISBLANK(A30),"",VLOOKUP(A30,'Survey Summary'!$A$2:$H$1048576,2,0))</f>
        <v/>
      </c>
    </row>
    <row r="31" spans="2:2" ht="27" customHeight="1" x14ac:dyDescent="0.2">
      <c r="B31" s="48" t="str">
        <f>IF(ISBLANK(A31),"",VLOOKUP(A31,'Survey Summary'!$A$2:$H$1048576,2,0))</f>
        <v/>
      </c>
    </row>
    <row r="32" spans="2:2" ht="27" customHeight="1" x14ac:dyDescent="0.2">
      <c r="B32" s="48" t="str">
        <f>IF(ISBLANK(A32),"",VLOOKUP(A32,'Survey Summary'!$A$2:$H$1048576,2,0))</f>
        <v/>
      </c>
    </row>
    <row r="33" spans="2:2" ht="27" customHeight="1" x14ac:dyDescent="0.2">
      <c r="B33" s="48" t="str">
        <f>IF(ISBLANK(A33),"",VLOOKUP(A33,'Survey Summary'!$A$2:$H$1048576,2,0))</f>
        <v/>
      </c>
    </row>
    <row r="34" spans="2:2" ht="27" customHeight="1" x14ac:dyDescent="0.2">
      <c r="B34" s="48" t="str">
        <f>IF(ISBLANK(A34),"",VLOOKUP(A34,'Survey Summary'!$A$2:$H$1048576,2,0))</f>
        <v/>
      </c>
    </row>
    <row r="35" spans="2:2" ht="27" customHeight="1" x14ac:dyDescent="0.2">
      <c r="B35" s="48" t="str">
        <f>IF(ISBLANK(A35),"",VLOOKUP(A35,'Survey Summary'!$A$2:$H$1048576,2,0))</f>
        <v/>
      </c>
    </row>
    <row r="36" spans="2:2" ht="27" customHeight="1" x14ac:dyDescent="0.2">
      <c r="B36" s="48" t="str">
        <f>IF(ISBLANK(A36),"",VLOOKUP(A36,'Survey Summary'!$A$2:$H$1048576,2,0))</f>
        <v/>
      </c>
    </row>
    <row r="37" spans="2:2" ht="27" customHeight="1" x14ac:dyDescent="0.2">
      <c r="B37" s="48" t="str">
        <f>IF(ISBLANK(A37),"",VLOOKUP(A37,'Survey Summary'!$A$2:$H$1048576,2,0))</f>
        <v/>
      </c>
    </row>
    <row r="38" spans="2:2" ht="27" customHeight="1" x14ac:dyDescent="0.2">
      <c r="B38" s="48" t="str">
        <f>IF(ISBLANK(A38),"",VLOOKUP(A38,'Survey Summary'!$A$2:$H$1048576,2,0))</f>
        <v/>
      </c>
    </row>
    <row r="39" spans="2:2" ht="27" customHeight="1" x14ac:dyDescent="0.2">
      <c r="B39" s="48" t="str">
        <f>IF(ISBLANK(A39),"",VLOOKUP(A39,'Survey Summary'!$A$2:$H$1048576,2,0))</f>
        <v/>
      </c>
    </row>
    <row r="40" spans="2:2" ht="27" customHeight="1" x14ac:dyDescent="0.2">
      <c r="B40" s="48" t="str">
        <f>IF(ISBLANK(A40),"",VLOOKUP(A40,'Survey Summary'!$A$2:$H$1048576,2,0))</f>
        <v/>
      </c>
    </row>
    <row r="41" spans="2:2" ht="27" customHeight="1" x14ac:dyDescent="0.2">
      <c r="B41" s="48" t="str">
        <f>IF(ISBLANK(A41),"",VLOOKUP(A41,'Survey Summary'!$A$2:$H$1048576,2,0))</f>
        <v/>
      </c>
    </row>
    <row r="42" spans="2:2" ht="27" customHeight="1" x14ac:dyDescent="0.2">
      <c r="B42" s="48" t="str">
        <f>IF(ISBLANK(A42),"",VLOOKUP(A42,'Survey Summary'!$A$2:$H$1048576,2,0))</f>
        <v/>
      </c>
    </row>
    <row r="43" spans="2:2" ht="27" customHeight="1" x14ac:dyDescent="0.2">
      <c r="B43" s="48" t="str">
        <f>IF(ISBLANK(A43),"",VLOOKUP(A43,'Survey Summary'!$A$2:$H$1048576,2,0))</f>
        <v/>
      </c>
    </row>
    <row r="44" spans="2:2" ht="27" customHeight="1" x14ac:dyDescent="0.2">
      <c r="B44" s="48" t="str">
        <f>IF(ISBLANK(A44),"",VLOOKUP(A44,'Survey Summary'!$A$2:$H$1048576,2,0))</f>
        <v/>
      </c>
    </row>
    <row r="45" spans="2:2" ht="27" customHeight="1" x14ac:dyDescent="0.2">
      <c r="B45" s="48" t="str">
        <f>IF(ISBLANK(A45),"",VLOOKUP(A45,'Survey Summary'!$A$2:$H$1048576,2,0))</f>
        <v/>
      </c>
    </row>
    <row r="46" spans="2:2" ht="27" customHeight="1" x14ac:dyDescent="0.2">
      <c r="B46" s="48" t="str">
        <f>IF(ISBLANK(A46),"",VLOOKUP(A46,'Survey Summary'!$A$2:$H$1048576,2,0))</f>
        <v/>
      </c>
    </row>
    <row r="47" spans="2:2" ht="27" customHeight="1" x14ac:dyDescent="0.2">
      <c r="B47" s="48" t="str">
        <f>IF(ISBLANK(A47),"",VLOOKUP(A47,'Survey Summary'!$A$2:$H$1048576,2,0))</f>
        <v/>
      </c>
    </row>
    <row r="48" spans="2:2" ht="27" customHeight="1" x14ac:dyDescent="0.2">
      <c r="B48" s="48" t="str">
        <f>IF(ISBLANK(A48),"",VLOOKUP(A48,'Survey Summary'!$A$2:$H$1048576,2,0))</f>
        <v/>
      </c>
    </row>
    <row r="49" spans="2:2" ht="27" customHeight="1" x14ac:dyDescent="0.2">
      <c r="B49" s="48" t="str">
        <f>IF(ISBLANK(A49),"",VLOOKUP(A49,'Survey Summary'!$A$2:$H$1048576,2,0))</f>
        <v/>
      </c>
    </row>
    <row r="50" spans="2:2" ht="27" customHeight="1" x14ac:dyDescent="0.2">
      <c r="B50" s="48" t="str">
        <f>IF(ISBLANK(A50),"",VLOOKUP(A50,'Survey Summary'!$A$2:$H$1048576,2,0))</f>
        <v/>
      </c>
    </row>
    <row r="51" spans="2:2" ht="27" customHeight="1" x14ac:dyDescent="0.2">
      <c r="B51" s="48" t="str">
        <f>IF(ISBLANK(A51),"",VLOOKUP(A51,'Survey Summary'!$A$2:$H$1048576,2,0))</f>
        <v/>
      </c>
    </row>
    <row r="52" spans="2:2" ht="27" customHeight="1" x14ac:dyDescent="0.2">
      <c r="B52" s="48" t="str">
        <f>IF(ISBLANK(A52),"",VLOOKUP(A52,'Survey Summary'!$A$2:$H$1048576,2,0))</f>
        <v/>
      </c>
    </row>
    <row r="53" spans="2:2" ht="27" customHeight="1" x14ac:dyDescent="0.2">
      <c r="B53" s="48" t="str">
        <f>IF(ISBLANK(A53),"",VLOOKUP(A53,'Survey Summary'!$A$2:$H$1048576,2,0))</f>
        <v/>
      </c>
    </row>
    <row r="54" spans="2:2" ht="27" customHeight="1" x14ac:dyDescent="0.2">
      <c r="B54" s="48" t="str">
        <f>IF(ISBLANK(A54),"",VLOOKUP(A54,'Survey Summary'!$A$2:$H$1048576,2,0))</f>
        <v/>
      </c>
    </row>
    <row r="55" spans="2:2" ht="27" customHeight="1" x14ac:dyDescent="0.2">
      <c r="B55" s="48" t="str">
        <f>IF(ISBLANK(A55),"",VLOOKUP(A55,'Survey Summary'!$A$2:$H$1048576,2,0))</f>
        <v/>
      </c>
    </row>
    <row r="56" spans="2:2" ht="27" customHeight="1" x14ac:dyDescent="0.2">
      <c r="B56" s="48" t="str">
        <f>IF(ISBLANK(A56),"",VLOOKUP(A56,'Survey Summary'!$A$2:$H$1048576,2,0))</f>
        <v/>
      </c>
    </row>
    <row r="57" spans="2:2" ht="27" customHeight="1" x14ac:dyDescent="0.2">
      <c r="B57" s="48" t="str">
        <f>IF(ISBLANK(A57),"",VLOOKUP(A57,'Survey Summary'!$A$2:$H$1048576,2,0))</f>
        <v/>
      </c>
    </row>
    <row r="58" spans="2:2" ht="27" customHeight="1" x14ac:dyDescent="0.2">
      <c r="B58" s="48" t="str">
        <f>IF(ISBLANK(A58),"",VLOOKUP(A58,'Survey Summary'!$A$2:$H$1048576,2,0))</f>
        <v/>
      </c>
    </row>
    <row r="59" spans="2:2" ht="27" customHeight="1" x14ac:dyDescent="0.2">
      <c r="B59" s="48" t="str">
        <f>IF(ISBLANK(A59),"",VLOOKUP(A59,'Survey Summary'!$A$2:$H$1048576,2,0))</f>
        <v/>
      </c>
    </row>
    <row r="60" spans="2:2" ht="27" customHeight="1" x14ac:dyDescent="0.2">
      <c r="B60" s="48" t="str">
        <f>IF(ISBLANK(A60),"",VLOOKUP(A60,'Survey Summary'!$A$2:$H$1048576,2,0))</f>
        <v/>
      </c>
    </row>
    <row r="61" spans="2:2" ht="27" customHeight="1" x14ac:dyDescent="0.2">
      <c r="B61" s="48" t="str">
        <f>IF(ISBLANK(A61),"",VLOOKUP(A61,'Survey Summary'!$A$2:$H$1048576,2,0))</f>
        <v/>
      </c>
    </row>
    <row r="62" spans="2:2" ht="27" customHeight="1" x14ac:dyDescent="0.2">
      <c r="B62" s="48" t="str">
        <f>IF(ISBLANK(A62),"",VLOOKUP(A62,'Survey Summary'!$A$2:$H$1048576,2,0))</f>
        <v/>
      </c>
    </row>
    <row r="63" spans="2:2" ht="27" customHeight="1" x14ac:dyDescent="0.2">
      <c r="B63" s="48" t="str">
        <f>IF(ISBLANK(A63),"",VLOOKUP(A63,'Survey Summary'!$A$2:$H$1048576,2,0))</f>
        <v/>
      </c>
    </row>
    <row r="64" spans="2:2" ht="27" customHeight="1" x14ac:dyDescent="0.2">
      <c r="B64" s="48" t="str">
        <f>IF(ISBLANK(A64),"",VLOOKUP(A64,'Survey Summary'!$A$2:$H$1048576,2,0))</f>
        <v/>
      </c>
    </row>
    <row r="65" spans="2:2" ht="27" customHeight="1" x14ac:dyDescent="0.2">
      <c r="B65" s="48" t="str">
        <f>IF(ISBLANK(A65),"",VLOOKUP(A65,'Survey Summary'!$A$2:$H$1048576,2,0))</f>
        <v/>
      </c>
    </row>
    <row r="66" spans="2:2" ht="27" customHeight="1" x14ac:dyDescent="0.2">
      <c r="B66" s="48" t="str">
        <f>IF(ISBLANK(A66),"",VLOOKUP(A66,'Survey Summary'!$A$2:$H$1048576,2,0))</f>
        <v/>
      </c>
    </row>
    <row r="67" spans="2:2" ht="27" customHeight="1" x14ac:dyDescent="0.2">
      <c r="B67" s="48" t="str">
        <f>IF(ISBLANK(A67),"",VLOOKUP(A67,'Survey Summary'!$A$2:$H$1048576,2,0))</f>
        <v/>
      </c>
    </row>
    <row r="68" spans="2:2" ht="27" customHeight="1" x14ac:dyDescent="0.2">
      <c r="B68" s="48" t="str">
        <f>IF(ISBLANK(A68),"",VLOOKUP(A68,'Survey Summary'!$A$2:$H$1048576,2,0))</f>
        <v/>
      </c>
    </row>
    <row r="69" spans="2:2" ht="27" customHeight="1" x14ac:dyDescent="0.2">
      <c r="B69" s="48" t="str">
        <f>IF(ISBLANK(A69),"",VLOOKUP(A69,'Survey Summary'!$A$2:$H$1048576,2,0))</f>
        <v/>
      </c>
    </row>
    <row r="70" spans="2:2" ht="27" customHeight="1" x14ac:dyDescent="0.2">
      <c r="B70" s="48" t="str">
        <f>IF(ISBLANK(A70),"",VLOOKUP(A70,'Survey Summary'!$A$2:$H$1048576,2,0))</f>
        <v/>
      </c>
    </row>
    <row r="71" spans="2:2" ht="27" customHeight="1" x14ac:dyDescent="0.2">
      <c r="B71" s="48" t="str">
        <f>IF(ISBLANK(A71),"",VLOOKUP(A71,'Survey Summary'!$A$2:$H$1048576,2,0))</f>
        <v/>
      </c>
    </row>
    <row r="72" spans="2:2" ht="27" customHeight="1" x14ac:dyDescent="0.2">
      <c r="B72" s="48" t="str">
        <f>IF(ISBLANK(A72),"",VLOOKUP(A72,'Survey Summary'!$A$2:$H$1048576,2,0))</f>
        <v/>
      </c>
    </row>
    <row r="73" spans="2:2" ht="27" customHeight="1" x14ac:dyDescent="0.2">
      <c r="B73" s="48" t="str">
        <f>IF(ISBLANK(A73),"",VLOOKUP(A73,'Survey Summary'!$A$2:$H$1048576,2,0))</f>
        <v/>
      </c>
    </row>
    <row r="74" spans="2:2" ht="27" customHeight="1" x14ac:dyDescent="0.2">
      <c r="B74" s="48" t="str">
        <f>IF(ISBLANK(A74),"",VLOOKUP(A74,'Survey Summary'!$A$2:$H$1048576,2,0))</f>
        <v/>
      </c>
    </row>
    <row r="75" spans="2:2" ht="27" customHeight="1" x14ac:dyDescent="0.2">
      <c r="B75" s="48" t="str">
        <f>IF(ISBLANK(A75),"",VLOOKUP(A75,'Survey Summary'!$A$2:$H$1048576,2,0))</f>
        <v/>
      </c>
    </row>
    <row r="76" spans="2:2" ht="27" customHeight="1" x14ac:dyDescent="0.2">
      <c r="B76" s="48" t="str">
        <f>IF(ISBLANK(A76),"",VLOOKUP(A76,'Survey Summary'!$A$2:$H$1048576,2,0))</f>
        <v/>
      </c>
    </row>
    <row r="77" spans="2:2" ht="27" customHeight="1" x14ac:dyDescent="0.2">
      <c r="B77" s="48" t="str">
        <f>IF(ISBLANK(A77),"",VLOOKUP(A77,'Survey Summary'!$A$2:$H$1048576,2,0))</f>
        <v/>
      </c>
    </row>
    <row r="78" spans="2:2" ht="27" customHeight="1" x14ac:dyDescent="0.2">
      <c r="B78" s="48" t="str">
        <f>IF(ISBLANK(A78),"",VLOOKUP(A78,'Survey Summary'!$A$2:$H$1048576,2,0))</f>
        <v/>
      </c>
    </row>
    <row r="79" spans="2:2" ht="27" customHeight="1" x14ac:dyDescent="0.2">
      <c r="B79" s="48" t="str">
        <f>IF(ISBLANK(A79),"",VLOOKUP(A79,'Survey Summary'!$A$2:$H$1048576,2,0))</f>
        <v/>
      </c>
    </row>
    <row r="80" spans="2:2" ht="27" customHeight="1" x14ac:dyDescent="0.2">
      <c r="B80" s="48" t="str">
        <f>IF(ISBLANK(A80),"",VLOOKUP(A80,'Survey Summary'!$A$2:$H$1048576,2,0))</f>
        <v/>
      </c>
    </row>
    <row r="81" spans="2:2" ht="27" customHeight="1" x14ac:dyDescent="0.2">
      <c r="B81" s="48" t="str">
        <f>IF(ISBLANK(A81),"",VLOOKUP(A81,'Survey Summary'!$A$2:$H$1048576,2,0))</f>
        <v/>
      </c>
    </row>
    <row r="82" spans="2:2" ht="27" customHeight="1" x14ac:dyDescent="0.2">
      <c r="B82" s="48" t="str">
        <f>IF(ISBLANK(A82),"",VLOOKUP(A82,'Survey Summary'!$A$2:$H$1048576,2,0))</f>
        <v/>
      </c>
    </row>
    <row r="83" spans="2:2" ht="27" customHeight="1" x14ac:dyDescent="0.2">
      <c r="B83" s="48" t="str">
        <f>IF(ISBLANK(A83),"",VLOOKUP(A83,'Survey Summary'!$A$2:$H$1048576,2,0))</f>
        <v/>
      </c>
    </row>
    <row r="84" spans="2:2" ht="27" customHeight="1" x14ac:dyDescent="0.2">
      <c r="B84" s="48" t="str">
        <f>IF(ISBLANK(A84),"",VLOOKUP(A84,'Survey Summary'!$A$2:$H$1048576,2,0))</f>
        <v/>
      </c>
    </row>
    <row r="85" spans="2:2" ht="27" customHeight="1" x14ac:dyDescent="0.2">
      <c r="B85" s="48" t="str">
        <f>IF(ISBLANK(A85),"",VLOOKUP(A85,'Survey Summary'!$A$2:$H$1048576,2,0))</f>
        <v/>
      </c>
    </row>
    <row r="86" spans="2:2" ht="27" customHeight="1" x14ac:dyDescent="0.2">
      <c r="B86" s="48" t="str">
        <f>IF(ISBLANK(A86),"",VLOOKUP(A86,'Survey Summary'!$A$2:$H$1048576,2,0))</f>
        <v/>
      </c>
    </row>
    <row r="87" spans="2:2" ht="27" customHeight="1" x14ac:dyDescent="0.2">
      <c r="B87" s="48" t="str">
        <f>IF(ISBLANK(A87),"",VLOOKUP(A87,'Survey Summary'!$A$2:$H$1048576,2,0))</f>
        <v/>
      </c>
    </row>
    <row r="88" spans="2:2" ht="27" customHeight="1" x14ac:dyDescent="0.2">
      <c r="B88" s="48" t="str">
        <f>IF(ISBLANK(A88),"",VLOOKUP(A88,'Survey Summary'!$A$2:$H$1048576,2,0))</f>
        <v/>
      </c>
    </row>
    <row r="89" spans="2:2" ht="27" customHeight="1" x14ac:dyDescent="0.2">
      <c r="B89" s="48" t="str">
        <f>IF(ISBLANK(A89),"",VLOOKUP(A89,'Survey Summary'!$A$2:$H$1048576,2,0))</f>
        <v/>
      </c>
    </row>
    <row r="90" spans="2:2" ht="27" customHeight="1" x14ac:dyDescent="0.2">
      <c r="B90" s="48" t="str">
        <f>IF(ISBLANK(A90),"",VLOOKUP(A90,'Survey Summary'!$A$2:$H$1048576,2,0))</f>
        <v/>
      </c>
    </row>
    <row r="91" spans="2:2" ht="27" customHeight="1" x14ac:dyDescent="0.2">
      <c r="B91" s="48" t="str">
        <f>IF(ISBLANK(A91),"",VLOOKUP(A91,'Survey Summary'!$A$2:$H$1048576,2,0))</f>
        <v/>
      </c>
    </row>
    <row r="92" spans="2:2" ht="27" customHeight="1" x14ac:dyDescent="0.2">
      <c r="B92" s="48" t="str">
        <f>IF(ISBLANK(A92),"",VLOOKUP(A92,'Survey Summary'!$A$2:$H$1048576,2,0))</f>
        <v/>
      </c>
    </row>
    <row r="93" spans="2:2" ht="27" customHeight="1" x14ac:dyDescent="0.2">
      <c r="B93" s="48" t="str">
        <f>IF(ISBLANK(A93),"",VLOOKUP(A93,'Survey Summary'!$A$2:$H$1048576,2,0))</f>
        <v/>
      </c>
    </row>
    <row r="94" spans="2:2" ht="27" customHeight="1" x14ac:dyDescent="0.2">
      <c r="B94" s="48" t="str">
        <f>IF(ISBLANK(A94),"",VLOOKUP(A94,'Survey Summary'!$A$2:$H$1048576,2,0))</f>
        <v/>
      </c>
    </row>
    <row r="95" spans="2:2" ht="27" customHeight="1" x14ac:dyDescent="0.2">
      <c r="B95" s="48" t="str">
        <f>IF(ISBLANK(A95),"",VLOOKUP(A95,'Survey Summary'!$A$2:$H$1048576,2,0))</f>
        <v/>
      </c>
    </row>
    <row r="96" spans="2:2" ht="27" customHeight="1" x14ac:dyDescent="0.2">
      <c r="B96" s="48" t="str">
        <f>IF(ISBLANK(A96),"",VLOOKUP(A96,'Survey Summary'!$A$2:$H$1048576,2,0))</f>
        <v/>
      </c>
    </row>
    <row r="97" spans="2:2" ht="27" customHeight="1" x14ac:dyDescent="0.2">
      <c r="B97" s="48" t="str">
        <f>IF(ISBLANK(A97),"",VLOOKUP(A97,'Survey Summary'!$A$2:$H$1048576,2,0))</f>
        <v/>
      </c>
    </row>
    <row r="98" spans="2:2" ht="27" customHeight="1" x14ac:dyDescent="0.2">
      <c r="B98" s="48" t="str">
        <f>IF(ISBLANK(A98),"",VLOOKUP(A98,'Survey Summary'!$A$2:$H$1048576,2,0))</f>
        <v/>
      </c>
    </row>
    <row r="99" spans="2:2" ht="27" customHeight="1" x14ac:dyDescent="0.2">
      <c r="B99" s="48" t="str">
        <f>IF(ISBLANK(A99),"",VLOOKUP(A99,'Survey Summary'!$A$2:$H$1048576,2,0))</f>
        <v/>
      </c>
    </row>
    <row r="100" spans="2:2" ht="27" customHeight="1" x14ac:dyDescent="0.2">
      <c r="B100" s="48" t="str">
        <f>IF(ISBLANK(A100),"",VLOOKUP(A100,'Survey Summary'!$A$2:$H$1048576,2,0))</f>
        <v/>
      </c>
    </row>
    <row r="101" spans="2:2" ht="27" customHeight="1" x14ac:dyDescent="0.2">
      <c r="B101" s="48" t="str">
        <f>IF(ISBLANK(A101),"",VLOOKUP(A101,'Survey Summary'!$A$2:$H$1048576,2,0))</f>
        <v/>
      </c>
    </row>
    <row r="102" spans="2:2" ht="27" customHeight="1" x14ac:dyDescent="0.2">
      <c r="B102" s="48" t="str">
        <f>IF(ISBLANK(A102),"",VLOOKUP(A102,'Survey Summary'!$A$2:$H$1048576,2,0))</f>
        <v/>
      </c>
    </row>
    <row r="103" spans="2:2" ht="27" customHeight="1" x14ac:dyDescent="0.2">
      <c r="B103" s="48" t="str">
        <f>IF(ISBLANK(A103),"",VLOOKUP(A103,'Survey Summary'!$A$2:$H$1048576,2,0))</f>
        <v/>
      </c>
    </row>
    <row r="104" spans="2:2" ht="27" customHeight="1" x14ac:dyDescent="0.2">
      <c r="B104" s="48" t="str">
        <f>IF(ISBLANK(A104),"",VLOOKUP(A104,'Survey Summary'!$A$2:$H$1048576,2,0))</f>
        <v/>
      </c>
    </row>
    <row r="105" spans="2:2" ht="27" customHeight="1" x14ac:dyDescent="0.2">
      <c r="B105" s="48" t="str">
        <f>IF(ISBLANK(A105),"",VLOOKUP(A105,'Survey Summary'!$A$2:$H$1048576,2,0))</f>
        <v/>
      </c>
    </row>
    <row r="106" spans="2:2" ht="27" customHeight="1" x14ac:dyDescent="0.2">
      <c r="B106" s="48" t="str">
        <f>IF(ISBLANK(A106),"",VLOOKUP(A106,'Survey Summary'!$A$2:$H$1048576,2,0))</f>
        <v/>
      </c>
    </row>
    <row r="107" spans="2:2" ht="27" customHeight="1" x14ac:dyDescent="0.2">
      <c r="B107" s="48" t="str">
        <f>IF(ISBLANK(A107),"",VLOOKUP(A107,'Survey Summary'!$A$2:$H$1048576,2,0))</f>
        <v/>
      </c>
    </row>
    <row r="108" spans="2:2" ht="27" customHeight="1" x14ac:dyDescent="0.2">
      <c r="B108" s="48" t="str">
        <f>IF(ISBLANK(A108),"",VLOOKUP(A108,'Survey Summary'!$A$2:$H$1048576,2,0))</f>
        <v/>
      </c>
    </row>
    <row r="109" spans="2:2" ht="27" customHeight="1" x14ac:dyDescent="0.2">
      <c r="B109" s="48" t="str">
        <f>IF(ISBLANK(A109),"",VLOOKUP(A109,'Survey Summary'!$A$2:$H$1048576,2,0))</f>
        <v/>
      </c>
    </row>
    <row r="110" spans="2:2" ht="27" customHeight="1" x14ac:dyDescent="0.2">
      <c r="B110" s="48" t="str">
        <f>IF(ISBLANK(A110),"",VLOOKUP(A110,'Survey Summary'!$A$2:$H$1048576,2,0))</f>
        <v/>
      </c>
    </row>
    <row r="111" spans="2:2" ht="27" customHeight="1" x14ac:dyDescent="0.2">
      <c r="B111" s="48" t="str">
        <f>IF(ISBLANK(A111),"",VLOOKUP(A111,'Survey Summary'!$A$2:$H$1048576,2,0))</f>
        <v/>
      </c>
    </row>
    <row r="112" spans="2:2" ht="27" customHeight="1" x14ac:dyDescent="0.2">
      <c r="B112" s="48" t="str">
        <f>IF(ISBLANK(A112),"",VLOOKUP(A112,'Survey Summary'!$A$2:$H$1048576,2,0))</f>
        <v/>
      </c>
    </row>
    <row r="113" spans="2:2" ht="27" customHeight="1" x14ac:dyDescent="0.2">
      <c r="B113" s="48" t="str">
        <f>IF(ISBLANK(A113),"",VLOOKUP(A113,'Survey Summary'!$A$2:$H$1048576,2,0))</f>
        <v/>
      </c>
    </row>
    <row r="114" spans="2:2" ht="27" customHeight="1" x14ac:dyDescent="0.2">
      <c r="B114" s="48" t="str">
        <f>IF(ISBLANK(A114),"",VLOOKUP(A114,'Survey Summary'!$A$2:$H$1048576,2,0))</f>
        <v/>
      </c>
    </row>
    <row r="115" spans="2:2" ht="27" customHeight="1" x14ac:dyDescent="0.2">
      <c r="B115" s="48" t="str">
        <f>IF(ISBLANK(A115),"",VLOOKUP(A115,'Survey Summary'!$A$2:$H$1048576,2,0))</f>
        <v/>
      </c>
    </row>
    <row r="116" spans="2:2" ht="27" customHeight="1" x14ac:dyDescent="0.2">
      <c r="B116" s="48" t="str">
        <f>IF(ISBLANK(A116),"",VLOOKUP(A116,'Survey Summary'!$A$2:$H$1048576,2,0))</f>
        <v/>
      </c>
    </row>
    <row r="117" spans="2:2" ht="27" customHeight="1" x14ac:dyDescent="0.2">
      <c r="B117" s="48" t="str">
        <f>IF(ISBLANK(A117),"",VLOOKUP(A117,'Survey Summary'!$A$2:$H$1048576,2,0))</f>
        <v/>
      </c>
    </row>
    <row r="118" spans="2:2" ht="27" customHeight="1" x14ac:dyDescent="0.2">
      <c r="B118" s="48" t="str">
        <f>IF(ISBLANK(A118),"",VLOOKUP(A118,'Survey Summary'!$A$2:$H$1048576,2,0))</f>
        <v/>
      </c>
    </row>
    <row r="119" spans="2:2" ht="27" customHeight="1" x14ac:dyDescent="0.2">
      <c r="B119" s="48" t="str">
        <f>IF(ISBLANK(A119),"",VLOOKUP(A119,'Survey Summary'!$A$2:$H$1048576,2,0))</f>
        <v/>
      </c>
    </row>
    <row r="120" spans="2:2" ht="27" customHeight="1" x14ac:dyDescent="0.2">
      <c r="B120" s="48" t="str">
        <f>IF(ISBLANK(A120),"",VLOOKUP(A120,'Survey Summary'!$A$2:$H$1048576,2,0))</f>
        <v/>
      </c>
    </row>
    <row r="121" spans="2:2" ht="27" customHeight="1" x14ac:dyDescent="0.2">
      <c r="B121" s="48" t="str">
        <f>IF(ISBLANK(A121),"",VLOOKUP(A121,'Survey Summary'!$A$2:$H$1048576,2,0))</f>
        <v/>
      </c>
    </row>
    <row r="122" spans="2:2" ht="27" customHeight="1" x14ac:dyDescent="0.2">
      <c r="B122" s="48" t="str">
        <f>IF(ISBLANK(A122),"",VLOOKUP(A122,'Survey Summary'!$A$2:$H$1048576,2,0))</f>
        <v/>
      </c>
    </row>
    <row r="123" spans="2:2" ht="27" customHeight="1" x14ac:dyDescent="0.2">
      <c r="B123" s="48" t="str">
        <f>IF(ISBLANK(A123),"",VLOOKUP(A123,'Survey Summary'!$A$2:$H$1048576,2,0))</f>
        <v/>
      </c>
    </row>
    <row r="124" spans="2:2" ht="27" customHeight="1" x14ac:dyDescent="0.2">
      <c r="B124" s="48" t="str">
        <f>IF(ISBLANK(A124),"",VLOOKUP(A124,'Survey Summary'!$A$2:$H$1048576,2,0))</f>
        <v/>
      </c>
    </row>
    <row r="125" spans="2:2" ht="27" customHeight="1" x14ac:dyDescent="0.2">
      <c r="B125" s="48" t="str">
        <f>IF(ISBLANK(A125),"",VLOOKUP(A125,'Survey Summary'!$A$2:$H$1048576,2,0))</f>
        <v/>
      </c>
    </row>
    <row r="126" spans="2:2" ht="27" customHeight="1" x14ac:dyDescent="0.2">
      <c r="B126" s="48" t="str">
        <f>IF(ISBLANK(A126),"",VLOOKUP(A126,'Survey Summary'!$A$2:$H$1048576,2,0))</f>
        <v/>
      </c>
    </row>
    <row r="127" spans="2:2" ht="27" customHeight="1" x14ac:dyDescent="0.2">
      <c r="B127" s="48" t="str">
        <f>IF(ISBLANK(A127),"",VLOOKUP(A127,'Survey Summary'!$A$2:$H$1048576,2,0))</f>
        <v/>
      </c>
    </row>
    <row r="128" spans="2:2" ht="27" customHeight="1" x14ac:dyDescent="0.2">
      <c r="B128" s="48" t="str">
        <f>IF(ISBLANK(A128),"",VLOOKUP(A128,'Survey Summary'!$A$2:$H$1048576,2,0))</f>
        <v/>
      </c>
    </row>
    <row r="129" spans="2:2" ht="27" customHeight="1" x14ac:dyDescent="0.2">
      <c r="B129" s="48" t="str">
        <f>IF(ISBLANK(A129),"",VLOOKUP(A129,'Survey Summary'!$A$2:$H$1048576,2,0))</f>
        <v/>
      </c>
    </row>
    <row r="130" spans="2:2" ht="27" customHeight="1" x14ac:dyDescent="0.2">
      <c r="B130" s="48" t="str">
        <f>IF(ISBLANK(A130),"",VLOOKUP(A130,'Survey Summary'!$A$2:$H$1048576,2,0))</f>
        <v/>
      </c>
    </row>
    <row r="131" spans="2:2" ht="27" customHeight="1" x14ac:dyDescent="0.2">
      <c r="B131" s="48" t="str">
        <f>IF(ISBLANK(A131),"",VLOOKUP(A131,'Survey Summary'!$A$2:$H$1048576,2,0))</f>
        <v/>
      </c>
    </row>
    <row r="132" spans="2:2" ht="27" customHeight="1" x14ac:dyDescent="0.2">
      <c r="B132" s="48" t="str">
        <f>IF(ISBLANK(A132),"",VLOOKUP(A132,'Survey Summary'!$A$2:$H$1048576,2,0))</f>
        <v/>
      </c>
    </row>
    <row r="133" spans="2:2" ht="27" customHeight="1" x14ac:dyDescent="0.2">
      <c r="B133" s="48" t="str">
        <f>IF(ISBLANK(A133),"",VLOOKUP(A133,'Survey Summary'!$A$2:$H$1048576,2,0))</f>
        <v/>
      </c>
    </row>
    <row r="134" spans="2:2" ht="27" customHeight="1" x14ac:dyDescent="0.2">
      <c r="B134" s="48" t="str">
        <f>IF(ISBLANK(A134),"",VLOOKUP(A134,'Survey Summary'!$A$2:$H$1048576,2,0))</f>
        <v/>
      </c>
    </row>
    <row r="135" spans="2:2" ht="27" customHeight="1" x14ac:dyDescent="0.2">
      <c r="B135" s="48" t="str">
        <f>IF(ISBLANK(A135),"",VLOOKUP(A135,'Survey Summary'!$A$2:$H$1048576,2,0))</f>
        <v/>
      </c>
    </row>
    <row r="136" spans="2:2" ht="27" customHeight="1" x14ac:dyDescent="0.2">
      <c r="B136" s="48" t="str">
        <f>IF(ISBLANK(A136),"",VLOOKUP(A136,'Survey Summary'!$A$2:$H$1048576,2,0))</f>
        <v/>
      </c>
    </row>
    <row r="137" spans="2:2" ht="27" customHeight="1" x14ac:dyDescent="0.2">
      <c r="B137" s="48" t="str">
        <f>IF(ISBLANK(A137),"",VLOOKUP(A137,'Survey Summary'!$A$2:$H$1048576,2,0))</f>
        <v/>
      </c>
    </row>
    <row r="138" spans="2:2" ht="27" customHeight="1" x14ac:dyDescent="0.2">
      <c r="B138" s="48" t="str">
        <f>IF(ISBLANK(A138),"",VLOOKUP(A138,'Survey Summary'!$A$2:$H$1048576,2,0))</f>
        <v/>
      </c>
    </row>
    <row r="139" spans="2:2" ht="27" customHeight="1" x14ac:dyDescent="0.2">
      <c r="B139" s="48" t="str">
        <f>IF(ISBLANK(A139),"",VLOOKUP(A139,'Survey Summary'!$A$2:$H$1048576,2,0))</f>
        <v/>
      </c>
    </row>
    <row r="140" spans="2:2" ht="27" customHeight="1" x14ac:dyDescent="0.2">
      <c r="B140" s="48" t="str">
        <f>IF(ISBLANK(A140),"",VLOOKUP(A140,'Survey Summary'!$A$2:$H$1048576,2,0))</f>
        <v/>
      </c>
    </row>
    <row r="141" spans="2:2" ht="27" customHeight="1" x14ac:dyDescent="0.2">
      <c r="B141" s="48" t="str">
        <f>IF(ISBLANK(A141),"",VLOOKUP(A141,'Survey Summary'!$A$2:$H$1048576,2,0))</f>
        <v/>
      </c>
    </row>
    <row r="142" spans="2:2" ht="27" customHeight="1" x14ac:dyDescent="0.2">
      <c r="B142" s="48" t="str">
        <f>IF(ISBLANK(A142),"",VLOOKUP(A142,'Survey Summary'!$A$2:$H$1048576,2,0))</f>
        <v/>
      </c>
    </row>
    <row r="143" spans="2:2" ht="27" customHeight="1" x14ac:dyDescent="0.2">
      <c r="B143" s="48" t="str">
        <f>IF(ISBLANK(A143),"",VLOOKUP(A143,'Survey Summary'!$A$2:$H$1048576,2,0))</f>
        <v/>
      </c>
    </row>
    <row r="144" spans="2:2" ht="27" customHeight="1" x14ac:dyDescent="0.2">
      <c r="B144" s="48" t="str">
        <f>IF(ISBLANK(A144),"",VLOOKUP(A144,'Survey Summary'!$A$2:$H$1048576,2,0))</f>
        <v/>
      </c>
    </row>
    <row r="145" spans="2:2" ht="27" customHeight="1" x14ac:dyDescent="0.2">
      <c r="B145" s="48" t="str">
        <f>IF(ISBLANK(A145),"",VLOOKUP(A145,'Survey Summary'!$A$2:$H$1048576,2,0))</f>
        <v/>
      </c>
    </row>
    <row r="146" spans="2:2" ht="27" customHeight="1" x14ac:dyDescent="0.2">
      <c r="B146" s="48" t="str">
        <f>IF(ISBLANK(A146),"",VLOOKUP(A146,'Survey Summary'!$A$2:$H$1048576,2,0))</f>
        <v/>
      </c>
    </row>
    <row r="147" spans="2:2" ht="27" customHeight="1" x14ac:dyDescent="0.2">
      <c r="B147" s="48" t="str">
        <f>IF(ISBLANK(A147),"",VLOOKUP(A147,'Survey Summary'!$A$2:$H$1048576,2,0))</f>
        <v/>
      </c>
    </row>
    <row r="148" spans="2:2" ht="27" customHeight="1" x14ac:dyDescent="0.2">
      <c r="B148" s="48" t="str">
        <f>IF(ISBLANK(A148),"",VLOOKUP(A148,'Survey Summary'!$A$2:$H$1048576,2,0))</f>
        <v/>
      </c>
    </row>
    <row r="149" spans="2:2" ht="27" customHeight="1" x14ac:dyDescent="0.2">
      <c r="B149" s="48" t="str">
        <f>IF(ISBLANK(A149),"",VLOOKUP(A149,'Survey Summary'!$A$2:$H$1048576,2,0))</f>
        <v/>
      </c>
    </row>
    <row r="150" spans="2:2" ht="27" customHeight="1" x14ac:dyDescent="0.2">
      <c r="B150" s="48" t="str">
        <f>IF(ISBLANK(A150),"",VLOOKUP(A150,'Survey Summary'!$A$2:$H$1048576,2,0))</f>
        <v/>
      </c>
    </row>
    <row r="151" spans="2:2" ht="27" customHeight="1" x14ac:dyDescent="0.2">
      <c r="B151" s="48" t="str">
        <f>IF(ISBLANK(A151),"",VLOOKUP(A151,'Survey Summary'!$A$2:$H$1048576,2,0))</f>
        <v/>
      </c>
    </row>
    <row r="152" spans="2:2" ht="27" customHeight="1" x14ac:dyDescent="0.2">
      <c r="B152" s="48" t="str">
        <f>IF(ISBLANK(A152),"",VLOOKUP(A152,'Survey Summary'!$A$2:$H$1048576,2,0))</f>
        <v/>
      </c>
    </row>
    <row r="153" spans="2:2" ht="27" customHeight="1" x14ac:dyDescent="0.2">
      <c r="B153" s="48" t="str">
        <f>IF(ISBLANK(A153),"",VLOOKUP(A153,'Survey Summary'!$A$2:$H$1048576,2,0))</f>
        <v/>
      </c>
    </row>
    <row r="154" spans="2:2" ht="27" customHeight="1" x14ac:dyDescent="0.2">
      <c r="B154" s="48" t="str">
        <f>IF(ISBLANK(A154),"",VLOOKUP(A154,'Survey Summary'!$A$2:$H$1048576,2,0))</f>
        <v/>
      </c>
    </row>
    <row r="155" spans="2:2" ht="27" customHeight="1" x14ac:dyDescent="0.2">
      <c r="B155" s="48" t="str">
        <f>IF(ISBLANK(A155),"",VLOOKUP(A155,'Survey Summary'!$A$2:$H$1048576,2,0))</f>
        <v/>
      </c>
    </row>
    <row r="156" spans="2:2" ht="27" customHeight="1" x14ac:dyDescent="0.2">
      <c r="B156" s="48" t="str">
        <f>IF(ISBLANK(A156),"",VLOOKUP(A156,'Survey Summary'!$A$2:$H$1048576,2,0))</f>
        <v/>
      </c>
    </row>
    <row r="157" spans="2:2" ht="27" customHeight="1" x14ac:dyDescent="0.2">
      <c r="B157" s="48" t="str">
        <f>IF(ISBLANK(A157),"",VLOOKUP(A157,'Survey Summary'!$A$2:$H$1048576,2,0))</f>
        <v/>
      </c>
    </row>
    <row r="158" spans="2:2" ht="27" customHeight="1" x14ac:dyDescent="0.2">
      <c r="B158" s="48" t="str">
        <f>IF(ISBLANK(A158),"",VLOOKUP(A158,'Survey Summary'!$A$2:$H$1048576,2,0))</f>
        <v/>
      </c>
    </row>
    <row r="159" spans="2:2" ht="27" customHeight="1" x14ac:dyDescent="0.2">
      <c r="B159" s="48" t="str">
        <f>IF(ISBLANK(A159),"",VLOOKUP(A159,'Survey Summary'!$A$2:$H$1048576,2,0))</f>
        <v/>
      </c>
    </row>
    <row r="160" spans="2:2" ht="27" customHeight="1" x14ac:dyDescent="0.2">
      <c r="B160" s="48" t="str">
        <f>IF(ISBLANK(A160),"",VLOOKUP(A160,'Survey Summary'!$A$2:$H$1048576,2,0))</f>
        <v/>
      </c>
    </row>
    <row r="161" spans="2:2" ht="27" customHeight="1" x14ac:dyDescent="0.2">
      <c r="B161" s="48" t="str">
        <f>IF(ISBLANK(A161),"",VLOOKUP(A161,'Survey Summary'!$A$2:$H$1048576,2,0))</f>
        <v/>
      </c>
    </row>
    <row r="162" spans="2:2" ht="27" customHeight="1" x14ac:dyDescent="0.2">
      <c r="B162" s="48" t="str">
        <f>IF(ISBLANK(A162),"",VLOOKUP(A162,'Survey Summary'!$A$2:$H$1048576,2,0))</f>
        <v/>
      </c>
    </row>
    <row r="163" spans="2:2" ht="27" customHeight="1" x14ac:dyDescent="0.2">
      <c r="B163" s="48" t="str">
        <f>IF(ISBLANK(A163),"",VLOOKUP(A163,'Survey Summary'!$A$2:$H$1048576,2,0))</f>
        <v/>
      </c>
    </row>
    <row r="164" spans="2:2" ht="27" customHeight="1" x14ac:dyDescent="0.2">
      <c r="B164" s="48" t="str">
        <f>IF(ISBLANK(A164),"",VLOOKUP(A164,'Survey Summary'!$A$2:$H$1048576,2,0))</f>
        <v/>
      </c>
    </row>
    <row r="165" spans="2:2" ht="27" customHeight="1" x14ac:dyDescent="0.2">
      <c r="B165" s="48" t="str">
        <f>IF(ISBLANK(A165),"",VLOOKUP(A165,'Survey Summary'!$A$2:$H$1048576,2,0))</f>
        <v/>
      </c>
    </row>
    <row r="166" spans="2:2" ht="27" customHeight="1" x14ac:dyDescent="0.2">
      <c r="B166" s="48" t="str">
        <f>IF(ISBLANK(A166),"",VLOOKUP(A166,'Survey Summary'!$A$2:$H$1048576,2,0))</f>
        <v/>
      </c>
    </row>
    <row r="167" spans="2:2" ht="27" customHeight="1" x14ac:dyDescent="0.2">
      <c r="B167" s="48" t="str">
        <f>IF(ISBLANK(A167),"",VLOOKUP(A167,'Survey Summary'!$A$2:$H$1048576,2,0))</f>
        <v/>
      </c>
    </row>
    <row r="168" spans="2:2" ht="27" customHeight="1" x14ac:dyDescent="0.2">
      <c r="B168" s="48" t="str">
        <f>IF(ISBLANK(A168),"",VLOOKUP(A168,'Survey Summary'!$A$2:$H$1048576,2,0))</f>
        <v/>
      </c>
    </row>
    <row r="169" spans="2:2" ht="27" customHeight="1" x14ac:dyDescent="0.2">
      <c r="B169" s="48" t="str">
        <f>IF(ISBLANK(A169),"",VLOOKUP(A169,'Survey Summary'!$A$2:$H$1048576,2,0))</f>
        <v/>
      </c>
    </row>
    <row r="170" spans="2:2" ht="27" customHeight="1" x14ac:dyDescent="0.2">
      <c r="B170" s="48" t="str">
        <f>IF(ISBLANK(A170),"",VLOOKUP(A170,'Survey Summary'!$A$2:$H$1048576,2,0))</f>
        <v/>
      </c>
    </row>
    <row r="171" spans="2:2" ht="27" customHeight="1" x14ac:dyDescent="0.2">
      <c r="B171" s="48" t="str">
        <f>IF(ISBLANK(A171),"",VLOOKUP(A171,'Survey Summary'!$A$2:$H$1048576,2,0))</f>
        <v/>
      </c>
    </row>
    <row r="172" spans="2:2" ht="27" customHeight="1" x14ac:dyDescent="0.2">
      <c r="B172" s="48" t="str">
        <f>IF(ISBLANK(A172),"",VLOOKUP(A172,'Survey Summary'!$A$2:$H$1048576,2,0))</f>
        <v/>
      </c>
    </row>
    <row r="173" spans="2:2" ht="27" customHeight="1" x14ac:dyDescent="0.2">
      <c r="B173" s="48" t="str">
        <f>IF(ISBLANK(A173),"",VLOOKUP(A173,'Survey Summary'!$A$2:$H$1048576,2,0))</f>
        <v/>
      </c>
    </row>
    <row r="174" spans="2:2" ht="27" customHeight="1" x14ac:dyDescent="0.2">
      <c r="B174" s="48" t="str">
        <f>IF(ISBLANK(A174),"",VLOOKUP(A174,'Survey Summary'!$A$2:$H$1048576,2,0))</f>
        <v/>
      </c>
    </row>
    <row r="175" spans="2:2" ht="27" customHeight="1" x14ac:dyDescent="0.2">
      <c r="B175" s="48" t="str">
        <f>IF(ISBLANK(A175),"",VLOOKUP(A175,'Survey Summary'!$A$2:$H$1048576,2,0))</f>
        <v/>
      </c>
    </row>
    <row r="176" spans="2:2" ht="27" customHeight="1" x14ac:dyDescent="0.2">
      <c r="B176" s="48" t="str">
        <f>IF(ISBLANK(A176),"",VLOOKUP(A176,'Survey Summary'!$A$2:$H$1048576,2,0))</f>
        <v/>
      </c>
    </row>
    <row r="177" spans="2:2" ht="27" customHeight="1" x14ac:dyDescent="0.2">
      <c r="B177" s="48" t="str">
        <f>IF(ISBLANK(A177),"",VLOOKUP(A177,'Survey Summary'!$A$2:$H$1048576,2,0))</f>
        <v/>
      </c>
    </row>
    <row r="178" spans="2:2" ht="27" customHeight="1" x14ac:dyDescent="0.2">
      <c r="B178" s="48" t="str">
        <f>IF(ISBLANK(A178),"",VLOOKUP(A178,'Survey Summary'!$A$2:$H$1048576,2,0))</f>
        <v/>
      </c>
    </row>
    <row r="179" spans="2:2" ht="27" customHeight="1" x14ac:dyDescent="0.2">
      <c r="B179" s="48" t="str">
        <f>IF(ISBLANK(A179),"",VLOOKUP(A179,'Survey Summary'!$A$2:$H$1048576,2,0))</f>
        <v/>
      </c>
    </row>
    <row r="180" spans="2:2" ht="27" customHeight="1" x14ac:dyDescent="0.2">
      <c r="B180" s="48" t="str">
        <f>IF(ISBLANK(A180),"",VLOOKUP(A180,'Survey Summary'!$A$2:$H$1048576,2,0))</f>
        <v/>
      </c>
    </row>
    <row r="181" spans="2:2" ht="27" customHeight="1" x14ac:dyDescent="0.2">
      <c r="B181" s="48" t="str">
        <f>IF(ISBLANK(A181),"",VLOOKUP(A181,'Survey Summary'!$A$2:$H$1048576,2,0))</f>
        <v/>
      </c>
    </row>
    <row r="182" spans="2:2" ht="27" customHeight="1" x14ac:dyDescent="0.2">
      <c r="B182" s="48" t="str">
        <f>IF(ISBLANK(A182),"",VLOOKUP(A182,'Survey Summary'!$A$2:$H$1048576,2,0))</f>
        <v/>
      </c>
    </row>
    <row r="183" spans="2:2" ht="27" customHeight="1" x14ac:dyDescent="0.2">
      <c r="B183" s="48" t="str">
        <f>IF(ISBLANK(A183),"",VLOOKUP(A183,'Survey Summary'!$A$2:$H$1048576,2,0))</f>
        <v/>
      </c>
    </row>
    <row r="184" spans="2:2" ht="27" customHeight="1" x14ac:dyDescent="0.2">
      <c r="B184" s="48" t="str">
        <f>IF(ISBLANK(A184),"",VLOOKUP(A184,'Survey Summary'!$A$2:$H$1048576,2,0))</f>
        <v/>
      </c>
    </row>
    <row r="185" spans="2:2" ht="27" customHeight="1" x14ac:dyDescent="0.2">
      <c r="B185" s="48" t="str">
        <f>IF(ISBLANK(A185),"",VLOOKUP(A185,'Survey Summary'!$A$2:$H$1048576,2,0))</f>
        <v/>
      </c>
    </row>
    <row r="186" spans="2:2" ht="27" customHeight="1" x14ac:dyDescent="0.2">
      <c r="B186" s="48" t="str">
        <f>IF(ISBLANK(A186),"",VLOOKUP(A186,'Survey Summary'!$A$2:$H$1048576,2,0))</f>
        <v/>
      </c>
    </row>
    <row r="187" spans="2:2" ht="27" customHeight="1" x14ac:dyDescent="0.2">
      <c r="B187" s="48" t="str">
        <f>IF(ISBLANK(A187),"",VLOOKUP(A187,'Survey Summary'!$A$2:$H$1048576,2,0))</f>
        <v/>
      </c>
    </row>
    <row r="188" spans="2:2" ht="27" customHeight="1" x14ac:dyDescent="0.2">
      <c r="B188" s="48" t="str">
        <f>IF(ISBLANK(A188),"",VLOOKUP(A188,'Survey Summary'!$A$2:$H$1048576,2,0))</f>
        <v/>
      </c>
    </row>
    <row r="189" spans="2:2" ht="27" customHeight="1" x14ac:dyDescent="0.2">
      <c r="B189" s="48" t="str">
        <f>IF(ISBLANK(A189),"",VLOOKUP(A189,'Survey Summary'!$A$2:$H$1048576,2,0))</f>
        <v/>
      </c>
    </row>
    <row r="190" spans="2:2" ht="27" customHeight="1" x14ac:dyDescent="0.2">
      <c r="B190" s="48" t="str">
        <f>IF(ISBLANK(A190),"",VLOOKUP(A190,'Survey Summary'!$A$2:$H$1048576,2,0))</f>
        <v/>
      </c>
    </row>
    <row r="191" spans="2:2" ht="27" customHeight="1" x14ac:dyDescent="0.2">
      <c r="B191" s="48" t="str">
        <f>IF(ISBLANK(A191),"",VLOOKUP(A191,'Survey Summary'!$A$2:$H$1048576,2,0))</f>
        <v/>
      </c>
    </row>
    <row r="192" spans="2:2" ht="27" customHeight="1" x14ac:dyDescent="0.2">
      <c r="B192" s="48" t="str">
        <f>IF(ISBLANK(A192),"",VLOOKUP(A192,'Survey Summary'!$A$2:$H$1048576,2,0))</f>
        <v/>
      </c>
    </row>
    <row r="193" spans="2:2" ht="27" customHeight="1" x14ac:dyDescent="0.2">
      <c r="B193" s="48" t="str">
        <f>IF(ISBLANK(A193),"",VLOOKUP(A193,'Survey Summary'!$A$2:$H$1048576,2,0))</f>
        <v/>
      </c>
    </row>
    <row r="194" spans="2:2" ht="27" customHeight="1" x14ac:dyDescent="0.2">
      <c r="B194" s="48" t="str">
        <f>IF(ISBLANK(A194),"",VLOOKUP(A194,'Survey Summary'!$A$2:$H$1048576,2,0))</f>
        <v/>
      </c>
    </row>
    <row r="195" spans="2:2" ht="27" customHeight="1" x14ac:dyDescent="0.2">
      <c r="B195" s="48" t="str">
        <f>IF(ISBLANK(A195),"",VLOOKUP(A195,'Survey Summary'!$A$2:$H$1048576,2,0))</f>
        <v/>
      </c>
    </row>
    <row r="196" spans="2:2" ht="27" customHeight="1" x14ac:dyDescent="0.2">
      <c r="B196" s="48" t="str">
        <f>IF(ISBLANK(A196),"",VLOOKUP(A196,'Survey Summary'!$A$2:$H$1048576,2,0))</f>
        <v/>
      </c>
    </row>
    <row r="197" spans="2:2" ht="27" customHeight="1" x14ac:dyDescent="0.2">
      <c r="B197" s="48" t="str">
        <f>IF(ISBLANK(A197),"",VLOOKUP(A197,'Survey Summary'!$A$2:$H$1048576,2,0))</f>
        <v/>
      </c>
    </row>
    <row r="198" spans="2:2" ht="27" customHeight="1" x14ac:dyDescent="0.2">
      <c r="B198" s="48" t="str">
        <f>IF(ISBLANK(A198),"",VLOOKUP(A198,'Survey Summary'!$A$2:$H$1048576,2,0))</f>
        <v/>
      </c>
    </row>
    <row r="199" spans="2:2" ht="27" customHeight="1" x14ac:dyDescent="0.2">
      <c r="B199" s="48" t="str">
        <f>IF(ISBLANK(A199),"",VLOOKUP(A199,'Survey Summary'!$A$2:$H$1048576,2,0))</f>
        <v/>
      </c>
    </row>
    <row r="200" spans="2:2" ht="27" customHeight="1" x14ac:dyDescent="0.2">
      <c r="B200" s="48" t="str">
        <f>IF(ISBLANK(A200),"",VLOOKUP(A200,'Survey Summary'!$A$2:$H$1048576,2,0))</f>
        <v/>
      </c>
    </row>
    <row r="201" spans="2:2" ht="27" customHeight="1" x14ac:dyDescent="0.2">
      <c r="B201" s="48" t="str">
        <f>IF(ISBLANK(A201),"",VLOOKUP(A201,'Survey Summary'!$A$2:$H$1048576,2,0))</f>
        <v/>
      </c>
    </row>
    <row r="202" spans="2:2" ht="27" customHeight="1" x14ac:dyDescent="0.2">
      <c r="B202" s="48" t="str">
        <f>IF(ISBLANK(A202),"",VLOOKUP(A202,'Survey Summary'!$A$2:$H$1048576,2,0))</f>
        <v/>
      </c>
    </row>
    <row r="203" spans="2:2" ht="27" customHeight="1" x14ac:dyDescent="0.2">
      <c r="B203" s="48" t="str">
        <f>IF(ISBLANK(A203),"",VLOOKUP(A203,'Survey Summary'!$A$2:$H$1048576,2,0))</f>
        <v/>
      </c>
    </row>
    <row r="204" spans="2:2" ht="27" customHeight="1" x14ac:dyDescent="0.2">
      <c r="B204" s="48" t="str">
        <f>IF(ISBLANK(A204),"",VLOOKUP(A204,'Survey Summary'!$A$2:$H$1048576,2,0))</f>
        <v/>
      </c>
    </row>
    <row r="205" spans="2:2" ht="27" customHeight="1" x14ac:dyDescent="0.2">
      <c r="B205" s="48" t="str">
        <f>IF(ISBLANK(A205),"",VLOOKUP(A205,'Survey Summary'!$A$2:$H$1048576,2,0))</f>
        <v/>
      </c>
    </row>
    <row r="206" spans="2:2" ht="27" customHeight="1" x14ac:dyDescent="0.2">
      <c r="B206" s="48" t="str">
        <f>IF(ISBLANK(A206),"",VLOOKUP(A206,'Survey Summary'!$A$2:$H$1048576,2,0))</f>
        <v/>
      </c>
    </row>
    <row r="207" spans="2:2" ht="27" customHeight="1" x14ac:dyDescent="0.2">
      <c r="B207" s="48" t="str">
        <f>IF(ISBLANK(A207),"",VLOOKUP(A207,'Survey Summary'!$A$2:$H$1048576,2,0))</f>
        <v/>
      </c>
    </row>
    <row r="208" spans="2:2" ht="27" customHeight="1" x14ac:dyDescent="0.2">
      <c r="B208" s="48" t="str">
        <f>IF(ISBLANK(A208),"",VLOOKUP(A208,'Survey Summary'!$A$2:$H$1048576,2,0))</f>
        <v/>
      </c>
    </row>
    <row r="209" spans="2:2" ht="27" customHeight="1" x14ac:dyDescent="0.2">
      <c r="B209" s="48" t="str">
        <f>IF(ISBLANK(A209),"",VLOOKUP(A209,'Survey Summary'!$A$2:$H$1048576,2,0))</f>
        <v/>
      </c>
    </row>
    <row r="210" spans="2:2" ht="27" customHeight="1" x14ac:dyDescent="0.2">
      <c r="B210" s="48" t="str">
        <f>IF(ISBLANK(A210),"",VLOOKUP(A210,'Survey Summary'!$A$2:$H$1048576,2,0))</f>
        <v/>
      </c>
    </row>
    <row r="211" spans="2:2" ht="27" customHeight="1" x14ac:dyDescent="0.2">
      <c r="B211" s="48" t="str">
        <f>IF(ISBLANK(A211),"",VLOOKUP(A211,'Survey Summary'!$A$2:$H$1048576,2,0))</f>
        <v/>
      </c>
    </row>
    <row r="212" spans="2:2" ht="27" customHeight="1" x14ac:dyDescent="0.2">
      <c r="B212" s="48" t="str">
        <f>IF(ISBLANK(A212),"",VLOOKUP(A212,'Survey Summary'!$A$2:$H$1048576,2,0))</f>
        <v/>
      </c>
    </row>
    <row r="213" spans="2:2" ht="27" customHeight="1" x14ac:dyDescent="0.2">
      <c r="B213" s="48" t="str">
        <f>IF(ISBLANK(A213),"",VLOOKUP(A213,'Survey Summary'!$A$2:$H$1048576,2,0))</f>
        <v/>
      </c>
    </row>
    <row r="214" spans="2:2" ht="27" customHeight="1" x14ac:dyDescent="0.2">
      <c r="B214" s="48" t="str">
        <f>IF(ISBLANK(A214),"",VLOOKUP(A214,'Survey Summary'!$A$2:$H$1048576,2,0))</f>
        <v/>
      </c>
    </row>
    <row r="215" spans="2:2" ht="27" customHeight="1" x14ac:dyDescent="0.2">
      <c r="B215" s="48" t="str">
        <f>IF(ISBLANK(A215),"",VLOOKUP(A215,'Survey Summary'!$A$2:$H$1048576,2,0))</f>
        <v/>
      </c>
    </row>
    <row r="216" spans="2:2" ht="27" customHeight="1" x14ac:dyDescent="0.2">
      <c r="B216" s="48" t="str">
        <f>IF(ISBLANK(A216),"",VLOOKUP(A216,'Survey Summary'!$A$2:$H$1048576,2,0))</f>
        <v/>
      </c>
    </row>
    <row r="217" spans="2:2" ht="27" customHeight="1" x14ac:dyDescent="0.2">
      <c r="B217" s="48" t="str">
        <f>IF(ISBLANK(A217),"",VLOOKUP(A217,'Survey Summary'!$A$2:$H$1048576,2,0))</f>
        <v/>
      </c>
    </row>
    <row r="218" spans="2:2" ht="27" customHeight="1" x14ac:dyDescent="0.2">
      <c r="B218" s="48" t="str">
        <f>IF(ISBLANK(A218),"",VLOOKUP(A218,'Survey Summary'!$A$2:$H$1048576,2,0))</f>
        <v/>
      </c>
    </row>
    <row r="219" spans="2:2" ht="27" customHeight="1" x14ac:dyDescent="0.2">
      <c r="B219" s="48" t="str">
        <f>IF(ISBLANK(A219),"",VLOOKUP(A219,'Survey Summary'!$A$2:$H$1048576,2,0))</f>
        <v/>
      </c>
    </row>
    <row r="220" spans="2:2" ht="27" customHeight="1" x14ac:dyDescent="0.2">
      <c r="B220" s="48" t="str">
        <f>IF(ISBLANK(A220),"",VLOOKUP(A220,'Survey Summary'!$A$2:$H$1048576,2,0))</f>
        <v/>
      </c>
    </row>
    <row r="221" spans="2:2" ht="27" customHeight="1" x14ac:dyDescent="0.2">
      <c r="B221" s="48" t="str">
        <f>IF(ISBLANK(A221),"",VLOOKUP(A221,'Survey Summary'!$A$2:$H$1048576,2,0))</f>
        <v/>
      </c>
    </row>
    <row r="222" spans="2:2" ht="27" customHeight="1" x14ac:dyDescent="0.2">
      <c r="B222" s="48" t="str">
        <f>IF(ISBLANK(A222),"",VLOOKUP(A222,'Survey Summary'!$A$2:$H$1048576,2,0))</f>
        <v/>
      </c>
    </row>
    <row r="223" spans="2:2" ht="27" customHeight="1" x14ac:dyDescent="0.2">
      <c r="B223" s="48" t="str">
        <f>IF(ISBLANK(A223),"",VLOOKUP(A223,'Survey Summary'!$A$2:$H$1048576,2,0))</f>
        <v/>
      </c>
    </row>
    <row r="224" spans="2:2" ht="27" customHeight="1" x14ac:dyDescent="0.2">
      <c r="B224" s="48" t="str">
        <f>IF(ISBLANK(A224),"",VLOOKUP(A224,'Survey Summary'!$A$2:$H$1048576,2,0))</f>
        <v/>
      </c>
    </row>
    <row r="225" spans="2:2" ht="27" customHeight="1" x14ac:dyDescent="0.2">
      <c r="B225" s="48" t="str">
        <f>IF(ISBLANK(A225),"",VLOOKUP(A225,'Survey Summary'!$A$2:$H$1048576,2,0))</f>
        <v/>
      </c>
    </row>
    <row r="226" spans="2:2" ht="27" customHeight="1" x14ac:dyDescent="0.2">
      <c r="B226" s="48" t="str">
        <f>IF(ISBLANK(A226),"",VLOOKUP(A226,'Survey Summary'!$A$2:$H$1048576,2,0))</f>
        <v/>
      </c>
    </row>
    <row r="227" spans="2:2" ht="27" customHeight="1" x14ac:dyDescent="0.2">
      <c r="B227" s="48" t="str">
        <f>IF(ISBLANK(A227),"",VLOOKUP(A227,'Survey Summary'!$A$2:$H$1048576,2,0))</f>
        <v/>
      </c>
    </row>
    <row r="228" spans="2:2" ht="27" customHeight="1" x14ac:dyDescent="0.2">
      <c r="B228" s="48" t="str">
        <f>IF(ISBLANK(A228),"",VLOOKUP(A228,'Survey Summary'!$A$2:$H$1048576,2,0))</f>
        <v/>
      </c>
    </row>
    <row r="229" spans="2:2" ht="27" customHeight="1" x14ac:dyDescent="0.2">
      <c r="B229" s="48" t="str">
        <f>IF(ISBLANK(A229),"",VLOOKUP(A229,'Survey Summary'!$A$2:$H$1048576,2,0))</f>
        <v/>
      </c>
    </row>
    <row r="230" spans="2:2" ht="27" customHeight="1" x14ac:dyDescent="0.2">
      <c r="B230" s="48" t="str">
        <f>IF(ISBLANK(A230),"",VLOOKUP(A230,'Survey Summary'!$A$2:$H$1048576,2,0))</f>
        <v/>
      </c>
    </row>
    <row r="231" spans="2:2" ht="27" customHeight="1" x14ac:dyDescent="0.2">
      <c r="B231" s="48" t="str">
        <f>IF(ISBLANK(A231),"",VLOOKUP(A231,'Survey Summary'!$A$2:$H$1048576,2,0))</f>
        <v/>
      </c>
    </row>
    <row r="232" spans="2:2" ht="27" customHeight="1" x14ac:dyDescent="0.2">
      <c r="B232" s="48" t="str">
        <f>IF(ISBLANK(A232),"",VLOOKUP(A232,'Survey Summary'!$A$2:$H$1048576,2,0))</f>
        <v/>
      </c>
    </row>
    <row r="233" spans="2:2" ht="27" customHeight="1" x14ac:dyDescent="0.2">
      <c r="B233" s="48" t="str">
        <f>IF(ISBLANK(A233),"",VLOOKUP(A233,'Survey Summary'!$A$2:$H$1048576,2,0))</f>
        <v/>
      </c>
    </row>
    <row r="234" spans="2:2" ht="27" customHeight="1" x14ac:dyDescent="0.2">
      <c r="B234" s="48" t="str">
        <f>IF(ISBLANK(A234),"",VLOOKUP(A234,'Survey Summary'!$A$2:$H$1048576,2,0))</f>
        <v/>
      </c>
    </row>
    <row r="235" spans="2:2" ht="27" customHeight="1" x14ac:dyDescent="0.2">
      <c r="B235" s="48" t="str">
        <f>IF(ISBLANK(A235),"",VLOOKUP(A235,'Survey Summary'!$A$2:$H$1048576,2,0))</f>
        <v/>
      </c>
    </row>
    <row r="236" spans="2:2" ht="27" customHeight="1" x14ac:dyDescent="0.2">
      <c r="B236" s="48" t="str">
        <f>IF(ISBLANK(A236),"",VLOOKUP(A236,'Survey Summary'!$A$2:$H$1048576,2,0))</f>
        <v/>
      </c>
    </row>
    <row r="237" spans="2:2" ht="27" customHeight="1" x14ac:dyDescent="0.2">
      <c r="B237" s="48" t="str">
        <f>IF(ISBLANK(A237),"",VLOOKUP(A237,'Survey Summary'!$A$2:$H$1048576,2,0))</f>
        <v/>
      </c>
    </row>
    <row r="238" spans="2:2" ht="27" customHeight="1" x14ac:dyDescent="0.2">
      <c r="B238" s="48" t="str">
        <f>IF(ISBLANK(A238),"",VLOOKUP(A238,'Survey Summary'!$A$2:$H$1048576,2,0))</f>
        <v/>
      </c>
    </row>
    <row r="239" spans="2:2" ht="27" customHeight="1" x14ac:dyDescent="0.2">
      <c r="B239" s="48" t="str">
        <f>IF(ISBLANK(A239),"",VLOOKUP(A239,'Survey Summary'!$A$2:$H$1048576,2,0))</f>
        <v/>
      </c>
    </row>
    <row r="240" spans="2:2" ht="27" customHeight="1" x14ac:dyDescent="0.2">
      <c r="B240" s="48" t="str">
        <f>IF(ISBLANK(A240),"",VLOOKUP(A240,'Survey Summary'!$A$2:$H$1048576,2,0))</f>
        <v/>
      </c>
    </row>
    <row r="241" spans="2:2" ht="27" customHeight="1" x14ac:dyDescent="0.2">
      <c r="B241" s="48" t="str">
        <f>IF(ISBLANK(A241),"",VLOOKUP(A241,'Survey Summary'!$A$2:$H$1048576,2,0))</f>
        <v/>
      </c>
    </row>
    <row r="242" spans="2:2" ht="27" customHeight="1" x14ac:dyDescent="0.2">
      <c r="B242" s="48" t="str">
        <f>IF(ISBLANK(A242),"",VLOOKUP(A242,'Survey Summary'!$A$2:$H$1048576,2,0))</f>
        <v/>
      </c>
    </row>
    <row r="243" spans="2:2" ht="27" customHeight="1" x14ac:dyDescent="0.2">
      <c r="B243" s="48" t="str">
        <f>IF(ISBLANK(A243),"",VLOOKUP(A243,'Survey Summary'!$A$2:$H$1048576,2,0))</f>
        <v/>
      </c>
    </row>
    <row r="244" spans="2:2" ht="27" customHeight="1" x14ac:dyDescent="0.2">
      <c r="B244" s="48" t="str">
        <f>IF(ISBLANK(A244),"",VLOOKUP(A244,'Survey Summary'!$A$2:$H$1048576,2,0))</f>
        <v/>
      </c>
    </row>
    <row r="245" spans="2:2" ht="27" customHeight="1" x14ac:dyDescent="0.2">
      <c r="B245" s="48" t="str">
        <f>IF(ISBLANK(A245),"",VLOOKUP(A245,'Survey Summary'!$A$2:$H$1048576,2,0))</f>
        <v/>
      </c>
    </row>
    <row r="246" spans="2:2" ht="27" customHeight="1" x14ac:dyDescent="0.2">
      <c r="B246" s="48" t="str">
        <f>IF(ISBLANK(A246),"",VLOOKUP(A246,'Survey Summary'!$A$2:$H$1048576,2,0))</f>
        <v/>
      </c>
    </row>
    <row r="247" spans="2:2" ht="27" customHeight="1" x14ac:dyDescent="0.2">
      <c r="B247" s="48" t="str">
        <f>IF(ISBLANK(A247),"",VLOOKUP(A247,'Survey Summary'!$A$2:$H$1048576,2,0))</f>
        <v/>
      </c>
    </row>
    <row r="248" spans="2:2" ht="27" customHeight="1" x14ac:dyDescent="0.2">
      <c r="B248" s="48" t="str">
        <f>IF(ISBLANK(A248),"",VLOOKUP(A248,'Survey Summary'!$A$2:$H$1048576,2,0))</f>
        <v/>
      </c>
    </row>
    <row r="249" spans="2:2" ht="27" customHeight="1" x14ac:dyDescent="0.2">
      <c r="B249" s="48" t="str">
        <f>IF(ISBLANK(A249),"",VLOOKUP(A249,'Survey Summary'!$A$2:$H$1048576,2,0))</f>
        <v/>
      </c>
    </row>
    <row r="250" spans="2:2" ht="27" customHeight="1" x14ac:dyDescent="0.2">
      <c r="B250" s="48" t="str">
        <f>IF(ISBLANK(A250),"",VLOOKUP(A250,'Survey Summary'!$A$2:$H$1048576,2,0))</f>
        <v/>
      </c>
    </row>
    <row r="251" spans="2:2" ht="27" customHeight="1" x14ac:dyDescent="0.2">
      <c r="B251" s="48" t="str">
        <f>IF(ISBLANK(A251),"",VLOOKUP(A251,'Survey Summary'!$A$2:$H$1048576,2,0))</f>
        <v/>
      </c>
    </row>
    <row r="252" spans="2:2" ht="27" customHeight="1" x14ac:dyDescent="0.2">
      <c r="B252" s="48" t="str">
        <f>IF(ISBLANK(A252),"",VLOOKUP(A252,'Survey Summary'!$A$2:$H$1048576,2,0))</f>
        <v/>
      </c>
    </row>
    <row r="253" spans="2:2" ht="27" customHeight="1" x14ac:dyDescent="0.2">
      <c r="B253" s="48" t="str">
        <f>IF(ISBLANK(A253),"",VLOOKUP(A253,'Survey Summary'!$A$2:$H$1048576,2,0))</f>
        <v/>
      </c>
    </row>
    <row r="254" spans="2:2" ht="27" customHeight="1" x14ac:dyDescent="0.2">
      <c r="B254" s="48" t="str">
        <f>IF(ISBLANK(A254),"",VLOOKUP(A254,'Survey Summary'!$A$2:$H$1048576,2,0))</f>
        <v/>
      </c>
    </row>
    <row r="255" spans="2:2" ht="27" customHeight="1" x14ac:dyDescent="0.2">
      <c r="B255" s="48" t="str">
        <f>IF(ISBLANK(A255),"",VLOOKUP(A255,'Survey Summary'!$A$2:$H$1048576,2,0))</f>
        <v/>
      </c>
    </row>
    <row r="256" spans="2:2" ht="27" customHeight="1" x14ac:dyDescent="0.2">
      <c r="B256" s="48" t="str">
        <f>IF(ISBLANK(A256),"",VLOOKUP(A256,'Survey Summary'!$A$2:$H$1048576,2,0))</f>
        <v/>
      </c>
    </row>
    <row r="257" spans="2:2" ht="27" customHeight="1" x14ac:dyDescent="0.2">
      <c r="B257" s="48" t="str">
        <f>IF(ISBLANK(A257),"",VLOOKUP(A257,'Survey Summary'!$A$2:$H$1048576,2,0))</f>
        <v/>
      </c>
    </row>
    <row r="258" spans="2:2" ht="27" customHeight="1" x14ac:dyDescent="0.2">
      <c r="B258" s="48" t="str">
        <f>IF(ISBLANK(A258),"",VLOOKUP(A258,'Survey Summary'!$A$2:$H$1048576,2,0))</f>
        <v/>
      </c>
    </row>
    <row r="259" spans="2:2" ht="27" customHeight="1" x14ac:dyDescent="0.2">
      <c r="B259" s="48" t="str">
        <f>IF(ISBLANK(A259),"",VLOOKUP(A259,'Survey Summary'!$A$2:$H$1048576,2,0))</f>
        <v/>
      </c>
    </row>
    <row r="260" spans="2:2" ht="27" customHeight="1" x14ac:dyDescent="0.2">
      <c r="B260" s="48" t="str">
        <f>IF(ISBLANK(A260),"",VLOOKUP(A260,'Survey Summary'!$A$2:$H$1048576,2,0))</f>
        <v/>
      </c>
    </row>
    <row r="261" spans="2:2" ht="27" customHeight="1" x14ac:dyDescent="0.2">
      <c r="B261" s="48" t="str">
        <f>IF(ISBLANK(A261),"",VLOOKUP(A261,'Survey Summary'!$A$2:$H$1048576,2,0))</f>
        <v/>
      </c>
    </row>
    <row r="262" spans="2:2" ht="27" customHeight="1" x14ac:dyDescent="0.2">
      <c r="B262" s="48" t="str">
        <f>IF(ISBLANK(A262),"",VLOOKUP(A262,'Survey Summary'!$A$2:$H$1048576,2,0))</f>
        <v/>
      </c>
    </row>
    <row r="263" spans="2:2" ht="27" customHeight="1" x14ac:dyDescent="0.2">
      <c r="B263" s="48" t="str">
        <f>IF(ISBLANK(A263),"",VLOOKUP(A263,'Survey Summary'!$A$2:$H$1048576,2,0))</f>
        <v/>
      </c>
    </row>
    <row r="264" spans="2:2" ht="27" customHeight="1" x14ac:dyDescent="0.2">
      <c r="B264" s="48" t="str">
        <f>IF(ISBLANK(A264),"",VLOOKUP(A264,'Survey Summary'!$A$2:$H$1048576,2,0))</f>
        <v/>
      </c>
    </row>
    <row r="265" spans="2:2" ht="27" customHeight="1" x14ac:dyDescent="0.2">
      <c r="B265" s="48" t="str">
        <f>IF(ISBLANK(A265),"",VLOOKUP(A265,'Survey Summary'!$A$2:$H$1048576,2,0))</f>
        <v/>
      </c>
    </row>
    <row r="266" spans="2:2" ht="27" customHeight="1" x14ac:dyDescent="0.2">
      <c r="B266" s="48" t="str">
        <f>IF(ISBLANK(A266),"",VLOOKUP(A266,'Survey Summary'!$A$2:$H$1048576,2,0))</f>
        <v/>
      </c>
    </row>
    <row r="267" spans="2:2" ht="27" customHeight="1" x14ac:dyDescent="0.2">
      <c r="B267" s="48" t="str">
        <f>IF(ISBLANK(A267),"",VLOOKUP(A267,'Survey Summary'!$A$2:$H$1048576,2,0))</f>
        <v/>
      </c>
    </row>
    <row r="268" spans="2:2" ht="27" customHeight="1" x14ac:dyDescent="0.2">
      <c r="B268" s="48" t="str">
        <f>IF(ISBLANK(A268),"",VLOOKUP(A268,'Survey Summary'!$A$2:$H$1048576,2,0))</f>
        <v/>
      </c>
    </row>
    <row r="269" spans="2:2" ht="27" customHeight="1" x14ac:dyDescent="0.2">
      <c r="B269" s="48" t="str">
        <f>IF(ISBLANK(A269),"",VLOOKUP(A269,'Survey Summary'!$A$2:$H$1048576,2,0))</f>
        <v/>
      </c>
    </row>
    <row r="270" spans="2:2" ht="27" customHeight="1" x14ac:dyDescent="0.2">
      <c r="B270" s="48" t="str">
        <f>IF(ISBLANK(A270),"",VLOOKUP(A270,'Survey Summary'!$A$2:$H$1048576,2,0))</f>
        <v/>
      </c>
    </row>
    <row r="271" spans="2:2" ht="27" customHeight="1" x14ac:dyDescent="0.2">
      <c r="B271" s="48" t="str">
        <f>IF(ISBLANK(A271),"",VLOOKUP(A271,'Survey Summary'!$A$2:$H$1048576,2,0))</f>
        <v/>
      </c>
    </row>
    <row r="272" spans="2:2" ht="27" customHeight="1" x14ac:dyDescent="0.2">
      <c r="B272" s="48" t="str">
        <f>IF(ISBLANK(A272),"",VLOOKUP(A272,'Survey Summary'!$A$2:$H$1048576,2,0))</f>
        <v/>
      </c>
    </row>
    <row r="273" spans="2:2" ht="27" customHeight="1" x14ac:dyDescent="0.2">
      <c r="B273" s="48" t="str">
        <f>IF(ISBLANK(A273),"",VLOOKUP(A273,'Survey Summary'!$A$2:$H$1048576,2,0))</f>
        <v/>
      </c>
    </row>
    <row r="274" spans="2:2" ht="27" customHeight="1" x14ac:dyDescent="0.2">
      <c r="B274" s="48" t="str">
        <f>IF(ISBLANK(A274),"",VLOOKUP(A274,'Survey Summary'!$A$2:$H$1048576,2,0))</f>
        <v/>
      </c>
    </row>
    <row r="275" spans="2:2" ht="27" customHeight="1" x14ac:dyDescent="0.2">
      <c r="B275" s="48" t="str">
        <f>IF(ISBLANK(A275),"",VLOOKUP(A275,'Survey Summary'!$A$2:$H$1048576,2,0))</f>
        <v/>
      </c>
    </row>
    <row r="276" spans="2:2" ht="27" customHeight="1" x14ac:dyDescent="0.2">
      <c r="B276" s="48" t="str">
        <f>IF(ISBLANK(A276),"",VLOOKUP(A276,'Survey Summary'!$A$2:$H$1048576,2,0))</f>
        <v/>
      </c>
    </row>
    <row r="277" spans="2:2" ht="27" customHeight="1" x14ac:dyDescent="0.2">
      <c r="B277" s="48" t="str">
        <f>IF(ISBLANK(A277),"",VLOOKUP(A277,'Survey Summary'!$A$2:$H$1048576,2,0))</f>
        <v/>
      </c>
    </row>
    <row r="278" spans="2:2" ht="27" customHeight="1" x14ac:dyDescent="0.2">
      <c r="B278" s="48" t="str">
        <f>IF(ISBLANK(A278),"",VLOOKUP(A278,'Survey Summary'!$A$2:$H$1048576,2,0))</f>
        <v/>
      </c>
    </row>
    <row r="279" spans="2:2" ht="27" customHeight="1" x14ac:dyDescent="0.2">
      <c r="B279" s="48" t="str">
        <f>IF(ISBLANK(A279),"",VLOOKUP(A279,'Survey Summary'!$A$2:$H$1048576,2,0))</f>
        <v/>
      </c>
    </row>
    <row r="280" spans="2:2" ht="27" customHeight="1" x14ac:dyDescent="0.2">
      <c r="B280" s="48" t="str">
        <f>IF(ISBLANK(A280),"",VLOOKUP(A280,'Survey Summary'!$A$2:$H$1048576,2,0))</f>
        <v/>
      </c>
    </row>
    <row r="281" spans="2:2" ht="27" customHeight="1" x14ac:dyDescent="0.2">
      <c r="B281" s="48" t="str">
        <f>IF(ISBLANK(A281),"",VLOOKUP(A281,'Survey Summary'!$A$2:$H$1048576,2,0))</f>
        <v/>
      </c>
    </row>
    <row r="282" spans="2:2" ht="27" customHeight="1" x14ac:dyDescent="0.2">
      <c r="B282" s="48" t="str">
        <f>IF(ISBLANK(A282),"",VLOOKUP(A282,'Survey Summary'!$A$2:$H$1048576,2,0))</f>
        <v/>
      </c>
    </row>
    <row r="283" spans="2:2" ht="27" customHeight="1" x14ac:dyDescent="0.2">
      <c r="B283" s="48" t="str">
        <f>IF(ISBLANK(A283),"",VLOOKUP(A283,'Survey Summary'!$A$2:$H$1048576,2,0))</f>
        <v/>
      </c>
    </row>
    <row r="284" spans="2:2" ht="27" customHeight="1" x14ac:dyDescent="0.2">
      <c r="B284" s="48" t="str">
        <f>IF(ISBLANK(A284),"",VLOOKUP(A284,'Survey Summary'!$A$2:$H$1048576,2,0))</f>
        <v/>
      </c>
    </row>
    <row r="285" spans="2:2" ht="27" customHeight="1" x14ac:dyDescent="0.2">
      <c r="B285" s="48" t="str">
        <f>IF(ISBLANK(A285),"",VLOOKUP(A285,'Survey Summary'!$A$2:$H$1048576,2,0))</f>
        <v/>
      </c>
    </row>
    <row r="286" spans="2:2" ht="27" customHeight="1" x14ac:dyDescent="0.2">
      <c r="B286" s="48" t="str">
        <f>IF(ISBLANK(A286),"",VLOOKUP(A286,'Survey Summary'!$A$2:$H$1048576,2,0))</f>
        <v/>
      </c>
    </row>
    <row r="287" spans="2:2" ht="27" customHeight="1" x14ac:dyDescent="0.2">
      <c r="B287" s="48" t="str">
        <f>IF(ISBLANK(A287),"",VLOOKUP(A287,'Survey Summary'!$A$2:$H$1048576,2,0))</f>
        <v/>
      </c>
    </row>
    <row r="288" spans="2:2" ht="27" customHeight="1" x14ac:dyDescent="0.2">
      <c r="B288" s="48" t="str">
        <f>IF(ISBLANK(A288),"",VLOOKUP(A288,'Survey Summary'!$A$2:$H$1048576,2,0))</f>
        <v/>
      </c>
    </row>
    <row r="289" spans="2:2" ht="27" customHeight="1" x14ac:dyDescent="0.2">
      <c r="B289" s="48" t="str">
        <f>IF(ISBLANK(A289),"",VLOOKUP(A289,'Survey Summary'!$A$2:$H$1048576,2,0))</f>
        <v/>
      </c>
    </row>
    <row r="290" spans="2:2" ht="27" customHeight="1" x14ac:dyDescent="0.2">
      <c r="B290" s="48" t="str">
        <f>IF(ISBLANK(A290),"",VLOOKUP(A290,'Survey Summary'!$A$2:$H$1048576,2,0))</f>
        <v/>
      </c>
    </row>
    <row r="291" spans="2:2" ht="27" customHeight="1" x14ac:dyDescent="0.2">
      <c r="B291" s="48" t="str">
        <f>IF(ISBLANK(A291),"",VLOOKUP(A291,'Survey Summary'!$A$2:$H$1048576,2,0))</f>
        <v/>
      </c>
    </row>
    <row r="292" spans="2:2" ht="27" customHeight="1" x14ac:dyDescent="0.2">
      <c r="B292" s="48" t="str">
        <f>IF(ISBLANK(A292),"",VLOOKUP(A292,'Survey Summary'!$A$2:$H$1048576,2,0))</f>
        <v/>
      </c>
    </row>
    <row r="293" spans="2:2" ht="27" customHeight="1" x14ac:dyDescent="0.2">
      <c r="B293" s="48" t="str">
        <f>IF(ISBLANK(A293),"",VLOOKUP(A293,'Survey Summary'!$A$2:$H$1048576,2,0))</f>
        <v/>
      </c>
    </row>
    <row r="294" spans="2:2" ht="27" customHeight="1" x14ac:dyDescent="0.2">
      <c r="B294" s="48" t="str">
        <f>IF(ISBLANK(A294),"",VLOOKUP(A294,'Survey Summary'!$A$2:$H$1048576,2,0))</f>
        <v/>
      </c>
    </row>
    <row r="295" spans="2:2" ht="27" customHeight="1" x14ac:dyDescent="0.2">
      <c r="B295" s="48" t="str">
        <f>IF(ISBLANK(A295),"",VLOOKUP(A295,'Survey Summary'!$A$2:$H$1048576,2,0))</f>
        <v/>
      </c>
    </row>
    <row r="296" spans="2:2" ht="27" customHeight="1" x14ac:dyDescent="0.2">
      <c r="B296" s="48" t="str">
        <f>IF(ISBLANK(A296),"",VLOOKUP(A296,'Survey Summary'!$A$2:$H$1048576,2,0))</f>
        <v/>
      </c>
    </row>
    <row r="297" spans="2:2" ht="27" customHeight="1" x14ac:dyDescent="0.2">
      <c r="B297" s="48" t="str">
        <f>IF(ISBLANK(A297),"",VLOOKUP(A297,'Survey Summary'!$A$2:$H$1048576,2,0))</f>
        <v/>
      </c>
    </row>
    <row r="298" spans="2:2" ht="27" customHeight="1" x14ac:dyDescent="0.2">
      <c r="B298" s="48" t="str">
        <f>IF(ISBLANK(A298),"",VLOOKUP(A298,'Survey Summary'!$A$2:$H$1048576,2,0))</f>
        <v/>
      </c>
    </row>
    <row r="299" spans="2:2" ht="27" customHeight="1" x14ac:dyDescent="0.2">
      <c r="B299" s="48" t="str">
        <f>IF(ISBLANK(A299),"",VLOOKUP(A299,'Survey Summary'!$A$2:$H$1048576,2,0))</f>
        <v/>
      </c>
    </row>
    <row r="300" spans="2:2" ht="27" customHeight="1" x14ac:dyDescent="0.2">
      <c r="B300" s="48" t="str">
        <f>IF(ISBLANK(A300),"",VLOOKUP(A300,'Survey Summary'!$A$2:$H$1048576,2,0))</f>
        <v/>
      </c>
    </row>
    <row r="301" spans="2:2" ht="27" customHeight="1" x14ac:dyDescent="0.2">
      <c r="B301" s="48" t="str">
        <f>IF(ISBLANK(A301),"",VLOOKUP(A301,'Survey Summary'!$A$2:$H$1048576,2,0))</f>
        <v/>
      </c>
    </row>
    <row r="302" spans="2:2" ht="27" customHeight="1" x14ac:dyDescent="0.2">
      <c r="B302" s="48" t="str">
        <f>IF(ISBLANK(A302),"",VLOOKUP(A302,'Survey Summary'!$A$2:$H$1048576,2,0))</f>
        <v/>
      </c>
    </row>
    <row r="303" spans="2:2" ht="27" customHeight="1" x14ac:dyDescent="0.2">
      <c r="B303" s="48" t="str">
        <f>IF(ISBLANK(A303),"",VLOOKUP(A303,'Survey Summary'!$A$2:$H$1048576,2,0))</f>
        <v/>
      </c>
    </row>
    <row r="304" spans="2:2" ht="27" customHeight="1" x14ac:dyDescent="0.2">
      <c r="B304" s="48" t="str">
        <f>IF(ISBLANK(A304),"",VLOOKUP(A304,'Survey Summary'!$A$2:$H$1048576,2,0))</f>
        <v/>
      </c>
    </row>
    <row r="305" spans="2:2" ht="27" customHeight="1" x14ac:dyDescent="0.2">
      <c r="B305" s="48" t="str">
        <f>IF(ISBLANK(A305),"",VLOOKUP(A305,'Survey Summary'!$A$2:$H$1048576,2,0))</f>
        <v/>
      </c>
    </row>
    <row r="306" spans="2:2" ht="27" customHeight="1" x14ac:dyDescent="0.2">
      <c r="B306" s="48" t="str">
        <f>IF(ISBLANK(A306),"",VLOOKUP(A306,'Survey Summary'!$A$2:$H$1048576,2,0))</f>
        <v/>
      </c>
    </row>
    <row r="307" spans="2:2" ht="27" customHeight="1" x14ac:dyDescent="0.2">
      <c r="B307" s="48" t="str">
        <f>IF(ISBLANK(A307),"",VLOOKUP(A307,'Survey Summary'!$A$2:$H$1048576,2,0))</f>
        <v/>
      </c>
    </row>
    <row r="308" spans="2:2" ht="27" customHeight="1" x14ac:dyDescent="0.2">
      <c r="B308" s="48" t="str">
        <f>IF(ISBLANK(A308),"",VLOOKUP(A308,'Survey Summary'!$A$2:$H$1048576,2,0))</f>
        <v/>
      </c>
    </row>
    <row r="309" spans="2:2" ht="27" customHeight="1" x14ac:dyDescent="0.2">
      <c r="B309" s="48" t="str">
        <f>IF(ISBLANK(A309),"",VLOOKUP(A309,'Survey Summary'!$A$2:$H$1048576,2,0))</f>
        <v/>
      </c>
    </row>
    <row r="310" spans="2:2" ht="27" customHeight="1" x14ac:dyDescent="0.2">
      <c r="B310" s="48" t="str">
        <f>IF(ISBLANK(A310),"",VLOOKUP(A310,'Survey Summary'!$A$2:$H$1048576,2,0))</f>
        <v/>
      </c>
    </row>
    <row r="311" spans="2:2" ht="27" customHeight="1" x14ac:dyDescent="0.2">
      <c r="B311" s="48" t="str">
        <f>IF(ISBLANK(A311),"",VLOOKUP(A311,'Survey Summary'!$A$2:$H$1048576,2,0))</f>
        <v/>
      </c>
    </row>
    <row r="312" spans="2:2" ht="27" customHeight="1" x14ac:dyDescent="0.2">
      <c r="B312" s="48" t="str">
        <f>IF(ISBLANK(A312),"",VLOOKUP(A312,'Survey Summary'!$A$2:$H$1048576,2,0))</f>
        <v/>
      </c>
    </row>
    <row r="313" spans="2:2" ht="27" customHeight="1" x14ac:dyDescent="0.2">
      <c r="B313" s="48" t="str">
        <f>IF(ISBLANK(A313),"",VLOOKUP(A313,'Survey Summary'!$A$2:$H$1048576,2,0))</f>
        <v/>
      </c>
    </row>
    <row r="314" spans="2:2" ht="27" customHeight="1" x14ac:dyDescent="0.2">
      <c r="B314" s="48" t="str">
        <f>IF(ISBLANK(A314),"",VLOOKUP(A314,'Survey Summary'!$A$2:$H$1048576,2,0))</f>
        <v/>
      </c>
    </row>
    <row r="315" spans="2:2" ht="27" customHeight="1" x14ac:dyDescent="0.2">
      <c r="B315" s="48" t="str">
        <f>IF(ISBLANK(A315),"",VLOOKUP(A315,'Survey Summary'!$A$2:$H$1048576,2,0))</f>
        <v/>
      </c>
    </row>
    <row r="316" spans="2:2" ht="27" customHeight="1" x14ac:dyDescent="0.2">
      <c r="B316" s="48" t="str">
        <f>IF(ISBLANK(A316),"",VLOOKUP(A316,'Survey Summary'!$A$2:$H$1048576,2,0))</f>
        <v/>
      </c>
    </row>
    <row r="317" spans="2:2" ht="27" customHeight="1" x14ac:dyDescent="0.2">
      <c r="B317" s="48" t="str">
        <f>IF(ISBLANK(A317),"",VLOOKUP(A317,'Survey Summary'!$A$2:$H$1048576,2,0))</f>
        <v/>
      </c>
    </row>
    <row r="318" spans="2:2" ht="27" customHeight="1" x14ac:dyDescent="0.2">
      <c r="B318" s="48" t="str">
        <f>IF(ISBLANK(A318),"",VLOOKUP(A318,'Survey Summary'!$A$2:$H$1048576,2,0))</f>
        <v/>
      </c>
    </row>
    <row r="319" spans="2:2" ht="27" customHeight="1" x14ac:dyDescent="0.2">
      <c r="B319" s="48" t="str">
        <f>IF(ISBLANK(A319),"",VLOOKUP(A319,'Survey Summary'!$A$2:$H$1048576,2,0))</f>
        <v/>
      </c>
    </row>
    <row r="320" spans="2:2" ht="27" customHeight="1" x14ac:dyDescent="0.2">
      <c r="B320" s="48" t="str">
        <f>IF(ISBLANK(A320),"",VLOOKUP(A320,'Survey Summary'!$A$2:$H$1048576,2,0))</f>
        <v/>
      </c>
    </row>
    <row r="321" spans="2:2" ht="27" customHeight="1" x14ac:dyDescent="0.2">
      <c r="B321" s="48" t="str">
        <f>IF(ISBLANK(A321),"",VLOOKUP(A321,'Survey Summary'!$A$2:$H$1048576,2,0))</f>
        <v/>
      </c>
    </row>
    <row r="322" spans="2:2" ht="27" customHeight="1" x14ac:dyDescent="0.2">
      <c r="B322" s="48" t="str">
        <f>IF(ISBLANK(A322),"",VLOOKUP(A322,'Survey Summary'!$A$2:$H$1048576,2,0))</f>
        <v/>
      </c>
    </row>
    <row r="323" spans="2:2" ht="27" customHeight="1" x14ac:dyDescent="0.2">
      <c r="B323" s="48" t="str">
        <f>IF(ISBLANK(A323),"",VLOOKUP(A323,'Survey Summary'!$A$2:$H$1048576,2,0))</f>
        <v/>
      </c>
    </row>
    <row r="324" spans="2:2" ht="27" customHeight="1" x14ac:dyDescent="0.2">
      <c r="B324" s="48" t="str">
        <f>IF(ISBLANK(A324),"",VLOOKUP(A324,'Survey Summary'!$A$2:$H$1048576,2,0))</f>
        <v/>
      </c>
    </row>
    <row r="325" spans="2:2" ht="27" customHeight="1" x14ac:dyDescent="0.2">
      <c r="B325" s="48" t="str">
        <f>IF(ISBLANK(A325),"",VLOOKUP(A325,'Survey Summary'!$A$2:$H$1048576,2,0))</f>
        <v/>
      </c>
    </row>
    <row r="326" spans="2:2" ht="27" customHeight="1" x14ac:dyDescent="0.2">
      <c r="B326" s="48" t="str">
        <f>IF(ISBLANK(A326),"",VLOOKUP(A326,'Survey Summary'!$A$2:$H$1048576,2,0))</f>
        <v/>
      </c>
    </row>
    <row r="327" spans="2:2" ht="27" customHeight="1" x14ac:dyDescent="0.2">
      <c r="B327" s="48" t="str">
        <f>IF(ISBLANK(A327),"",VLOOKUP(A327,'Survey Summary'!$A$2:$H$1048576,2,0))</f>
        <v/>
      </c>
    </row>
    <row r="328" spans="2:2" ht="27" customHeight="1" x14ac:dyDescent="0.2">
      <c r="B328" s="48" t="str">
        <f>IF(ISBLANK(A328),"",VLOOKUP(A328,'Survey Summary'!$A$2:$H$1048576,2,0))</f>
        <v/>
      </c>
    </row>
    <row r="329" spans="2:2" ht="27" customHeight="1" x14ac:dyDescent="0.2">
      <c r="B329" s="48" t="str">
        <f>IF(ISBLANK(A329),"",VLOOKUP(A329,'Survey Summary'!$A$2:$H$1048576,2,0))</f>
        <v/>
      </c>
    </row>
    <row r="330" spans="2:2" ht="27" customHeight="1" x14ac:dyDescent="0.2">
      <c r="B330" s="48" t="str">
        <f>IF(ISBLANK(A330),"",VLOOKUP(A330,'Survey Summary'!$A$2:$H$1048576,2,0))</f>
        <v/>
      </c>
    </row>
    <row r="331" spans="2:2" ht="27" customHeight="1" x14ac:dyDescent="0.2">
      <c r="B331" s="48" t="str">
        <f>IF(ISBLANK(A331),"",VLOOKUP(A331,'Survey Summary'!$A$2:$H$1048576,2,0))</f>
        <v/>
      </c>
    </row>
    <row r="332" spans="2:2" ht="27" customHeight="1" x14ac:dyDescent="0.2">
      <c r="B332" s="48" t="str">
        <f>IF(ISBLANK(A332),"",VLOOKUP(A332,'Survey Summary'!$A$2:$H$1048576,2,0))</f>
        <v/>
      </c>
    </row>
    <row r="333" spans="2:2" ht="27" customHeight="1" x14ac:dyDescent="0.2">
      <c r="B333" s="48" t="str">
        <f>IF(ISBLANK(A333),"",VLOOKUP(A333,'Survey Summary'!$A$2:$H$1048576,2,0))</f>
        <v/>
      </c>
    </row>
    <row r="334" spans="2:2" ht="27" customHeight="1" x14ac:dyDescent="0.2">
      <c r="B334" s="48" t="str">
        <f>IF(ISBLANK(A334),"",VLOOKUP(A334,'Survey Summary'!$A$2:$H$1048576,2,0))</f>
        <v/>
      </c>
    </row>
    <row r="335" spans="2:2" ht="27" customHeight="1" x14ac:dyDescent="0.2">
      <c r="B335" s="48" t="str">
        <f>IF(ISBLANK(A335),"",VLOOKUP(A335,'Survey Summary'!$A$2:$H$1048576,2,0))</f>
        <v/>
      </c>
    </row>
    <row r="336" spans="2:2" ht="27" customHeight="1" x14ac:dyDescent="0.2">
      <c r="B336" s="48" t="str">
        <f>IF(ISBLANK(A336),"",VLOOKUP(A336,'Survey Summary'!$A$2:$H$1048576,2,0))</f>
        <v/>
      </c>
    </row>
    <row r="337" spans="2:2" ht="27" customHeight="1" x14ac:dyDescent="0.2">
      <c r="B337" s="48" t="str">
        <f>IF(ISBLANK(A337),"",VLOOKUP(A337,'Survey Summary'!$A$2:$H$1048576,2,0))</f>
        <v/>
      </c>
    </row>
    <row r="338" spans="2:2" ht="27" customHeight="1" x14ac:dyDescent="0.2">
      <c r="B338" s="48" t="str">
        <f>IF(ISBLANK(A338),"",VLOOKUP(A338,'Survey Summary'!$A$2:$H$1048576,2,0))</f>
        <v/>
      </c>
    </row>
    <row r="339" spans="2:2" ht="27" customHeight="1" x14ac:dyDescent="0.2">
      <c r="B339" s="48" t="str">
        <f>IF(ISBLANK(A339),"",VLOOKUP(A339,'Survey Summary'!$A$2:$H$1048576,2,0))</f>
        <v/>
      </c>
    </row>
    <row r="340" spans="2:2" ht="27" customHeight="1" x14ac:dyDescent="0.2">
      <c r="B340" s="48" t="str">
        <f>IF(ISBLANK(A340),"",VLOOKUP(A340,'Survey Summary'!$A$2:$H$1048576,2,0))</f>
        <v/>
      </c>
    </row>
    <row r="341" spans="2:2" ht="27" customHeight="1" x14ac:dyDescent="0.2">
      <c r="B341" s="48" t="str">
        <f>IF(ISBLANK(A341),"",VLOOKUP(A341,'Survey Summary'!$A$2:$H$1048576,2,0))</f>
        <v/>
      </c>
    </row>
    <row r="342" spans="2:2" ht="27" customHeight="1" x14ac:dyDescent="0.2">
      <c r="B342" s="48" t="str">
        <f>IF(ISBLANK(A342),"",VLOOKUP(A342,'Survey Summary'!$A$2:$H$1048576,2,0))</f>
        <v/>
      </c>
    </row>
    <row r="343" spans="2:2" ht="27" customHeight="1" x14ac:dyDescent="0.2">
      <c r="B343" s="48" t="str">
        <f>IF(ISBLANK(A343),"",VLOOKUP(A343,'Survey Summary'!$A$2:$H$1048576,2,0))</f>
        <v/>
      </c>
    </row>
    <row r="344" spans="2:2" ht="27" customHeight="1" x14ac:dyDescent="0.2">
      <c r="B344" s="48" t="str">
        <f>IF(ISBLANK(A344),"",VLOOKUP(A344,'Survey Summary'!$A$2:$H$1048576,2,0))</f>
        <v/>
      </c>
    </row>
    <row r="345" spans="2:2" ht="27" customHeight="1" x14ac:dyDescent="0.2">
      <c r="B345" s="48" t="str">
        <f>IF(ISBLANK(A345),"",VLOOKUP(A345,'Survey Summary'!$A$2:$H$1048576,2,0))</f>
        <v/>
      </c>
    </row>
    <row r="346" spans="2:2" ht="27" customHeight="1" x14ac:dyDescent="0.2">
      <c r="B346" s="48" t="str">
        <f>IF(ISBLANK(A346),"",VLOOKUP(A346,'Survey Summary'!$A$2:$H$1048576,2,0))</f>
        <v/>
      </c>
    </row>
    <row r="347" spans="2:2" ht="27" customHeight="1" x14ac:dyDescent="0.2">
      <c r="B347" s="48" t="str">
        <f>IF(ISBLANK(A347),"",VLOOKUP(A347,'Survey Summary'!$A$2:$H$1048576,2,0))</f>
        <v/>
      </c>
    </row>
    <row r="348" spans="2:2" ht="27" customHeight="1" x14ac:dyDescent="0.2">
      <c r="B348" s="48" t="str">
        <f>IF(ISBLANK(A348),"",VLOOKUP(A348,'Survey Summary'!$A$2:$H$1048576,2,0))</f>
        <v/>
      </c>
    </row>
    <row r="349" spans="2:2" ht="27" customHeight="1" x14ac:dyDescent="0.2">
      <c r="B349" s="48" t="str">
        <f>IF(ISBLANK(A349),"",VLOOKUP(A349,'Survey Summary'!$A$2:$H$1048576,2,0))</f>
        <v/>
      </c>
    </row>
    <row r="350" spans="2:2" ht="27" customHeight="1" x14ac:dyDescent="0.2">
      <c r="B350" s="48" t="str">
        <f>IF(ISBLANK(A350),"",VLOOKUP(A350,'Survey Summary'!$A$2:$H$1048576,2,0))</f>
        <v/>
      </c>
    </row>
    <row r="351" spans="2:2" ht="27" customHeight="1" x14ac:dyDescent="0.2">
      <c r="B351" s="48" t="str">
        <f>IF(ISBLANK(A351),"",VLOOKUP(A351,'Survey Summary'!$A$2:$H$1048576,2,0))</f>
        <v/>
      </c>
    </row>
    <row r="352" spans="2:2" ht="27" customHeight="1" x14ac:dyDescent="0.2">
      <c r="B352" s="48" t="str">
        <f>IF(ISBLANK(A352),"",VLOOKUP(A352,'Survey Summary'!$A$2:$H$1048576,2,0))</f>
        <v/>
      </c>
    </row>
    <row r="353" spans="2:2" ht="27" customHeight="1" x14ac:dyDescent="0.2">
      <c r="B353" s="48" t="str">
        <f>IF(ISBLANK(A353),"",VLOOKUP(A353,'Survey Summary'!$A$2:$H$1048576,2,0))</f>
        <v/>
      </c>
    </row>
    <row r="354" spans="2:2" ht="27" customHeight="1" x14ac:dyDescent="0.2">
      <c r="B354" s="48" t="str">
        <f>IF(ISBLANK(A354),"",VLOOKUP(A354,'Survey Summary'!$A$2:$H$1048576,2,0))</f>
        <v/>
      </c>
    </row>
    <row r="355" spans="2:2" ht="27" customHeight="1" x14ac:dyDescent="0.2">
      <c r="B355" s="48" t="str">
        <f>IF(ISBLANK(A355),"",VLOOKUP(A355,'Survey Summary'!$A$2:$H$1048576,2,0))</f>
        <v/>
      </c>
    </row>
    <row r="356" spans="2:2" ht="27" customHeight="1" x14ac:dyDescent="0.2">
      <c r="B356" s="48" t="str">
        <f>IF(ISBLANK(A356),"",VLOOKUP(A356,'Survey Summary'!$A$2:$H$1048576,2,0))</f>
        <v/>
      </c>
    </row>
    <row r="357" spans="2:2" ht="27" customHeight="1" x14ac:dyDescent="0.2">
      <c r="B357" s="48" t="str">
        <f>IF(ISBLANK(A357),"",VLOOKUP(A357,'Survey Summary'!$A$2:$H$1048576,2,0))</f>
        <v/>
      </c>
    </row>
    <row r="358" spans="2:2" ht="27" customHeight="1" x14ac:dyDescent="0.2">
      <c r="B358" s="48" t="str">
        <f>IF(ISBLANK(A358),"",VLOOKUP(A358,'Survey Summary'!$A$2:$H$1048576,2,0))</f>
        <v/>
      </c>
    </row>
    <row r="359" spans="2:2" ht="27" customHeight="1" x14ac:dyDescent="0.2">
      <c r="B359" s="48" t="str">
        <f>IF(ISBLANK(A359),"",VLOOKUP(A359,'Survey Summary'!$A$2:$H$1048576,2,0))</f>
        <v/>
      </c>
    </row>
    <row r="360" spans="2:2" ht="27" customHeight="1" x14ac:dyDescent="0.2">
      <c r="B360" s="48" t="str">
        <f>IF(ISBLANK(A360),"",VLOOKUP(A360,'Survey Summary'!$A$2:$H$1048576,2,0))</f>
        <v/>
      </c>
    </row>
    <row r="361" spans="2:2" ht="27" customHeight="1" x14ac:dyDescent="0.2">
      <c r="B361" s="48" t="str">
        <f>IF(ISBLANK(A361),"",VLOOKUP(A361,'Survey Summary'!$A$2:$H$1048576,2,0))</f>
        <v/>
      </c>
    </row>
    <row r="362" spans="2:2" ht="27" customHeight="1" x14ac:dyDescent="0.2">
      <c r="B362" s="48" t="str">
        <f>IF(ISBLANK(A362),"",VLOOKUP(A362,'Survey Summary'!$A$2:$H$1048576,2,0))</f>
        <v/>
      </c>
    </row>
    <row r="363" spans="2:2" ht="27" customHeight="1" x14ac:dyDescent="0.2">
      <c r="B363" s="48" t="str">
        <f>IF(ISBLANK(A363),"",VLOOKUP(A363,'Survey Summary'!$A$2:$H$1048576,2,0))</f>
        <v/>
      </c>
    </row>
    <row r="364" spans="2:2" ht="27" customHeight="1" x14ac:dyDescent="0.2">
      <c r="B364" s="48" t="str">
        <f>IF(ISBLANK(A364),"",VLOOKUP(A364,'Survey Summary'!$A$2:$H$1048576,2,0))</f>
        <v/>
      </c>
    </row>
    <row r="365" spans="2:2" ht="27" customHeight="1" x14ac:dyDescent="0.2">
      <c r="B365" s="48" t="str">
        <f>IF(ISBLANK(A365),"",VLOOKUP(A365,'Survey Summary'!$A$2:$H$1048576,2,0))</f>
        <v/>
      </c>
    </row>
    <row r="366" spans="2:2" ht="27" customHeight="1" x14ac:dyDescent="0.2">
      <c r="B366" s="48" t="str">
        <f>IF(ISBLANK(A366),"",VLOOKUP(A366,'Survey Summary'!$A$2:$H$1048576,2,0))</f>
        <v/>
      </c>
    </row>
    <row r="367" spans="2:2" ht="27" customHeight="1" x14ac:dyDescent="0.2">
      <c r="B367" s="48" t="str">
        <f>IF(ISBLANK(A367),"",VLOOKUP(A367,'Survey Summary'!$A$2:$H$1048576,2,0))</f>
        <v/>
      </c>
    </row>
    <row r="368" spans="2:2" ht="27" customHeight="1" x14ac:dyDescent="0.2">
      <c r="B368" s="48" t="str">
        <f>IF(ISBLANK(A368),"",VLOOKUP(A368,'Survey Summary'!$A$2:$H$1048576,2,0))</f>
        <v/>
      </c>
    </row>
    <row r="369" spans="2:2" ht="27" customHeight="1" x14ac:dyDescent="0.2">
      <c r="B369" s="48" t="str">
        <f>IF(ISBLANK(A369),"",VLOOKUP(A369,'Survey Summary'!$A$2:$H$1048576,2,0))</f>
        <v/>
      </c>
    </row>
    <row r="370" spans="2:2" ht="27" customHeight="1" x14ac:dyDescent="0.2">
      <c r="B370" s="48" t="str">
        <f>IF(ISBLANK(A370),"",VLOOKUP(A370,'Survey Summary'!$A$2:$H$1048576,2,0))</f>
        <v/>
      </c>
    </row>
    <row r="371" spans="2:2" ht="27" customHeight="1" x14ac:dyDescent="0.2">
      <c r="B371" s="48" t="str">
        <f>IF(ISBLANK(A371),"",VLOOKUP(A371,'Survey Summary'!$A$2:$H$1048576,2,0))</f>
        <v/>
      </c>
    </row>
    <row r="372" spans="2:2" ht="27" customHeight="1" x14ac:dyDescent="0.2">
      <c r="B372" s="48" t="str">
        <f>IF(ISBLANK(A372),"",VLOOKUP(A372,'Survey Summary'!$A$2:$H$1048576,2,0))</f>
        <v/>
      </c>
    </row>
    <row r="373" spans="2:2" ht="27" customHeight="1" x14ac:dyDescent="0.2">
      <c r="B373" s="48" t="str">
        <f>IF(ISBLANK(A373),"",VLOOKUP(A373,'Survey Summary'!$A$2:$H$1048576,2,0))</f>
        <v/>
      </c>
    </row>
    <row r="374" spans="2:2" ht="27" customHeight="1" x14ac:dyDescent="0.2">
      <c r="B374" s="48" t="str">
        <f>IF(ISBLANK(A374),"",VLOOKUP(A374,'Survey Summary'!$A$2:$H$1048576,2,0))</f>
        <v/>
      </c>
    </row>
    <row r="375" spans="2:2" ht="27" customHeight="1" x14ac:dyDescent="0.2">
      <c r="B375" s="48" t="str">
        <f>IF(ISBLANK(A375),"",VLOOKUP(A375,'Survey Summary'!$A$2:$H$1048576,2,0))</f>
        <v/>
      </c>
    </row>
    <row r="376" spans="2:2" ht="27" customHeight="1" x14ac:dyDescent="0.2">
      <c r="B376" s="48" t="str">
        <f>IF(ISBLANK(A376),"",VLOOKUP(A376,'Survey Summary'!$A$2:$H$1048576,2,0))</f>
        <v/>
      </c>
    </row>
    <row r="377" spans="2:2" ht="27" customHeight="1" x14ac:dyDescent="0.2">
      <c r="B377" s="48" t="str">
        <f>IF(ISBLANK(A377),"",VLOOKUP(A377,'Survey Summary'!$A$2:$H$1048576,2,0))</f>
        <v/>
      </c>
    </row>
    <row r="378" spans="2:2" ht="27" customHeight="1" x14ac:dyDescent="0.2">
      <c r="B378" s="48" t="str">
        <f>IF(ISBLANK(A378),"",VLOOKUP(A378,'Survey Summary'!$A$2:$H$1048576,2,0))</f>
        <v/>
      </c>
    </row>
    <row r="379" spans="2:2" ht="27" customHeight="1" x14ac:dyDescent="0.2">
      <c r="B379" s="48" t="str">
        <f>IF(ISBLANK(A379),"",VLOOKUP(A379,'Survey Summary'!$A$2:$H$1048576,2,0))</f>
        <v/>
      </c>
    </row>
    <row r="380" spans="2:2" ht="27" customHeight="1" x14ac:dyDescent="0.2">
      <c r="B380" s="48" t="str">
        <f>IF(ISBLANK(A380),"",VLOOKUP(A380,'Survey Summary'!$A$2:$H$1048576,2,0))</f>
        <v/>
      </c>
    </row>
    <row r="381" spans="2:2" ht="27" customHeight="1" x14ac:dyDescent="0.2">
      <c r="B381" s="48" t="str">
        <f>IF(ISBLANK(A381),"",VLOOKUP(A381,'Survey Summary'!$A$2:$H$1048576,2,0))</f>
        <v/>
      </c>
    </row>
    <row r="382" spans="2:2" ht="27" customHeight="1" x14ac:dyDescent="0.2">
      <c r="B382" s="48" t="str">
        <f>IF(ISBLANK(A382),"",VLOOKUP(A382,'Survey Summary'!$A$2:$H$1048576,2,0))</f>
        <v/>
      </c>
    </row>
    <row r="383" spans="2:2" ht="27" customHeight="1" x14ac:dyDescent="0.2">
      <c r="B383" s="48" t="str">
        <f>IF(ISBLANK(A383),"",VLOOKUP(A383,'Survey Summary'!$A$2:$H$1048576,2,0))</f>
        <v/>
      </c>
    </row>
    <row r="384" spans="2:2" ht="27" customHeight="1" x14ac:dyDescent="0.2">
      <c r="B384" s="48" t="str">
        <f>IF(ISBLANK(A384),"",VLOOKUP(A384,'Survey Summary'!$A$2:$H$1048576,2,0))</f>
        <v/>
      </c>
    </row>
    <row r="385" spans="2:2" ht="27" customHeight="1" x14ac:dyDescent="0.2">
      <c r="B385" s="48" t="str">
        <f>IF(ISBLANK(A385),"",VLOOKUP(A385,'Survey Summary'!$A$2:$H$1048576,2,0))</f>
        <v/>
      </c>
    </row>
    <row r="386" spans="2:2" ht="27" customHeight="1" x14ac:dyDescent="0.2">
      <c r="B386" s="48" t="str">
        <f>IF(ISBLANK(A386),"",VLOOKUP(A386,'Survey Summary'!$A$2:$H$1048576,2,0))</f>
        <v/>
      </c>
    </row>
    <row r="387" spans="2:2" ht="27" customHeight="1" x14ac:dyDescent="0.2">
      <c r="B387" s="48" t="str">
        <f>IF(ISBLANK(A387),"",VLOOKUP(A387,'Survey Summary'!$A$2:$H$1048576,2,0))</f>
        <v/>
      </c>
    </row>
    <row r="388" spans="2:2" ht="27" customHeight="1" x14ac:dyDescent="0.2">
      <c r="B388" s="48" t="str">
        <f>IF(ISBLANK(A388),"",VLOOKUP(A388,'Survey Summary'!$A$2:$H$1048576,2,0))</f>
        <v/>
      </c>
    </row>
    <row r="389" spans="2:2" ht="27" customHeight="1" x14ac:dyDescent="0.2">
      <c r="B389" s="48" t="str">
        <f>IF(ISBLANK(A389),"",VLOOKUP(A389,'Survey Summary'!$A$2:$H$1048576,2,0))</f>
        <v/>
      </c>
    </row>
    <row r="390" spans="2:2" ht="27" customHeight="1" x14ac:dyDescent="0.2">
      <c r="B390" s="48" t="str">
        <f>IF(ISBLANK(A390),"",VLOOKUP(A390,'Survey Summary'!$A$2:$H$1048576,2,0))</f>
        <v/>
      </c>
    </row>
    <row r="391" spans="2:2" ht="27" customHeight="1" x14ac:dyDescent="0.2">
      <c r="B391" s="48" t="str">
        <f>IF(ISBLANK(A391),"",VLOOKUP(A391,'Survey Summary'!$A$2:$H$1048576,2,0))</f>
        <v/>
      </c>
    </row>
    <row r="392" spans="2:2" ht="27" customHeight="1" x14ac:dyDescent="0.2">
      <c r="B392" s="48" t="str">
        <f>IF(ISBLANK(A392),"",VLOOKUP(A392,'Survey Summary'!$A$2:$H$1048576,2,0))</f>
        <v/>
      </c>
    </row>
    <row r="393" spans="2:2" ht="27" customHeight="1" x14ac:dyDescent="0.2">
      <c r="B393" s="48" t="str">
        <f>IF(ISBLANK(A393),"",VLOOKUP(A393,'Survey Summary'!$A$2:$H$1048576,2,0))</f>
        <v/>
      </c>
    </row>
    <row r="394" spans="2:2" ht="27" customHeight="1" x14ac:dyDescent="0.2">
      <c r="B394" s="48" t="str">
        <f>IF(ISBLANK(A394),"",VLOOKUP(A394,'Survey Summary'!$A$2:$H$1048576,2,0))</f>
        <v/>
      </c>
    </row>
    <row r="395" spans="2:2" ht="27" customHeight="1" x14ac:dyDescent="0.2">
      <c r="B395" s="48" t="str">
        <f>IF(ISBLANK(A395),"",VLOOKUP(A395,'Survey Summary'!$A$2:$H$1048576,2,0))</f>
        <v/>
      </c>
    </row>
    <row r="396" spans="2:2" ht="27" customHeight="1" x14ac:dyDescent="0.2">
      <c r="B396" s="48" t="str">
        <f>IF(ISBLANK(A396),"",VLOOKUP(A396,'Survey Summary'!$A$2:$H$1048576,2,0))</f>
        <v/>
      </c>
    </row>
    <row r="397" spans="2:2" ht="27" customHeight="1" x14ac:dyDescent="0.2">
      <c r="B397" s="48" t="str">
        <f>IF(ISBLANK(A397),"",VLOOKUP(A397,'Survey Summary'!$A$2:$H$1048576,2,0))</f>
        <v/>
      </c>
    </row>
    <row r="398" spans="2:2" ht="27" customHeight="1" x14ac:dyDescent="0.2">
      <c r="B398" s="48" t="str">
        <f>IF(ISBLANK(A398),"",VLOOKUP(A398,'Survey Summary'!$A$2:$H$1048576,2,0))</f>
        <v/>
      </c>
    </row>
    <row r="399" spans="2:2" ht="27" customHeight="1" x14ac:dyDescent="0.2">
      <c r="B399" s="48" t="str">
        <f>IF(ISBLANK(A399),"",VLOOKUP(A399,'Survey Summary'!$A$2:$H$1048576,2,0))</f>
        <v/>
      </c>
    </row>
    <row r="400" spans="2:2" ht="27" customHeight="1" x14ac:dyDescent="0.2">
      <c r="B400" s="48" t="str">
        <f>IF(ISBLANK(A400),"",VLOOKUP(A400,'Survey Summary'!$A$2:$H$1048576,2,0))</f>
        <v/>
      </c>
    </row>
    <row r="401" spans="2:2" ht="27" customHeight="1" x14ac:dyDescent="0.2">
      <c r="B401" s="48" t="str">
        <f>IF(ISBLANK(A401),"",VLOOKUP(A401,'Survey Summary'!$A$2:$H$1048576,2,0))</f>
        <v/>
      </c>
    </row>
    <row r="402" spans="2:2" ht="27" customHeight="1" x14ac:dyDescent="0.2">
      <c r="B402" s="48" t="str">
        <f>IF(ISBLANK(A402),"",VLOOKUP(A402,'Survey Summary'!$A$2:$H$1048576,2,0))</f>
        <v/>
      </c>
    </row>
    <row r="403" spans="2:2" ht="27" customHeight="1" x14ac:dyDescent="0.2">
      <c r="B403" s="48" t="str">
        <f>IF(ISBLANK(A403),"",VLOOKUP(A403,'Survey Summary'!$A$2:$H$1048576,2,0))</f>
        <v/>
      </c>
    </row>
    <row r="404" spans="2:2" ht="27" customHeight="1" x14ac:dyDescent="0.2">
      <c r="B404" s="48" t="str">
        <f>IF(ISBLANK(A404),"",VLOOKUP(A404,'Survey Summary'!$A$2:$H$1048576,2,0))</f>
        <v/>
      </c>
    </row>
    <row r="405" spans="2:2" ht="27" customHeight="1" x14ac:dyDescent="0.2">
      <c r="B405" s="48" t="str">
        <f>IF(ISBLANK(A405),"",VLOOKUP(A405,'Survey Summary'!$A$2:$H$1048576,2,0))</f>
        <v/>
      </c>
    </row>
    <row r="406" spans="2:2" ht="27" customHeight="1" x14ac:dyDescent="0.2">
      <c r="B406" s="48" t="str">
        <f>IF(ISBLANK(A406),"",VLOOKUP(A406,'Survey Summary'!$A$2:$H$1048576,2,0))</f>
        <v/>
      </c>
    </row>
    <row r="407" spans="2:2" ht="27" customHeight="1" x14ac:dyDescent="0.2">
      <c r="B407" s="48" t="str">
        <f>IF(ISBLANK(A407),"",VLOOKUP(A407,'Survey Summary'!$A$2:$H$1048576,2,0))</f>
        <v/>
      </c>
    </row>
    <row r="408" spans="2:2" ht="27" customHeight="1" x14ac:dyDescent="0.2">
      <c r="B408" s="48" t="str">
        <f>IF(ISBLANK(A408),"",VLOOKUP(A408,'Survey Summary'!$A$2:$H$1048576,2,0))</f>
        <v/>
      </c>
    </row>
    <row r="409" spans="2:2" ht="27" customHeight="1" x14ac:dyDescent="0.2">
      <c r="B409" s="48" t="str">
        <f>IF(ISBLANK(A409),"",VLOOKUP(A409,'Survey Summary'!$A$2:$H$1048576,2,0))</f>
        <v/>
      </c>
    </row>
    <row r="410" spans="2:2" ht="27" customHeight="1" x14ac:dyDescent="0.2">
      <c r="B410" s="48" t="str">
        <f>IF(ISBLANK(A410),"",VLOOKUP(A410,'Survey Summary'!$A$2:$H$1048576,2,0))</f>
        <v/>
      </c>
    </row>
    <row r="411" spans="2:2" ht="27" customHeight="1" x14ac:dyDescent="0.2">
      <c r="B411" s="48" t="str">
        <f>IF(ISBLANK(A411),"",VLOOKUP(A411,'Survey Summary'!$A$2:$H$1048576,2,0))</f>
        <v/>
      </c>
    </row>
    <row r="412" spans="2:2" ht="27" customHeight="1" x14ac:dyDescent="0.2">
      <c r="B412" s="48" t="str">
        <f>IF(ISBLANK(A412),"",VLOOKUP(A412,'Survey Summary'!$A$2:$H$1048576,2,0))</f>
        <v/>
      </c>
    </row>
    <row r="413" spans="2:2" ht="27" customHeight="1" x14ac:dyDescent="0.2">
      <c r="B413" s="48" t="str">
        <f>IF(ISBLANK(A413),"",VLOOKUP(A413,'Survey Summary'!$A$2:$H$1048576,2,0))</f>
        <v/>
      </c>
    </row>
    <row r="414" spans="2:2" ht="27" customHeight="1" x14ac:dyDescent="0.2">
      <c r="B414" s="48" t="str">
        <f>IF(ISBLANK(A414),"",VLOOKUP(A414,'Survey Summary'!$A$2:$H$1048576,2,0))</f>
        <v/>
      </c>
    </row>
    <row r="415" spans="2:2" ht="27" customHeight="1" x14ac:dyDescent="0.2">
      <c r="B415" s="48" t="str">
        <f>IF(ISBLANK(A415),"",VLOOKUP(A415,'Survey Summary'!$A$2:$H$1048576,2,0))</f>
        <v/>
      </c>
    </row>
    <row r="416" spans="2:2" ht="27" customHeight="1" x14ac:dyDescent="0.2">
      <c r="B416" s="48" t="str">
        <f>IF(ISBLANK(A416),"",VLOOKUP(A416,'Survey Summary'!$A$2:$H$1048576,2,0))</f>
        <v/>
      </c>
    </row>
    <row r="417" spans="2:2" ht="27" customHeight="1" x14ac:dyDescent="0.2">
      <c r="B417" s="48" t="str">
        <f>IF(ISBLANK(A417),"",VLOOKUP(A417,'Survey Summary'!$A$2:$H$1048576,2,0))</f>
        <v/>
      </c>
    </row>
    <row r="418" spans="2:2" ht="27" customHeight="1" x14ac:dyDescent="0.2">
      <c r="B418" s="48" t="str">
        <f>IF(ISBLANK(A418),"",VLOOKUP(A418,'Survey Summary'!$A$2:$H$1048576,2,0))</f>
        <v/>
      </c>
    </row>
    <row r="419" spans="2:2" ht="27" customHeight="1" x14ac:dyDescent="0.2">
      <c r="B419" s="48" t="str">
        <f>IF(ISBLANK(A419),"",VLOOKUP(A419,'Survey Summary'!$A$2:$H$1048576,2,0))</f>
        <v/>
      </c>
    </row>
    <row r="420" spans="2:2" ht="27" customHeight="1" x14ac:dyDescent="0.2">
      <c r="B420" s="48" t="str">
        <f>IF(ISBLANK(A420),"",VLOOKUP(A420,'Survey Summary'!$A$2:$H$1048576,2,0))</f>
        <v/>
      </c>
    </row>
    <row r="421" spans="2:2" ht="27" customHeight="1" x14ac:dyDescent="0.2">
      <c r="B421" s="48" t="str">
        <f>IF(ISBLANK(A421),"",VLOOKUP(A421,'Survey Summary'!$A$2:$H$1048576,2,0))</f>
        <v/>
      </c>
    </row>
    <row r="422" spans="2:2" ht="27" customHeight="1" x14ac:dyDescent="0.2">
      <c r="B422" s="48" t="str">
        <f>IF(ISBLANK(A422),"",VLOOKUP(A422,'Survey Summary'!$A$2:$H$1048576,2,0))</f>
        <v/>
      </c>
    </row>
    <row r="423" spans="2:2" ht="27" customHeight="1" x14ac:dyDescent="0.2">
      <c r="B423" s="48" t="str">
        <f>IF(ISBLANK(A423),"",VLOOKUP(A423,'Survey Summary'!$A$2:$H$1048576,2,0))</f>
        <v/>
      </c>
    </row>
    <row r="424" spans="2:2" ht="27" customHeight="1" x14ac:dyDescent="0.2">
      <c r="B424" s="48" t="str">
        <f>IF(ISBLANK(A424),"",VLOOKUP(A424,'Survey Summary'!$A$2:$H$1048576,2,0))</f>
        <v/>
      </c>
    </row>
    <row r="425" spans="2:2" ht="27" customHeight="1" x14ac:dyDescent="0.2">
      <c r="B425" s="48" t="str">
        <f>IF(ISBLANK(A425),"",VLOOKUP(A425,'Survey Summary'!$A$2:$H$1048576,2,0))</f>
        <v/>
      </c>
    </row>
    <row r="426" spans="2:2" ht="27" customHeight="1" x14ac:dyDescent="0.2">
      <c r="B426" s="48" t="str">
        <f>IF(ISBLANK(A426),"",VLOOKUP(A426,'Survey Summary'!$A$2:$H$1048576,2,0))</f>
        <v/>
      </c>
    </row>
    <row r="427" spans="2:2" ht="27" customHeight="1" x14ac:dyDescent="0.2">
      <c r="B427" s="48" t="str">
        <f>IF(ISBLANK(A427),"",VLOOKUP(A427,'Survey Summary'!$A$2:$H$1048576,2,0))</f>
        <v/>
      </c>
    </row>
    <row r="428" spans="2:2" ht="27" customHeight="1" x14ac:dyDescent="0.2">
      <c r="B428" s="48" t="str">
        <f>IF(ISBLANK(A428),"",VLOOKUP(A428,'Survey Summary'!$A$2:$H$1048576,2,0))</f>
        <v/>
      </c>
    </row>
    <row r="429" spans="2:2" ht="27" customHeight="1" x14ac:dyDescent="0.2">
      <c r="B429" s="48" t="str">
        <f>IF(ISBLANK(A429),"",VLOOKUP(A429,'Survey Summary'!$A$2:$H$1048576,2,0))</f>
        <v/>
      </c>
    </row>
    <row r="430" spans="2:2" ht="27" customHeight="1" x14ac:dyDescent="0.2">
      <c r="B430" s="48" t="str">
        <f>IF(ISBLANK(A430),"",VLOOKUP(A430,'Survey Summary'!$A$2:$H$1048576,2,0))</f>
        <v/>
      </c>
    </row>
    <row r="431" spans="2:2" ht="27" customHeight="1" x14ac:dyDescent="0.2">
      <c r="B431" s="48" t="str">
        <f>IF(ISBLANK(A431),"",VLOOKUP(A431,'Survey Summary'!$A$2:$H$1048576,2,0))</f>
        <v/>
      </c>
    </row>
    <row r="432" spans="2:2" ht="27" customHeight="1" x14ac:dyDescent="0.2">
      <c r="B432" s="48" t="str">
        <f>IF(ISBLANK(A432),"",VLOOKUP(A432,'Survey Summary'!$A$2:$H$1048576,2,0))</f>
        <v/>
      </c>
    </row>
    <row r="433" spans="2:2" ht="27" customHeight="1" x14ac:dyDescent="0.2">
      <c r="B433" s="48" t="str">
        <f>IF(ISBLANK(A433),"",VLOOKUP(A433,'Survey Summary'!$A$2:$H$1048576,2,0))</f>
        <v/>
      </c>
    </row>
    <row r="434" spans="2:2" ht="27" customHeight="1" x14ac:dyDescent="0.2">
      <c r="B434" s="48" t="str">
        <f>IF(ISBLANK(A434),"",VLOOKUP(A434,'Survey Summary'!$A$2:$H$1048576,2,0))</f>
        <v/>
      </c>
    </row>
    <row r="435" spans="2:2" ht="27" customHeight="1" x14ac:dyDescent="0.2">
      <c r="B435" s="48" t="str">
        <f>IF(ISBLANK(A435),"",VLOOKUP(A435,'Survey Summary'!$A$2:$H$1048576,2,0))</f>
        <v/>
      </c>
    </row>
    <row r="436" spans="2:2" ht="27" customHeight="1" x14ac:dyDescent="0.2">
      <c r="B436" s="48" t="str">
        <f>IF(ISBLANK(A436),"",VLOOKUP(A436,'Survey Summary'!$A$2:$H$1048576,2,0))</f>
        <v/>
      </c>
    </row>
    <row r="437" spans="2:2" ht="27" customHeight="1" x14ac:dyDescent="0.2">
      <c r="B437" s="48" t="str">
        <f>IF(ISBLANK(A437),"",VLOOKUP(A437,'Survey Summary'!$A$2:$H$1048576,2,0))</f>
        <v/>
      </c>
    </row>
    <row r="438" spans="2:2" ht="27" customHeight="1" x14ac:dyDescent="0.2">
      <c r="B438" s="48" t="str">
        <f>IF(ISBLANK(A438),"",VLOOKUP(A438,'Survey Summary'!$A$2:$H$1048576,2,0))</f>
        <v/>
      </c>
    </row>
    <row r="439" spans="2:2" ht="27" customHeight="1" x14ac:dyDescent="0.2">
      <c r="B439" s="48" t="str">
        <f>IF(ISBLANK(A439),"",VLOOKUP(A439,'Survey Summary'!$A$2:$H$1048576,2,0))</f>
        <v/>
      </c>
    </row>
    <row r="440" spans="2:2" ht="27" customHeight="1" x14ac:dyDescent="0.2">
      <c r="B440" s="48" t="str">
        <f>IF(ISBLANK(A440),"",VLOOKUP(A440,'Survey Summary'!$A$2:$H$1048576,2,0))</f>
        <v/>
      </c>
    </row>
    <row r="441" spans="2:2" ht="27" customHeight="1" x14ac:dyDescent="0.2">
      <c r="B441" s="48" t="str">
        <f>IF(ISBLANK(A441),"",VLOOKUP(A441,'Survey Summary'!$A$2:$H$1048576,2,0))</f>
        <v/>
      </c>
    </row>
    <row r="442" spans="2:2" ht="27" customHeight="1" x14ac:dyDescent="0.2">
      <c r="B442" s="48" t="str">
        <f>IF(ISBLANK(A442),"",VLOOKUP(A442,'Survey Summary'!$A$2:$H$1048576,2,0))</f>
        <v/>
      </c>
    </row>
    <row r="443" spans="2:2" ht="27" customHeight="1" x14ac:dyDescent="0.2">
      <c r="B443" s="48" t="str">
        <f>IF(ISBLANK(A443),"",VLOOKUP(A443,'Survey Summary'!$A$2:$H$1048576,2,0))</f>
        <v/>
      </c>
    </row>
    <row r="444" spans="2:2" ht="27" customHeight="1" x14ac:dyDescent="0.2">
      <c r="B444" s="48" t="str">
        <f>IF(ISBLANK(A444),"",VLOOKUP(A444,'Survey Summary'!$A$2:$H$1048576,2,0))</f>
        <v/>
      </c>
    </row>
    <row r="445" spans="2:2" ht="27" customHeight="1" x14ac:dyDescent="0.2">
      <c r="B445" s="48" t="str">
        <f>IF(ISBLANK(A445),"",VLOOKUP(A445,'Survey Summary'!$A$2:$H$1048576,2,0))</f>
        <v/>
      </c>
    </row>
    <row r="446" spans="2:2" ht="27" customHeight="1" x14ac:dyDescent="0.2">
      <c r="B446" s="48" t="str">
        <f>IF(ISBLANK(A446),"",VLOOKUP(A446,'Survey Summary'!$A$2:$H$1048576,2,0))</f>
        <v/>
      </c>
    </row>
    <row r="447" spans="2:2" ht="27" customHeight="1" x14ac:dyDescent="0.2">
      <c r="B447" s="48" t="str">
        <f>IF(ISBLANK(A447),"",VLOOKUP(A447,'Survey Summary'!$A$2:$H$1048576,2,0))</f>
        <v/>
      </c>
    </row>
    <row r="448" spans="2:2" ht="27" customHeight="1" x14ac:dyDescent="0.2">
      <c r="B448" s="48" t="str">
        <f>IF(ISBLANK(A448),"",VLOOKUP(A448,'Survey Summary'!$A$2:$H$1048576,2,0))</f>
        <v/>
      </c>
    </row>
    <row r="449" spans="2:2" ht="27" customHeight="1" x14ac:dyDescent="0.2">
      <c r="B449" s="48" t="str">
        <f>IF(ISBLANK(A449),"",VLOOKUP(A449,'Survey Summary'!$A$2:$H$1048576,2,0))</f>
        <v/>
      </c>
    </row>
    <row r="450" spans="2:2" ht="27" customHeight="1" x14ac:dyDescent="0.2">
      <c r="B450" s="48" t="str">
        <f>IF(ISBLANK(A450),"",VLOOKUP(A450,'Survey Summary'!$A$2:$H$1048576,2,0))</f>
        <v/>
      </c>
    </row>
    <row r="451" spans="2:2" ht="27" customHeight="1" x14ac:dyDescent="0.2">
      <c r="B451" s="48" t="str">
        <f>IF(ISBLANK(A451),"",VLOOKUP(A451,'Survey Summary'!$A$2:$H$1048576,2,0))</f>
        <v/>
      </c>
    </row>
    <row r="452" spans="2:2" ht="27" customHeight="1" x14ac:dyDescent="0.2">
      <c r="B452" s="48" t="str">
        <f>IF(ISBLANK(A452),"",VLOOKUP(A452,'Survey Summary'!$A$2:$H$1048576,2,0))</f>
        <v/>
      </c>
    </row>
    <row r="453" spans="2:2" ht="27" customHeight="1" x14ac:dyDescent="0.2">
      <c r="B453" s="48" t="str">
        <f>IF(ISBLANK(A453),"",VLOOKUP(A453,'Survey Summary'!$A$2:$H$1048576,2,0))</f>
        <v/>
      </c>
    </row>
    <row r="454" spans="2:2" ht="27" customHeight="1" x14ac:dyDescent="0.2">
      <c r="B454" s="48" t="str">
        <f>IF(ISBLANK(A454),"",VLOOKUP(A454,'Survey Summary'!$A$2:$H$1048576,2,0))</f>
        <v/>
      </c>
    </row>
    <row r="455" spans="2:2" ht="27" customHeight="1" x14ac:dyDescent="0.2">
      <c r="B455" s="48" t="str">
        <f>IF(ISBLANK(A455),"",VLOOKUP(A455,'Survey Summary'!$A$2:$H$1048576,2,0))</f>
        <v/>
      </c>
    </row>
    <row r="456" spans="2:2" ht="27" customHeight="1" x14ac:dyDescent="0.2">
      <c r="B456" s="48" t="str">
        <f>IF(ISBLANK(A456),"",VLOOKUP(A456,'Survey Summary'!$A$2:$H$1048576,2,0))</f>
        <v/>
      </c>
    </row>
    <row r="457" spans="2:2" ht="27" customHeight="1" x14ac:dyDescent="0.2">
      <c r="B457" s="48" t="str">
        <f>IF(ISBLANK(A457),"",VLOOKUP(A457,'Survey Summary'!$A$2:$H$1048576,2,0))</f>
        <v/>
      </c>
    </row>
    <row r="458" spans="2:2" ht="27" customHeight="1" x14ac:dyDescent="0.2">
      <c r="B458" s="48" t="str">
        <f>IF(ISBLANK(A458),"",VLOOKUP(A458,'Survey Summary'!$A$2:$H$1048576,2,0))</f>
        <v/>
      </c>
    </row>
    <row r="459" spans="2:2" ht="27" customHeight="1" x14ac:dyDescent="0.2">
      <c r="B459" s="48" t="str">
        <f>IF(ISBLANK(A459),"",VLOOKUP(A459,'Survey Summary'!$A$2:$H$1048576,2,0))</f>
        <v/>
      </c>
    </row>
    <row r="460" spans="2:2" ht="27" customHeight="1" x14ac:dyDescent="0.2">
      <c r="B460" s="48" t="str">
        <f>IF(ISBLANK(A460),"",VLOOKUP(A460,'Survey Summary'!$A$2:$H$1048576,2,0))</f>
        <v/>
      </c>
    </row>
    <row r="461" spans="2:2" ht="27" customHeight="1" x14ac:dyDescent="0.2">
      <c r="B461" s="48" t="str">
        <f>IF(ISBLANK(A461),"",VLOOKUP(A461,'Survey Summary'!$A$2:$H$1048576,2,0))</f>
        <v/>
      </c>
    </row>
    <row r="462" spans="2:2" ht="27" customHeight="1" x14ac:dyDescent="0.2">
      <c r="B462" s="48" t="str">
        <f>IF(ISBLANK(A462),"",VLOOKUP(A462,'Survey Summary'!$A$2:$H$1048576,2,0))</f>
        <v/>
      </c>
    </row>
    <row r="463" spans="2:2" ht="27" customHeight="1" x14ac:dyDescent="0.2">
      <c r="B463" s="48" t="str">
        <f>IF(ISBLANK(A463),"",VLOOKUP(A463,'Survey Summary'!$A$2:$H$1048576,2,0))</f>
        <v/>
      </c>
    </row>
    <row r="464" spans="2:2" ht="27" customHeight="1" x14ac:dyDescent="0.2">
      <c r="B464" s="48" t="str">
        <f>IF(ISBLANK(A464),"",VLOOKUP(A464,'Survey Summary'!$A$2:$H$1048576,2,0))</f>
        <v/>
      </c>
    </row>
    <row r="465" spans="2:2" ht="27" customHeight="1" x14ac:dyDescent="0.2">
      <c r="B465" s="48" t="str">
        <f>IF(ISBLANK(A465),"",VLOOKUP(A465,'Survey Summary'!$A$2:$H$1048576,2,0))</f>
        <v/>
      </c>
    </row>
    <row r="466" spans="2:2" ht="27" customHeight="1" x14ac:dyDescent="0.2">
      <c r="B466" s="48" t="str">
        <f>IF(ISBLANK(A466),"",VLOOKUP(A466,'Survey Summary'!$A$2:$H$1048576,2,0))</f>
        <v/>
      </c>
    </row>
    <row r="467" spans="2:2" ht="27" customHeight="1" x14ac:dyDescent="0.2">
      <c r="B467" s="48" t="str">
        <f>IF(ISBLANK(A467),"",VLOOKUP(A467,'Survey Summary'!$A$2:$H$1048576,2,0))</f>
        <v/>
      </c>
    </row>
    <row r="468" spans="2:2" ht="27" customHeight="1" x14ac:dyDescent="0.2">
      <c r="B468" s="48" t="str">
        <f>IF(ISBLANK(A468),"",VLOOKUP(A468,'Survey Summary'!$A$2:$H$1048576,2,0))</f>
        <v/>
      </c>
    </row>
    <row r="469" spans="2:2" ht="27" customHeight="1" x14ac:dyDescent="0.2">
      <c r="B469" s="48" t="str">
        <f>IF(ISBLANK(A469),"",VLOOKUP(A469,'Survey Summary'!$A$2:$H$1048576,2,0))</f>
        <v/>
      </c>
    </row>
    <row r="470" spans="2:2" ht="27" customHeight="1" x14ac:dyDescent="0.2">
      <c r="B470" s="48" t="str">
        <f>IF(ISBLANK(A470),"",VLOOKUP(A470,'Survey Summary'!$A$2:$H$1048576,2,0))</f>
        <v/>
      </c>
    </row>
    <row r="471" spans="2:2" ht="27" customHeight="1" x14ac:dyDescent="0.2">
      <c r="B471" s="48" t="str">
        <f>IF(ISBLANK(A471),"",VLOOKUP(A471,'Survey Summary'!$A$2:$H$1048576,2,0))</f>
        <v/>
      </c>
    </row>
    <row r="472" spans="2:2" ht="27" customHeight="1" x14ac:dyDescent="0.2">
      <c r="B472" s="48" t="str">
        <f>IF(ISBLANK(A472),"",VLOOKUP(A472,'Survey Summary'!$A$2:$H$1048576,2,0))</f>
        <v/>
      </c>
    </row>
    <row r="473" spans="2:2" ht="27" customHeight="1" x14ac:dyDescent="0.2">
      <c r="B473" s="48" t="str">
        <f>IF(ISBLANK(A473),"",VLOOKUP(A473,'Survey Summary'!$A$2:$H$1048576,2,0))</f>
        <v/>
      </c>
    </row>
    <row r="474" spans="2:2" ht="27" customHeight="1" x14ac:dyDescent="0.2">
      <c r="B474" s="48" t="str">
        <f>IF(ISBLANK(A474),"",VLOOKUP(A474,'Survey Summary'!$A$2:$H$1048576,2,0))</f>
        <v/>
      </c>
    </row>
    <row r="475" spans="2:2" ht="27" customHeight="1" x14ac:dyDescent="0.2">
      <c r="B475" s="48" t="str">
        <f>IF(ISBLANK(A475),"",VLOOKUP(A475,'Survey Summary'!$A$2:$H$1048576,2,0))</f>
        <v/>
      </c>
    </row>
    <row r="476" spans="2:2" ht="27" customHeight="1" x14ac:dyDescent="0.2">
      <c r="B476" s="48" t="str">
        <f>IF(ISBLANK(A476),"",VLOOKUP(A476,'Survey Summary'!$A$2:$H$1048576,2,0))</f>
        <v/>
      </c>
    </row>
    <row r="477" spans="2:2" ht="27" customHeight="1" x14ac:dyDescent="0.2">
      <c r="B477" s="48" t="str">
        <f>IF(ISBLANK(A477),"",VLOOKUP(A477,'Survey Summary'!$A$2:$H$1048576,2,0))</f>
        <v/>
      </c>
    </row>
    <row r="478" spans="2:2" ht="27" customHeight="1" x14ac:dyDescent="0.2">
      <c r="B478" s="48" t="str">
        <f>IF(ISBLANK(A478),"",VLOOKUP(A478,'Survey Summary'!$A$2:$H$1048576,2,0))</f>
        <v/>
      </c>
    </row>
    <row r="479" spans="2:2" ht="27" customHeight="1" x14ac:dyDescent="0.2">
      <c r="B479" s="48" t="str">
        <f>IF(ISBLANK(A479),"",VLOOKUP(A479,'Survey Summary'!$A$2:$H$1048576,2,0))</f>
        <v/>
      </c>
    </row>
    <row r="480" spans="2:2" ht="27" customHeight="1" x14ac:dyDescent="0.2">
      <c r="B480" s="48" t="str">
        <f>IF(ISBLANK(A480),"",VLOOKUP(A480,'Survey Summary'!$A$2:$H$1048576,2,0))</f>
        <v/>
      </c>
    </row>
    <row r="481" spans="2:2" ht="27" customHeight="1" x14ac:dyDescent="0.2">
      <c r="B481" s="48" t="str">
        <f>IF(ISBLANK(A481),"",VLOOKUP(A481,'Survey Summary'!$A$2:$H$1048576,2,0))</f>
        <v/>
      </c>
    </row>
    <row r="482" spans="2:2" ht="27" customHeight="1" x14ac:dyDescent="0.2">
      <c r="B482" s="48" t="str">
        <f>IF(ISBLANK(A482),"",VLOOKUP(A482,'Survey Summary'!$A$2:$H$1048576,2,0))</f>
        <v/>
      </c>
    </row>
    <row r="483" spans="2:2" ht="27" customHeight="1" x14ac:dyDescent="0.2">
      <c r="B483" s="48" t="str">
        <f>IF(ISBLANK(A483),"",VLOOKUP(A483,'Survey Summary'!$A$2:$H$1048576,2,0))</f>
        <v/>
      </c>
    </row>
    <row r="484" spans="2:2" ht="27" customHeight="1" x14ac:dyDescent="0.2">
      <c r="B484" s="48" t="str">
        <f>IF(ISBLANK(A484),"",VLOOKUP(A484,'Survey Summary'!$A$2:$H$1048576,2,0))</f>
        <v/>
      </c>
    </row>
    <row r="485" spans="2:2" ht="27" customHeight="1" x14ac:dyDescent="0.2">
      <c r="B485" s="48" t="str">
        <f>IF(ISBLANK(A485),"",VLOOKUP(A485,'Survey Summary'!$A$2:$H$1048576,2,0))</f>
        <v/>
      </c>
    </row>
    <row r="486" spans="2:2" ht="27" customHeight="1" x14ac:dyDescent="0.2">
      <c r="B486" s="48" t="str">
        <f>IF(ISBLANK(A486),"",VLOOKUP(A486,'Survey Summary'!$A$2:$H$1048576,2,0))</f>
        <v/>
      </c>
    </row>
    <row r="487" spans="2:2" ht="27" customHeight="1" x14ac:dyDescent="0.2">
      <c r="B487" s="48" t="str">
        <f>IF(ISBLANK(A487),"",VLOOKUP(A487,'Survey Summary'!$A$2:$H$1048576,2,0))</f>
        <v/>
      </c>
    </row>
    <row r="488" spans="2:2" ht="27" customHeight="1" x14ac:dyDescent="0.2">
      <c r="B488" s="48" t="str">
        <f>IF(ISBLANK(A488),"",VLOOKUP(A488,'Survey Summary'!$A$2:$H$1048576,2,0))</f>
        <v/>
      </c>
    </row>
    <row r="489" spans="2:2" ht="27" customHeight="1" x14ac:dyDescent="0.2">
      <c r="B489" s="48" t="str">
        <f>IF(ISBLANK(A489),"",VLOOKUP(A489,'Survey Summary'!$A$2:$H$1048576,2,0))</f>
        <v/>
      </c>
    </row>
    <row r="490" spans="2:2" ht="27" customHeight="1" x14ac:dyDescent="0.2">
      <c r="B490" s="48" t="str">
        <f>IF(ISBLANK(A490),"",VLOOKUP(A490,'Survey Summary'!$A$2:$H$1048576,2,0))</f>
        <v/>
      </c>
    </row>
    <row r="491" spans="2:2" ht="27" customHeight="1" x14ac:dyDescent="0.2">
      <c r="B491" s="48" t="str">
        <f>IF(ISBLANK(A491),"",VLOOKUP(A491,'Survey Summary'!$A$2:$H$1048576,2,0))</f>
        <v/>
      </c>
    </row>
    <row r="492" spans="2:2" ht="27" customHeight="1" x14ac:dyDescent="0.2">
      <c r="B492" s="48" t="str">
        <f>IF(ISBLANK(A492),"",VLOOKUP(A492,'Survey Summary'!$A$2:$H$1048576,2,0))</f>
        <v/>
      </c>
    </row>
    <row r="493" spans="2:2" ht="27" customHeight="1" x14ac:dyDescent="0.2">
      <c r="B493" s="48" t="str">
        <f>IF(ISBLANK(A493),"",VLOOKUP(A493,'Survey Summary'!$A$2:$H$1048576,2,0))</f>
        <v/>
      </c>
    </row>
    <row r="494" spans="2:2" ht="27" customHeight="1" x14ac:dyDescent="0.2">
      <c r="B494" s="48" t="str">
        <f>IF(ISBLANK(A494),"",VLOOKUP(A494,'Survey Summary'!$A$2:$H$1048576,2,0))</f>
        <v/>
      </c>
    </row>
    <row r="495" spans="2:2" ht="27" customHeight="1" x14ac:dyDescent="0.2">
      <c r="B495" s="48" t="str">
        <f>IF(ISBLANK(A495),"",VLOOKUP(A495,'Survey Summary'!$A$2:$H$1048576,2,0))</f>
        <v/>
      </c>
    </row>
    <row r="496" spans="2:2" ht="27" customHeight="1" x14ac:dyDescent="0.2">
      <c r="B496" s="48" t="str">
        <f>IF(ISBLANK(A496),"",VLOOKUP(A496,'Survey Summary'!$A$2:$H$1048576,2,0))</f>
        <v/>
      </c>
    </row>
    <row r="497" spans="2:2" ht="27" customHeight="1" x14ac:dyDescent="0.2">
      <c r="B497" s="48" t="str">
        <f>IF(ISBLANK(A497),"",VLOOKUP(A497,'Survey Summary'!$A$2:$H$1048576,2,0))</f>
        <v/>
      </c>
    </row>
    <row r="498" spans="2:2" ht="27" customHeight="1" x14ac:dyDescent="0.2">
      <c r="B498" s="48" t="str">
        <f>IF(ISBLANK(A498),"",VLOOKUP(A498,'Survey Summary'!$A$2:$H$1048576,2,0))</f>
        <v/>
      </c>
    </row>
    <row r="499" spans="2:2" ht="27" customHeight="1" x14ac:dyDescent="0.2">
      <c r="B499" s="48" t="str">
        <f>IF(ISBLANK(A499),"",VLOOKUP(A499,'Survey Summary'!$A$2:$H$1048576,2,0))</f>
        <v/>
      </c>
    </row>
    <row r="500" spans="2:2" ht="27" customHeight="1" x14ac:dyDescent="0.2">
      <c r="B500" s="48" t="str">
        <f>IF(ISBLANK(A500),"",VLOOKUP(A500,'Survey Summary'!$A$2:$H$1048576,2,0))</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500" xr:uid="{00000000-0002-0000-0400-000000000000}">
      <formula1>0</formula1>
      <formula2>0</formula2>
    </dataValidation>
  </dataValidations>
  <pageMargins left="0.7" right="0.7" top="0.75" bottom="0.75" header="0.51180555555555496" footer="0.51180555555555496"/>
  <pageSetup paperSize="9" scale="85"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AMJ301"/>
  <sheetViews>
    <sheetView zoomScale="90" zoomScaleNormal="90" workbookViewId="0">
      <pane ySplit="1" topLeftCell="A2" activePane="bottomLeft" state="frozen"/>
      <selection pane="bottomLeft" activeCell="J14" sqref="J14"/>
    </sheetView>
  </sheetViews>
  <sheetFormatPr baseColWidth="10" defaultColWidth="9.1640625" defaultRowHeight="15" x14ac:dyDescent="0.2"/>
  <cols>
    <col min="1" max="1" width="8.6640625" style="47" customWidth="1"/>
    <col min="2" max="2" width="19" style="47" customWidth="1"/>
    <col min="3" max="3" width="14" style="47" customWidth="1"/>
    <col min="4" max="4" width="12.6640625" style="47" customWidth="1"/>
    <col min="5" max="5" width="10.6640625" style="48" customWidth="1"/>
    <col min="6" max="6" width="10.33203125" style="48" customWidth="1"/>
    <col min="7" max="8" width="14.5" style="53" customWidth="1"/>
    <col min="9" max="9" width="9.5" style="54" customWidth="1"/>
    <col min="10" max="11" width="14.5" style="53" customWidth="1"/>
    <col min="12" max="12" width="9" style="54" customWidth="1"/>
    <col min="13" max="13" width="9.33203125" style="54" customWidth="1"/>
    <col min="14" max="14" width="13.5" style="54" customWidth="1"/>
    <col min="15" max="15" width="13.33203125" style="54" customWidth="1"/>
    <col min="16" max="16" width="13" style="54" customWidth="1"/>
    <col min="17" max="1024" width="9.1640625" style="1"/>
  </cols>
  <sheetData>
    <row r="1" spans="1:16" s="2" customFormat="1" ht="54.75" customHeight="1" x14ac:dyDescent="0.2">
      <c r="A1" s="55" t="s">
        <v>262</v>
      </c>
      <c r="B1" s="55" t="s">
        <v>36</v>
      </c>
      <c r="C1" s="56" t="s">
        <v>37</v>
      </c>
      <c r="D1" s="55" t="s">
        <v>38</v>
      </c>
      <c r="E1" s="56" t="s">
        <v>263</v>
      </c>
      <c r="F1" s="56" t="s">
        <v>264</v>
      </c>
      <c r="G1" s="57" t="s">
        <v>265</v>
      </c>
      <c r="H1" s="57" t="s">
        <v>266</v>
      </c>
      <c r="I1" s="57" t="s">
        <v>267</v>
      </c>
      <c r="J1" s="57" t="s">
        <v>268</v>
      </c>
      <c r="K1" s="57" t="s">
        <v>269</v>
      </c>
      <c r="L1" s="57" t="s">
        <v>270</v>
      </c>
      <c r="M1" s="57" t="s">
        <v>44</v>
      </c>
      <c r="N1" s="57" t="s">
        <v>271</v>
      </c>
      <c r="O1" s="57" t="s">
        <v>272</v>
      </c>
      <c r="P1" s="57" t="s">
        <v>273</v>
      </c>
    </row>
    <row r="2" spans="1:16" ht="28.5" customHeight="1" x14ac:dyDescent="0.2">
      <c r="C2" s="52" t="str">
        <f>IF(ISBLANK(B2),"",VLOOKUP(B2,'Survey Summary'!$A$2:$H$1048576,2,0))</f>
        <v/>
      </c>
      <c r="E2" s="48" t="str">
        <f>IF(ISBLANK($D2),"",VLOOKUP($D2,'Data Validation'!$C$2:$E$39,2,0))</f>
        <v/>
      </c>
      <c r="F2" s="48" t="str">
        <f>IF(ISBLANK($D2),"",VLOOKUP($D2,'Data Validation'!$C$2:$E$39,3,0))</f>
        <v/>
      </c>
    </row>
    <row r="3" spans="1:16" ht="28.5" customHeight="1" x14ac:dyDescent="0.2">
      <c r="C3" s="52" t="str">
        <f>IF(ISBLANK(B3),"",VLOOKUP(B3,'Survey Summary'!$A$2:$H$1048576,2,0))</f>
        <v/>
      </c>
      <c r="E3" s="48" t="str">
        <f>IF(ISBLANK(D3),"",VLOOKUP($D3,'Data Validation'!$C$2:$E$39,2,0))</f>
        <v/>
      </c>
      <c r="F3" s="48" t="str">
        <f>IF(ISBLANK($D3),"",VLOOKUP($D3,'Data Validation'!$C$2:$E$39,3,0))</f>
        <v/>
      </c>
    </row>
    <row r="4" spans="1:16" ht="28.5" customHeight="1" x14ac:dyDescent="0.2">
      <c r="C4" s="52" t="str">
        <f>IF(ISBLANK(B4),"",VLOOKUP(B4,'Survey Summary'!$A$2:$H$1048576,2,0))</f>
        <v/>
      </c>
      <c r="E4" s="48" t="str">
        <f>IF(ISBLANK(D4),"",VLOOKUP($D4,'Data Validation'!$C$2:$E$39,2,0))</f>
        <v/>
      </c>
      <c r="F4" s="48" t="str">
        <f>IF(ISBLANK($D4),"",VLOOKUP($D4,'Data Validation'!$C$2:$E$39,3,0))</f>
        <v/>
      </c>
    </row>
    <row r="5" spans="1:16" ht="28.5" customHeight="1" x14ac:dyDescent="0.2">
      <c r="C5" s="52" t="str">
        <f>IF(ISBLANK(B5),"",VLOOKUP(B5,'Survey Summary'!$A$2:$H$1048576,2,0))</f>
        <v/>
      </c>
      <c r="E5" s="48" t="str">
        <f>IF(ISBLANK(D5),"",VLOOKUP($D5,'Data Validation'!$C$2:$E$39,2,0))</f>
        <v/>
      </c>
      <c r="F5" s="48" t="str">
        <f>IF(ISBLANK($D5),"",VLOOKUP($D5,'Data Validation'!$C$2:$E$39,3,0))</f>
        <v/>
      </c>
    </row>
    <row r="6" spans="1:16" ht="28.5" customHeight="1" x14ac:dyDescent="0.2">
      <c r="C6" s="52" t="str">
        <f>IF(ISBLANK(B6),"",VLOOKUP(B6,'Survey Summary'!$A$2:$H$1048576,2,0))</f>
        <v/>
      </c>
      <c r="E6" s="48" t="str">
        <f>IF(ISBLANK(D6),"",VLOOKUP($D6,'Data Validation'!$C$2:$E$39,2,0))</f>
        <v/>
      </c>
      <c r="F6" s="48" t="str">
        <f>IF(ISBLANK($D6),"",VLOOKUP($D6,'Data Validation'!$C$2:$E$39,3,0))</f>
        <v/>
      </c>
    </row>
    <row r="7" spans="1:16" ht="28.5" customHeight="1" x14ac:dyDescent="0.2">
      <c r="C7" s="52" t="str">
        <f>IF(ISBLANK(B7),"",VLOOKUP(B7,'Survey Summary'!$A$2:$H$1048576,2,0))</f>
        <v/>
      </c>
      <c r="E7" s="48" t="str">
        <f>IF(ISBLANK(D7),"",VLOOKUP($D7,'Data Validation'!$C$2:$E$39,2,0))</f>
        <v/>
      </c>
      <c r="F7" s="48" t="str">
        <f>IF(ISBLANK($D7),"",VLOOKUP($D7,'Data Validation'!$C$2:$E$39,3,0))</f>
        <v/>
      </c>
    </row>
    <row r="8" spans="1:16" ht="28.5" customHeight="1" x14ac:dyDescent="0.2">
      <c r="C8" s="52" t="str">
        <f>IF(ISBLANK(B8),"",VLOOKUP(B8,'Survey Summary'!$A$2:$H$1048576,2,0))</f>
        <v/>
      </c>
      <c r="E8" s="48" t="str">
        <f>IF(ISBLANK(D8),"",VLOOKUP($D8,'Data Validation'!$C$2:$E$39,2,0))</f>
        <v/>
      </c>
      <c r="F8" s="48" t="str">
        <f>IF(ISBLANK($D8),"",VLOOKUP($D8,'Data Validation'!$C$2:$E$39,3,0))</f>
        <v/>
      </c>
    </row>
    <row r="9" spans="1:16" ht="28.5" customHeight="1" x14ac:dyDescent="0.2">
      <c r="C9" s="52" t="str">
        <f>IF(ISBLANK(B9),"",VLOOKUP(B9,'Survey Summary'!$A$2:$H$1048576,2,0))</f>
        <v/>
      </c>
      <c r="E9" s="48" t="str">
        <f>IF(ISBLANK(D9),"",VLOOKUP($D9,'Data Validation'!$C$2:$E$39,2,0))</f>
        <v/>
      </c>
      <c r="F9" s="48" t="str">
        <f>IF(ISBLANK($D9),"",VLOOKUP($D9,'Data Validation'!$C$2:$E$39,3,0))</f>
        <v/>
      </c>
    </row>
    <row r="10" spans="1:16" ht="28.5" customHeight="1" x14ac:dyDescent="0.2">
      <c r="C10" s="52" t="str">
        <f>IF(ISBLANK(B10),"",VLOOKUP(B10,'Survey Summary'!$A$2:$H$1048576,2,0))</f>
        <v/>
      </c>
      <c r="E10" s="48" t="str">
        <f>IF(ISBLANK(D10),"",VLOOKUP($D10,'Data Validation'!$C$2:$E$39,2,0))</f>
        <v/>
      </c>
      <c r="F10" s="48" t="str">
        <f>IF(ISBLANK($D10),"",VLOOKUP($D10,'Data Validation'!$C$2:$E$39,3,0))</f>
        <v/>
      </c>
    </row>
    <row r="11" spans="1:16" ht="28.5" customHeight="1" x14ac:dyDescent="0.2">
      <c r="C11" s="52" t="str">
        <f>IF(ISBLANK(B11),"",VLOOKUP(B11,'Survey Summary'!$A$2:$H$1048576,2,0))</f>
        <v/>
      </c>
      <c r="E11" s="48" t="str">
        <f>IF(ISBLANK(D11),"",VLOOKUP($D11,'Data Validation'!$C$2:$E$39,2,0))</f>
        <v/>
      </c>
      <c r="F11" s="48" t="str">
        <f>IF(ISBLANK($D11),"",VLOOKUP($D11,'Data Validation'!$C$2:$E$39,3,0))</f>
        <v/>
      </c>
    </row>
    <row r="12" spans="1:16" ht="28.5" customHeight="1" x14ac:dyDescent="0.2">
      <c r="C12" s="52" t="str">
        <f>IF(ISBLANK(B12),"",VLOOKUP(B12,'Survey Summary'!$A$2:$H$1048576,2,0))</f>
        <v/>
      </c>
      <c r="E12" s="48" t="str">
        <f>IF(ISBLANK(D12),"",VLOOKUP($D12,'Data Validation'!$C$2:$E$39,2,0))</f>
        <v/>
      </c>
      <c r="F12" s="48" t="str">
        <f>IF(ISBLANK($D12),"",VLOOKUP($D12,'Data Validation'!$C$2:$E$39,3,0))</f>
        <v/>
      </c>
    </row>
    <row r="13" spans="1:16" ht="28.5" customHeight="1" x14ac:dyDescent="0.2">
      <c r="C13" s="52" t="str">
        <f>IF(ISBLANK(B13),"",VLOOKUP(B13,'Survey Summary'!$A$2:$H$1048576,2,0))</f>
        <v/>
      </c>
      <c r="E13" s="48" t="str">
        <f>IF(ISBLANK(D13),"",VLOOKUP($D13,'Data Validation'!$C$2:$E$39,2,0))</f>
        <v/>
      </c>
      <c r="F13" s="48" t="str">
        <f>IF(ISBLANK($D13),"",VLOOKUP($D13,'Data Validation'!$C$2:$E$39,3,0))</f>
        <v/>
      </c>
    </row>
    <row r="14" spans="1:16" ht="28.5" customHeight="1" x14ac:dyDescent="0.2">
      <c r="C14" s="52" t="str">
        <f>IF(ISBLANK(B14),"",VLOOKUP(B14,'Survey Summary'!$A$2:$H$1048576,2,0))</f>
        <v/>
      </c>
      <c r="E14" s="48" t="str">
        <f>IF(ISBLANK(D14),"",VLOOKUP($D14,'Data Validation'!$C$2:$E$39,2,0))</f>
        <v/>
      </c>
      <c r="F14" s="48" t="str">
        <f>IF(ISBLANK($D14),"",VLOOKUP($D14,'Data Validation'!$C$2:$E$39,3,0))</f>
        <v/>
      </c>
    </row>
    <row r="15" spans="1:16" ht="28.5" customHeight="1" x14ac:dyDescent="0.2">
      <c r="C15" s="52" t="str">
        <f>IF(ISBLANK(B15),"",VLOOKUP(B15,'Survey Summary'!$A$2:$H$1048576,2,0))</f>
        <v/>
      </c>
      <c r="E15" s="48" t="str">
        <f>IF(ISBLANK(D15),"",VLOOKUP($D15,'Data Validation'!$C$2:$E$39,2,0))</f>
        <v/>
      </c>
      <c r="F15" s="48" t="str">
        <f>IF(ISBLANK($D15),"",VLOOKUP($D15,'Data Validation'!$C$2:$E$39,3,0))</f>
        <v/>
      </c>
    </row>
    <row r="16" spans="1:16" ht="28.5" customHeight="1" x14ac:dyDescent="0.2">
      <c r="C16" s="52" t="str">
        <f>IF(ISBLANK(B16),"",VLOOKUP(B16,'Survey Summary'!$A$2:$H$1048576,2,0))</f>
        <v/>
      </c>
      <c r="E16" s="48" t="str">
        <f>IF(ISBLANK(D16),"",VLOOKUP($D16,'Data Validation'!$C$2:$E$39,2,0))</f>
        <v/>
      </c>
      <c r="F16" s="48" t="str">
        <f>IF(ISBLANK($D16),"",VLOOKUP($D16,'Data Validation'!$C$2:$E$39,3,0))</f>
        <v/>
      </c>
    </row>
    <row r="17" spans="3:6" ht="28.5" customHeight="1" x14ac:dyDescent="0.2">
      <c r="C17" s="52" t="str">
        <f>IF(ISBLANK(B17),"",VLOOKUP(B17,'Survey Summary'!$A$2:$H$1048576,2,0))</f>
        <v/>
      </c>
      <c r="E17" s="48" t="str">
        <f>IF(ISBLANK(D17),"",VLOOKUP($D17,'Data Validation'!$C$2:$E$39,2,0))</f>
        <v/>
      </c>
      <c r="F17" s="48" t="str">
        <f>IF(ISBLANK($D17),"",VLOOKUP($D17,'Data Validation'!$C$2:$E$39,3,0))</f>
        <v/>
      </c>
    </row>
    <row r="18" spans="3:6" ht="28.5" customHeight="1" x14ac:dyDescent="0.2">
      <c r="C18" s="52" t="str">
        <f>IF(ISBLANK(B18),"",VLOOKUP(B18,'Survey Summary'!$A$2:$H$1048576,2,0))</f>
        <v/>
      </c>
      <c r="E18" s="48" t="str">
        <f>IF(ISBLANK(D18),"",VLOOKUP($D18,'Data Validation'!$C$2:$E$39,2,0))</f>
        <v/>
      </c>
      <c r="F18" s="48" t="str">
        <f>IF(ISBLANK($D18),"",VLOOKUP($D18,'Data Validation'!$C$2:$E$39,3,0))</f>
        <v/>
      </c>
    </row>
    <row r="19" spans="3:6" ht="28.5" customHeight="1" x14ac:dyDescent="0.2">
      <c r="C19" s="52" t="str">
        <f>IF(ISBLANK(B19),"",VLOOKUP(B19,'Survey Summary'!$A$2:$H$1048576,2,0))</f>
        <v/>
      </c>
      <c r="E19" s="48" t="str">
        <f>IF(ISBLANK(D19),"",VLOOKUP($D19,'Data Validation'!$C$2:$E$39,2,0))</f>
        <v/>
      </c>
      <c r="F19" s="48" t="str">
        <f>IF(ISBLANK($D19),"",VLOOKUP($D19,'Data Validation'!$C$2:$E$39,3,0))</f>
        <v/>
      </c>
    </row>
    <row r="20" spans="3:6" ht="28.5" customHeight="1" x14ac:dyDescent="0.2">
      <c r="C20" s="52" t="str">
        <f>IF(ISBLANK(B20),"",VLOOKUP(B20,'Survey Summary'!$A$2:$H$1048576,2,0))</f>
        <v/>
      </c>
      <c r="E20" s="48" t="str">
        <f>IF(ISBLANK(D20),"",VLOOKUP($D20,'Data Validation'!$C$2:$E$39,2,0))</f>
        <v/>
      </c>
      <c r="F20" s="48" t="str">
        <f>IF(ISBLANK($D20),"",VLOOKUP($D20,'Data Validation'!$C$2:$E$39,3,0))</f>
        <v/>
      </c>
    </row>
    <row r="21" spans="3:6" ht="28.5" customHeight="1" x14ac:dyDescent="0.2">
      <c r="C21" s="52" t="str">
        <f>IF(ISBLANK(B21),"",VLOOKUP(B21,'Survey Summary'!$A$2:$H$1048576,2,0))</f>
        <v/>
      </c>
      <c r="E21" s="48" t="str">
        <f>IF(ISBLANK(D21),"",VLOOKUP($D21,'Data Validation'!$C$2:$E$39,2,0))</f>
        <v/>
      </c>
      <c r="F21" s="48" t="str">
        <f>IF(ISBLANK($D21),"",VLOOKUP($D21,'Data Validation'!$C$2:$E$39,3,0))</f>
        <v/>
      </c>
    </row>
    <row r="22" spans="3:6" ht="28.5" customHeight="1" x14ac:dyDescent="0.2">
      <c r="C22" s="52" t="str">
        <f>IF(ISBLANK(B22),"",VLOOKUP(B22,'Survey Summary'!$A$2:$H$1048576,2,0))</f>
        <v/>
      </c>
      <c r="E22" s="48" t="str">
        <f>IF(ISBLANK(D22),"",VLOOKUP($D22,'Data Validation'!$C$2:$E$39,2,0))</f>
        <v/>
      </c>
      <c r="F22" s="48" t="str">
        <f>IF(ISBLANK($D22),"",VLOOKUP($D22,'Data Validation'!$C$2:$E$39,3,0))</f>
        <v/>
      </c>
    </row>
    <row r="23" spans="3:6" ht="28.5" customHeight="1" x14ac:dyDescent="0.2">
      <c r="C23" s="52" t="str">
        <f>IF(ISBLANK(B23),"",VLOOKUP(B23,'Survey Summary'!$A$2:$H$1048576,2,0))</f>
        <v/>
      </c>
      <c r="E23" s="48" t="str">
        <f>IF(ISBLANK(D23),"",VLOOKUP($D23,'Data Validation'!$C$2:$E$39,2,0))</f>
        <v/>
      </c>
      <c r="F23" s="48" t="str">
        <f>IF(ISBLANK($D23),"",VLOOKUP($D23,'Data Validation'!$C$2:$E$39,3,0))</f>
        <v/>
      </c>
    </row>
    <row r="24" spans="3:6" ht="28.5" customHeight="1" x14ac:dyDescent="0.2">
      <c r="C24" s="52" t="str">
        <f>IF(ISBLANK(B24),"",VLOOKUP(B24,'Survey Summary'!$A$2:$H$1048576,2,0))</f>
        <v/>
      </c>
      <c r="E24" s="48" t="str">
        <f>IF(ISBLANK(D24),"",VLOOKUP($D24,'Data Validation'!$C$2:$E$39,2,0))</f>
        <v/>
      </c>
      <c r="F24" s="48" t="str">
        <f>IF(ISBLANK($D24),"",VLOOKUP($D24,'Data Validation'!$C$2:$E$39,3,0))</f>
        <v/>
      </c>
    </row>
    <row r="25" spans="3:6" ht="28.5" customHeight="1" x14ac:dyDescent="0.2">
      <c r="C25" s="52" t="str">
        <f>IF(ISBLANK(B25),"",VLOOKUP(B25,'Survey Summary'!$A$2:$H$1048576,2,0))</f>
        <v/>
      </c>
      <c r="E25" s="48" t="str">
        <f>IF(ISBLANK(D25),"",VLOOKUP($D25,'Data Validation'!$C$2:$E$39,2,0))</f>
        <v/>
      </c>
      <c r="F25" s="48" t="str">
        <f>IF(ISBLANK($D25),"",VLOOKUP($D25,'Data Validation'!$C$2:$E$39,3,0))</f>
        <v/>
      </c>
    </row>
    <row r="26" spans="3:6" ht="28.5" customHeight="1" x14ac:dyDescent="0.2">
      <c r="C26" s="52" t="str">
        <f>IF(ISBLANK(B26),"",VLOOKUP(B26,'Survey Summary'!$A$2:$H$1048576,2,0))</f>
        <v/>
      </c>
      <c r="E26" s="48" t="str">
        <f>IF(ISBLANK(D26),"",VLOOKUP($D26,'Data Validation'!$C$2:$E$39,2,0))</f>
        <v/>
      </c>
      <c r="F26" s="48" t="str">
        <f>IF(ISBLANK($D26),"",VLOOKUP($D26,'Data Validation'!$C$2:$E$39,3,0))</f>
        <v/>
      </c>
    </row>
    <row r="27" spans="3:6" ht="28.5" customHeight="1" x14ac:dyDescent="0.2">
      <c r="C27" s="52" t="str">
        <f>IF(ISBLANK(B27),"",VLOOKUP(B27,'Survey Summary'!$A$2:$H$1048576,2,0))</f>
        <v/>
      </c>
      <c r="E27" s="48" t="str">
        <f>IF(ISBLANK(D27),"",VLOOKUP($D27,'Data Validation'!$C$2:$E$39,2,0))</f>
        <v/>
      </c>
      <c r="F27" s="48" t="str">
        <f>IF(ISBLANK($D27),"",VLOOKUP($D27,'Data Validation'!$C$2:$E$39,3,0))</f>
        <v/>
      </c>
    </row>
    <row r="28" spans="3:6" ht="28.5" customHeight="1" x14ac:dyDescent="0.2">
      <c r="C28" s="52" t="str">
        <f>IF(ISBLANK(B28),"",VLOOKUP(B28,'Survey Summary'!$A$2:$H$1048576,2,0))</f>
        <v/>
      </c>
      <c r="E28" s="48" t="str">
        <f>IF(ISBLANK(D28),"",VLOOKUP($D28,'Data Validation'!$C$2:$E$39,2,0))</f>
        <v/>
      </c>
      <c r="F28" s="48" t="str">
        <f>IF(ISBLANK($D28),"",VLOOKUP($D28,'Data Validation'!$C$2:$E$39,3,0))</f>
        <v/>
      </c>
    </row>
    <row r="29" spans="3:6" ht="28.5" customHeight="1" x14ac:dyDescent="0.2">
      <c r="C29" s="52" t="str">
        <f>IF(ISBLANK(B29),"",VLOOKUP(B29,'Survey Summary'!$A$2:$H$1048576,2,0))</f>
        <v/>
      </c>
      <c r="E29" s="48" t="str">
        <f>IF(ISBLANK(D29),"",VLOOKUP($D29,'Data Validation'!$C$2:$E$39,2,0))</f>
        <v/>
      </c>
      <c r="F29" s="48" t="str">
        <f>IF(ISBLANK($D29),"",VLOOKUP($D29,'Data Validation'!$C$2:$E$39,3,0))</f>
        <v/>
      </c>
    </row>
    <row r="30" spans="3:6" ht="28.5" customHeight="1" x14ac:dyDescent="0.2">
      <c r="C30" s="52" t="str">
        <f>IF(ISBLANK(B30),"",VLOOKUP(B30,'Survey Summary'!$A$2:$H$1048576,2,0))</f>
        <v/>
      </c>
      <c r="E30" s="48" t="str">
        <f>IF(ISBLANK(D30),"",VLOOKUP($D30,'Data Validation'!$C$2:$E$39,2,0))</f>
        <v/>
      </c>
      <c r="F30" s="48" t="str">
        <f>IF(ISBLANK($D30),"",VLOOKUP($D30,'Data Validation'!$C$2:$E$39,3,0))</f>
        <v/>
      </c>
    </row>
    <row r="31" spans="3:6" ht="28.5" customHeight="1" x14ac:dyDescent="0.2">
      <c r="C31" s="52" t="str">
        <f>IF(ISBLANK(B31),"",VLOOKUP(B31,'Survey Summary'!$A$2:$H$1048576,2,0))</f>
        <v/>
      </c>
      <c r="E31" s="48" t="str">
        <f>IF(ISBLANK(D31),"",VLOOKUP($D31,'Data Validation'!$C$2:$E$39,2,0))</f>
        <v/>
      </c>
      <c r="F31" s="48" t="str">
        <f>IF(ISBLANK($D31),"",VLOOKUP($D31,'Data Validation'!$C$2:$E$39,3,0))</f>
        <v/>
      </c>
    </row>
    <row r="32" spans="3:6" ht="28.5" customHeight="1" x14ac:dyDescent="0.2">
      <c r="C32" s="52" t="str">
        <f>IF(ISBLANK(B32),"",VLOOKUP(B32,'Survey Summary'!$A$2:$H$1048576,2,0))</f>
        <v/>
      </c>
      <c r="E32" s="48" t="str">
        <f>IF(ISBLANK(D32),"",VLOOKUP($D32,'Data Validation'!$C$2:$E$39,2,0))</f>
        <v/>
      </c>
      <c r="F32" s="48" t="str">
        <f>IF(ISBLANK($D32),"",VLOOKUP($D32,'Data Validation'!$C$2:$E$39,3,0))</f>
        <v/>
      </c>
    </row>
    <row r="33" spans="3:6" ht="28.5" customHeight="1" x14ac:dyDescent="0.2">
      <c r="C33" s="52" t="str">
        <f>IF(ISBLANK(B33),"",VLOOKUP(B33,'Survey Summary'!$A$2:$H$1048576,2,0))</f>
        <v/>
      </c>
      <c r="E33" s="48" t="str">
        <f>IF(ISBLANK(D33),"",VLOOKUP($D33,'Data Validation'!$C$2:$E$39,2,0))</f>
        <v/>
      </c>
      <c r="F33" s="48" t="str">
        <f>IF(ISBLANK($D33),"",VLOOKUP($D33,'Data Validation'!$C$2:$E$39,3,0))</f>
        <v/>
      </c>
    </row>
    <row r="34" spans="3:6" ht="28.5" customHeight="1" x14ac:dyDescent="0.2">
      <c r="C34" s="52" t="str">
        <f>IF(ISBLANK(B34),"",VLOOKUP(B34,'Survey Summary'!$A$2:$H$1048576,2,0))</f>
        <v/>
      </c>
      <c r="E34" s="48" t="str">
        <f>IF(ISBLANK(D34),"",VLOOKUP($D34,'Data Validation'!$C$2:$E$39,2,0))</f>
        <v/>
      </c>
      <c r="F34" s="48" t="str">
        <f>IF(ISBLANK($D34),"",VLOOKUP($D34,'Data Validation'!$C$2:$E$39,3,0))</f>
        <v/>
      </c>
    </row>
    <row r="35" spans="3:6" ht="28.5" customHeight="1" x14ac:dyDescent="0.2">
      <c r="C35" s="52" t="str">
        <f>IF(ISBLANK(B35),"",VLOOKUP(B35,'Survey Summary'!$A$2:$H$1048576,2,0))</f>
        <v/>
      </c>
      <c r="E35" s="48" t="str">
        <f>IF(ISBLANK(D35),"",VLOOKUP($D35,'Data Validation'!$C$2:$E$39,2,0))</f>
        <v/>
      </c>
      <c r="F35" s="48" t="str">
        <f>IF(ISBLANK($D35),"",VLOOKUP($D35,'Data Validation'!$C$2:$E$39,3,0))</f>
        <v/>
      </c>
    </row>
    <row r="36" spans="3:6" ht="28.5" customHeight="1" x14ac:dyDescent="0.2">
      <c r="C36" s="52" t="str">
        <f>IF(ISBLANK(B36),"",VLOOKUP(B36,'Survey Summary'!$A$2:$H$1048576,2,0))</f>
        <v/>
      </c>
      <c r="E36" s="48" t="str">
        <f>IF(ISBLANK(D36),"",VLOOKUP($D36,'Data Validation'!$C$2:$E$39,2,0))</f>
        <v/>
      </c>
      <c r="F36" s="48" t="str">
        <f>IF(ISBLANK($D36),"",VLOOKUP($D36,'Data Validation'!$C$2:$E$39,3,0))</f>
        <v/>
      </c>
    </row>
    <row r="37" spans="3:6" ht="28.5" customHeight="1" x14ac:dyDescent="0.2">
      <c r="C37" s="52" t="str">
        <f>IF(ISBLANK(B37),"",VLOOKUP(B37,'Survey Summary'!$A$2:$H$1048576,2,0))</f>
        <v/>
      </c>
      <c r="E37" s="48" t="str">
        <f>IF(ISBLANK(D37),"",VLOOKUP($D37,'Data Validation'!$C$2:$E$39,2,0))</f>
        <v/>
      </c>
      <c r="F37" s="48" t="str">
        <f>IF(ISBLANK($D37),"",VLOOKUP($D37,'Data Validation'!$C$2:$E$39,3,0))</f>
        <v/>
      </c>
    </row>
    <row r="38" spans="3:6" ht="28.5" customHeight="1" x14ac:dyDescent="0.2">
      <c r="C38" s="52" t="str">
        <f>IF(ISBLANK(B38),"",VLOOKUP(B38,'Survey Summary'!$A$2:$H$1048576,2,0))</f>
        <v/>
      </c>
      <c r="E38" s="48" t="str">
        <f>IF(ISBLANK(D38),"",VLOOKUP($D38,'Data Validation'!$C$2:$E$39,2,0))</f>
        <v/>
      </c>
      <c r="F38" s="48" t="str">
        <f>IF(ISBLANK($D38),"",VLOOKUP($D38,'Data Validation'!$C$2:$E$39,3,0))</f>
        <v/>
      </c>
    </row>
    <row r="39" spans="3:6" ht="28.5" customHeight="1" x14ac:dyDescent="0.2">
      <c r="C39" s="52" t="str">
        <f>IF(ISBLANK(B39),"",VLOOKUP(B39,'Survey Summary'!$A$2:$H$1048576,2,0))</f>
        <v/>
      </c>
      <c r="E39" s="48" t="str">
        <f>IF(ISBLANK(D39),"",VLOOKUP($D39,'Data Validation'!$C$2:$E$39,2,0))</f>
        <v/>
      </c>
      <c r="F39" s="48" t="str">
        <f>IF(ISBLANK($D39),"",VLOOKUP($D39,'Data Validation'!$C$2:$E$39,3,0))</f>
        <v/>
      </c>
    </row>
    <row r="40" spans="3:6" ht="28.5" customHeight="1" x14ac:dyDescent="0.2">
      <c r="C40" s="52" t="str">
        <f>IF(ISBLANK(B40),"",VLOOKUP(B40,'Survey Summary'!$A$2:$H$1048576,2,0))</f>
        <v/>
      </c>
      <c r="E40" s="48" t="str">
        <f>IF(ISBLANK(D40),"",VLOOKUP($D40,'Data Validation'!$C$2:$E$39,2,0))</f>
        <v/>
      </c>
      <c r="F40" s="48" t="str">
        <f>IF(ISBLANK($D40),"",VLOOKUP($D40,'Data Validation'!$C$2:$E$39,3,0))</f>
        <v/>
      </c>
    </row>
    <row r="41" spans="3:6" ht="28.5" customHeight="1" x14ac:dyDescent="0.2">
      <c r="C41" s="52" t="str">
        <f>IF(ISBLANK(B41),"",VLOOKUP(B41,'Survey Summary'!$A$2:$H$1048576,2,0))</f>
        <v/>
      </c>
      <c r="E41" s="48" t="str">
        <f>IF(ISBLANK(D41),"",VLOOKUP($D41,'Data Validation'!$C$2:$E$39,2,0))</f>
        <v/>
      </c>
      <c r="F41" s="48" t="str">
        <f>IF(ISBLANK($D41),"",VLOOKUP($D41,'Data Validation'!$C$2:$E$39,3,0))</f>
        <v/>
      </c>
    </row>
    <row r="42" spans="3:6" ht="28.5" customHeight="1" x14ac:dyDescent="0.2">
      <c r="C42" s="52" t="str">
        <f>IF(ISBLANK(B42),"",VLOOKUP(B42,'Survey Summary'!$A$2:$H$1048576,2,0))</f>
        <v/>
      </c>
      <c r="E42" s="48" t="str">
        <f>IF(ISBLANK(D42),"",VLOOKUP($D42,'Data Validation'!$C$2:$E$39,2,0))</f>
        <v/>
      </c>
      <c r="F42" s="48" t="str">
        <f>IF(ISBLANK($D42),"",VLOOKUP($D42,'Data Validation'!$C$2:$E$39,3,0))</f>
        <v/>
      </c>
    </row>
    <row r="43" spans="3:6" ht="28.5" customHeight="1" x14ac:dyDescent="0.2">
      <c r="C43" s="52" t="str">
        <f>IF(ISBLANK(B43),"",VLOOKUP(B43,'Survey Summary'!$A$2:$H$1048576,2,0))</f>
        <v/>
      </c>
      <c r="E43" s="48" t="str">
        <f>IF(ISBLANK(D43),"",VLOOKUP($D43,'Data Validation'!$C$2:$E$39,2,0))</f>
        <v/>
      </c>
      <c r="F43" s="48" t="str">
        <f>IF(ISBLANK($D43),"",VLOOKUP($D43,'Data Validation'!$C$2:$E$39,3,0))</f>
        <v/>
      </c>
    </row>
    <row r="44" spans="3:6" ht="28.5" customHeight="1" x14ac:dyDescent="0.2">
      <c r="C44" s="52" t="str">
        <f>IF(ISBLANK(B44),"",VLOOKUP(B44,'Survey Summary'!$A$2:$H$1048576,2,0))</f>
        <v/>
      </c>
      <c r="E44" s="48" t="str">
        <f>IF(ISBLANK(D44),"",VLOOKUP($D44,'Data Validation'!$C$2:$E$39,2,0))</f>
        <v/>
      </c>
      <c r="F44" s="48" t="str">
        <f>IF(ISBLANK($D44),"",VLOOKUP($D44,'Data Validation'!$C$2:$E$39,3,0))</f>
        <v/>
      </c>
    </row>
    <row r="45" spans="3:6" ht="28.5" customHeight="1" x14ac:dyDescent="0.2">
      <c r="C45" s="52" t="str">
        <f>IF(ISBLANK(B45),"",VLOOKUP(B45,'Survey Summary'!$A$2:$H$1048576,2,0))</f>
        <v/>
      </c>
      <c r="E45" s="48" t="str">
        <f>IF(ISBLANK(D45),"",VLOOKUP($D45,'Data Validation'!$C$2:$E$39,2,0))</f>
        <v/>
      </c>
      <c r="F45" s="48" t="str">
        <f>IF(ISBLANK($D45),"",VLOOKUP($D45,'Data Validation'!$C$2:$E$39,3,0))</f>
        <v/>
      </c>
    </row>
    <row r="46" spans="3:6" ht="28.5" customHeight="1" x14ac:dyDescent="0.2">
      <c r="C46" s="52" t="str">
        <f>IF(ISBLANK(B46),"",VLOOKUP(B46,'Survey Summary'!$A$2:$H$1048576,2,0))</f>
        <v/>
      </c>
      <c r="E46" s="48" t="str">
        <f>IF(ISBLANK(D46),"",VLOOKUP($D46,'Data Validation'!$C$2:$E$39,2,0))</f>
        <v/>
      </c>
      <c r="F46" s="48" t="str">
        <f>IF(ISBLANK($D46),"",VLOOKUP($D46,'Data Validation'!$C$2:$E$39,3,0))</f>
        <v/>
      </c>
    </row>
    <row r="47" spans="3:6" ht="28.5" customHeight="1" x14ac:dyDescent="0.2">
      <c r="C47" s="52" t="str">
        <f>IF(ISBLANK(B47),"",VLOOKUP(B47,'Survey Summary'!$A$2:$H$1048576,2,0))</f>
        <v/>
      </c>
      <c r="E47" s="48" t="str">
        <f>IF(ISBLANK(D47),"",VLOOKUP($D47,'Data Validation'!$C$2:$E$39,2,0))</f>
        <v/>
      </c>
      <c r="F47" s="48" t="str">
        <f>IF(ISBLANK($D47),"",VLOOKUP($D47,'Data Validation'!$C$2:$E$39,3,0))</f>
        <v/>
      </c>
    </row>
    <row r="48" spans="3:6" ht="28.5" customHeight="1" x14ac:dyDescent="0.2">
      <c r="C48" s="52" t="str">
        <f>IF(ISBLANK(B48),"",VLOOKUP(B48,'Survey Summary'!$A$2:$H$1048576,2,0))</f>
        <v/>
      </c>
      <c r="E48" s="48" t="str">
        <f>IF(ISBLANK(D48),"",VLOOKUP($D48,'Data Validation'!$C$2:$E$39,2,0))</f>
        <v/>
      </c>
      <c r="F48" s="48" t="str">
        <f>IF(ISBLANK($D48),"",VLOOKUP($D48,'Data Validation'!$C$2:$E$39,3,0))</f>
        <v/>
      </c>
    </row>
    <row r="49" spans="3:6" ht="28.5" customHeight="1" x14ac:dyDescent="0.2">
      <c r="C49" s="52" t="str">
        <f>IF(ISBLANK(B49),"",VLOOKUP(B49,'Survey Summary'!$A$2:$H$1048576,2,0))</f>
        <v/>
      </c>
      <c r="E49" s="48" t="str">
        <f>IF(ISBLANK(D49),"",VLOOKUP($D49,'Data Validation'!$C$2:$E$39,2,0))</f>
        <v/>
      </c>
      <c r="F49" s="48" t="str">
        <f>IF(ISBLANK($D49),"",VLOOKUP($D49,'Data Validation'!$C$2:$E$39,3,0))</f>
        <v/>
      </c>
    </row>
    <row r="50" spans="3:6" ht="28.5" customHeight="1" x14ac:dyDescent="0.2">
      <c r="C50" s="52" t="str">
        <f>IF(ISBLANK(B50),"",VLOOKUP(B50,'Survey Summary'!$A$2:$H$1048576,2,0))</f>
        <v/>
      </c>
      <c r="E50" s="48" t="str">
        <f>IF(ISBLANK(D50),"",VLOOKUP($D50,'Data Validation'!$C$2:$E$39,2,0))</f>
        <v/>
      </c>
      <c r="F50" s="48" t="str">
        <f>IF(ISBLANK($D50),"",VLOOKUP($D50,'Data Validation'!$C$2:$E$39,3,0))</f>
        <v/>
      </c>
    </row>
    <row r="51" spans="3:6" ht="28.5" customHeight="1" x14ac:dyDescent="0.2">
      <c r="C51" s="52" t="str">
        <f>IF(ISBLANK(B51),"",VLOOKUP(B51,'Survey Summary'!$A$2:$H$1048576,2,0))</f>
        <v/>
      </c>
      <c r="E51" s="48" t="str">
        <f>IF(ISBLANK(D51),"",VLOOKUP($D51,'Data Validation'!$C$2:$E$39,2,0))</f>
        <v/>
      </c>
      <c r="F51" s="48" t="str">
        <f>IF(ISBLANK($D51),"",VLOOKUP($D51,'Data Validation'!$C$2:$E$39,3,0))</f>
        <v/>
      </c>
    </row>
    <row r="52" spans="3:6" ht="28.5" customHeight="1" x14ac:dyDescent="0.2">
      <c r="C52" s="52" t="str">
        <f>IF(ISBLANK(B52),"",VLOOKUP(B52,'Survey Summary'!$A$2:$H$1048576,2,0))</f>
        <v/>
      </c>
      <c r="E52" s="48" t="str">
        <f>IF(ISBLANK(D52),"",VLOOKUP($D52,'Data Validation'!$C$2:$E$39,2,0))</f>
        <v/>
      </c>
      <c r="F52" s="48" t="str">
        <f>IF(ISBLANK($D52),"",VLOOKUP($D52,'Data Validation'!$C$2:$E$39,3,0))</f>
        <v/>
      </c>
    </row>
    <row r="53" spans="3:6" ht="28.5" customHeight="1" x14ac:dyDescent="0.2">
      <c r="C53" s="52" t="str">
        <f>IF(ISBLANK(B53),"",VLOOKUP(B53,'Survey Summary'!$A$2:$H$1048576,2,0))</f>
        <v/>
      </c>
      <c r="E53" s="48" t="str">
        <f>IF(ISBLANK(D53),"",VLOOKUP($D53,'Data Validation'!$C$2:$E$39,2,0))</f>
        <v/>
      </c>
      <c r="F53" s="48" t="str">
        <f>IF(ISBLANK($D53),"",VLOOKUP($D53,'Data Validation'!$C$2:$E$39,3,0))</f>
        <v/>
      </c>
    </row>
    <row r="54" spans="3:6" ht="28.5" customHeight="1" x14ac:dyDescent="0.2">
      <c r="C54" s="52" t="str">
        <f>IF(ISBLANK(B54),"",VLOOKUP(B54,'Survey Summary'!$A$2:$H$1048576,2,0))</f>
        <v/>
      </c>
      <c r="E54" s="48" t="str">
        <f>IF(ISBLANK(D54),"",VLOOKUP($D54,'Data Validation'!$C$2:$E$39,2,0))</f>
        <v/>
      </c>
      <c r="F54" s="48" t="str">
        <f>IF(ISBLANK($D54),"",VLOOKUP($D54,'Data Validation'!$C$2:$E$39,3,0))</f>
        <v/>
      </c>
    </row>
    <row r="55" spans="3:6" ht="28.5" customHeight="1" x14ac:dyDescent="0.2">
      <c r="C55" s="52" t="str">
        <f>IF(ISBLANK(B55),"",VLOOKUP(B55,'Survey Summary'!$A$2:$H$1048576,2,0))</f>
        <v/>
      </c>
      <c r="E55" s="48" t="str">
        <f>IF(ISBLANK(D55),"",VLOOKUP($D55,'Data Validation'!$C$2:$E$39,2,0))</f>
        <v/>
      </c>
      <c r="F55" s="48" t="str">
        <f>IF(ISBLANK($D55),"",VLOOKUP($D55,'Data Validation'!$C$2:$E$39,3,0))</f>
        <v/>
      </c>
    </row>
    <row r="56" spans="3:6" ht="28.5" customHeight="1" x14ac:dyDescent="0.2">
      <c r="C56" s="52" t="str">
        <f>IF(ISBLANK(B56),"",VLOOKUP(B56,'Survey Summary'!$A$2:$H$1048576,2,0))</f>
        <v/>
      </c>
      <c r="E56" s="48" t="str">
        <f>IF(ISBLANK(D56),"",VLOOKUP($D56,'Data Validation'!$C$2:$E$39,2,0))</f>
        <v/>
      </c>
      <c r="F56" s="48" t="str">
        <f>IF(ISBLANK($D56),"",VLOOKUP($D56,'Data Validation'!$C$2:$E$39,3,0))</f>
        <v/>
      </c>
    </row>
    <row r="57" spans="3:6" ht="28.5" customHeight="1" x14ac:dyDescent="0.2">
      <c r="C57" s="52" t="str">
        <f>IF(ISBLANK(B57),"",VLOOKUP(B57,'Survey Summary'!$A$2:$H$1048576,2,0))</f>
        <v/>
      </c>
      <c r="E57" s="48" t="str">
        <f>IF(ISBLANK(D57),"",VLOOKUP($D57,'Data Validation'!$C$2:$E$39,2,0))</f>
        <v/>
      </c>
      <c r="F57" s="48" t="str">
        <f>IF(ISBLANK($D57),"",VLOOKUP($D57,'Data Validation'!$C$2:$E$39,3,0))</f>
        <v/>
      </c>
    </row>
    <row r="58" spans="3:6" ht="28.5" customHeight="1" x14ac:dyDescent="0.2">
      <c r="C58" s="52" t="str">
        <f>IF(ISBLANK(B58),"",VLOOKUP(B58,'Survey Summary'!$A$2:$H$1048576,2,0))</f>
        <v/>
      </c>
      <c r="E58" s="48" t="str">
        <f>IF(ISBLANK(D58),"",VLOOKUP($D58,'Data Validation'!$C$2:$E$39,2,0))</f>
        <v/>
      </c>
      <c r="F58" s="48" t="str">
        <f>IF(ISBLANK($D58),"",VLOOKUP($D58,'Data Validation'!$C$2:$E$39,3,0))</f>
        <v/>
      </c>
    </row>
    <row r="59" spans="3:6" ht="28.5" customHeight="1" x14ac:dyDescent="0.2">
      <c r="C59" s="52" t="str">
        <f>IF(ISBLANK(B59),"",VLOOKUP(B59,'Survey Summary'!$A$2:$H$1048576,2,0))</f>
        <v/>
      </c>
      <c r="E59" s="48" t="str">
        <f>IF(ISBLANK(D59),"",VLOOKUP($D59,'Data Validation'!$C$2:$E$39,2,0))</f>
        <v/>
      </c>
      <c r="F59" s="48" t="str">
        <f>IF(ISBLANK($D59),"",VLOOKUP($D59,'Data Validation'!$C$2:$E$39,3,0))</f>
        <v/>
      </c>
    </row>
    <row r="60" spans="3:6" ht="28.5" customHeight="1" x14ac:dyDescent="0.2">
      <c r="C60" s="52" t="str">
        <f>IF(ISBLANK(B60),"",VLOOKUP(B60,'Survey Summary'!$A$2:$H$1048576,2,0))</f>
        <v/>
      </c>
      <c r="E60" s="48" t="str">
        <f>IF(ISBLANK(D60),"",VLOOKUP($D60,'Data Validation'!$C$2:$E$39,2,0))</f>
        <v/>
      </c>
      <c r="F60" s="48" t="str">
        <f>IF(ISBLANK($D60),"",VLOOKUP($D60,'Data Validation'!$C$2:$E$39,3,0))</f>
        <v/>
      </c>
    </row>
    <row r="61" spans="3:6" ht="28.5" customHeight="1" x14ac:dyDescent="0.2">
      <c r="C61" s="52" t="str">
        <f>IF(ISBLANK(B61),"",VLOOKUP(B61,'Survey Summary'!$A$2:$H$1048576,2,0))</f>
        <v/>
      </c>
      <c r="E61" s="48" t="str">
        <f>IF(ISBLANK(D61),"",VLOOKUP($D61,'Data Validation'!$C$2:$E$39,2,0))</f>
        <v/>
      </c>
      <c r="F61" s="48" t="str">
        <f>IF(ISBLANK($D61),"",VLOOKUP($D61,'Data Validation'!$C$2:$E$39,3,0))</f>
        <v/>
      </c>
    </row>
    <row r="62" spans="3:6" ht="28.5" customHeight="1" x14ac:dyDescent="0.2">
      <c r="C62" s="52" t="str">
        <f>IF(ISBLANK(B62),"",VLOOKUP(B62,'Survey Summary'!$A$2:$H$1048576,2,0))</f>
        <v/>
      </c>
      <c r="E62" s="48" t="str">
        <f>IF(ISBLANK(D62),"",VLOOKUP($D62,'Data Validation'!$C$2:$E$39,2,0))</f>
        <v/>
      </c>
      <c r="F62" s="48" t="str">
        <f>IF(ISBLANK($D62),"",VLOOKUP($D62,'Data Validation'!$C$2:$E$39,3,0))</f>
        <v/>
      </c>
    </row>
    <row r="63" spans="3:6" ht="28.5" customHeight="1" x14ac:dyDescent="0.2">
      <c r="C63" s="52" t="str">
        <f>IF(ISBLANK(B63),"",VLOOKUP(B63,'Survey Summary'!$A$2:$H$1048576,2,0))</f>
        <v/>
      </c>
      <c r="E63" s="48" t="str">
        <f>IF(ISBLANK(D63),"",VLOOKUP($D63,'Data Validation'!$C$2:$E$39,2,0))</f>
        <v/>
      </c>
      <c r="F63" s="48" t="str">
        <f>IF(ISBLANK($D63),"",VLOOKUP($D63,'Data Validation'!$C$2:$E$39,3,0))</f>
        <v/>
      </c>
    </row>
    <row r="64" spans="3:6" ht="28.5" customHeight="1" x14ac:dyDescent="0.2">
      <c r="C64" s="52" t="str">
        <f>IF(ISBLANK(B64),"",VLOOKUP(B64,'Survey Summary'!$A$2:$H$1048576,2,0))</f>
        <v/>
      </c>
      <c r="E64" s="48" t="str">
        <f>IF(ISBLANK(D64),"",VLOOKUP($D64,'Data Validation'!$C$2:$E$39,2,0))</f>
        <v/>
      </c>
      <c r="F64" s="48" t="str">
        <f>IF(ISBLANK($D64),"",VLOOKUP($D64,'Data Validation'!$C$2:$E$39,3,0))</f>
        <v/>
      </c>
    </row>
    <row r="65" spans="3:6" ht="28.5" customHeight="1" x14ac:dyDescent="0.2">
      <c r="C65" s="52" t="str">
        <f>IF(ISBLANK(B65),"",VLOOKUP(B65,'Survey Summary'!$A$2:$H$1048576,2,0))</f>
        <v/>
      </c>
      <c r="E65" s="48" t="str">
        <f>IF(ISBLANK(D65),"",VLOOKUP($D65,'Data Validation'!$C$2:$E$39,2,0))</f>
        <v/>
      </c>
      <c r="F65" s="48" t="str">
        <f>IF(ISBLANK($D65),"",VLOOKUP($D65,'Data Validation'!$C$2:$E$39,3,0))</f>
        <v/>
      </c>
    </row>
    <row r="66" spans="3:6" ht="28.5" customHeight="1" x14ac:dyDescent="0.2">
      <c r="C66" s="52" t="str">
        <f>IF(ISBLANK(B66),"",VLOOKUP(B66,'Survey Summary'!$A$2:$H$1048576,2,0))</f>
        <v/>
      </c>
      <c r="E66" s="48" t="str">
        <f>IF(ISBLANK(D66),"",VLOOKUP($D66,'Data Validation'!$C$2:$E$39,2,0))</f>
        <v/>
      </c>
      <c r="F66" s="48" t="str">
        <f>IF(ISBLANK($D66),"",VLOOKUP($D66,'Data Validation'!$C$2:$E$39,3,0))</f>
        <v/>
      </c>
    </row>
    <row r="67" spans="3:6" ht="28.5" customHeight="1" x14ac:dyDescent="0.2">
      <c r="C67" s="52" t="str">
        <f>IF(ISBLANK(B67),"",VLOOKUP(B67,'Survey Summary'!$A$2:$H$1048576,2,0))</f>
        <v/>
      </c>
      <c r="E67" s="48" t="str">
        <f>IF(ISBLANK(D67),"",VLOOKUP($D67,'Data Validation'!$C$2:$E$39,2,0))</f>
        <v/>
      </c>
      <c r="F67" s="48" t="str">
        <f>IF(ISBLANK($D67),"",VLOOKUP($D67,'Data Validation'!$C$2:$E$39,3,0))</f>
        <v/>
      </c>
    </row>
    <row r="68" spans="3:6" ht="28.5" customHeight="1" x14ac:dyDescent="0.2">
      <c r="C68" s="52" t="str">
        <f>IF(ISBLANK(B68),"",VLOOKUP(B68,'Survey Summary'!$A$2:$H$1048576,2,0))</f>
        <v/>
      </c>
      <c r="E68" s="48" t="str">
        <f>IF(ISBLANK(D68),"",VLOOKUP($D68,'Data Validation'!$C$2:$E$39,2,0))</f>
        <v/>
      </c>
      <c r="F68" s="48" t="str">
        <f>IF(ISBLANK($D68),"",VLOOKUP($D68,'Data Validation'!$C$2:$E$39,3,0))</f>
        <v/>
      </c>
    </row>
    <row r="69" spans="3:6" ht="28.5" customHeight="1" x14ac:dyDescent="0.2">
      <c r="C69" s="52" t="str">
        <f>IF(ISBLANK(B69),"",VLOOKUP(B69,'Survey Summary'!$A$2:$H$1048576,2,0))</f>
        <v/>
      </c>
      <c r="E69" s="48" t="str">
        <f>IF(ISBLANK(D69),"",VLOOKUP($D69,'Data Validation'!$C$2:$E$39,2,0))</f>
        <v/>
      </c>
      <c r="F69" s="48" t="str">
        <f>IF(ISBLANK($D69),"",VLOOKUP($D69,'Data Validation'!$C$2:$E$39,3,0))</f>
        <v/>
      </c>
    </row>
    <row r="70" spans="3:6" ht="28.5" customHeight="1" x14ac:dyDescent="0.2">
      <c r="C70" s="52" t="str">
        <f>IF(ISBLANK(B70),"",VLOOKUP(B70,'Survey Summary'!$A$2:$H$1048576,2,0))</f>
        <v/>
      </c>
      <c r="E70" s="48" t="str">
        <f>IF(ISBLANK(D70),"",VLOOKUP($D70,'Data Validation'!$C$2:$E$39,2,0))</f>
        <v/>
      </c>
      <c r="F70" s="48" t="str">
        <f>IF(ISBLANK($D70),"",VLOOKUP($D70,'Data Validation'!$C$2:$E$39,3,0))</f>
        <v/>
      </c>
    </row>
    <row r="71" spans="3:6" ht="28.5" customHeight="1" x14ac:dyDescent="0.2">
      <c r="C71" s="52" t="str">
        <f>IF(ISBLANK(B71),"",VLOOKUP(B71,'Survey Summary'!$A$2:$H$1048576,2,0))</f>
        <v/>
      </c>
      <c r="E71" s="48" t="str">
        <f>IF(ISBLANK(D71),"",VLOOKUP($D71,'Data Validation'!$C$2:$E$39,2,0))</f>
        <v/>
      </c>
      <c r="F71" s="48" t="str">
        <f>IF(ISBLANK($D71),"",VLOOKUP($D71,'Data Validation'!$C$2:$E$39,3,0))</f>
        <v/>
      </c>
    </row>
    <row r="72" spans="3:6" ht="28.5" customHeight="1" x14ac:dyDescent="0.2">
      <c r="C72" s="52" t="str">
        <f>IF(ISBLANK(B72),"",VLOOKUP(B72,'Survey Summary'!$A$2:$H$1048576,2,0))</f>
        <v/>
      </c>
      <c r="E72" s="48" t="str">
        <f>IF(ISBLANK(D72),"",VLOOKUP($D72,'Data Validation'!$C$2:$E$39,2,0))</f>
        <v/>
      </c>
      <c r="F72" s="48" t="str">
        <f>IF(ISBLANK($D72),"",VLOOKUP($D72,'Data Validation'!$C$2:$E$39,3,0))</f>
        <v/>
      </c>
    </row>
    <row r="73" spans="3:6" ht="28.5" customHeight="1" x14ac:dyDescent="0.2">
      <c r="C73" s="52" t="str">
        <f>IF(ISBLANK(B73),"",VLOOKUP(B73,'Survey Summary'!$A$2:$H$1048576,2,0))</f>
        <v/>
      </c>
      <c r="E73" s="48" t="str">
        <f>IF(ISBLANK(D73),"",VLOOKUP($D73,'Data Validation'!$C$2:$E$39,2,0))</f>
        <v/>
      </c>
      <c r="F73" s="48" t="str">
        <f>IF(ISBLANK($D73),"",VLOOKUP($D73,'Data Validation'!$C$2:$E$39,3,0))</f>
        <v/>
      </c>
    </row>
    <row r="74" spans="3:6" ht="28.5" customHeight="1" x14ac:dyDescent="0.2">
      <c r="C74" s="52" t="str">
        <f>IF(ISBLANK(B74),"",VLOOKUP(B74,'Survey Summary'!$A$2:$H$1048576,2,0))</f>
        <v/>
      </c>
      <c r="E74" s="48" t="str">
        <f>IF(ISBLANK(D74),"",VLOOKUP($D74,'Data Validation'!$C$2:$E$39,2,0))</f>
        <v/>
      </c>
      <c r="F74" s="48" t="str">
        <f>IF(ISBLANK($D74),"",VLOOKUP($D74,'Data Validation'!$C$2:$E$39,3,0))</f>
        <v/>
      </c>
    </row>
    <row r="75" spans="3:6" ht="28.5" customHeight="1" x14ac:dyDescent="0.2">
      <c r="C75" s="52" t="str">
        <f>IF(ISBLANK(B75),"",VLOOKUP(B75,'Survey Summary'!$A$2:$H$1048576,2,0))</f>
        <v/>
      </c>
      <c r="E75" s="48" t="str">
        <f>IF(ISBLANK(D75),"",VLOOKUP($D75,'Data Validation'!$C$2:$E$39,2,0))</f>
        <v/>
      </c>
      <c r="F75" s="48" t="str">
        <f>IF(ISBLANK($D75),"",VLOOKUP($D75,'Data Validation'!$C$2:$E$39,3,0))</f>
        <v/>
      </c>
    </row>
    <row r="76" spans="3:6" ht="28.5" customHeight="1" x14ac:dyDescent="0.2">
      <c r="C76" s="52" t="str">
        <f>IF(ISBLANK(B76),"",VLOOKUP(B76,'Survey Summary'!$A$2:$H$1048576,2,0))</f>
        <v/>
      </c>
      <c r="E76" s="48" t="str">
        <f>IF(ISBLANK(D76),"",VLOOKUP($D76,'Data Validation'!$C$2:$E$39,2,0))</f>
        <v/>
      </c>
      <c r="F76" s="48" t="str">
        <f>IF(ISBLANK($D76),"",VLOOKUP($D76,'Data Validation'!$C$2:$E$39,3,0))</f>
        <v/>
      </c>
    </row>
    <row r="77" spans="3:6" ht="28.5" customHeight="1" x14ac:dyDescent="0.2">
      <c r="C77" s="52" t="str">
        <f>IF(ISBLANK(B77),"",VLOOKUP(B77,'Survey Summary'!$A$2:$H$1048576,2,0))</f>
        <v/>
      </c>
      <c r="E77" s="48" t="str">
        <f>IF(ISBLANK(D77),"",VLOOKUP($D77,'Data Validation'!$C$2:$E$39,2,0))</f>
        <v/>
      </c>
      <c r="F77" s="48" t="str">
        <f>IF(ISBLANK($D77),"",VLOOKUP($D77,'Data Validation'!$C$2:$E$39,3,0))</f>
        <v/>
      </c>
    </row>
    <row r="78" spans="3:6" ht="28.5" customHeight="1" x14ac:dyDescent="0.2">
      <c r="C78" s="52" t="str">
        <f>IF(ISBLANK(B78),"",VLOOKUP(B78,'Survey Summary'!$A$2:$H$1048576,2,0))</f>
        <v/>
      </c>
      <c r="E78" s="48" t="str">
        <f>IF(ISBLANK(D78),"",VLOOKUP($D78,'Data Validation'!$C$2:$E$39,2,0))</f>
        <v/>
      </c>
      <c r="F78" s="48" t="str">
        <f>IF(ISBLANK($D78),"",VLOOKUP($D78,'Data Validation'!$C$2:$E$39,3,0))</f>
        <v/>
      </c>
    </row>
    <row r="79" spans="3:6" ht="28.5" customHeight="1" x14ac:dyDescent="0.2">
      <c r="C79" s="52" t="str">
        <f>IF(ISBLANK(B79),"",VLOOKUP(B79,'Survey Summary'!$A$2:$H$1048576,2,0))</f>
        <v/>
      </c>
      <c r="E79" s="48" t="str">
        <f>IF(ISBLANK(D79),"",VLOOKUP($D79,'Data Validation'!$C$2:$E$39,2,0))</f>
        <v/>
      </c>
      <c r="F79" s="48" t="str">
        <f>IF(ISBLANK($D79),"",VLOOKUP($D79,'Data Validation'!$C$2:$E$39,3,0))</f>
        <v/>
      </c>
    </row>
    <row r="80" spans="3:6" ht="28.5" customHeight="1" x14ac:dyDescent="0.2">
      <c r="C80" s="52" t="str">
        <f>IF(ISBLANK(B80),"",VLOOKUP(B80,'Survey Summary'!$A$2:$H$1048576,2,0))</f>
        <v/>
      </c>
      <c r="E80" s="48" t="str">
        <f>IF(ISBLANK(D80),"",VLOOKUP($D80,'Data Validation'!$C$2:$E$39,2,0))</f>
        <v/>
      </c>
      <c r="F80" s="48" t="str">
        <f>IF(ISBLANK($D80),"",VLOOKUP($D80,'Data Validation'!$C$2:$E$39,3,0))</f>
        <v/>
      </c>
    </row>
    <row r="81" spans="3:6" ht="28.5" customHeight="1" x14ac:dyDescent="0.2">
      <c r="C81" s="52" t="str">
        <f>IF(ISBLANK(B81),"",VLOOKUP(B81,'Survey Summary'!$A$2:$H$1048576,2,0))</f>
        <v/>
      </c>
      <c r="E81" s="48" t="str">
        <f>IF(ISBLANK(D81),"",VLOOKUP($D81,'Data Validation'!$C$2:$E$39,2,0))</f>
        <v/>
      </c>
      <c r="F81" s="48" t="str">
        <f>IF(ISBLANK($D81),"",VLOOKUP($D81,'Data Validation'!$C$2:$E$39,3,0))</f>
        <v/>
      </c>
    </row>
    <row r="82" spans="3:6" ht="28.5" customHeight="1" x14ac:dyDescent="0.2">
      <c r="C82" s="52" t="str">
        <f>IF(ISBLANK(B82),"",VLOOKUP(B82,'Survey Summary'!$A$2:$H$1048576,2,0))</f>
        <v/>
      </c>
      <c r="E82" s="48" t="str">
        <f>IF(ISBLANK(D82),"",VLOOKUP($D82,'Data Validation'!$C$2:$E$39,2,0))</f>
        <v/>
      </c>
      <c r="F82" s="48" t="str">
        <f>IF(ISBLANK($D82),"",VLOOKUP($D82,'Data Validation'!$C$2:$E$39,3,0))</f>
        <v/>
      </c>
    </row>
    <row r="83" spans="3:6" ht="28.5" customHeight="1" x14ac:dyDescent="0.2">
      <c r="C83" s="52" t="str">
        <f>IF(ISBLANK(B83),"",VLOOKUP(B83,'Survey Summary'!$A$2:$H$1048576,2,0))</f>
        <v/>
      </c>
      <c r="E83" s="48" t="str">
        <f>IF(ISBLANK(D83),"",VLOOKUP($D83,'Data Validation'!$C$2:$E$39,2,0))</f>
        <v/>
      </c>
      <c r="F83" s="48" t="str">
        <f>IF(ISBLANK($D83),"",VLOOKUP($D83,'Data Validation'!$C$2:$E$39,3,0))</f>
        <v/>
      </c>
    </row>
    <row r="84" spans="3:6" ht="28.5" customHeight="1" x14ac:dyDescent="0.2">
      <c r="C84" s="52" t="str">
        <f>IF(ISBLANK(B84),"",VLOOKUP(B84,'Survey Summary'!$A$2:$H$1048576,2,0))</f>
        <v/>
      </c>
      <c r="E84" s="48" t="str">
        <f>IF(ISBLANK(D84),"",VLOOKUP($D84,'Data Validation'!$C$2:$E$39,2,0))</f>
        <v/>
      </c>
      <c r="F84" s="48" t="str">
        <f>IF(ISBLANK($D84),"",VLOOKUP($D84,'Data Validation'!$C$2:$E$39,3,0))</f>
        <v/>
      </c>
    </row>
    <row r="85" spans="3:6" ht="28.5" customHeight="1" x14ac:dyDescent="0.2">
      <c r="C85" s="52" t="str">
        <f>IF(ISBLANK(B85),"",VLOOKUP(B85,'Survey Summary'!$A$2:$H$1048576,2,0))</f>
        <v/>
      </c>
      <c r="E85" s="48" t="str">
        <f>IF(ISBLANK(D85),"",VLOOKUP($D85,'Data Validation'!$C$2:$E$39,2,0))</f>
        <v/>
      </c>
      <c r="F85" s="48" t="str">
        <f>IF(ISBLANK($D85),"",VLOOKUP($D85,'Data Validation'!$C$2:$E$39,3,0))</f>
        <v/>
      </c>
    </row>
    <row r="86" spans="3:6" ht="28.5" customHeight="1" x14ac:dyDescent="0.2">
      <c r="C86" s="52" t="str">
        <f>IF(ISBLANK(B86),"",VLOOKUP(B86,'Survey Summary'!$A$2:$H$1048576,2,0))</f>
        <v/>
      </c>
      <c r="E86" s="48" t="str">
        <f>IF(ISBLANK(D86),"",VLOOKUP($D86,'Data Validation'!$C$2:$E$39,2,0))</f>
        <v/>
      </c>
      <c r="F86" s="48" t="str">
        <f>IF(ISBLANK($D86),"",VLOOKUP($D86,'Data Validation'!$C$2:$E$39,3,0))</f>
        <v/>
      </c>
    </row>
    <row r="87" spans="3:6" ht="28.5" customHeight="1" x14ac:dyDescent="0.2">
      <c r="C87" s="52" t="str">
        <f>IF(ISBLANK(B87),"",VLOOKUP(B87,'Survey Summary'!$A$2:$H$1048576,2,0))</f>
        <v/>
      </c>
      <c r="E87" s="48" t="str">
        <f>IF(ISBLANK(D87),"",VLOOKUP($D87,'Data Validation'!$C$2:$E$39,2,0))</f>
        <v/>
      </c>
      <c r="F87" s="48" t="str">
        <f>IF(ISBLANK($D87),"",VLOOKUP($D87,'Data Validation'!$C$2:$E$39,3,0))</f>
        <v/>
      </c>
    </row>
    <row r="88" spans="3:6" ht="28.5" customHeight="1" x14ac:dyDescent="0.2">
      <c r="C88" s="52" t="str">
        <f>IF(ISBLANK(B88),"",VLOOKUP(B88,'Survey Summary'!$A$2:$H$1048576,2,0))</f>
        <v/>
      </c>
      <c r="E88" s="48" t="str">
        <f>IF(ISBLANK(D88),"",VLOOKUP($D88,'Data Validation'!$C$2:$E$39,2,0))</f>
        <v/>
      </c>
      <c r="F88" s="48" t="str">
        <f>IF(ISBLANK($D88),"",VLOOKUP($D88,'Data Validation'!$C$2:$E$39,3,0))</f>
        <v/>
      </c>
    </row>
    <row r="89" spans="3:6" ht="28.5" customHeight="1" x14ac:dyDescent="0.2">
      <c r="C89" s="52" t="str">
        <f>IF(ISBLANK(B89),"",VLOOKUP(B89,'Survey Summary'!$A$2:$H$1048576,2,0))</f>
        <v/>
      </c>
      <c r="E89" s="48" t="str">
        <f>IF(ISBLANK(D89),"",VLOOKUP($D89,'Data Validation'!$C$2:$E$39,2,0))</f>
        <v/>
      </c>
      <c r="F89" s="48" t="str">
        <f>IF(ISBLANK($D89),"",VLOOKUP($D89,'Data Validation'!$C$2:$E$39,3,0))</f>
        <v/>
      </c>
    </row>
    <row r="90" spans="3:6" ht="28.5" customHeight="1" x14ac:dyDescent="0.2">
      <c r="C90" s="52" t="str">
        <f>IF(ISBLANK(B90),"",VLOOKUP(B90,'Survey Summary'!$A$2:$H$1048576,2,0))</f>
        <v/>
      </c>
      <c r="E90" s="48" t="str">
        <f>IF(ISBLANK(D90),"",VLOOKUP($D90,'Data Validation'!$C$2:$E$39,2,0))</f>
        <v/>
      </c>
      <c r="F90" s="48" t="str">
        <f>IF(ISBLANK($D90),"",VLOOKUP($D90,'Data Validation'!$C$2:$E$39,3,0))</f>
        <v/>
      </c>
    </row>
    <row r="91" spans="3:6" ht="28.5" customHeight="1" x14ac:dyDescent="0.2">
      <c r="C91" s="52" t="str">
        <f>IF(ISBLANK(B91),"",VLOOKUP(B91,'Survey Summary'!$A$2:$H$1048576,2,0))</f>
        <v/>
      </c>
      <c r="E91" s="48" t="str">
        <f>IF(ISBLANK(D91),"",VLOOKUP($D91,'Data Validation'!$C$2:$E$39,2,0))</f>
        <v/>
      </c>
      <c r="F91" s="48" t="str">
        <f>IF(ISBLANK($D91),"",VLOOKUP($D91,'Data Validation'!$C$2:$E$39,3,0))</f>
        <v/>
      </c>
    </row>
    <row r="92" spans="3:6" ht="28.5" customHeight="1" x14ac:dyDescent="0.2">
      <c r="C92" s="52" t="str">
        <f>IF(ISBLANK(B92),"",VLOOKUP(B92,'Survey Summary'!$A$2:$H$1048576,2,0))</f>
        <v/>
      </c>
      <c r="E92" s="48" t="str">
        <f>IF(ISBLANK(D92),"",VLOOKUP($D92,'Data Validation'!$C$2:$E$39,2,0))</f>
        <v/>
      </c>
      <c r="F92" s="48" t="str">
        <f>IF(ISBLANK($D92),"",VLOOKUP($D92,'Data Validation'!$C$2:$E$39,3,0))</f>
        <v/>
      </c>
    </row>
    <row r="93" spans="3:6" ht="28.5" customHeight="1" x14ac:dyDescent="0.2">
      <c r="C93" s="52" t="str">
        <f>IF(ISBLANK(B93),"",VLOOKUP(B93,'Survey Summary'!$A$2:$H$1048576,2,0))</f>
        <v/>
      </c>
      <c r="E93" s="48" t="str">
        <f>IF(ISBLANK(D93),"",VLOOKUP($D93,'Data Validation'!$C$2:$E$39,2,0))</f>
        <v/>
      </c>
      <c r="F93" s="48" t="str">
        <f>IF(ISBLANK($D93),"",VLOOKUP($D93,'Data Validation'!$C$2:$E$39,3,0))</f>
        <v/>
      </c>
    </row>
    <row r="94" spans="3:6" ht="28.5" customHeight="1" x14ac:dyDescent="0.2">
      <c r="C94" s="52" t="str">
        <f>IF(ISBLANK(B94),"",VLOOKUP(B94,'Survey Summary'!$A$2:$H$1048576,2,0))</f>
        <v/>
      </c>
      <c r="E94" s="48" t="str">
        <f>IF(ISBLANK(D94),"",VLOOKUP($D94,'Data Validation'!$C$2:$E$39,2,0))</f>
        <v/>
      </c>
      <c r="F94" s="48" t="str">
        <f>IF(ISBLANK($D94),"",VLOOKUP($D94,'Data Validation'!$C$2:$E$39,3,0))</f>
        <v/>
      </c>
    </row>
    <row r="95" spans="3:6" ht="28.5" customHeight="1" x14ac:dyDescent="0.2">
      <c r="C95" s="52" t="str">
        <f>IF(ISBLANK(B95),"",VLOOKUP(B95,'Survey Summary'!$A$2:$H$1048576,2,0))</f>
        <v/>
      </c>
      <c r="E95" s="48" t="str">
        <f>IF(ISBLANK(D95),"",VLOOKUP($D95,'Data Validation'!$C$2:$E$39,2,0))</f>
        <v/>
      </c>
      <c r="F95" s="48" t="str">
        <f>IF(ISBLANK($D95),"",VLOOKUP($D95,'Data Validation'!$C$2:$E$39,3,0))</f>
        <v/>
      </c>
    </row>
    <row r="96" spans="3:6" ht="28.5" customHeight="1" x14ac:dyDescent="0.2">
      <c r="C96" s="52" t="str">
        <f>IF(ISBLANK(B96),"",VLOOKUP(B96,'Survey Summary'!$A$2:$H$1048576,2,0))</f>
        <v/>
      </c>
      <c r="E96" s="48" t="str">
        <f>IF(ISBLANK(D96),"",VLOOKUP($D96,'Data Validation'!$C$2:$E$39,2,0))</f>
        <v/>
      </c>
      <c r="F96" s="48" t="str">
        <f>IF(ISBLANK($D96),"",VLOOKUP($D96,'Data Validation'!$C$2:$E$39,3,0))</f>
        <v/>
      </c>
    </row>
    <row r="97" spans="3:6" ht="28.5" customHeight="1" x14ac:dyDescent="0.2">
      <c r="C97" s="52" t="str">
        <f>IF(ISBLANK(B97),"",VLOOKUP(B97,'Survey Summary'!$A$2:$H$1048576,2,0))</f>
        <v/>
      </c>
      <c r="E97" s="48" t="str">
        <f>IF(ISBLANK(D97),"",VLOOKUP($D97,'Data Validation'!$C$2:$E$39,2,0))</f>
        <v/>
      </c>
      <c r="F97" s="48" t="str">
        <f>IF(ISBLANK($D97),"",VLOOKUP($D97,'Data Validation'!$C$2:$E$39,3,0))</f>
        <v/>
      </c>
    </row>
    <row r="98" spans="3:6" ht="28.5" customHeight="1" x14ac:dyDescent="0.2">
      <c r="C98" s="52" t="str">
        <f>IF(ISBLANK(B98),"",VLOOKUP(B98,'Survey Summary'!$A$2:$H$1048576,2,0))</f>
        <v/>
      </c>
      <c r="E98" s="48" t="str">
        <f>IF(ISBLANK(D98),"",VLOOKUP($D98,'Data Validation'!$C$2:$E$39,2,0))</f>
        <v/>
      </c>
      <c r="F98" s="48" t="str">
        <f>IF(ISBLANK($D98),"",VLOOKUP($D98,'Data Validation'!$C$2:$E$39,3,0))</f>
        <v/>
      </c>
    </row>
    <row r="99" spans="3:6" ht="28.5" customHeight="1" x14ac:dyDescent="0.2">
      <c r="C99" s="52" t="str">
        <f>IF(ISBLANK(B99),"",VLOOKUP(B99,'Survey Summary'!$A$2:$H$1048576,2,0))</f>
        <v/>
      </c>
      <c r="E99" s="48" t="str">
        <f>IF(ISBLANK(D99),"",VLOOKUP($D99,'Data Validation'!$C$2:$E$39,2,0))</f>
        <v/>
      </c>
      <c r="F99" s="48" t="str">
        <f>IF(ISBLANK($D99),"",VLOOKUP($D99,'Data Validation'!$C$2:$E$39,3,0))</f>
        <v/>
      </c>
    </row>
    <row r="100" spans="3:6" ht="28.5" customHeight="1" x14ac:dyDescent="0.2">
      <c r="C100" s="52" t="str">
        <f>IF(ISBLANK(B100),"",VLOOKUP(B100,'Survey Summary'!$A$2:$H$1048576,2,0))</f>
        <v/>
      </c>
      <c r="E100" s="48" t="str">
        <f>IF(ISBLANK(D100),"",VLOOKUP($D100,'Data Validation'!$C$2:$E$39,2,0))</f>
        <v/>
      </c>
      <c r="F100" s="48" t="str">
        <f>IF(ISBLANK($D100),"",VLOOKUP($D100,'Data Validation'!$C$2:$E$39,3,0))</f>
        <v/>
      </c>
    </row>
    <row r="101" spans="3:6" ht="28.5" customHeight="1" x14ac:dyDescent="0.2">
      <c r="C101" s="52" t="str">
        <f>IF(ISBLANK(B101),"",VLOOKUP(B101,'Survey Summary'!$A$2:$H$1048576,2,0))</f>
        <v/>
      </c>
      <c r="E101" s="48" t="str">
        <f>IF(ISBLANK(D101),"",VLOOKUP($D101,'Data Validation'!$C$2:$E$39,2,0))</f>
        <v/>
      </c>
      <c r="F101" s="48" t="str">
        <f>IF(ISBLANK($D101),"",VLOOKUP($D101,'Data Validation'!$C$2:$E$39,3,0))</f>
        <v/>
      </c>
    </row>
    <row r="102" spans="3:6" ht="28.5" customHeight="1" x14ac:dyDescent="0.2">
      <c r="C102" s="52" t="str">
        <f>IF(ISBLANK(B102),"",VLOOKUP(B102,'Survey Summary'!$A$2:$H$1048576,2,0))</f>
        <v/>
      </c>
      <c r="E102" s="48" t="str">
        <f>IF(ISBLANK(D102),"",VLOOKUP($D102,'Data Validation'!$C$2:$E$39,2,0))</f>
        <v/>
      </c>
      <c r="F102" s="48" t="str">
        <f>IF(ISBLANK($D102),"",VLOOKUP($D102,'Data Validation'!$C$2:$E$39,3,0))</f>
        <v/>
      </c>
    </row>
    <row r="103" spans="3:6" ht="28.5" customHeight="1" x14ac:dyDescent="0.2">
      <c r="C103" s="52" t="str">
        <f>IF(ISBLANK(B103),"",VLOOKUP(B103,'Survey Summary'!$A$2:$H$1048576,2,0))</f>
        <v/>
      </c>
      <c r="E103" s="48" t="str">
        <f>IF(ISBLANK(D103),"",VLOOKUP($D103,'Data Validation'!$C$2:$E$39,2,0))</f>
        <v/>
      </c>
      <c r="F103" s="48" t="str">
        <f>IF(ISBLANK($D103),"",VLOOKUP($D103,'Data Validation'!$C$2:$E$39,3,0))</f>
        <v/>
      </c>
    </row>
    <row r="104" spans="3:6" ht="28.5" customHeight="1" x14ac:dyDescent="0.2">
      <c r="C104" s="52" t="str">
        <f>IF(ISBLANK(B104),"",VLOOKUP(B104,'Survey Summary'!$A$2:$H$1048576,2,0))</f>
        <v/>
      </c>
      <c r="E104" s="48" t="str">
        <f>IF(ISBLANK(D104),"",VLOOKUP($D104,'Data Validation'!$C$2:$E$39,2,0))</f>
        <v/>
      </c>
      <c r="F104" s="48" t="str">
        <f>IF(ISBLANK($D104),"",VLOOKUP($D104,'Data Validation'!$C$2:$E$39,3,0))</f>
        <v/>
      </c>
    </row>
    <row r="105" spans="3:6" ht="28.5" customHeight="1" x14ac:dyDescent="0.2">
      <c r="C105" s="52" t="str">
        <f>IF(ISBLANK(B105),"",VLOOKUP(B105,'Survey Summary'!$A$2:$H$1048576,2,0))</f>
        <v/>
      </c>
      <c r="E105" s="48" t="str">
        <f>IF(ISBLANK(D105),"",VLOOKUP($D105,'Data Validation'!$C$2:$E$39,2,0))</f>
        <v/>
      </c>
      <c r="F105" s="48" t="str">
        <f>IF(ISBLANK($D105),"",VLOOKUP($D105,'Data Validation'!$C$2:$E$39,3,0))</f>
        <v/>
      </c>
    </row>
    <row r="106" spans="3:6" ht="28.5" customHeight="1" x14ac:dyDescent="0.2">
      <c r="C106" s="52" t="str">
        <f>IF(ISBLANK(B106),"",VLOOKUP(B106,'Survey Summary'!$A$2:$H$1048576,2,0))</f>
        <v/>
      </c>
      <c r="E106" s="48" t="str">
        <f>IF(ISBLANK(D106),"",VLOOKUP($D106,'Data Validation'!$C$2:$E$39,2,0))</f>
        <v/>
      </c>
      <c r="F106" s="48" t="str">
        <f>IF(ISBLANK($D106),"",VLOOKUP($D106,'Data Validation'!$C$2:$E$39,3,0))</f>
        <v/>
      </c>
    </row>
    <row r="107" spans="3:6" ht="28.5" customHeight="1" x14ac:dyDescent="0.2">
      <c r="C107" s="52" t="str">
        <f>IF(ISBLANK(B107),"",VLOOKUP(B107,'Survey Summary'!$A$2:$H$1048576,2,0))</f>
        <v/>
      </c>
      <c r="E107" s="48" t="str">
        <f>IF(ISBLANK(D107),"",VLOOKUP($D107,'Data Validation'!$C$2:$E$39,2,0))</f>
        <v/>
      </c>
      <c r="F107" s="48" t="str">
        <f>IF(ISBLANK($D107),"",VLOOKUP($D107,'Data Validation'!$C$2:$E$39,3,0))</f>
        <v/>
      </c>
    </row>
    <row r="108" spans="3:6" ht="28.5" customHeight="1" x14ac:dyDescent="0.2">
      <c r="C108" s="52" t="str">
        <f>IF(ISBLANK(B108),"",VLOOKUP(B108,'Survey Summary'!$A$2:$H$1048576,2,0))</f>
        <v/>
      </c>
      <c r="E108" s="48" t="str">
        <f>IF(ISBLANK(D108),"",VLOOKUP($D108,'Data Validation'!$C$2:$E$39,2,0))</f>
        <v/>
      </c>
      <c r="F108" s="48" t="str">
        <f>IF(ISBLANK($D108),"",VLOOKUP($D108,'Data Validation'!$C$2:$E$39,3,0))</f>
        <v/>
      </c>
    </row>
    <row r="109" spans="3:6" ht="28.5" customHeight="1" x14ac:dyDescent="0.2">
      <c r="C109" s="52" t="str">
        <f>IF(ISBLANK(B109),"",VLOOKUP(B109,'Survey Summary'!$A$2:$H$1048576,2,0))</f>
        <v/>
      </c>
      <c r="E109" s="48" t="str">
        <f>IF(ISBLANK(D109),"",VLOOKUP($D109,'Data Validation'!$C$2:$E$39,2,0))</f>
        <v/>
      </c>
      <c r="F109" s="48" t="str">
        <f>IF(ISBLANK($D109),"",VLOOKUP($D109,'Data Validation'!$C$2:$E$39,3,0))</f>
        <v/>
      </c>
    </row>
    <row r="110" spans="3:6" ht="28.5" customHeight="1" x14ac:dyDescent="0.2">
      <c r="C110" s="52" t="str">
        <f>IF(ISBLANK(B110),"",VLOOKUP(B110,'Survey Summary'!$A$2:$H$1048576,2,0))</f>
        <v/>
      </c>
      <c r="E110" s="48" t="str">
        <f>IF(ISBLANK(D110),"",VLOOKUP($D110,'Data Validation'!$C$2:$E$39,2,0))</f>
        <v/>
      </c>
      <c r="F110" s="48" t="str">
        <f>IF(ISBLANK($D110),"",VLOOKUP($D110,'Data Validation'!$C$2:$E$39,3,0))</f>
        <v/>
      </c>
    </row>
    <row r="111" spans="3:6" ht="28.5" customHeight="1" x14ac:dyDescent="0.2">
      <c r="C111" s="52" t="str">
        <f>IF(ISBLANK(B111),"",VLOOKUP(B111,'Survey Summary'!$A$2:$H$1048576,2,0))</f>
        <v/>
      </c>
      <c r="E111" s="48" t="str">
        <f>IF(ISBLANK(D111),"",VLOOKUP($D111,'Data Validation'!$C$2:$E$39,2,0))</f>
        <v/>
      </c>
      <c r="F111" s="48" t="str">
        <f>IF(ISBLANK($D111),"",VLOOKUP($D111,'Data Validation'!$C$2:$E$39,3,0))</f>
        <v/>
      </c>
    </row>
    <row r="112" spans="3:6" ht="28.5" customHeight="1" x14ac:dyDescent="0.2">
      <c r="C112" s="52" t="str">
        <f>IF(ISBLANK(B112),"",VLOOKUP(B112,'Survey Summary'!$A$2:$H$1048576,2,0))</f>
        <v/>
      </c>
      <c r="E112" s="48" t="str">
        <f>IF(ISBLANK(D112),"",VLOOKUP($D112,'Data Validation'!$C$2:$E$39,2,0))</f>
        <v/>
      </c>
      <c r="F112" s="48" t="str">
        <f>IF(ISBLANK($D112),"",VLOOKUP($D112,'Data Validation'!$C$2:$E$39,3,0))</f>
        <v/>
      </c>
    </row>
    <row r="113" spans="3:6" ht="28.5" customHeight="1" x14ac:dyDescent="0.2">
      <c r="C113" s="52" t="str">
        <f>IF(ISBLANK(B113),"",VLOOKUP(B113,'Survey Summary'!$A$2:$H$1048576,2,0))</f>
        <v/>
      </c>
      <c r="E113" s="48" t="str">
        <f>IF(ISBLANK(D113),"",VLOOKUP($D113,'Data Validation'!$C$2:$E$39,2,0))</f>
        <v/>
      </c>
      <c r="F113" s="48" t="str">
        <f>IF(ISBLANK($D113),"",VLOOKUP($D113,'Data Validation'!$C$2:$E$39,3,0))</f>
        <v/>
      </c>
    </row>
    <row r="114" spans="3:6" ht="28.5" customHeight="1" x14ac:dyDescent="0.2">
      <c r="C114" s="52" t="str">
        <f>IF(ISBLANK(B114),"",VLOOKUP(B114,'Survey Summary'!$A$2:$H$1048576,2,0))</f>
        <v/>
      </c>
      <c r="E114" s="48" t="str">
        <f>IF(ISBLANK(D114),"",VLOOKUP($D114,'Data Validation'!$C$2:$E$39,2,0))</f>
        <v/>
      </c>
      <c r="F114" s="48" t="str">
        <f>IF(ISBLANK($D114),"",VLOOKUP($D114,'Data Validation'!$C$2:$E$39,3,0))</f>
        <v/>
      </c>
    </row>
    <row r="115" spans="3:6" ht="28.5" customHeight="1" x14ac:dyDescent="0.2">
      <c r="C115" s="52" t="str">
        <f>IF(ISBLANK(B115),"",VLOOKUP(B115,'Survey Summary'!$A$2:$H$1048576,2,0))</f>
        <v/>
      </c>
      <c r="E115" s="48" t="str">
        <f>IF(ISBLANK(D115),"",VLOOKUP($D115,'Data Validation'!$C$2:$E$39,2,0))</f>
        <v/>
      </c>
      <c r="F115" s="48" t="str">
        <f>IF(ISBLANK($D115),"",VLOOKUP($D115,'Data Validation'!$C$2:$E$39,3,0))</f>
        <v/>
      </c>
    </row>
    <row r="116" spans="3:6" ht="28.5" customHeight="1" x14ac:dyDescent="0.2">
      <c r="C116" s="52" t="str">
        <f>IF(ISBLANK(B116),"",VLOOKUP(B116,'Survey Summary'!$A$2:$H$1048576,2,0))</f>
        <v/>
      </c>
      <c r="E116" s="48" t="str">
        <f>IF(ISBLANK(D116),"",VLOOKUP($D116,'Data Validation'!$C$2:$E$39,2,0))</f>
        <v/>
      </c>
      <c r="F116" s="48" t="str">
        <f>IF(ISBLANK($D116),"",VLOOKUP($D116,'Data Validation'!$C$2:$E$39,3,0))</f>
        <v/>
      </c>
    </row>
    <row r="117" spans="3:6" ht="28.5" customHeight="1" x14ac:dyDescent="0.2">
      <c r="C117" s="52" t="str">
        <f>IF(ISBLANK(B117),"",VLOOKUP(B117,'Survey Summary'!$A$2:$H$1048576,2,0))</f>
        <v/>
      </c>
      <c r="E117" s="48" t="str">
        <f>IF(ISBLANK(D117),"",VLOOKUP($D117,'Data Validation'!$C$2:$E$39,2,0))</f>
        <v/>
      </c>
      <c r="F117" s="48" t="str">
        <f>IF(ISBLANK($D117),"",VLOOKUP($D117,'Data Validation'!$C$2:$E$39,3,0))</f>
        <v/>
      </c>
    </row>
    <row r="118" spans="3:6" ht="28.5" customHeight="1" x14ac:dyDescent="0.2">
      <c r="C118" s="52" t="str">
        <f>IF(ISBLANK(B118),"",VLOOKUP(B118,'Survey Summary'!$A$2:$H$1048576,2,0))</f>
        <v/>
      </c>
      <c r="E118" s="48" t="str">
        <f>IF(ISBLANK(D118),"",VLOOKUP($D118,'Data Validation'!$C$2:$E$39,2,0))</f>
        <v/>
      </c>
      <c r="F118" s="48" t="str">
        <f>IF(ISBLANK($D118),"",VLOOKUP($D118,'Data Validation'!$C$2:$E$39,3,0))</f>
        <v/>
      </c>
    </row>
    <row r="119" spans="3:6" ht="28.5" customHeight="1" x14ac:dyDescent="0.2">
      <c r="C119" s="52" t="str">
        <f>IF(ISBLANK(B119),"",VLOOKUP(B119,'Survey Summary'!$A$2:$H$1048576,2,0))</f>
        <v/>
      </c>
      <c r="E119" s="48" t="str">
        <f>IF(ISBLANK(D119),"",VLOOKUP($D119,'Data Validation'!$C$2:$E$39,2,0))</f>
        <v/>
      </c>
      <c r="F119" s="48" t="str">
        <f>IF(ISBLANK($D119),"",VLOOKUP($D119,'Data Validation'!$C$2:$E$39,3,0))</f>
        <v/>
      </c>
    </row>
    <row r="120" spans="3:6" ht="28.5" customHeight="1" x14ac:dyDescent="0.2">
      <c r="C120" s="52" t="str">
        <f>IF(ISBLANK(B120),"",VLOOKUP(B120,'Survey Summary'!$A$2:$H$1048576,2,0))</f>
        <v/>
      </c>
      <c r="E120" s="48" t="str">
        <f>IF(ISBLANK(D120),"",VLOOKUP($D120,'Data Validation'!$C$2:$E$39,2,0))</f>
        <v/>
      </c>
      <c r="F120" s="48" t="str">
        <f>IF(ISBLANK($D120),"",VLOOKUP($D120,'Data Validation'!$C$2:$E$39,3,0))</f>
        <v/>
      </c>
    </row>
    <row r="121" spans="3:6" ht="28.5" customHeight="1" x14ac:dyDescent="0.2">
      <c r="C121" s="52" t="str">
        <f>IF(ISBLANK(B121),"",VLOOKUP(B121,'Survey Summary'!$A$2:$H$1048576,2,0))</f>
        <v/>
      </c>
      <c r="E121" s="48" t="str">
        <f>IF(ISBLANK(D121),"",VLOOKUP($D121,'Data Validation'!$C$2:$E$39,2,0))</f>
        <v/>
      </c>
      <c r="F121" s="48" t="str">
        <f>IF(ISBLANK($D121),"",VLOOKUP($D121,'Data Validation'!$C$2:$E$39,3,0))</f>
        <v/>
      </c>
    </row>
    <row r="122" spans="3:6" ht="28.5" customHeight="1" x14ac:dyDescent="0.2">
      <c r="C122" s="52" t="str">
        <f>IF(ISBLANK(B122),"",VLOOKUP(B122,'Survey Summary'!$A$2:$H$1048576,2,0))</f>
        <v/>
      </c>
      <c r="E122" s="48" t="str">
        <f>IF(ISBLANK(D122),"",VLOOKUP($D122,'Data Validation'!$C$2:$E$39,2,0))</f>
        <v/>
      </c>
      <c r="F122" s="48" t="str">
        <f>IF(ISBLANK($D122),"",VLOOKUP($D122,'Data Validation'!$C$2:$E$39,3,0))</f>
        <v/>
      </c>
    </row>
    <row r="123" spans="3:6" ht="28.5" customHeight="1" x14ac:dyDescent="0.2">
      <c r="C123" s="52" t="str">
        <f>IF(ISBLANK(B123),"",VLOOKUP(B123,'Survey Summary'!$A$2:$H$1048576,2,0))</f>
        <v/>
      </c>
      <c r="E123" s="48" t="str">
        <f>IF(ISBLANK(D123),"",VLOOKUP($D123,'Data Validation'!$C$2:$E$39,2,0))</f>
        <v/>
      </c>
      <c r="F123" s="48" t="str">
        <f>IF(ISBLANK($D123),"",VLOOKUP($D123,'Data Validation'!$C$2:$E$39,3,0))</f>
        <v/>
      </c>
    </row>
    <row r="124" spans="3:6" ht="28.5" customHeight="1" x14ac:dyDescent="0.2">
      <c r="C124" s="52" t="str">
        <f>IF(ISBLANK(B124),"",VLOOKUP(B124,'Survey Summary'!$A$2:$H$1048576,2,0))</f>
        <v/>
      </c>
      <c r="E124" s="48" t="str">
        <f>IF(ISBLANK(D124),"",VLOOKUP($D124,'Data Validation'!$C$2:$E$39,2,0))</f>
        <v/>
      </c>
      <c r="F124" s="48" t="str">
        <f>IF(ISBLANK($D124),"",VLOOKUP($D124,'Data Validation'!$C$2:$E$39,3,0))</f>
        <v/>
      </c>
    </row>
    <row r="125" spans="3:6" ht="28.5" customHeight="1" x14ac:dyDescent="0.2">
      <c r="C125" s="52" t="str">
        <f>IF(ISBLANK(B125),"",VLOOKUP(B125,'Survey Summary'!$A$2:$H$1048576,2,0))</f>
        <v/>
      </c>
      <c r="E125" s="48" t="str">
        <f>IF(ISBLANK(D125),"",VLOOKUP($D125,'Data Validation'!$C$2:$E$39,2,0))</f>
        <v/>
      </c>
      <c r="F125" s="48" t="str">
        <f>IF(ISBLANK($D125),"",VLOOKUP($D125,'Data Validation'!$C$2:$E$39,3,0))</f>
        <v/>
      </c>
    </row>
    <row r="126" spans="3:6" ht="28.5" customHeight="1" x14ac:dyDescent="0.2">
      <c r="C126" s="52" t="str">
        <f>IF(ISBLANK(B126),"",VLOOKUP(B126,'Survey Summary'!$A$2:$H$1048576,2,0))</f>
        <v/>
      </c>
      <c r="E126" s="48" t="str">
        <f>IF(ISBLANK(D126),"",VLOOKUP($D126,'Data Validation'!$C$2:$E$39,2,0))</f>
        <v/>
      </c>
      <c r="F126" s="48" t="str">
        <f>IF(ISBLANK($D126),"",VLOOKUP($D126,'Data Validation'!$C$2:$E$39,3,0))</f>
        <v/>
      </c>
    </row>
    <row r="127" spans="3:6" ht="28.5" customHeight="1" x14ac:dyDescent="0.2">
      <c r="C127" s="52" t="str">
        <f>IF(ISBLANK(B127),"",VLOOKUP(B127,'Survey Summary'!$A$2:$H$1048576,2,0))</f>
        <v/>
      </c>
      <c r="E127" s="48" t="str">
        <f>IF(ISBLANK(D127),"",VLOOKUP($D127,'Data Validation'!$C$2:$E$39,2,0))</f>
        <v/>
      </c>
      <c r="F127" s="48" t="str">
        <f>IF(ISBLANK($D127),"",VLOOKUP($D127,'Data Validation'!$C$2:$E$39,3,0))</f>
        <v/>
      </c>
    </row>
    <row r="128" spans="3:6" ht="28.5" customHeight="1" x14ac:dyDescent="0.2">
      <c r="C128" s="52" t="str">
        <f>IF(ISBLANK(B128),"",VLOOKUP(B128,'Survey Summary'!$A$2:$H$1048576,2,0))</f>
        <v/>
      </c>
      <c r="E128" s="48" t="str">
        <f>IF(ISBLANK(D128),"",VLOOKUP($D128,'Data Validation'!$C$2:$E$39,2,0))</f>
        <v/>
      </c>
      <c r="F128" s="48" t="str">
        <f>IF(ISBLANK($D128),"",VLOOKUP($D128,'Data Validation'!$C$2:$E$39,3,0))</f>
        <v/>
      </c>
    </row>
    <row r="129" spans="3:6" ht="28.5" customHeight="1" x14ac:dyDescent="0.2">
      <c r="C129" s="52" t="str">
        <f>IF(ISBLANK(B129),"",VLOOKUP(B129,'Survey Summary'!$A$2:$H$1048576,2,0))</f>
        <v/>
      </c>
      <c r="E129" s="48" t="str">
        <f>IF(ISBLANK(D129),"",VLOOKUP($D129,'Data Validation'!$C$2:$E$39,2,0))</f>
        <v/>
      </c>
      <c r="F129" s="48" t="str">
        <f>IF(ISBLANK($D129),"",VLOOKUP($D129,'Data Validation'!$C$2:$E$39,3,0))</f>
        <v/>
      </c>
    </row>
    <row r="130" spans="3:6" ht="28.5" customHeight="1" x14ac:dyDescent="0.2">
      <c r="C130" s="52" t="str">
        <f>IF(ISBLANK(B130),"",VLOOKUP(B130,'Survey Summary'!$A$2:$H$1048576,2,0))</f>
        <v/>
      </c>
      <c r="E130" s="48" t="str">
        <f>IF(ISBLANK(D130),"",VLOOKUP($D130,'Data Validation'!$C$2:$E$39,2,0))</f>
        <v/>
      </c>
      <c r="F130" s="48" t="str">
        <f>IF(ISBLANK($D130),"",VLOOKUP($D130,'Data Validation'!$C$2:$E$39,3,0))</f>
        <v/>
      </c>
    </row>
    <row r="131" spans="3:6" ht="28.5" customHeight="1" x14ac:dyDescent="0.2">
      <c r="C131" s="52" t="str">
        <f>IF(ISBLANK(B131),"",VLOOKUP(B131,'Survey Summary'!$A$2:$H$1048576,2,0))</f>
        <v/>
      </c>
      <c r="E131" s="48" t="str">
        <f>IF(ISBLANK(D131),"",VLOOKUP($D131,'Data Validation'!$C$2:$E$39,2,0))</f>
        <v/>
      </c>
      <c r="F131" s="48" t="str">
        <f>IF(ISBLANK($D131),"",VLOOKUP($D131,'Data Validation'!$C$2:$E$39,3,0))</f>
        <v/>
      </c>
    </row>
    <row r="132" spans="3:6" ht="28.5" customHeight="1" x14ac:dyDescent="0.2">
      <c r="C132" s="52" t="str">
        <f>IF(ISBLANK(B132),"",VLOOKUP(B132,'Survey Summary'!$A$2:$H$1048576,2,0))</f>
        <v/>
      </c>
      <c r="E132" s="48" t="str">
        <f>IF(ISBLANK(D132),"",VLOOKUP($D132,'Data Validation'!$C$2:$E$39,2,0))</f>
        <v/>
      </c>
      <c r="F132" s="48" t="str">
        <f>IF(ISBLANK($D132),"",VLOOKUP($D132,'Data Validation'!$C$2:$E$39,3,0))</f>
        <v/>
      </c>
    </row>
    <row r="133" spans="3:6" ht="28.5" customHeight="1" x14ac:dyDescent="0.2">
      <c r="C133" s="52" t="str">
        <f>IF(ISBLANK(B133),"",VLOOKUP(B133,'Survey Summary'!$A$2:$H$1048576,2,0))</f>
        <v/>
      </c>
      <c r="E133" s="48" t="str">
        <f>IF(ISBLANK(D133),"",VLOOKUP($D133,'Data Validation'!$C$2:$E$39,2,0))</f>
        <v/>
      </c>
      <c r="F133" s="48" t="str">
        <f>IF(ISBLANK($D133),"",VLOOKUP($D133,'Data Validation'!$C$2:$E$39,3,0))</f>
        <v/>
      </c>
    </row>
    <row r="134" spans="3:6" ht="28.5" customHeight="1" x14ac:dyDescent="0.2">
      <c r="C134" s="52" t="str">
        <f>IF(ISBLANK(B134),"",VLOOKUP(B134,'Survey Summary'!$A$2:$H$1048576,2,0))</f>
        <v/>
      </c>
      <c r="E134" s="48" t="str">
        <f>IF(ISBLANK(D134),"",VLOOKUP($D134,'Data Validation'!$C$2:$E$39,2,0))</f>
        <v/>
      </c>
      <c r="F134" s="48" t="str">
        <f>IF(ISBLANK($D134),"",VLOOKUP($D134,'Data Validation'!$C$2:$E$39,3,0))</f>
        <v/>
      </c>
    </row>
    <row r="135" spans="3:6" ht="28.5" customHeight="1" x14ac:dyDescent="0.2">
      <c r="C135" s="52" t="str">
        <f>IF(ISBLANK(B135),"",VLOOKUP(B135,'Survey Summary'!$A$2:$H$1048576,2,0))</f>
        <v/>
      </c>
      <c r="E135" s="48" t="str">
        <f>IF(ISBLANK(D135),"",VLOOKUP($D135,'Data Validation'!$C$2:$E$39,2,0))</f>
        <v/>
      </c>
      <c r="F135" s="48" t="str">
        <f>IF(ISBLANK($D135),"",VLOOKUP($D135,'Data Validation'!$C$2:$E$39,3,0))</f>
        <v/>
      </c>
    </row>
    <row r="136" spans="3:6" ht="28.5" customHeight="1" x14ac:dyDescent="0.2">
      <c r="C136" s="52" t="str">
        <f>IF(ISBLANK(B136),"",VLOOKUP(B136,'Survey Summary'!$A$2:$H$1048576,2,0))</f>
        <v/>
      </c>
      <c r="E136" s="48" t="str">
        <f>IF(ISBLANK(D136),"",VLOOKUP($D136,'Data Validation'!$C$2:$E$39,2,0))</f>
        <v/>
      </c>
      <c r="F136" s="48" t="str">
        <f>IF(ISBLANK($D136),"",VLOOKUP($D136,'Data Validation'!$C$2:$E$39,3,0))</f>
        <v/>
      </c>
    </row>
    <row r="137" spans="3:6" ht="28.5" customHeight="1" x14ac:dyDescent="0.2">
      <c r="C137" s="52" t="str">
        <f>IF(ISBLANK(B137),"",VLOOKUP(B137,'Survey Summary'!$A$2:$H$1048576,2,0))</f>
        <v/>
      </c>
      <c r="E137" s="48" t="str">
        <f>IF(ISBLANK(D137),"",VLOOKUP($D137,'Data Validation'!$C$2:$E$39,2,0))</f>
        <v/>
      </c>
      <c r="F137" s="48" t="str">
        <f>IF(ISBLANK($D137),"",VLOOKUP($D137,'Data Validation'!$C$2:$E$39,3,0))</f>
        <v/>
      </c>
    </row>
    <row r="138" spans="3:6" ht="28.5" customHeight="1" x14ac:dyDescent="0.2">
      <c r="C138" s="52" t="str">
        <f>IF(ISBLANK(B138),"",VLOOKUP(B138,'Survey Summary'!$A$2:$H$1048576,2,0))</f>
        <v/>
      </c>
      <c r="E138" s="48" t="str">
        <f>IF(ISBLANK(D138),"",VLOOKUP($D138,'Data Validation'!$C$2:$E$39,2,0))</f>
        <v/>
      </c>
      <c r="F138" s="48" t="str">
        <f>IF(ISBLANK($D138),"",VLOOKUP($D138,'Data Validation'!$C$2:$E$39,3,0))</f>
        <v/>
      </c>
    </row>
    <row r="139" spans="3:6" ht="28.5" customHeight="1" x14ac:dyDescent="0.2">
      <c r="C139" s="52" t="str">
        <f>IF(ISBLANK(B139),"",VLOOKUP(B139,'Survey Summary'!$A$2:$H$1048576,2,0))</f>
        <v/>
      </c>
      <c r="E139" s="48" t="str">
        <f>IF(ISBLANK(D139),"",VLOOKUP($D139,'Data Validation'!$C$2:$E$39,2,0))</f>
        <v/>
      </c>
      <c r="F139" s="48" t="str">
        <f>IF(ISBLANK($D139),"",VLOOKUP($D139,'Data Validation'!$C$2:$E$39,3,0))</f>
        <v/>
      </c>
    </row>
    <row r="140" spans="3:6" ht="28.5" customHeight="1" x14ac:dyDescent="0.2">
      <c r="C140" s="52" t="str">
        <f>IF(ISBLANK(B140),"",VLOOKUP(B140,'Survey Summary'!$A$2:$H$1048576,2,0))</f>
        <v/>
      </c>
      <c r="E140" s="48" t="str">
        <f>IF(ISBLANK(D140),"",VLOOKUP($D140,'Data Validation'!$C$2:$E$39,2,0))</f>
        <v/>
      </c>
      <c r="F140" s="48" t="str">
        <f>IF(ISBLANK($D140),"",VLOOKUP($D140,'Data Validation'!$C$2:$E$39,3,0))</f>
        <v/>
      </c>
    </row>
    <row r="141" spans="3:6" ht="28.5" customHeight="1" x14ac:dyDescent="0.2">
      <c r="C141" s="52" t="str">
        <f>IF(ISBLANK(B141),"",VLOOKUP(B141,'Survey Summary'!$A$2:$H$1048576,2,0))</f>
        <v/>
      </c>
      <c r="E141" s="48" t="str">
        <f>IF(ISBLANK(D141),"",VLOOKUP($D141,'Data Validation'!$C$2:$E$39,2,0))</f>
        <v/>
      </c>
      <c r="F141" s="48" t="str">
        <f>IF(ISBLANK($D141),"",VLOOKUP($D141,'Data Validation'!$C$2:$E$39,3,0))</f>
        <v/>
      </c>
    </row>
    <row r="142" spans="3:6" ht="28.5" customHeight="1" x14ac:dyDescent="0.2">
      <c r="C142" s="52" t="str">
        <f>IF(ISBLANK(B142),"",VLOOKUP(B142,'Survey Summary'!$A$2:$H$1048576,2,0))</f>
        <v/>
      </c>
      <c r="E142" s="48" t="str">
        <f>IF(ISBLANK(D142),"",VLOOKUP($D142,'Data Validation'!$C$2:$E$39,2,0))</f>
        <v/>
      </c>
      <c r="F142" s="48" t="str">
        <f>IF(ISBLANK($D142),"",VLOOKUP($D142,'Data Validation'!$C$2:$E$39,3,0))</f>
        <v/>
      </c>
    </row>
    <row r="143" spans="3:6" ht="28.5" customHeight="1" x14ac:dyDescent="0.2">
      <c r="C143" s="52" t="str">
        <f>IF(ISBLANK(B143),"",VLOOKUP(B143,'Survey Summary'!$A$2:$H$1048576,2,0))</f>
        <v/>
      </c>
      <c r="E143" s="48" t="str">
        <f>IF(ISBLANK(D143),"",VLOOKUP($D143,'Data Validation'!$C$2:$E$39,2,0))</f>
        <v/>
      </c>
      <c r="F143" s="48" t="str">
        <f>IF(ISBLANK($D143),"",VLOOKUP($D143,'Data Validation'!$C$2:$E$39,3,0))</f>
        <v/>
      </c>
    </row>
    <row r="144" spans="3:6" ht="28.5" customHeight="1" x14ac:dyDescent="0.2">
      <c r="C144" s="52" t="str">
        <f>IF(ISBLANK(B144),"",VLOOKUP(B144,'Survey Summary'!$A$2:$H$1048576,2,0))</f>
        <v/>
      </c>
      <c r="E144" s="48" t="str">
        <f>IF(ISBLANK(D144),"",VLOOKUP($D144,'Data Validation'!$C$2:$E$39,2,0))</f>
        <v/>
      </c>
      <c r="F144" s="48" t="str">
        <f>IF(ISBLANK($D144),"",VLOOKUP($D144,'Data Validation'!$C$2:$E$39,3,0))</f>
        <v/>
      </c>
    </row>
    <row r="145" spans="3:6" ht="28.5" customHeight="1" x14ac:dyDescent="0.2">
      <c r="C145" s="52" t="str">
        <f>IF(ISBLANK(B145),"",VLOOKUP(B145,'Survey Summary'!$A$2:$H$1048576,2,0))</f>
        <v/>
      </c>
      <c r="E145" s="48" t="str">
        <f>IF(ISBLANK(D145),"",VLOOKUP($D145,'Data Validation'!$C$2:$E$39,2,0))</f>
        <v/>
      </c>
      <c r="F145" s="48" t="str">
        <f>IF(ISBLANK($D145),"",VLOOKUP($D145,'Data Validation'!$C$2:$E$39,3,0))</f>
        <v/>
      </c>
    </row>
    <row r="146" spans="3:6" ht="28.5" customHeight="1" x14ac:dyDescent="0.2">
      <c r="C146" s="52" t="str">
        <f>IF(ISBLANK(B146),"",VLOOKUP(B146,'Survey Summary'!$A$2:$H$1048576,2,0))</f>
        <v/>
      </c>
      <c r="E146" s="48" t="str">
        <f>IF(ISBLANK(D146),"",VLOOKUP($D146,'Data Validation'!$C$2:$E$39,2,0))</f>
        <v/>
      </c>
      <c r="F146" s="48" t="str">
        <f>IF(ISBLANK($D146),"",VLOOKUP($D146,'Data Validation'!$C$2:$E$39,3,0))</f>
        <v/>
      </c>
    </row>
    <row r="147" spans="3:6" ht="28.5" customHeight="1" x14ac:dyDescent="0.2">
      <c r="C147" s="52" t="str">
        <f>IF(ISBLANK(B147),"",VLOOKUP(B147,'Survey Summary'!$A$2:$H$1048576,2,0))</f>
        <v/>
      </c>
      <c r="E147" s="48" t="str">
        <f>IF(ISBLANK(D147),"",VLOOKUP($D147,'Data Validation'!$C$2:$E$39,2,0))</f>
        <v/>
      </c>
      <c r="F147" s="48" t="str">
        <f>IF(ISBLANK($D147),"",VLOOKUP($D147,'Data Validation'!$C$2:$E$39,3,0))</f>
        <v/>
      </c>
    </row>
    <row r="148" spans="3:6" ht="28.5" customHeight="1" x14ac:dyDescent="0.2">
      <c r="C148" s="52" t="str">
        <f>IF(ISBLANK(B148),"",VLOOKUP(B148,'Survey Summary'!$A$2:$H$1048576,2,0))</f>
        <v/>
      </c>
      <c r="E148" s="48" t="str">
        <f>IF(ISBLANK(D148),"",VLOOKUP($D148,'Data Validation'!$C$2:$E$39,2,0))</f>
        <v/>
      </c>
      <c r="F148" s="48" t="str">
        <f>IF(ISBLANK($D148),"",VLOOKUP($D148,'Data Validation'!$C$2:$E$39,3,0))</f>
        <v/>
      </c>
    </row>
    <row r="149" spans="3:6" ht="28.5" customHeight="1" x14ac:dyDescent="0.2">
      <c r="C149" s="52" t="str">
        <f>IF(ISBLANK(B149),"",VLOOKUP(B149,'Survey Summary'!$A$2:$H$1048576,2,0))</f>
        <v/>
      </c>
      <c r="E149" s="48" t="str">
        <f>IF(ISBLANK(D149),"",VLOOKUP($D149,'Data Validation'!$C$2:$E$39,2,0))</f>
        <v/>
      </c>
      <c r="F149" s="48" t="str">
        <f>IF(ISBLANK($D149),"",VLOOKUP($D149,'Data Validation'!$C$2:$E$39,3,0))</f>
        <v/>
      </c>
    </row>
    <row r="150" spans="3:6" ht="28.5" customHeight="1" x14ac:dyDescent="0.2">
      <c r="C150" s="52" t="str">
        <f>IF(ISBLANK(B150),"",VLOOKUP(B150,'Survey Summary'!$A$2:$H$1048576,2,0))</f>
        <v/>
      </c>
      <c r="E150" s="48" t="str">
        <f>IF(ISBLANK(D150),"",VLOOKUP($D150,'Data Validation'!$C$2:$E$39,2,0))</f>
        <v/>
      </c>
      <c r="F150" s="48" t="str">
        <f>IF(ISBLANK($D150),"",VLOOKUP($D150,'Data Validation'!$C$2:$E$39,3,0))</f>
        <v/>
      </c>
    </row>
    <row r="151" spans="3:6" ht="28.5" customHeight="1" x14ac:dyDescent="0.2">
      <c r="C151" s="52" t="str">
        <f>IF(ISBLANK(B151),"",VLOOKUP(B151,'Survey Summary'!$A$2:$H$1048576,2,0))</f>
        <v/>
      </c>
      <c r="E151" s="48" t="str">
        <f>IF(ISBLANK(D151),"",VLOOKUP($D151,'Data Validation'!$C$2:$E$39,2,0))</f>
        <v/>
      </c>
      <c r="F151" s="48" t="str">
        <f>IF(ISBLANK($D151),"",VLOOKUP($D151,'Data Validation'!$C$2:$E$39,3,0))</f>
        <v/>
      </c>
    </row>
    <row r="152" spans="3:6" ht="28.5" customHeight="1" x14ac:dyDescent="0.2">
      <c r="C152" s="52" t="str">
        <f>IF(ISBLANK(B152),"",VLOOKUP(B152,'Survey Summary'!$A$2:$H$1048576,2,0))</f>
        <v/>
      </c>
      <c r="E152" s="48" t="str">
        <f>IF(ISBLANK(D152),"",VLOOKUP($D152,'Data Validation'!$C$2:$E$39,2,0))</f>
        <v/>
      </c>
      <c r="F152" s="48" t="str">
        <f>IF(ISBLANK($D152),"",VLOOKUP($D152,'Data Validation'!$C$2:$E$39,3,0))</f>
        <v/>
      </c>
    </row>
    <row r="153" spans="3:6" ht="28.5" customHeight="1" x14ac:dyDescent="0.2">
      <c r="C153" s="52" t="str">
        <f>IF(ISBLANK(B153),"",VLOOKUP(B153,'Survey Summary'!$A$2:$H$1048576,2,0))</f>
        <v/>
      </c>
      <c r="E153" s="48" t="str">
        <f>IF(ISBLANK(D153),"",VLOOKUP($D153,'Data Validation'!$C$2:$E$39,2,0))</f>
        <v/>
      </c>
      <c r="F153" s="48" t="str">
        <f>IF(ISBLANK($D153),"",VLOOKUP($D153,'Data Validation'!$C$2:$E$39,3,0))</f>
        <v/>
      </c>
    </row>
    <row r="154" spans="3:6" ht="28.5" customHeight="1" x14ac:dyDescent="0.2">
      <c r="C154" s="52" t="str">
        <f>IF(ISBLANK(B154),"",VLOOKUP(B154,'Survey Summary'!$A$2:$H$1048576,2,0))</f>
        <v/>
      </c>
      <c r="E154" s="48" t="str">
        <f>IF(ISBLANK(D154),"",VLOOKUP($D154,'Data Validation'!$C$2:$E$39,2,0))</f>
        <v/>
      </c>
      <c r="F154" s="48" t="str">
        <f>IF(ISBLANK($D154),"",VLOOKUP($D154,'Data Validation'!$C$2:$E$39,3,0))</f>
        <v/>
      </c>
    </row>
    <row r="155" spans="3:6" ht="28.5" customHeight="1" x14ac:dyDescent="0.2">
      <c r="C155" s="52" t="str">
        <f>IF(ISBLANK(B155),"",VLOOKUP(B155,'Survey Summary'!$A$2:$H$1048576,2,0))</f>
        <v/>
      </c>
      <c r="E155" s="48" t="str">
        <f>IF(ISBLANK(D155),"",VLOOKUP($D155,'Data Validation'!$C$2:$E$39,2,0))</f>
        <v/>
      </c>
      <c r="F155" s="48" t="str">
        <f>IF(ISBLANK($D155),"",VLOOKUP($D155,'Data Validation'!$C$2:$E$39,3,0))</f>
        <v/>
      </c>
    </row>
    <row r="156" spans="3:6" ht="28.5" customHeight="1" x14ac:dyDescent="0.2">
      <c r="C156" s="52" t="str">
        <f>IF(ISBLANK(B156),"",VLOOKUP(B156,'Survey Summary'!$A$2:$H$1048576,2,0))</f>
        <v/>
      </c>
      <c r="E156" s="48" t="str">
        <f>IF(ISBLANK(D156),"",VLOOKUP($D156,'Data Validation'!$C$2:$E$39,2,0))</f>
        <v/>
      </c>
      <c r="F156" s="48" t="str">
        <f>IF(ISBLANK($D156),"",VLOOKUP($D156,'Data Validation'!$C$2:$E$39,3,0))</f>
        <v/>
      </c>
    </row>
    <row r="157" spans="3:6" ht="28.5" customHeight="1" x14ac:dyDescent="0.2">
      <c r="C157" s="52" t="str">
        <f>IF(ISBLANK(B157),"",VLOOKUP(B157,'Survey Summary'!$A$2:$H$1048576,2,0))</f>
        <v/>
      </c>
      <c r="E157" s="48" t="str">
        <f>IF(ISBLANK(D157),"",VLOOKUP($D157,'Data Validation'!$C$2:$E$39,2,0))</f>
        <v/>
      </c>
      <c r="F157" s="48" t="str">
        <f>IF(ISBLANK($D157),"",VLOOKUP($D157,'Data Validation'!$C$2:$E$39,3,0))</f>
        <v/>
      </c>
    </row>
    <row r="158" spans="3:6" ht="28.5" customHeight="1" x14ac:dyDescent="0.2">
      <c r="C158" s="52" t="str">
        <f>IF(ISBLANK(B158),"",VLOOKUP(B158,'Survey Summary'!$A$2:$H$1048576,2,0))</f>
        <v/>
      </c>
      <c r="E158" s="48" t="str">
        <f>IF(ISBLANK(D158),"",VLOOKUP($D158,'Data Validation'!$C$2:$E$39,2,0))</f>
        <v/>
      </c>
      <c r="F158" s="48" t="str">
        <f>IF(ISBLANK($D158),"",VLOOKUP($D158,'Data Validation'!$C$2:$E$39,3,0))</f>
        <v/>
      </c>
    </row>
    <row r="159" spans="3:6" ht="28.5" customHeight="1" x14ac:dyDescent="0.2">
      <c r="C159" s="52" t="str">
        <f>IF(ISBLANK(B159),"",VLOOKUP(B159,'Survey Summary'!$A$2:$H$1048576,2,0))</f>
        <v/>
      </c>
      <c r="E159" s="48" t="str">
        <f>IF(ISBLANK(D159),"",VLOOKUP($D159,'Data Validation'!$C$2:$E$39,2,0))</f>
        <v/>
      </c>
      <c r="F159" s="48" t="str">
        <f>IF(ISBLANK($D159),"",VLOOKUP($D159,'Data Validation'!$C$2:$E$39,3,0))</f>
        <v/>
      </c>
    </row>
    <row r="160" spans="3:6" ht="28.5" customHeight="1" x14ac:dyDescent="0.2">
      <c r="C160" s="52" t="str">
        <f>IF(ISBLANK(B160),"",VLOOKUP(B160,'Survey Summary'!$A$2:$H$1048576,2,0))</f>
        <v/>
      </c>
      <c r="E160" s="48" t="str">
        <f>IF(ISBLANK(D160),"",VLOOKUP($D160,'Data Validation'!$C$2:$E$39,2,0))</f>
        <v/>
      </c>
      <c r="F160" s="48" t="str">
        <f>IF(ISBLANK($D160),"",VLOOKUP($D160,'Data Validation'!$C$2:$E$39,3,0))</f>
        <v/>
      </c>
    </row>
    <row r="161" spans="3:6" ht="28.5" customHeight="1" x14ac:dyDescent="0.2">
      <c r="C161" s="52" t="str">
        <f>IF(ISBLANK(B161),"",VLOOKUP(B161,'Survey Summary'!$A$2:$H$1048576,2,0))</f>
        <v/>
      </c>
      <c r="E161" s="48" t="str">
        <f>IF(ISBLANK(D161),"",VLOOKUP($D161,'Data Validation'!$C$2:$E$39,2,0))</f>
        <v/>
      </c>
      <c r="F161" s="48" t="str">
        <f>IF(ISBLANK($D161),"",VLOOKUP($D161,'Data Validation'!$C$2:$E$39,3,0))</f>
        <v/>
      </c>
    </row>
    <row r="162" spans="3:6" ht="28.5" customHeight="1" x14ac:dyDescent="0.2">
      <c r="C162" s="52" t="str">
        <f>IF(ISBLANK(B162),"",VLOOKUP(B162,'Survey Summary'!$A$2:$H$1048576,2,0))</f>
        <v/>
      </c>
      <c r="E162" s="48" t="str">
        <f>IF(ISBLANK(D162),"",VLOOKUP($D162,'Data Validation'!$C$2:$E$39,2,0))</f>
        <v/>
      </c>
      <c r="F162" s="48" t="str">
        <f>IF(ISBLANK($D162),"",VLOOKUP($D162,'Data Validation'!$C$2:$E$39,3,0))</f>
        <v/>
      </c>
    </row>
    <row r="163" spans="3:6" ht="28.5" customHeight="1" x14ac:dyDescent="0.2">
      <c r="C163" s="52" t="str">
        <f>IF(ISBLANK(B163),"",VLOOKUP(B163,'Survey Summary'!$A$2:$H$1048576,2,0))</f>
        <v/>
      </c>
      <c r="E163" s="48" t="str">
        <f>IF(ISBLANK(D163),"",VLOOKUP($D163,'Data Validation'!$C$2:$E$39,2,0))</f>
        <v/>
      </c>
      <c r="F163" s="48" t="str">
        <f>IF(ISBLANK($D163),"",VLOOKUP($D163,'Data Validation'!$C$2:$E$39,3,0))</f>
        <v/>
      </c>
    </row>
    <row r="164" spans="3:6" ht="28.5" customHeight="1" x14ac:dyDescent="0.2">
      <c r="C164" s="52" t="str">
        <f>IF(ISBLANK(B164),"",VLOOKUP(B164,'Survey Summary'!$A$2:$H$1048576,2,0))</f>
        <v/>
      </c>
      <c r="E164" s="48" t="str">
        <f>IF(ISBLANK(D164),"",VLOOKUP($D164,'Data Validation'!$C$2:$E$39,2,0))</f>
        <v/>
      </c>
      <c r="F164" s="48" t="str">
        <f>IF(ISBLANK($D164),"",VLOOKUP($D164,'Data Validation'!$C$2:$E$39,3,0))</f>
        <v/>
      </c>
    </row>
    <row r="165" spans="3:6" ht="28.5" customHeight="1" x14ac:dyDescent="0.2">
      <c r="C165" s="52" t="str">
        <f>IF(ISBLANK(B165),"",VLOOKUP(B165,'Survey Summary'!$A$2:$H$1048576,2,0))</f>
        <v/>
      </c>
      <c r="E165" s="48" t="str">
        <f>IF(ISBLANK(D165),"",VLOOKUP($D165,'Data Validation'!$C$2:$E$39,2,0))</f>
        <v/>
      </c>
      <c r="F165" s="48" t="str">
        <f>IF(ISBLANK($D165),"",VLOOKUP($D165,'Data Validation'!$C$2:$E$39,3,0))</f>
        <v/>
      </c>
    </row>
    <row r="166" spans="3:6" ht="28.5" customHeight="1" x14ac:dyDescent="0.2">
      <c r="C166" s="52" t="str">
        <f>IF(ISBLANK(B166),"",VLOOKUP(B166,'Survey Summary'!$A$2:$H$1048576,2,0))</f>
        <v/>
      </c>
      <c r="E166" s="48" t="str">
        <f>IF(ISBLANK(D166),"",VLOOKUP($D166,'Data Validation'!$C$2:$E$39,2,0))</f>
        <v/>
      </c>
      <c r="F166" s="48" t="str">
        <f>IF(ISBLANK($D166),"",VLOOKUP($D166,'Data Validation'!$C$2:$E$39,3,0))</f>
        <v/>
      </c>
    </row>
    <row r="167" spans="3:6" ht="28.5" customHeight="1" x14ac:dyDescent="0.2">
      <c r="C167" s="52" t="str">
        <f>IF(ISBLANK(B167),"",VLOOKUP(B167,'Survey Summary'!$A$2:$H$1048576,2,0))</f>
        <v/>
      </c>
      <c r="E167" s="48" t="str">
        <f>IF(ISBLANK(D167),"",VLOOKUP($D167,'Data Validation'!$C$2:$E$39,2,0))</f>
        <v/>
      </c>
      <c r="F167" s="48" t="str">
        <f>IF(ISBLANK($D167),"",VLOOKUP($D167,'Data Validation'!$C$2:$E$39,3,0))</f>
        <v/>
      </c>
    </row>
    <row r="168" spans="3:6" ht="28.5" customHeight="1" x14ac:dyDescent="0.2">
      <c r="C168" s="52" t="str">
        <f>IF(ISBLANK(B168),"",VLOOKUP(B168,'Survey Summary'!$A$2:$H$1048576,2,0))</f>
        <v/>
      </c>
      <c r="E168" s="48" t="str">
        <f>IF(ISBLANK(D168),"",VLOOKUP($D168,'Data Validation'!$C$2:$E$39,2,0))</f>
        <v/>
      </c>
      <c r="F168" s="48" t="str">
        <f>IF(ISBLANK($D168),"",VLOOKUP($D168,'Data Validation'!$C$2:$E$39,3,0))</f>
        <v/>
      </c>
    </row>
    <row r="169" spans="3:6" ht="28.5" customHeight="1" x14ac:dyDescent="0.2">
      <c r="C169" s="52" t="str">
        <f>IF(ISBLANK(B169),"",VLOOKUP(B169,'Survey Summary'!$A$2:$H$1048576,2,0))</f>
        <v/>
      </c>
      <c r="E169" s="48" t="str">
        <f>IF(ISBLANK(D169),"",VLOOKUP($D169,'Data Validation'!$C$2:$E$39,2,0))</f>
        <v/>
      </c>
      <c r="F169" s="48" t="str">
        <f>IF(ISBLANK($D169),"",VLOOKUP($D169,'Data Validation'!$C$2:$E$39,3,0))</f>
        <v/>
      </c>
    </row>
    <row r="170" spans="3:6" ht="28.5" customHeight="1" x14ac:dyDescent="0.2">
      <c r="C170" s="52" t="str">
        <f>IF(ISBLANK(B170),"",VLOOKUP(B170,'Survey Summary'!$A$2:$H$1048576,2,0))</f>
        <v/>
      </c>
      <c r="E170" s="48" t="str">
        <f>IF(ISBLANK(D170),"",VLOOKUP($D170,'Data Validation'!$C$2:$E$39,2,0))</f>
        <v/>
      </c>
      <c r="F170" s="48" t="str">
        <f>IF(ISBLANK($D170),"",VLOOKUP($D170,'Data Validation'!$C$2:$E$39,3,0))</f>
        <v/>
      </c>
    </row>
    <row r="171" spans="3:6" ht="28.5" customHeight="1" x14ac:dyDescent="0.2">
      <c r="C171" s="52" t="str">
        <f>IF(ISBLANK(B171),"",VLOOKUP(B171,'Survey Summary'!$A$2:$H$1048576,2,0))</f>
        <v/>
      </c>
      <c r="E171" s="48" t="str">
        <f>IF(ISBLANK(D171),"",VLOOKUP($D171,'Data Validation'!$C$2:$E$39,2,0))</f>
        <v/>
      </c>
      <c r="F171" s="48" t="str">
        <f>IF(ISBLANK($D171),"",VLOOKUP($D171,'Data Validation'!$C$2:$E$39,3,0))</f>
        <v/>
      </c>
    </row>
    <row r="172" spans="3:6" ht="28.5" customHeight="1" x14ac:dyDescent="0.2">
      <c r="C172" s="52" t="str">
        <f>IF(ISBLANK(B172),"",VLOOKUP(B172,'Survey Summary'!$A$2:$H$1048576,2,0))</f>
        <v/>
      </c>
      <c r="E172" s="48" t="str">
        <f>IF(ISBLANK(D172),"",VLOOKUP($D172,'Data Validation'!$C$2:$E$39,2,0))</f>
        <v/>
      </c>
      <c r="F172" s="48" t="str">
        <f>IF(ISBLANK($D172),"",VLOOKUP($D172,'Data Validation'!$C$2:$E$39,3,0))</f>
        <v/>
      </c>
    </row>
    <row r="173" spans="3:6" ht="28.5" customHeight="1" x14ac:dyDescent="0.2">
      <c r="C173" s="52" t="str">
        <f>IF(ISBLANK(B173),"",VLOOKUP(B173,'Survey Summary'!$A$2:$H$1048576,2,0))</f>
        <v/>
      </c>
      <c r="E173" s="48" t="str">
        <f>IF(ISBLANK(D173),"",VLOOKUP($D173,'Data Validation'!$C$2:$E$39,2,0))</f>
        <v/>
      </c>
      <c r="F173" s="48" t="str">
        <f>IF(ISBLANK($D173),"",VLOOKUP($D173,'Data Validation'!$C$2:$E$39,3,0))</f>
        <v/>
      </c>
    </row>
    <row r="174" spans="3:6" ht="28.5" customHeight="1" x14ac:dyDescent="0.2">
      <c r="C174" s="52" t="str">
        <f>IF(ISBLANK(B174),"",VLOOKUP(B174,'Survey Summary'!$A$2:$H$1048576,2,0))</f>
        <v/>
      </c>
      <c r="E174" s="48" t="str">
        <f>IF(ISBLANK(D174),"",VLOOKUP($D174,'Data Validation'!$C$2:$E$39,2,0))</f>
        <v/>
      </c>
      <c r="F174" s="48" t="str">
        <f>IF(ISBLANK($D174),"",VLOOKUP($D174,'Data Validation'!$C$2:$E$39,3,0))</f>
        <v/>
      </c>
    </row>
    <row r="175" spans="3:6" ht="28.5" customHeight="1" x14ac:dyDescent="0.2">
      <c r="C175" s="52" t="str">
        <f>IF(ISBLANK(B175),"",VLOOKUP(B175,'Survey Summary'!$A$2:$H$1048576,2,0))</f>
        <v/>
      </c>
      <c r="E175" s="48" t="str">
        <f>IF(ISBLANK(D175),"",VLOOKUP($D175,'Data Validation'!$C$2:$E$39,2,0))</f>
        <v/>
      </c>
      <c r="F175" s="48" t="str">
        <f>IF(ISBLANK($D175),"",VLOOKUP($D175,'Data Validation'!$C$2:$E$39,3,0))</f>
        <v/>
      </c>
    </row>
    <row r="176" spans="3:6" ht="28.5" customHeight="1" x14ac:dyDescent="0.2">
      <c r="C176" s="52" t="str">
        <f>IF(ISBLANK(B176),"",VLOOKUP(B176,'Survey Summary'!$A$2:$H$1048576,2,0))</f>
        <v/>
      </c>
      <c r="E176" s="48" t="str">
        <f>IF(ISBLANK(D176),"",VLOOKUP($D176,'Data Validation'!$C$2:$E$39,2,0))</f>
        <v/>
      </c>
      <c r="F176" s="48" t="str">
        <f>IF(ISBLANK($D176),"",VLOOKUP($D176,'Data Validation'!$C$2:$E$39,3,0))</f>
        <v/>
      </c>
    </row>
    <row r="177" spans="3:6" ht="28.5" customHeight="1" x14ac:dyDescent="0.2">
      <c r="C177" s="52" t="str">
        <f>IF(ISBLANK(B177),"",VLOOKUP(B177,'Survey Summary'!$A$2:$H$1048576,2,0))</f>
        <v/>
      </c>
      <c r="E177" s="48" t="str">
        <f>IF(ISBLANK(D177),"",VLOOKUP($D177,'Data Validation'!$C$2:$E$39,2,0))</f>
        <v/>
      </c>
      <c r="F177" s="48" t="str">
        <f>IF(ISBLANK($D177),"",VLOOKUP($D177,'Data Validation'!$C$2:$E$39,3,0))</f>
        <v/>
      </c>
    </row>
    <row r="178" spans="3:6" ht="28.5" customHeight="1" x14ac:dyDescent="0.2">
      <c r="C178" s="52" t="str">
        <f>IF(ISBLANK(B178),"",VLOOKUP(B178,'Survey Summary'!$A$2:$H$1048576,2,0))</f>
        <v/>
      </c>
      <c r="E178" s="48" t="str">
        <f>IF(ISBLANK(D178),"",VLOOKUP($D178,'Data Validation'!$C$2:$E$39,2,0))</f>
        <v/>
      </c>
      <c r="F178" s="48" t="str">
        <f>IF(ISBLANK($D178),"",VLOOKUP($D178,'Data Validation'!$C$2:$E$39,3,0))</f>
        <v/>
      </c>
    </row>
    <row r="179" spans="3:6" ht="28.5" customHeight="1" x14ac:dyDescent="0.2">
      <c r="C179" s="52" t="str">
        <f>IF(ISBLANK(B179),"",VLOOKUP(B179,'Survey Summary'!$A$2:$H$1048576,2,0))</f>
        <v/>
      </c>
      <c r="E179" s="48" t="str">
        <f>IF(ISBLANK(D179),"",VLOOKUP($D179,'Data Validation'!$C$2:$E$39,2,0))</f>
        <v/>
      </c>
      <c r="F179" s="48" t="str">
        <f>IF(ISBLANK($D179),"",VLOOKUP($D179,'Data Validation'!$C$2:$E$39,3,0))</f>
        <v/>
      </c>
    </row>
    <row r="180" spans="3:6" ht="28.5" customHeight="1" x14ac:dyDescent="0.2">
      <c r="C180" s="52" t="str">
        <f>IF(ISBLANK(B180),"",VLOOKUP(B180,'Survey Summary'!$A$2:$H$1048576,2,0))</f>
        <v/>
      </c>
      <c r="E180" s="48" t="str">
        <f>IF(ISBLANK(D180),"",VLOOKUP($D180,'Data Validation'!$C$2:$E$39,2,0))</f>
        <v/>
      </c>
      <c r="F180" s="48" t="str">
        <f>IF(ISBLANK($D180),"",VLOOKUP($D180,'Data Validation'!$C$2:$E$39,3,0))</f>
        <v/>
      </c>
    </row>
    <row r="181" spans="3:6" ht="28.5" customHeight="1" x14ac:dyDescent="0.2">
      <c r="C181" s="52" t="str">
        <f>IF(ISBLANK(B181),"",VLOOKUP(B181,'Survey Summary'!$A$2:$H$1048576,2,0))</f>
        <v/>
      </c>
      <c r="E181" s="48" t="str">
        <f>IF(ISBLANK(D181),"",VLOOKUP($D181,'Data Validation'!$C$2:$E$39,2,0))</f>
        <v/>
      </c>
      <c r="F181" s="48" t="str">
        <f>IF(ISBLANK($D181),"",VLOOKUP($D181,'Data Validation'!$C$2:$E$39,3,0))</f>
        <v/>
      </c>
    </row>
    <row r="182" spans="3:6" ht="28.5" customHeight="1" x14ac:dyDescent="0.2">
      <c r="C182" s="52" t="str">
        <f>IF(ISBLANK(B182),"",VLOOKUP(B182,'Survey Summary'!$A$2:$H$1048576,2,0))</f>
        <v/>
      </c>
      <c r="E182" s="48" t="str">
        <f>IF(ISBLANK(D182),"",VLOOKUP($D182,'Data Validation'!$C$2:$E$39,2,0))</f>
        <v/>
      </c>
      <c r="F182" s="48" t="str">
        <f>IF(ISBLANK($D182),"",VLOOKUP($D182,'Data Validation'!$C$2:$E$39,3,0))</f>
        <v/>
      </c>
    </row>
    <row r="183" spans="3:6" ht="28.5" customHeight="1" x14ac:dyDescent="0.2">
      <c r="C183" s="52" t="str">
        <f>IF(ISBLANK(B183),"",VLOOKUP(B183,'Survey Summary'!$A$2:$H$1048576,2,0))</f>
        <v/>
      </c>
      <c r="E183" s="48" t="str">
        <f>IF(ISBLANK(D183),"",VLOOKUP($D183,'Data Validation'!$C$2:$E$39,2,0))</f>
        <v/>
      </c>
      <c r="F183" s="48" t="str">
        <f>IF(ISBLANK($D183),"",VLOOKUP($D183,'Data Validation'!$C$2:$E$39,3,0))</f>
        <v/>
      </c>
    </row>
    <row r="184" spans="3:6" ht="28.5" customHeight="1" x14ac:dyDescent="0.2">
      <c r="C184" s="52" t="str">
        <f>IF(ISBLANK(B184),"",VLOOKUP(B184,'Survey Summary'!$A$2:$H$1048576,2,0))</f>
        <v/>
      </c>
      <c r="E184" s="48" t="str">
        <f>IF(ISBLANK(D184),"",VLOOKUP($D184,'Data Validation'!$C$2:$E$39,2,0))</f>
        <v/>
      </c>
      <c r="F184" s="48" t="str">
        <f>IF(ISBLANK($D184),"",VLOOKUP($D184,'Data Validation'!$C$2:$E$39,3,0))</f>
        <v/>
      </c>
    </row>
    <row r="185" spans="3:6" ht="28.5" customHeight="1" x14ac:dyDescent="0.2">
      <c r="C185" s="52" t="str">
        <f>IF(ISBLANK(B185),"",VLOOKUP(B185,'Survey Summary'!$A$2:$H$1048576,2,0))</f>
        <v/>
      </c>
      <c r="E185" s="48" t="str">
        <f>IF(ISBLANK(D185),"",VLOOKUP($D185,'Data Validation'!$C$2:$E$39,2,0))</f>
        <v/>
      </c>
      <c r="F185" s="48" t="str">
        <f>IF(ISBLANK($D185),"",VLOOKUP($D185,'Data Validation'!$C$2:$E$39,3,0))</f>
        <v/>
      </c>
    </row>
    <row r="186" spans="3:6" ht="28.5" customHeight="1" x14ac:dyDescent="0.2">
      <c r="C186" s="52" t="str">
        <f>IF(ISBLANK(B186),"",VLOOKUP(B186,'Survey Summary'!$A$2:$H$1048576,2,0))</f>
        <v/>
      </c>
      <c r="E186" s="48" t="str">
        <f>IF(ISBLANK(D186),"",VLOOKUP($D186,'Data Validation'!$C$2:$E$39,2,0))</f>
        <v/>
      </c>
      <c r="F186" s="48" t="str">
        <f>IF(ISBLANK($D186),"",VLOOKUP($D186,'Data Validation'!$C$2:$E$39,3,0))</f>
        <v/>
      </c>
    </row>
    <row r="187" spans="3:6" ht="28.5" customHeight="1" x14ac:dyDescent="0.2">
      <c r="C187" s="52" t="str">
        <f>IF(ISBLANK(B187),"",VLOOKUP(B187,'Survey Summary'!$A$2:$H$1048576,2,0))</f>
        <v/>
      </c>
      <c r="E187" s="48" t="str">
        <f>IF(ISBLANK(D187),"",VLOOKUP($D187,'Data Validation'!$C$2:$E$39,2,0))</f>
        <v/>
      </c>
      <c r="F187" s="48" t="str">
        <f>IF(ISBLANK($D187),"",VLOOKUP($D187,'Data Validation'!$C$2:$E$39,3,0))</f>
        <v/>
      </c>
    </row>
    <row r="188" spans="3:6" ht="28.5" customHeight="1" x14ac:dyDescent="0.2">
      <c r="C188" s="52" t="str">
        <f>IF(ISBLANK(B188),"",VLOOKUP(B188,'Survey Summary'!$A$2:$H$1048576,2,0))</f>
        <v/>
      </c>
      <c r="E188" s="48" t="str">
        <f>IF(ISBLANK(D188),"",VLOOKUP($D188,'Data Validation'!$C$2:$E$39,2,0))</f>
        <v/>
      </c>
      <c r="F188" s="48" t="str">
        <f>IF(ISBLANK($D188),"",VLOOKUP($D188,'Data Validation'!$C$2:$E$39,3,0))</f>
        <v/>
      </c>
    </row>
    <row r="189" spans="3:6" ht="28.5" customHeight="1" x14ac:dyDescent="0.2">
      <c r="C189" s="52" t="str">
        <f>IF(ISBLANK(B189),"",VLOOKUP(B189,'Survey Summary'!$A$2:$H$1048576,2,0))</f>
        <v/>
      </c>
      <c r="E189" s="48" t="str">
        <f>IF(ISBLANK(D189),"",VLOOKUP($D189,'Data Validation'!$C$2:$E$39,2,0))</f>
        <v/>
      </c>
      <c r="F189" s="48" t="str">
        <f>IF(ISBLANK($D189),"",VLOOKUP($D189,'Data Validation'!$C$2:$E$39,3,0))</f>
        <v/>
      </c>
    </row>
    <row r="190" spans="3:6" ht="28.5" customHeight="1" x14ac:dyDescent="0.2">
      <c r="C190" s="52" t="str">
        <f>IF(ISBLANK(B190),"",VLOOKUP(B190,'Survey Summary'!$A$2:$H$1048576,2,0))</f>
        <v/>
      </c>
      <c r="E190" s="48" t="str">
        <f>IF(ISBLANK(D190),"",VLOOKUP($D190,'Data Validation'!$C$2:$E$39,2,0))</f>
        <v/>
      </c>
      <c r="F190" s="48" t="str">
        <f>IF(ISBLANK($D190),"",VLOOKUP($D190,'Data Validation'!$C$2:$E$39,3,0))</f>
        <v/>
      </c>
    </row>
    <row r="191" spans="3:6" ht="28.5" customHeight="1" x14ac:dyDescent="0.2">
      <c r="C191" s="52" t="str">
        <f>IF(ISBLANK(B191),"",VLOOKUP(B191,'Survey Summary'!$A$2:$H$1048576,2,0))</f>
        <v/>
      </c>
      <c r="E191" s="48" t="str">
        <f>IF(ISBLANK(D191),"",VLOOKUP($D191,'Data Validation'!$C$2:$E$39,2,0))</f>
        <v/>
      </c>
      <c r="F191" s="48" t="str">
        <f>IF(ISBLANK($D191),"",VLOOKUP($D191,'Data Validation'!$C$2:$E$39,3,0))</f>
        <v/>
      </c>
    </row>
    <row r="192" spans="3:6" ht="28.5" customHeight="1" x14ac:dyDescent="0.2">
      <c r="C192" s="52" t="str">
        <f>IF(ISBLANK(B192),"",VLOOKUP(B192,'Survey Summary'!$A$2:$H$1048576,2,0))</f>
        <v/>
      </c>
      <c r="E192" s="48" t="str">
        <f>IF(ISBLANK(D192),"",VLOOKUP($D192,'Data Validation'!$C$2:$E$39,2,0))</f>
        <v/>
      </c>
      <c r="F192" s="48" t="str">
        <f>IF(ISBLANK($D192),"",VLOOKUP($D192,'Data Validation'!$C$2:$E$39,3,0))</f>
        <v/>
      </c>
    </row>
    <row r="193" spans="3:6" ht="28.5" customHeight="1" x14ac:dyDescent="0.2">
      <c r="C193" s="52" t="str">
        <f>IF(ISBLANK(B193),"",VLOOKUP(B193,'Survey Summary'!$A$2:$H$1048576,2,0))</f>
        <v/>
      </c>
      <c r="E193" s="48" t="str">
        <f>IF(ISBLANK(D193),"",VLOOKUP($D193,'Data Validation'!$C$2:$E$39,2,0))</f>
        <v/>
      </c>
      <c r="F193" s="48" t="str">
        <f>IF(ISBLANK($D193),"",VLOOKUP($D193,'Data Validation'!$C$2:$E$39,3,0))</f>
        <v/>
      </c>
    </row>
    <row r="194" spans="3:6" ht="28.5" customHeight="1" x14ac:dyDescent="0.2">
      <c r="C194" s="52" t="str">
        <f>IF(ISBLANK(B194),"",VLOOKUP(B194,'Survey Summary'!$A$2:$H$1048576,2,0))</f>
        <v/>
      </c>
      <c r="E194" s="48" t="str">
        <f>IF(ISBLANK(D194),"",VLOOKUP($D194,'Data Validation'!$C$2:$E$39,2,0))</f>
        <v/>
      </c>
      <c r="F194" s="48" t="str">
        <f>IF(ISBLANK($D194),"",VLOOKUP($D194,'Data Validation'!$C$2:$E$39,3,0))</f>
        <v/>
      </c>
    </row>
    <row r="195" spans="3:6" ht="28.5" customHeight="1" x14ac:dyDescent="0.2">
      <c r="C195" s="52" t="str">
        <f>IF(ISBLANK(B195),"",VLOOKUP(B195,'Survey Summary'!$A$2:$H$1048576,2,0))</f>
        <v/>
      </c>
      <c r="E195" s="48" t="str">
        <f>IF(ISBLANK(D195),"",VLOOKUP($D195,'Data Validation'!$C$2:$E$39,2,0))</f>
        <v/>
      </c>
      <c r="F195" s="48" t="str">
        <f>IF(ISBLANK($D195),"",VLOOKUP($D195,'Data Validation'!$C$2:$E$39,3,0))</f>
        <v/>
      </c>
    </row>
    <row r="196" spans="3:6" ht="28.5" customHeight="1" x14ac:dyDescent="0.2">
      <c r="C196" s="52" t="str">
        <f>IF(ISBLANK(B196),"",VLOOKUP(B196,'Survey Summary'!$A$2:$H$1048576,2,0))</f>
        <v/>
      </c>
      <c r="E196" s="48" t="str">
        <f>IF(ISBLANK(D196),"",VLOOKUP($D196,'Data Validation'!$C$2:$E$39,2,0))</f>
        <v/>
      </c>
      <c r="F196" s="48" t="str">
        <f>IF(ISBLANK($D196),"",VLOOKUP($D196,'Data Validation'!$C$2:$E$39,3,0))</f>
        <v/>
      </c>
    </row>
    <row r="197" spans="3:6" ht="28.5" customHeight="1" x14ac:dyDescent="0.2">
      <c r="C197" s="52" t="str">
        <f>IF(ISBLANK(B197),"",VLOOKUP(B197,'Survey Summary'!$A$2:$H$1048576,2,0))</f>
        <v/>
      </c>
      <c r="E197" s="48" t="str">
        <f>IF(ISBLANK(D197),"",VLOOKUP($D197,'Data Validation'!$C$2:$E$39,2,0))</f>
        <v/>
      </c>
      <c r="F197" s="48" t="str">
        <f>IF(ISBLANK($D197),"",VLOOKUP($D197,'Data Validation'!$C$2:$E$39,3,0))</f>
        <v/>
      </c>
    </row>
    <row r="198" spans="3:6" ht="28.5" customHeight="1" x14ac:dyDescent="0.2">
      <c r="C198" s="52" t="str">
        <f>IF(ISBLANK(B198),"",VLOOKUP(B198,'Survey Summary'!$A$2:$H$1048576,2,0))</f>
        <v/>
      </c>
      <c r="E198" s="48" t="str">
        <f>IF(ISBLANK(D198),"",VLOOKUP($D198,'Data Validation'!$C$2:$E$39,2,0))</f>
        <v/>
      </c>
      <c r="F198" s="48" t="str">
        <f>IF(ISBLANK($D198),"",VLOOKUP($D198,'Data Validation'!$C$2:$E$39,3,0))</f>
        <v/>
      </c>
    </row>
    <row r="199" spans="3:6" ht="28.5" customHeight="1" x14ac:dyDescent="0.2">
      <c r="C199" s="52" t="str">
        <f>IF(ISBLANK(B199),"",VLOOKUP(B199,'Survey Summary'!$A$2:$H$1048576,2,0))</f>
        <v/>
      </c>
      <c r="E199" s="48" t="str">
        <f>IF(ISBLANK(D199),"",VLOOKUP($D199,'Data Validation'!$C$2:$E$39,2,0))</f>
        <v/>
      </c>
      <c r="F199" s="48" t="str">
        <f>IF(ISBLANK($D199),"",VLOOKUP($D199,'Data Validation'!$C$2:$E$39,3,0))</f>
        <v/>
      </c>
    </row>
    <row r="200" spans="3:6" ht="28.5" customHeight="1" x14ac:dyDescent="0.2">
      <c r="C200" s="52" t="str">
        <f>IF(ISBLANK(B200),"",VLOOKUP(B200,'Survey Summary'!$A$2:$H$1048576,2,0))</f>
        <v/>
      </c>
      <c r="E200" s="48" t="str">
        <f>IF(ISBLANK(D200),"",VLOOKUP($D200,'Data Validation'!$C$2:$E$39,2,0))</f>
        <v/>
      </c>
      <c r="F200" s="48" t="str">
        <f>IF(ISBLANK($D200),"",VLOOKUP($D200,'Data Validation'!$C$2:$E$39,3,0))</f>
        <v/>
      </c>
    </row>
    <row r="201" spans="3:6" ht="28.5" customHeight="1" x14ac:dyDescent="0.2">
      <c r="C201" s="52" t="str">
        <f>IF(ISBLANK(B201),"",VLOOKUP(B201,'Survey Summary'!$A$2:$H$1048576,2,0))</f>
        <v/>
      </c>
      <c r="E201" s="48" t="str">
        <f>IF(ISBLANK(D201),"",VLOOKUP($D201,'Data Validation'!$C$2:$E$39,2,0))</f>
        <v/>
      </c>
      <c r="F201" s="48" t="str">
        <f>IF(ISBLANK($D201),"",VLOOKUP($D201,'Data Validation'!$C$2:$E$39,3,0))</f>
        <v/>
      </c>
    </row>
    <row r="202" spans="3:6" ht="28.5" customHeight="1" x14ac:dyDescent="0.2">
      <c r="C202" s="52" t="str">
        <f>IF(ISBLANK(B202),"",VLOOKUP(B202,'Survey Summary'!$A$2:$H$1048576,2,0))</f>
        <v/>
      </c>
      <c r="E202" s="48" t="str">
        <f>IF(ISBLANK(D202),"",VLOOKUP($D202,'Data Validation'!$C$2:$E$39,2,0))</f>
        <v/>
      </c>
      <c r="F202" s="48" t="str">
        <f>IF(ISBLANK($D202),"",VLOOKUP($D202,'Data Validation'!$C$2:$E$39,3,0))</f>
        <v/>
      </c>
    </row>
    <row r="203" spans="3:6" ht="28.5" customHeight="1" x14ac:dyDescent="0.2">
      <c r="C203" s="52" t="str">
        <f>IF(ISBLANK(B203),"",VLOOKUP(B203,'Survey Summary'!$A$2:$H$1048576,2,0))</f>
        <v/>
      </c>
      <c r="E203" s="48" t="str">
        <f>IF(ISBLANK(D203),"",VLOOKUP($D203,'Data Validation'!$C$2:$E$39,2,0))</f>
        <v/>
      </c>
      <c r="F203" s="48" t="str">
        <f>IF(ISBLANK($D203),"",VLOOKUP($D203,'Data Validation'!$C$2:$E$39,3,0))</f>
        <v/>
      </c>
    </row>
    <row r="204" spans="3:6" ht="28.5" customHeight="1" x14ac:dyDescent="0.2">
      <c r="C204" s="52" t="str">
        <f>IF(ISBLANK(B204),"",VLOOKUP(B204,'Survey Summary'!$A$2:$H$1048576,2,0))</f>
        <v/>
      </c>
      <c r="E204" s="48" t="str">
        <f>IF(ISBLANK(D204),"",VLOOKUP($D204,'Data Validation'!$C$2:$E$39,2,0))</f>
        <v/>
      </c>
      <c r="F204" s="48" t="str">
        <f>IF(ISBLANK($D204),"",VLOOKUP($D204,'Data Validation'!$C$2:$E$39,3,0))</f>
        <v/>
      </c>
    </row>
    <row r="205" spans="3:6" ht="28.5" customHeight="1" x14ac:dyDescent="0.2">
      <c r="C205" s="52" t="str">
        <f>IF(ISBLANK(B205),"",VLOOKUP(B205,'Survey Summary'!$A$2:$H$1048576,2,0))</f>
        <v/>
      </c>
      <c r="E205" s="48" t="str">
        <f>IF(ISBLANK(D205),"",VLOOKUP($D205,'Data Validation'!$C$2:$E$39,2,0))</f>
        <v/>
      </c>
      <c r="F205" s="48" t="str">
        <f>IF(ISBLANK($D205),"",VLOOKUP($D205,'Data Validation'!$C$2:$E$39,3,0))</f>
        <v/>
      </c>
    </row>
    <row r="206" spans="3:6" ht="28.5" customHeight="1" x14ac:dyDescent="0.2">
      <c r="C206" s="52" t="str">
        <f>IF(ISBLANK(B206),"",VLOOKUP(B206,'Survey Summary'!$A$2:$H$1048576,2,0))</f>
        <v/>
      </c>
      <c r="E206" s="48" t="str">
        <f>IF(ISBLANK(D206),"",VLOOKUP($D206,'Data Validation'!$C$2:$E$39,2,0))</f>
        <v/>
      </c>
      <c r="F206" s="48" t="str">
        <f>IF(ISBLANK($D206),"",VLOOKUP($D206,'Data Validation'!$C$2:$E$39,3,0))</f>
        <v/>
      </c>
    </row>
    <row r="207" spans="3:6" ht="28.5" customHeight="1" x14ac:dyDescent="0.2">
      <c r="C207" s="52" t="str">
        <f>IF(ISBLANK(B207),"",VLOOKUP(B207,'Survey Summary'!$A$2:$H$1048576,2,0))</f>
        <v/>
      </c>
      <c r="E207" s="48" t="str">
        <f>IF(ISBLANK(D207),"",VLOOKUP($D207,'Data Validation'!$C$2:$E$39,2,0))</f>
        <v/>
      </c>
      <c r="F207" s="48" t="str">
        <f>IF(ISBLANK($D207),"",VLOOKUP($D207,'Data Validation'!$C$2:$E$39,3,0))</f>
        <v/>
      </c>
    </row>
    <row r="208" spans="3:6" ht="28.5" customHeight="1" x14ac:dyDescent="0.2">
      <c r="C208" s="52" t="str">
        <f>IF(ISBLANK(B208),"",VLOOKUP(B208,'Survey Summary'!$A$2:$H$1048576,2,0))</f>
        <v/>
      </c>
      <c r="E208" s="48" t="str">
        <f>IF(ISBLANK(D208),"",VLOOKUP($D208,'Data Validation'!$C$2:$E$39,2,0))</f>
        <v/>
      </c>
      <c r="F208" s="48" t="str">
        <f>IF(ISBLANK($D208),"",VLOOKUP($D208,'Data Validation'!$C$2:$E$39,3,0))</f>
        <v/>
      </c>
    </row>
    <row r="209" spans="3:6" ht="28.5" customHeight="1" x14ac:dyDescent="0.2">
      <c r="C209" s="52" t="str">
        <f>IF(ISBLANK(B209),"",VLOOKUP(B209,'Survey Summary'!$A$2:$H$1048576,2,0))</f>
        <v/>
      </c>
      <c r="E209" s="48" t="str">
        <f>IF(ISBLANK(D209),"",VLOOKUP($D209,'Data Validation'!$C$2:$E$39,2,0))</f>
        <v/>
      </c>
      <c r="F209" s="48" t="str">
        <f>IF(ISBLANK($D209),"",VLOOKUP($D209,'Data Validation'!$C$2:$E$39,3,0))</f>
        <v/>
      </c>
    </row>
    <row r="210" spans="3:6" ht="28.5" customHeight="1" x14ac:dyDescent="0.2">
      <c r="C210" s="52" t="str">
        <f>IF(ISBLANK(B210),"",VLOOKUP(B210,'Survey Summary'!$A$2:$H$1048576,2,0))</f>
        <v/>
      </c>
      <c r="E210" s="48" t="str">
        <f>IF(ISBLANK(D210),"",VLOOKUP($D210,'Data Validation'!$C$2:$E$39,2,0))</f>
        <v/>
      </c>
      <c r="F210" s="48" t="str">
        <f>IF(ISBLANK($D210),"",VLOOKUP($D210,'Data Validation'!$C$2:$E$39,3,0))</f>
        <v/>
      </c>
    </row>
    <row r="211" spans="3:6" ht="28.5" customHeight="1" x14ac:dyDescent="0.2">
      <c r="C211" s="52" t="str">
        <f>IF(ISBLANK(B211),"",VLOOKUP(B211,'Survey Summary'!$A$2:$H$1048576,2,0))</f>
        <v/>
      </c>
      <c r="E211" s="48" t="str">
        <f>IF(ISBLANK(D211),"",VLOOKUP($D211,'Data Validation'!$C$2:$E$39,2,0))</f>
        <v/>
      </c>
      <c r="F211" s="48" t="str">
        <f>IF(ISBLANK($D211),"",VLOOKUP($D211,'Data Validation'!$C$2:$E$39,3,0))</f>
        <v/>
      </c>
    </row>
    <row r="212" spans="3:6" ht="28.5" customHeight="1" x14ac:dyDescent="0.2">
      <c r="C212" s="52" t="str">
        <f>IF(ISBLANK(B212),"",VLOOKUP(B212,'Survey Summary'!$A$2:$H$1048576,2,0))</f>
        <v/>
      </c>
      <c r="E212" s="48" t="str">
        <f>IF(ISBLANK(D212),"",VLOOKUP($D212,'Data Validation'!$C$2:$E$39,2,0))</f>
        <v/>
      </c>
      <c r="F212" s="48" t="str">
        <f>IF(ISBLANK($D212),"",VLOOKUP($D212,'Data Validation'!$C$2:$E$39,3,0))</f>
        <v/>
      </c>
    </row>
    <row r="213" spans="3:6" ht="28.5" customHeight="1" x14ac:dyDescent="0.2">
      <c r="C213" s="52" t="str">
        <f>IF(ISBLANK(B213),"",VLOOKUP(B213,'Survey Summary'!$A$2:$H$1048576,2,0))</f>
        <v/>
      </c>
      <c r="E213" s="48" t="str">
        <f>IF(ISBLANK(D213),"",VLOOKUP($D213,'Data Validation'!$C$2:$E$39,2,0))</f>
        <v/>
      </c>
      <c r="F213" s="48" t="str">
        <f>IF(ISBLANK($D213),"",VLOOKUP($D213,'Data Validation'!$C$2:$E$39,3,0))</f>
        <v/>
      </c>
    </row>
    <row r="214" spans="3:6" ht="28.5" customHeight="1" x14ac:dyDescent="0.2">
      <c r="C214" s="52" t="str">
        <f>IF(ISBLANK(B214),"",VLOOKUP(B214,'Survey Summary'!$A$2:$H$1048576,2,0))</f>
        <v/>
      </c>
      <c r="E214" s="48" t="str">
        <f>IF(ISBLANK(D214),"",VLOOKUP($D214,'Data Validation'!$C$2:$E$39,2,0))</f>
        <v/>
      </c>
      <c r="F214" s="48" t="str">
        <f>IF(ISBLANK($D214),"",VLOOKUP($D214,'Data Validation'!$C$2:$E$39,3,0))</f>
        <v/>
      </c>
    </row>
    <row r="215" spans="3:6" ht="28.5" customHeight="1" x14ac:dyDescent="0.2">
      <c r="C215" s="52" t="str">
        <f>IF(ISBLANK(B215),"",VLOOKUP(B215,'Survey Summary'!$A$2:$H$1048576,2,0))</f>
        <v/>
      </c>
      <c r="E215" s="48" t="str">
        <f>IF(ISBLANK(D215),"",VLOOKUP($D215,'Data Validation'!$C$2:$E$39,2,0))</f>
        <v/>
      </c>
      <c r="F215" s="48" t="str">
        <f>IF(ISBLANK($D215),"",VLOOKUP($D215,'Data Validation'!$C$2:$E$39,3,0))</f>
        <v/>
      </c>
    </row>
    <row r="216" spans="3:6" ht="28.5" customHeight="1" x14ac:dyDescent="0.2">
      <c r="C216" s="52" t="str">
        <f>IF(ISBLANK(B216),"",VLOOKUP(B216,'Survey Summary'!$A$2:$H$1048576,2,0))</f>
        <v/>
      </c>
      <c r="E216" s="48" t="str">
        <f>IF(ISBLANK(D216),"",VLOOKUP($D216,'Data Validation'!$C$2:$E$39,2,0))</f>
        <v/>
      </c>
      <c r="F216" s="48" t="str">
        <f>IF(ISBLANK($D216),"",VLOOKUP($D216,'Data Validation'!$C$2:$E$39,3,0))</f>
        <v/>
      </c>
    </row>
    <row r="217" spans="3:6" ht="28.5" customHeight="1" x14ac:dyDescent="0.2">
      <c r="C217" s="52" t="str">
        <f>IF(ISBLANK(B217),"",VLOOKUP(B217,'Survey Summary'!$A$2:$H$1048576,2,0))</f>
        <v/>
      </c>
      <c r="E217" s="48" t="str">
        <f>IF(ISBLANK(D217),"",VLOOKUP($D217,'Data Validation'!$C$2:$E$39,2,0))</f>
        <v/>
      </c>
      <c r="F217" s="48" t="str">
        <f>IF(ISBLANK($D217),"",VLOOKUP($D217,'Data Validation'!$C$2:$E$39,3,0))</f>
        <v/>
      </c>
    </row>
    <row r="218" spans="3:6" ht="28.5" customHeight="1" x14ac:dyDescent="0.2">
      <c r="C218" s="52" t="str">
        <f>IF(ISBLANK(B218),"",VLOOKUP(B218,'Survey Summary'!$A$2:$H$1048576,2,0))</f>
        <v/>
      </c>
      <c r="E218" s="48" t="str">
        <f>IF(ISBLANK(D218),"",VLOOKUP($D218,'Data Validation'!$C$2:$E$39,2,0))</f>
        <v/>
      </c>
      <c r="F218" s="48" t="str">
        <f>IF(ISBLANK($D218),"",VLOOKUP($D218,'Data Validation'!$C$2:$E$39,3,0))</f>
        <v/>
      </c>
    </row>
    <row r="219" spans="3:6" ht="28.5" customHeight="1" x14ac:dyDescent="0.2">
      <c r="C219" s="52" t="str">
        <f>IF(ISBLANK(B219),"",VLOOKUP(B219,'Survey Summary'!$A$2:$H$1048576,2,0))</f>
        <v/>
      </c>
      <c r="E219" s="48" t="str">
        <f>IF(ISBLANK(D219),"",VLOOKUP($D219,'Data Validation'!$C$2:$E$39,2,0))</f>
        <v/>
      </c>
      <c r="F219" s="48" t="str">
        <f>IF(ISBLANK($D219),"",VLOOKUP($D219,'Data Validation'!$C$2:$E$39,3,0))</f>
        <v/>
      </c>
    </row>
    <row r="220" spans="3:6" ht="28.5" customHeight="1" x14ac:dyDescent="0.2">
      <c r="C220" s="52" t="str">
        <f>IF(ISBLANK(B220),"",VLOOKUP(B220,'Survey Summary'!$A$2:$H$1048576,2,0))</f>
        <v/>
      </c>
      <c r="E220" s="48" t="str">
        <f>IF(ISBLANK(D220),"",VLOOKUP($D220,'Data Validation'!$C$2:$E$39,2,0))</f>
        <v/>
      </c>
      <c r="F220" s="48" t="str">
        <f>IF(ISBLANK($D220),"",VLOOKUP($D220,'Data Validation'!$C$2:$E$39,3,0))</f>
        <v/>
      </c>
    </row>
    <row r="221" spans="3:6" ht="28.5" customHeight="1" x14ac:dyDescent="0.2">
      <c r="C221" s="52" t="str">
        <f>IF(ISBLANK(B221),"",VLOOKUP(B221,'Survey Summary'!$A$2:$H$1048576,2,0))</f>
        <v/>
      </c>
      <c r="E221" s="48" t="str">
        <f>IF(ISBLANK(D221),"",VLOOKUP($D221,'Data Validation'!$C$2:$E$39,2,0))</f>
        <v/>
      </c>
      <c r="F221" s="48" t="str">
        <f>IF(ISBLANK($D221),"",VLOOKUP($D221,'Data Validation'!$C$2:$E$39,3,0))</f>
        <v/>
      </c>
    </row>
    <row r="222" spans="3:6" ht="28.5" customHeight="1" x14ac:dyDescent="0.2">
      <c r="C222" s="52" t="str">
        <f>IF(ISBLANK(B222),"",VLOOKUP(B222,'Survey Summary'!$A$2:$H$1048576,2,0))</f>
        <v/>
      </c>
      <c r="E222" s="48" t="str">
        <f>IF(ISBLANK(D222),"",VLOOKUP($D222,'Data Validation'!$C$2:$E$39,2,0))</f>
        <v/>
      </c>
      <c r="F222" s="48" t="str">
        <f>IF(ISBLANK($D222),"",VLOOKUP($D222,'Data Validation'!$C$2:$E$39,3,0))</f>
        <v/>
      </c>
    </row>
    <row r="223" spans="3:6" ht="28.5" customHeight="1" x14ac:dyDescent="0.2">
      <c r="C223" s="52" t="str">
        <f>IF(ISBLANK(B223),"",VLOOKUP(B223,'Survey Summary'!$A$2:$H$1048576,2,0))</f>
        <v/>
      </c>
      <c r="E223" s="48" t="str">
        <f>IF(ISBLANK(D223),"",VLOOKUP($D223,'Data Validation'!$C$2:$E$39,2,0))</f>
        <v/>
      </c>
      <c r="F223" s="48" t="str">
        <f>IF(ISBLANK($D223),"",VLOOKUP($D223,'Data Validation'!$C$2:$E$39,3,0))</f>
        <v/>
      </c>
    </row>
    <row r="224" spans="3:6" ht="28.5" customHeight="1" x14ac:dyDescent="0.2">
      <c r="C224" s="52" t="str">
        <f>IF(ISBLANK(B224),"",VLOOKUP(B224,'Survey Summary'!$A$2:$H$1048576,2,0))</f>
        <v/>
      </c>
      <c r="E224" s="48" t="str">
        <f>IF(ISBLANK(D224),"",VLOOKUP($D224,'Data Validation'!$C$2:$E$39,2,0))</f>
        <v/>
      </c>
      <c r="F224" s="48" t="str">
        <f>IF(ISBLANK($D224),"",VLOOKUP($D224,'Data Validation'!$C$2:$E$39,3,0))</f>
        <v/>
      </c>
    </row>
    <row r="225" spans="3:6" ht="28.5" customHeight="1" x14ac:dyDescent="0.2">
      <c r="C225" s="52" t="str">
        <f>IF(ISBLANK(B225),"",VLOOKUP(B225,'Survey Summary'!$A$2:$H$1048576,2,0))</f>
        <v/>
      </c>
      <c r="E225" s="48" t="str">
        <f>IF(ISBLANK(D225),"",VLOOKUP($D225,'Data Validation'!$C$2:$E$39,2,0))</f>
        <v/>
      </c>
      <c r="F225" s="48" t="str">
        <f>IF(ISBLANK($D225),"",VLOOKUP($D225,'Data Validation'!$C$2:$E$39,3,0))</f>
        <v/>
      </c>
    </row>
    <row r="226" spans="3:6" ht="28.5" customHeight="1" x14ac:dyDescent="0.2">
      <c r="C226" s="52" t="str">
        <f>IF(ISBLANK(B226),"",VLOOKUP(B226,'Survey Summary'!$A$2:$H$1048576,2,0))</f>
        <v/>
      </c>
      <c r="E226" s="48" t="str">
        <f>IF(ISBLANK(D226),"",VLOOKUP($D226,'Data Validation'!$C$2:$E$39,2,0))</f>
        <v/>
      </c>
      <c r="F226" s="48" t="str">
        <f>IF(ISBLANK($D226),"",VLOOKUP($D226,'Data Validation'!$C$2:$E$39,3,0))</f>
        <v/>
      </c>
    </row>
    <row r="227" spans="3:6" ht="28.5" customHeight="1" x14ac:dyDescent="0.2">
      <c r="C227" s="52" t="str">
        <f>IF(ISBLANK(B227),"",VLOOKUP(B227,'Survey Summary'!$A$2:$H$1048576,2,0))</f>
        <v/>
      </c>
      <c r="E227" s="48" t="str">
        <f>IF(ISBLANK(D227),"",VLOOKUP($D227,'Data Validation'!$C$2:$E$39,2,0))</f>
        <v/>
      </c>
      <c r="F227" s="48" t="str">
        <f>IF(ISBLANK($D227),"",VLOOKUP($D227,'Data Validation'!$C$2:$E$39,3,0))</f>
        <v/>
      </c>
    </row>
    <row r="228" spans="3:6" ht="28.5" customHeight="1" x14ac:dyDescent="0.2">
      <c r="C228" s="52" t="str">
        <f>IF(ISBLANK(B228),"",VLOOKUP(B228,'Survey Summary'!$A$2:$H$1048576,2,0))</f>
        <v/>
      </c>
      <c r="E228" s="48" t="str">
        <f>IF(ISBLANK(D228),"",VLOOKUP($D228,'Data Validation'!$C$2:$E$39,2,0))</f>
        <v/>
      </c>
      <c r="F228" s="48" t="str">
        <f>IF(ISBLANK($D228),"",VLOOKUP($D228,'Data Validation'!$C$2:$E$39,3,0))</f>
        <v/>
      </c>
    </row>
    <row r="229" spans="3:6" ht="28.5" customHeight="1" x14ac:dyDescent="0.2">
      <c r="C229" s="52" t="str">
        <f>IF(ISBLANK(B229),"",VLOOKUP(B229,'Survey Summary'!$A$2:$H$1048576,2,0))</f>
        <v/>
      </c>
      <c r="E229" s="48" t="str">
        <f>IF(ISBLANK(D229),"",VLOOKUP($D229,'Data Validation'!$C$2:$E$39,2,0))</f>
        <v/>
      </c>
      <c r="F229" s="48" t="str">
        <f>IF(ISBLANK($D229),"",VLOOKUP($D229,'Data Validation'!$C$2:$E$39,3,0))</f>
        <v/>
      </c>
    </row>
    <row r="230" spans="3:6" ht="28.5" customHeight="1" x14ac:dyDescent="0.2">
      <c r="C230" s="52" t="str">
        <f>IF(ISBLANK(B230),"",VLOOKUP(B230,'Survey Summary'!$A$2:$H$1048576,2,0))</f>
        <v/>
      </c>
      <c r="E230" s="48" t="str">
        <f>IF(ISBLANK(D230),"",VLOOKUP($D230,'Data Validation'!$C$2:$E$39,2,0))</f>
        <v/>
      </c>
      <c r="F230" s="48" t="str">
        <f>IF(ISBLANK($D230),"",VLOOKUP($D230,'Data Validation'!$C$2:$E$39,3,0))</f>
        <v/>
      </c>
    </row>
    <row r="231" spans="3:6" ht="28.5" customHeight="1" x14ac:dyDescent="0.2">
      <c r="C231" s="52" t="str">
        <f>IF(ISBLANK(B231),"",VLOOKUP(B231,'Survey Summary'!$A$2:$H$1048576,2,0))</f>
        <v/>
      </c>
      <c r="E231" s="48" t="str">
        <f>IF(ISBLANK(D231),"",VLOOKUP($D231,'Data Validation'!$C$2:$E$39,2,0))</f>
        <v/>
      </c>
      <c r="F231" s="48" t="str">
        <f>IF(ISBLANK($D231),"",VLOOKUP($D231,'Data Validation'!$C$2:$E$39,3,0))</f>
        <v/>
      </c>
    </row>
    <row r="232" spans="3:6" ht="28.5" customHeight="1" x14ac:dyDescent="0.2">
      <c r="C232" s="52" t="str">
        <f>IF(ISBLANK(B232),"",VLOOKUP(B232,'Survey Summary'!$A$2:$H$1048576,2,0))</f>
        <v/>
      </c>
      <c r="E232" s="48" t="str">
        <f>IF(ISBLANK(D232),"",VLOOKUP($D232,'Data Validation'!$C$2:$E$39,2,0))</f>
        <v/>
      </c>
      <c r="F232" s="48" t="str">
        <f>IF(ISBLANK($D232),"",VLOOKUP($D232,'Data Validation'!$C$2:$E$39,3,0))</f>
        <v/>
      </c>
    </row>
    <row r="233" spans="3:6" ht="28.5" customHeight="1" x14ac:dyDescent="0.2">
      <c r="C233" s="52" t="str">
        <f>IF(ISBLANK(B233),"",VLOOKUP(B233,'Survey Summary'!$A$2:$H$1048576,2,0))</f>
        <v/>
      </c>
      <c r="E233" s="48" t="str">
        <f>IF(ISBLANK(D233),"",VLOOKUP($D233,'Data Validation'!$C$2:$E$39,2,0))</f>
        <v/>
      </c>
      <c r="F233" s="48" t="str">
        <f>IF(ISBLANK($D233),"",VLOOKUP($D233,'Data Validation'!$C$2:$E$39,3,0))</f>
        <v/>
      </c>
    </row>
    <row r="234" spans="3:6" ht="28.5" customHeight="1" x14ac:dyDescent="0.2">
      <c r="C234" s="52" t="str">
        <f>IF(ISBLANK(B234),"",VLOOKUP(B234,'Survey Summary'!$A$2:$H$1048576,2,0))</f>
        <v/>
      </c>
      <c r="E234" s="48" t="str">
        <f>IF(ISBLANK(D234),"",VLOOKUP($D234,'Data Validation'!$C$2:$E$39,2,0))</f>
        <v/>
      </c>
      <c r="F234" s="48" t="str">
        <f>IF(ISBLANK($D234),"",VLOOKUP($D234,'Data Validation'!$C$2:$E$39,3,0))</f>
        <v/>
      </c>
    </row>
    <row r="235" spans="3:6" ht="28.5" customHeight="1" x14ac:dyDescent="0.2">
      <c r="C235" s="52" t="str">
        <f>IF(ISBLANK(B235),"",VLOOKUP(B235,'Survey Summary'!$A$2:$H$1048576,2,0))</f>
        <v/>
      </c>
      <c r="E235" s="48" t="str">
        <f>IF(ISBLANK(D235),"",VLOOKUP($D235,'Data Validation'!$C$2:$E$39,2,0))</f>
        <v/>
      </c>
      <c r="F235" s="48" t="str">
        <f>IF(ISBLANK($D235),"",VLOOKUP($D235,'Data Validation'!$C$2:$E$39,3,0))</f>
        <v/>
      </c>
    </row>
    <row r="236" spans="3:6" ht="28.5" customHeight="1" x14ac:dyDescent="0.2">
      <c r="C236" s="52" t="str">
        <f>IF(ISBLANK(B236),"",VLOOKUP(B236,'Survey Summary'!$A$2:$H$1048576,2,0))</f>
        <v/>
      </c>
      <c r="E236" s="48" t="str">
        <f>IF(ISBLANK(D236),"",VLOOKUP($D236,'Data Validation'!$C$2:$E$39,2,0))</f>
        <v/>
      </c>
      <c r="F236" s="48" t="str">
        <f>IF(ISBLANK($D236),"",VLOOKUP($D236,'Data Validation'!$C$2:$E$39,3,0))</f>
        <v/>
      </c>
    </row>
    <row r="237" spans="3:6" ht="28.5" customHeight="1" x14ac:dyDescent="0.2">
      <c r="C237" s="52" t="str">
        <f>IF(ISBLANK(B237),"",VLOOKUP(B237,'Survey Summary'!$A$2:$H$1048576,2,0))</f>
        <v/>
      </c>
      <c r="E237" s="48" t="str">
        <f>IF(ISBLANK(D237),"",VLOOKUP($D237,'Data Validation'!$C$2:$E$39,2,0))</f>
        <v/>
      </c>
      <c r="F237" s="48" t="str">
        <f>IF(ISBLANK($D237),"",VLOOKUP($D237,'Data Validation'!$C$2:$E$39,3,0))</f>
        <v/>
      </c>
    </row>
    <row r="238" spans="3:6" ht="28.5" customHeight="1" x14ac:dyDescent="0.2">
      <c r="C238" s="52" t="str">
        <f>IF(ISBLANK(B238),"",VLOOKUP(B238,'Survey Summary'!$A$2:$H$1048576,2,0))</f>
        <v/>
      </c>
      <c r="E238" s="48" t="str">
        <f>IF(ISBLANK(D238),"",VLOOKUP($D238,'Data Validation'!$C$2:$E$39,2,0))</f>
        <v/>
      </c>
      <c r="F238" s="48" t="str">
        <f>IF(ISBLANK($D238),"",VLOOKUP($D238,'Data Validation'!$C$2:$E$39,3,0))</f>
        <v/>
      </c>
    </row>
    <row r="239" spans="3:6" ht="28.5" customHeight="1" x14ac:dyDescent="0.2">
      <c r="C239" s="52" t="str">
        <f>IF(ISBLANK(B239),"",VLOOKUP(B239,'Survey Summary'!$A$2:$H$1048576,2,0))</f>
        <v/>
      </c>
      <c r="E239" s="48" t="str">
        <f>IF(ISBLANK(D239),"",VLOOKUP($D239,'Data Validation'!$C$2:$E$39,2,0))</f>
        <v/>
      </c>
      <c r="F239" s="48" t="str">
        <f>IF(ISBLANK($D239),"",VLOOKUP($D239,'Data Validation'!$C$2:$E$39,3,0))</f>
        <v/>
      </c>
    </row>
    <row r="240" spans="3:6" ht="28.5" customHeight="1" x14ac:dyDescent="0.2">
      <c r="C240" s="52" t="str">
        <f>IF(ISBLANK(B240),"",VLOOKUP(B240,'Survey Summary'!$A$2:$H$1048576,2,0))</f>
        <v/>
      </c>
      <c r="E240" s="48" t="str">
        <f>IF(ISBLANK(D240),"",VLOOKUP($D240,'Data Validation'!$C$2:$E$39,2,0))</f>
        <v/>
      </c>
      <c r="F240" s="48" t="str">
        <f>IF(ISBLANK($D240),"",VLOOKUP($D240,'Data Validation'!$C$2:$E$39,3,0))</f>
        <v/>
      </c>
    </row>
    <row r="241" spans="3:6" ht="28.5" customHeight="1" x14ac:dyDescent="0.2">
      <c r="C241" s="52" t="str">
        <f>IF(ISBLANK(B241),"",VLOOKUP(B241,'Survey Summary'!$A$2:$H$1048576,2,0))</f>
        <v/>
      </c>
      <c r="E241" s="48" t="str">
        <f>IF(ISBLANK(D241),"",VLOOKUP($D241,'Data Validation'!$C$2:$E$39,2,0))</f>
        <v/>
      </c>
      <c r="F241" s="48" t="str">
        <f>IF(ISBLANK($D241),"",VLOOKUP($D241,'Data Validation'!$C$2:$E$39,3,0))</f>
        <v/>
      </c>
    </row>
    <row r="242" spans="3:6" ht="28.5" customHeight="1" x14ac:dyDescent="0.2">
      <c r="C242" s="52" t="str">
        <f>IF(ISBLANK(B242),"",VLOOKUP(B242,'Survey Summary'!$A$2:$H$1048576,2,0))</f>
        <v/>
      </c>
      <c r="E242" s="48" t="str">
        <f>IF(ISBLANK(D242),"",VLOOKUP($D242,'Data Validation'!$C$2:$E$39,2,0))</f>
        <v/>
      </c>
      <c r="F242" s="48" t="str">
        <f>IF(ISBLANK($D242),"",VLOOKUP($D242,'Data Validation'!$C$2:$E$39,3,0))</f>
        <v/>
      </c>
    </row>
    <row r="243" spans="3:6" ht="28.5" customHeight="1" x14ac:dyDescent="0.2">
      <c r="C243" s="52" t="str">
        <f>IF(ISBLANK(B243),"",VLOOKUP(B243,'Survey Summary'!$A$2:$H$1048576,2,0))</f>
        <v/>
      </c>
      <c r="E243" s="48" t="str">
        <f>IF(ISBLANK(D243),"",VLOOKUP($D243,'Data Validation'!$C$2:$E$39,2,0))</f>
        <v/>
      </c>
      <c r="F243" s="48" t="str">
        <f>IF(ISBLANK($D243),"",VLOOKUP($D243,'Data Validation'!$C$2:$E$39,3,0))</f>
        <v/>
      </c>
    </row>
    <row r="244" spans="3:6" ht="28.5" customHeight="1" x14ac:dyDescent="0.2">
      <c r="C244" s="52" t="str">
        <f>IF(ISBLANK(B244),"",VLOOKUP(B244,'Survey Summary'!$A$2:$H$1048576,2,0))</f>
        <v/>
      </c>
      <c r="E244" s="48" t="str">
        <f>IF(ISBLANK(D244),"",VLOOKUP($D244,'Data Validation'!$C$2:$E$39,2,0))</f>
        <v/>
      </c>
      <c r="F244" s="48" t="str">
        <f>IF(ISBLANK($D244),"",VLOOKUP($D244,'Data Validation'!$C$2:$E$39,3,0))</f>
        <v/>
      </c>
    </row>
    <row r="245" spans="3:6" ht="28.5" customHeight="1" x14ac:dyDescent="0.2">
      <c r="C245" s="52" t="str">
        <f>IF(ISBLANK(B245),"",VLOOKUP(B245,'Survey Summary'!$A$2:$H$1048576,2,0))</f>
        <v/>
      </c>
      <c r="E245" s="48" t="str">
        <f>IF(ISBLANK(D245),"",VLOOKUP($D245,'Data Validation'!$C$2:$E$39,2,0))</f>
        <v/>
      </c>
      <c r="F245" s="48" t="str">
        <f>IF(ISBLANK($D245),"",VLOOKUP($D245,'Data Validation'!$C$2:$E$39,3,0))</f>
        <v/>
      </c>
    </row>
    <row r="246" spans="3:6" ht="28.5" customHeight="1" x14ac:dyDescent="0.2">
      <c r="C246" s="52" t="str">
        <f>IF(ISBLANK(B246),"",VLOOKUP(B246,'Survey Summary'!$A$2:$H$1048576,2,0))</f>
        <v/>
      </c>
      <c r="E246" s="48" t="str">
        <f>IF(ISBLANK(D246),"",VLOOKUP($D246,'Data Validation'!$C$2:$E$39,2,0))</f>
        <v/>
      </c>
      <c r="F246" s="48" t="str">
        <f>IF(ISBLANK($D246),"",VLOOKUP($D246,'Data Validation'!$C$2:$E$39,3,0))</f>
        <v/>
      </c>
    </row>
    <row r="247" spans="3:6" ht="28.5" customHeight="1" x14ac:dyDescent="0.2">
      <c r="C247" s="52" t="str">
        <f>IF(ISBLANK(B247),"",VLOOKUP(B247,'Survey Summary'!$A$2:$H$1048576,2,0))</f>
        <v/>
      </c>
      <c r="E247" s="48" t="str">
        <f>IF(ISBLANK(D247),"",VLOOKUP($D247,'Data Validation'!$C$2:$E$39,2,0))</f>
        <v/>
      </c>
      <c r="F247" s="48" t="str">
        <f>IF(ISBLANK($D247),"",VLOOKUP($D247,'Data Validation'!$C$2:$E$39,3,0))</f>
        <v/>
      </c>
    </row>
    <row r="248" spans="3:6" ht="28.5" customHeight="1" x14ac:dyDescent="0.2">
      <c r="C248" s="52" t="str">
        <f>IF(ISBLANK(B248),"",VLOOKUP(B248,'Survey Summary'!$A$2:$H$1048576,2,0))</f>
        <v/>
      </c>
      <c r="E248" s="48" t="str">
        <f>IF(ISBLANK(D248),"",VLOOKUP($D248,'Data Validation'!$C$2:$E$39,2,0))</f>
        <v/>
      </c>
      <c r="F248" s="48" t="str">
        <f>IF(ISBLANK($D248),"",VLOOKUP($D248,'Data Validation'!$C$2:$E$39,3,0))</f>
        <v/>
      </c>
    </row>
    <row r="249" spans="3:6" ht="28.5" customHeight="1" x14ac:dyDescent="0.2">
      <c r="C249" s="52" t="str">
        <f>IF(ISBLANK(B249),"",VLOOKUP(B249,'Survey Summary'!$A$2:$H$1048576,2,0))</f>
        <v/>
      </c>
      <c r="E249" s="48" t="str">
        <f>IF(ISBLANK(D249),"",VLOOKUP($D249,'Data Validation'!$C$2:$E$39,2,0))</f>
        <v/>
      </c>
      <c r="F249" s="48" t="str">
        <f>IF(ISBLANK($D249),"",VLOOKUP($D249,'Data Validation'!$C$2:$E$39,3,0))</f>
        <v/>
      </c>
    </row>
    <row r="250" spans="3:6" ht="28.5" customHeight="1" x14ac:dyDescent="0.2">
      <c r="C250" s="52" t="str">
        <f>IF(ISBLANK(B250),"",VLOOKUP(B250,'Survey Summary'!$A$2:$H$1048576,2,0))</f>
        <v/>
      </c>
      <c r="E250" s="48" t="str">
        <f>IF(ISBLANK(D250),"",VLOOKUP($D250,'Data Validation'!$C$2:$E$39,2,0))</f>
        <v/>
      </c>
      <c r="F250" s="48" t="str">
        <f>IF(ISBLANK($D250),"",VLOOKUP($D250,'Data Validation'!$C$2:$E$39,3,0))</f>
        <v/>
      </c>
    </row>
    <row r="251" spans="3:6" ht="28.5" customHeight="1" x14ac:dyDescent="0.2">
      <c r="C251" s="52" t="str">
        <f>IF(ISBLANK(B251),"",VLOOKUP(B251,'Survey Summary'!$A$2:$H$1048576,2,0))</f>
        <v/>
      </c>
      <c r="E251" s="48" t="str">
        <f>IF(ISBLANK(D251),"",VLOOKUP($D251,'Data Validation'!$C$2:$E$39,2,0))</f>
        <v/>
      </c>
      <c r="F251" s="48" t="str">
        <f>IF(ISBLANK($D251),"",VLOOKUP($D251,'Data Validation'!$C$2:$E$39,3,0))</f>
        <v/>
      </c>
    </row>
    <row r="252" spans="3:6" ht="28.5" customHeight="1" x14ac:dyDescent="0.2">
      <c r="C252" s="52" t="str">
        <f>IF(ISBLANK(B252),"",VLOOKUP(B252,'Survey Summary'!$A$2:$H$1048576,2,0))</f>
        <v/>
      </c>
      <c r="E252" s="48" t="str">
        <f>IF(ISBLANK(D252),"",VLOOKUP($D252,'Data Validation'!$C$2:$E$39,2,0))</f>
        <v/>
      </c>
      <c r="F252" s="48" t="str">
        <f>IF(ISBLANK($D252),"",VLOOKUP($D252,'Data Validation'!$C$2:$E$39,3,0))</f>
        <v/>
      </c>
    </row>
    <row r="253" spans="3:6" ht="28.5" customHeight="1" x14ac:dyDescent="0.2">
      <c r="C253" s="52" t="str">
        <f>IF(ISBLANK(B253),"",VLOOKUP(B253,'Survey Summary'!$A$2:$H$1048576,2,0))</f>
        <v/>
      </c>
      <c r="E253" s="48" t="str">
        <f>IF(ISBLANK(D253),"",VLOOKUP($D253,'Data Validation'!$C$2:$E$39,2,0))</f>
        <v/>
      </c>
      <c r="F253" s="48" t="str">
        <f>IF(ISBLANK($D253),"",VLOOKUP($D253,'Data Validation'!$C$2:$E$39,3,0))</f>
        <v/>
      </c>
    </row>
    <row r="254" spans="3:6" ht="28.5" customHeight="1" x14ac:dyDescent="0.2">
      <c r="C254" s="52" t="str">
        <f>IF(ISBLANK(B254),"",VLOOKUP(B254,'Survey Summary'!$A$2:$H$1048576,2,0))</f>
        <v/>
      </c>
      <c r="E254" s="48" t="str">
        <f>IF(ISBLANK(D254),"",VLOOKUP($D254,'Data Validation'!$C$2:$E$39,2,0))</f>
        <v/>
      </c>
      <c r="F254" s="48" t="str">
        <f>IF(ISBLANK($D254),"",VLOOKUP($D254,'Data Validation'!$C$2:$E$39,3,0))</f>
        <v/>
      </c>
    </row>
    <row r="255" spans="3:6" ht="28.5" customHeight="1" x14ac:dyDescent="0.2">
      <c r="C255" s="52" t="str">
        <f>IF(ISBLANK(B255),"",VLOOKUP(B255,'Survey Summary'!$A$2:$H$1048576,2,0))</f>
        <v/>
      </c>
      <c r="E255" s="48" t="str">
        <f>IF(ISBLANK(D255),"",VLOOKUP($D255,'Data Validation'!$C$2:$E$39,2,0))</f>
        <v/>
      </c>
      <c r="F255" s="48" t="str">
        <f>IF(ISBLANK($D255),"",VLOOKUP($D255,'Data Validation'!$C$2:$E$39,3,0))</f>
        <v/>
      </c>
    </row>
    <row r="256" spans="3:6" ht="28.5" customHeight="1" x14ac:dyDescent="0.2">
      <c r="C256" s="52" t="str">
        <f>IF(ISBLANK(B256),"",VLOOKUP(B256,'Survey Summary'!$A$2:$H$1048576,2,0))</f>
        <v/>
      </c>
      <c r="E256" s="48" t="str">
        <f>IF(ISBLANK(D256),"",VLOOKUP($D256,'Data Validation'!$C$2:$E$39,2,0))</f>
        <v/>
      </c>
      <c r="F256" s="48" t="str">
        <f>IF(ISBLANK($D256),"",VLOOKUP($D256,'Data Validation'!$C$2:$E$39,3,0))</f>
        <v/>
      </c>
    </row>
    <row r="257" spans="3:6" ht="28.5" customHeight="1" x14ac:dyDescent="0.2">
      <c r="C257" s="52" t="str">
        <f>IF(ISBLANK(B257),"",VLOOKUP(B257,'Survey Summary'!$A$2:$H$1048576,2,0))</f>
        <v/>
      </c>
      <c r="E257" s="48" t="str">
        <f>IF(ISBLANK(D257),"",VLOOKUP($D257,'Data Validation'!$C$2:$E$39,2,0))</f>
        <v/>
      </c>
      <c r="F257" s="48" t="str">
        <f>IF(ISBLANK($D257),"",VLOOKUP($D257,'Data Validation'!$C$2:$E$39,3,0))</f>
        <v/>
      </c>
    </row>
    <row r="258" spans="3:6" ht="28.5" customHeight="1" x14ac:dyDescent="0.2">
      <c r="C258" s="52" t="str">
        <f>IF(ISBLANK(B258),"",VLOOKUP(B258,'Survey Summary'!$A$2:$H$1048576,2,0))</f>
        <v/>
      </c>
      <c r="E258" s="48" t="str">
        <f>IF(ISBLANK(D258),"",VLOOKUP($D258,'Data Validation'!$C$2:$E$39,2,0))</f>
        <v/>
      </c>
      <c r="F258" s="48" t="str">
        <f>IF(ISBLANK($D258),"",VLOOKUP($D258,'Data Validation'!$C$2:$E$39,3,0))</f>
        <v/>
      </c>
    </row>
    <row r="259" spans="3:6" ht="28.5" customHeight="1" x14ac:dyDescent="0.2">
      <c r="C259" s="52" t="str">
        <f>IF(ISBLANK(B259),"",VLOOKUP(B259,'Survey Summary'!$A$2:$H$1048576,2,0))</f>
        <v/>
      </c>
      <c r="E259" s="48" t="str">
        <f>IF(ISBLANK(D259),"",VLOOKUP($D259,'Data Validation'!$C$2:$E$39,2,0))</f>
        <v/>
      </c>
      <c r="F259" s="48" t="str">
        <f>IF(ISBLANK($D259),"",VLOOKUP($D259,'Data Validation'!$C$2:$E$39,3,0))</f>
        <v/>
      </c>
    </row>
    <row r="260" spans="3:6" ht="28.5" customHeight="1" x14ac:dyDescent="0.2">
      <c r="C260" s="52" t="str">
        <f>IF(ISBLANK(B260),"",VLOOKUP(B260,'Survey Summary'!$A$2:$H$1048576,2,0))</f>
        <v/>
      </c>
      <c r="E260" s="48" t="str">
        <f>IF(ISBLANK(D260),"",VLOOKUP($D260,'Data Validation'!$C$2:$E$39,2,0))</f>
        <v/>
      </c>
      <c r="F260" s="48" t="str">
        <f>IF(ISBLANK($D260),"",VLOOKUP($D260,'Data Validation'!$C$2:$E$39,3,0))</f>
        <v/>
      </c>
    </row>
    <row r="261" spans="3:6" ht="28.5" customHeight="1" x14ac:dyDescent="0.2">
      <c r="C261" s="52" t="str">
        <f>IF(ISBLANK(B261),"",VLOOKUP(B261,'Survey Summary'!$A$2:$H$1048576,2,0))</f>
        <v/>
      </c>
      <c r="E261" s="48" t="str">
        <f>IF(ISBLANK(D261),"",VLOOKUP($D261,'Data Validation'!$C$2:$E$39,2,0))</f>
        <v/>
      </c>
      <c r="F261" s="48" t="str">
        <f>IF(ISBLANK($D261),"",VLOOKUP($D261,'Data Validation'!$C$2:$E$39,3,0))</f>
        <v/>
      </c>
    </row>
    <row r="262" spans="3:6" ht="28.5" customHeight="1" x14ac:dyDescent="0.2">
      <c r="C262" s="52" t="str">
        <f>IF(ISBLANK(B262),"",VLOOKUP(B262,'Survey Summary'!$A$2:$H$1048576,2,0))</f>
        <v/>
      </c>
      <c r="E262" s="48" t="str">
        <f>IF(ISBLANK(D262),"",VLOOKUP($D262,'Data Validation'!$C$2:$E$39,2,0))</f>
        <v/>
      </c>
      <c r="F262" s="48" t="str">
        <f>IF(ISBLANK($D262),"",VLOOKUP($D262,'Data Validation'!$C$2:$E$39,3,0))</f>
        <v/>
      </c>
    </row>
    <row r="263" spans="3:6" ht="28.5" customHeight="1" x14ac:dyDescent="0.2">
      <c r="C263" s="52" t="str">
        <f>IF(ISBLANK(B263),"",VLOOKUP(B263,'Survey Summary'!$A$2:$H$1048576,2,0))</f>
        <v/>
      </c>
      <c r="E263" s="48" t="str">
        <f>IF(ISBLANK(D263),"",VLOOKUP($D263,'Data Validation'!$C$2:$E$39,2,0))</f>
        <v/>
      </c>
      <c r="F263" s="48" t="str">
        <f>IF(ISBLANK($D263),"",VLOOKUP($D263,'Data Validation'!$C$2:$E$39,3,0))</f>
        <v/>
      </c>
    </row>
    <row r="264" spans="3:6" ht="28.5" customHeight="1" x14ac:dyDescent="0.2">
      <c r="C264" s="52" t="str">
        <f>IF(ISBLANK(B264),"",VLOOKUP(B264,'Survey Summary'!$A$2:$H$1048576,2,0))</f>
        <v/>
      </c>
      <c r="E264" s="48" t="str">
        <f>IF(ISBLANK(D264),"",VLOOKUP($D264,'Data Validation'!$C$2:$E$39,2,0))</f>
        <v/>
      </c>
      <c r="F264" s="48" t="str">
        <f>IF(ISBLANK($D264),"",VLOOKUP($D264,'Data Validation'!$C$2:$E$39,3,0))</f>
        <v/>
      </c>
    </row>
    <row r="265" spans="3:6" ht="28.5" customHeight="1" x14ac:dyDescent="0.2">
      <c r="C265" s="52" t="str">
        <f>IF(ISBLANK(B265),"",VLOOKUP(B265,'Survey Summary'!$A$2:$H$1048576,2,0))</f>
        <v/>
      </c>
      <c r="E265" s="48" t="str">
        <f>IF(ISBLANK(D265),"",VLOOKUP($D265,'Data Validation'!$C$2:$E$39,2,0))</f>
        <v/>
      </c>
      <c r="F265" s="48" t="str">
        <f>IF(ISBLANK($D265),"",VLOOKUP($D265,'Data Validation'!$C$2:$E$39,3,0))</f>
        <v/>
      </c>
    </row>
    <row r="266" spans="3:6" ht="28.5" customHeight="1" x14ac:dyDescent="0.2">
      <c r="C266" s="52" t="str">
        <f>IF(ISBLANK(B266),"",VLOOKUP(B266,'Survey Summary'!$A$2:$H$1048576,2,0))</f>
        <v/>
      </c>
      <c r="E266" s="48" t="str">
        <f>IF(ISBLANK(D266),"",VLOOKUP($D266,'Data Validation'!$C$2:$E$39,2,0))</f>
        <v/>
      </c>
      <c r="F266" s="48" t="str">
        <f>IF(ISBLANK($D266),"",VLOOKUP($D266,'Data Validation'!$C$2:$E$39,3,0))</f>
        <v/>
      </c>
    </row>
    <row r="267" spans="3:6" ht="28.5" customHeight="1" x14ac:dyDescent="0.2">
      <c r="C267" s="52" t="str">
        <f>IF(ISBLANK(B267),"",VLOOKUP(B267,'Survey Summary'!$A$2:$H$1048576,2,0))</f>
        <v/>
      </c>
      <c r="E267" s="48" t="str">
        <f>IF(ISBLANK(D267),"",VLOOKUP($D267,'Data Validation'!$C$2:$E$39,2,0))</f>
        <v/>
      </c>
      <c r="F267" s="48" t="str">
        <f>IF(ISBLANK($D267),"",VLOOKUP($D267,'Data Validation'!$C$2:$E$39,3,0))</f>
        <v/>
      </c>
    </row>
    <row r="268" spans="3:6" ht="28.5" customHeight="1" x14ac:dyDescent="0.2">
      <c r="C268" s="52" t="str">
        <f>IF(ISBLANK(B268),"",VLOOKUP(B268,'Survey Summary'!$A$2:$H$1048576,2,0))</f>
        <v/>
      </c>
      <c r="E268" s="48" t="str">
        <f>IF(ISBLANK(D268),"",VLOOKUP($D268,'Data Validation'!$C$2:$E$39,2,0))</f>
        <v/>
      </c>
      <c r="F268" s="48" t="str">
        <f>IF(ISBLANK($D268),"",VLOOKUP($D268,'Data Validation'!$C$2:$E$39,3,0))</f>
        <v/>
      </c>
    </row>
    <row r="269" spans="3:6" ht="28.5" customHeight="1" x14ac:dyDescent="0.2">
      <c r="C269" s="52" t="str">
        <f>IF(ISBLANK(B269),"",VLOOKUP(B269,'Survey Summary'!$A$2:$H$1048576,2,0))</f>
        <v/>
      </c>
      <c r="E269" s="48" t="str">
        <f>IF(ISBLANK(D269),"",VLOOKUP($D269,'Data Validation'!$C$2:$E$39,2,0))</f>
        <v/>
      </c>
      <c r="F269" s="48" t="str">
        <f>IF(ISBLANK($D269),"",VLOOKUP($D269,'Data Validation'!$C$2:$E$39,3,0))</f>
        <v/>
      </c>
    </row>
    <row r="270" spans="3:6" ht="28.5" customHeight="1" x14ac:dyDescent="0.2">
      <c r="C270" s="52" t="str">
        <f>IF(ISBLANK(B270),"",VLOOKUP(B270,'Survey Summary'!$A$2:$H$1048576,2,0))</f>
        <v/>
      </c>
      <c r="E270" s="48" t="str">
        <f>IF(ISBLANK(D270),"",VLOOKUP($D270,'Data Validation'!$C$2:$E$39,2,0))</f>
        <v/>
      </c>
      <c r="F270" s="48" t="str">
        <f>IF(ISBLANK($D270),"",VLOOKUP($D270,'Data Validation'!$C$2:$E$39,3,0))</f>
        <v/>
      </c>
    </row>
    <row r="271" spans="3:6" ht="28.5" customHeight="1" x14ac:dyDescent="0.2">
      <c r="C271" s="52" t="str">
        <f>IF(ISBLANK(B271),"",VLOOKUP(B271,'Survey Summary'!$A$2:$H$1048576,2,0))</f>
        <v/>
      </c>
      <c r="E271" s="48" t="str">
        <f>IF(ISBLANK(D271),"",VLOOKUP($D271,'Data Validation'!$C$2:$E$39,2,0))</f>
        <v/>
      </c>
      <c r="F271" s="48" t="str">
        <f>IF(ISBLANK($D271),"",VLOOKUP($D271,'Data Validation'!$C$2:$E$39,3,0))</f>
        <v/>
      </c>
    </row>
    <row r="272" spans="3:6" ht="28.5" customHeight="1" x14ac:dyDescent="0.2">
      <c r="C272" s="52" t="str">
        <f>IF(ISBLANK(B272),"",VLOOKUP(B272,'Survey Summary'!$A$2:$H$1048576,2,0))</f>
        <v/>
      </c>
      <c r="E272" s="48" t="str">
        <f>IF(ISBLANK(D272),"",VLOOKUP($D272,'Data Validation'!$C$2:$E$39,2,0))</f>
        <v/>
      </c>
      <c r="F272" s="48" t="str">
        <f>IF(ISBLANK($D272),"",VLOOKUP($D272,'Data Validation'!$C$2:$E$39,3,0))</f>
        <v/>
      </c>
    </row>
    <row r="273" spans="3:6" ht="28.5" customHeight="1" x14ac:dyDescent="0.2">
      <c r="C273" s="52" t="str">
        <f>IF(ISBLANK(B273),"",VLOOKUP(B273,'Survey Summary'!$A$2:$H$1048576,2,0))</f>
        <v/>
      </c>
      <c r="E273" s="48" t="str">
        <f>IF(ISBLANK(D273),"",VLOOKUP($D273,'Data Validation'!$C$2:$E$39,2,0))</f>
        <v/>
      </c>
      <c r="F273" s="48" t="str">
        <f>IF(ISBLANK($D273),"",VLOOKUP($D273,'Data Validation'!$C$2:$E$39,3,0))</f>
        <v/>
      </c>
    </row>
    <row r="274" spans="3:6" ht="28.5" customHeight="1" x14ac:dyDescent="0.2">
      <c r="C274" s="52" t="str">
        <f>IF(ISBLANK(B274),"",VLOOKUP(B274,'Survey Summary'!$A$2:$H$1048576,2,0))</f>
        <v/>
      </c>
      <c r="E274" s="48" t="str">
        <f>IF(ISBLANK(D274),"",VLOOKUP($D274,'Data Validation'!$C$2:$E$39,2,0))</f>
        <v/>
      </c>
      <c r="F274" s="48" t="str">
        <f>IF(ISBLANK($D274),"",VLOOKUP($D274,'Data Validation'!$C$2:$E$39,3,0))</f>
        <v/>
      </c>
    </row>
    <row r="275" spans="3:6" ht="28.5" customHeight="1" x14ac:dyDescent="0.2">
      <c r="C275" s="52" t="str">
        <f>IF(ISBLANK(B275),"",VLOOKUP(B275,'Survey Summary'!$A$2:$H$1048576,2,0))</f>
        <v/>
      </c>
      <c r="E275" s="48" t="str">
        <f>IF(ISBLANK(D275),"",VLOOKUP($D275,'Data Validation'!$C$2:$E$39,2,0))</f>
        <v/>
      </c>
      <c r="F275" s="48" t="str">
        <f>IF(ISBLANK($D275),"",VLOOKUP($D275,'Data Validation'!$C$2:$E$39,3,0))</f>
        <v/>
      </c>
    </row>
    <row r="276" spans="3:6" ht="28.5" customHeight="1" x14ac:dyDescent="0.2">
      <c r="C276" s="52" t="str">
        <f>IF(ISBLANK(B276),"",VLOOKUP(B276,'Survey Summary'!$A$2:$H$1048576,2,0))</f>
        <v/>
      </c>
      <c r="E276" s="48" t="str">
        <f>IF(ISBLANK(D276),"",VLOOKUP($D276,'Data Validation'!$C$2:$E$39,2,0))</f>
        <v/>
      </c>
      <c r="F276" s="48" t="str">
        <f>IF(ISBLANK($D276),"",VLOOKUP($D276,'Data Validation'!$C$2:$E$39,3,0))</f>
        <v/>
      </c>
    </row>
    <row r="277" spans="3:6" ht="28.5" customHeight="1" x14ac:dyDescent="0.2">
      <c r="C277" s="52" t="str">
        <f>IF(ISBLANK(B277),"",VLOOKUP(B277,'Survey Summary'!$A$2:$H$1048576,2,0))</f>
        <v/>
      </c>
      <c r="E277" s="48" t="str">
        <f>IF(ISBLANK(D277),"",VLOOKUP($D277,'Data Validation'!$C$2:$E$39,2,0))</f>
        <v/>
      </c>
      <c r="F277" s="48" t="str">
        <f>IF(ISBLANK($D277),"",VLOOKUP($D277,'Data Validation'!$C$2:$E$39,3,0))</f>
        <v/>
      </c>
    </row>
    <row r="278" spans="3:6" ht="28.5" customHeight="1" x14ac:dyDescent="0.2">
      <c r="C278" s="52" t="str">
        <f>IF(ISBLANK(B278),"",VLOOKUP(B278,'Survey Summary'!$A$2:$H$1048576,2,0))</f>
        <v/>
      </c>
      <c r="E278" s="48" t="str">
        <f>IF(ISBLANK(D278),"",VLOOKUP($D278,'Data Validation'!$C$2:$E$39,2,0))</f>
        <v/>
      </c>
      <c r="F278" s="48" t="str">
        <f>IF(ISBLANK($D278),"",VLOOKUP($D278,'Data Validation'!$C$2:$E$39,3,0))</f>
        <v/>
      </c>
    </row>
    <row r="279" spans="3:6" ht="28.5" customHeight="1" x14ac:dyDescent="0.2">
      <c r="C279" s="52" t="str">
        <f>IF(ISBLANK(B279),"",VLOOKUP(B279,'Survey Summary'!$A$2:$H$1048576,2,0))</f>
        <v/>
      </c>
      <c r="E279" s="48" t="str">
        <f>IF(ISBLANK(D279),"",VLOOKUP($D279,'Data Validation'!$C$2:$E$39,2,0))</f>
        <v/>
      </c>
      <c r="F279" s="48" t="str">
        <f>IF(ISBLANK($D279),"",VLOOKUP($D279,'Data Validation'!$C$2:$E$39,3,0))</f>
        <v/>
      </c>
    </row>
    <row r="280" spans="3:6" ht="28.5" customHeight="1" x14ac:dyDescent="0.2">
      <c r="C280" s="52" t="str">
        <f>IF(ISBLANK(B280),"",VLOOKUP(B280,'Survey Summary'!$A$2:$H$1048576,2,0))</f>
        <v/>
      </c>
      <c r="E280" s="48" t="str">
        <f>IF(ISBLANK(D280),"",VLOOKUP($D280,'Data Validation'!$C$2:$E$39,2,0))</f>
        <v/>
      </c>
      <c r="F280" s="48" t="str">
        <f>IF(ISBLANK($D280),"",VLOOKUP($D280,'Data Validation'!$C$2:$E$39,3,0))</f>
        <v/>
      </c>
    </row>
    <row r="281" spans="3:6" ht="28.5" customHeight="1" x14ac:dyDescent="0.2">
      <c r="C281" s="52" t="str">
        <f>IF(ISBLANK(B281),"",VLOOKUP(B281,'Survey Summary'!$A$2:$H$1048576,2,0))</f>
        <v/>
      </c>
      <c r="E281" s="48" t="str">
        <f>IF(ISBLANK(D281),"",VLOOKUP($D281,'Data Validation'!$C$2:$E$39,2,0))</f>
        <v/>
      </c>
      <c r="F281" s="48" t="str">
        <f>IF(ISBLANK($D281),"",VLOOKUP($D281,'Data Validation'!$C$2:$E$39,3,0))</f>
        <v/>
      </c>
    </row>
    <row r="282" spans="3:6" ht="28.5" customHeight="1" x14ac:dyDescent="0.2">
      <c r="C282" s="52" t="str">
        <f>IF(ISBLANK(B282),"",VLOOKUP(B282,'Survey Summary'!$A$2:$H$1048576,2,0))</f>
        <v/>
      </c>
      <c r="E282" s="48" t="str">
        <f>IF(ISBLANK(D282),"",VLOOKUP($D282,'Data Validation'!$C$2:$E$39,2,0))</f>
        <v/>
      </c>
      <c r="F282" s="48" t="str">
        <f>IF(ISBLANK($D282),"",VLOOKUP($D282,'Data Validation'!$C$2:$E$39,3,0))</f>
        <v/>
      </c>
    </row>
    <row r="283" spans="3:6" ht="28.5" customHeight="1" x14ac:dyDescent="0.2">
      <c r="C283" s="52" t="str">
        <f>IF(ISBLANK(B283),"",VLOOKUP(B283,'Survey Summary'!$A$2:$H$1048576,2,0))</f>
        <v/>
      </c>
      <c r="E283" s="48" t="str">
        <f>IF(ISBLANK(D283),"",VLOOKUP($D283,'Data Validation'!$C$2:$E$39,2,0))</f>
        <v/>
      </c>
      <c r="F283" s="48" t="str">
        <f>IF(ISBLANK($D283),"",VLOOKUP($D283,'Data Validation'!$C$2:$E$39,3,0))</f>
        <v/>
      </c>
    </row>
    <row r="284" spans="3:6" ht="28.5" customHeight="1" x14ac:dyDescent="0.2">
      <c r="C284" s="52" t="str">
        <f>IF(ISBLANK(B284),"",VLOOKUP(B284,'Survey Summary'!$A$2:$H$1048576,2,0))</f>
        <v/>
      </c>
      <c r="E284" s="48" t="str">
        <f>IF(ISBLANK(D284),"",VLOOKUP($D284,'Data Validation'!$C$2:$E$39,2,0))</f>
        <v/>
      </c>
      <c r="F284" s="48" t="str">
        <f>IF(ISBLANK($D284),"",VLOOKUP($D284,'Data Validation'!$C$2:$E$39,3,0))</f>
        <v/>
      </c>
    </row>
    <row r="285" spans="3:6" ht="28.5" customHeight="1" x14ac:dyDescent="0.2">
      <c r="C285" s="52" t="str">
        <f>IF(ISBLANK(B285),"",VLOOKUP(B285,'Survey Summary'!$A$2:$H$1048576,2,0))</f>
        <v/>
      </c>
      <c r="E285" s="48" t="str">
        <f>IF(ISBLANK(D285),"",VLOOKUP($D285,'Data Validation'!$C$2:$E$39,2,0))</f>
        <v/>
      </c>
      <c r="F285" s="48" t="str">
        <f>IF(ISBLANK($D285),"",VLOOKUP($D285,'Data Validation'!$C$2:$E$39,3,0))</f>
        <v/>
      </c>
    </row>
    <row r="286" spans="3:6" ht="28.5" customHeight="1" x14ac:dyDescent="0.2">
      <c r="C286" s="52" t="str">
        <f>IF(ISBLANK(B286),"",VLOOKUP(B286,'Survey Summary'!$A$2:$H$1048576,2,0))</f>
        <v/>
      </c>
      <c r="E286" s="48" t="str">
        <f>IF(ISBLANK(D286),"",VLOOKUP($D286,'Data Validation'!$C$2:$E$39,2,0))</f>
        <v/>
      </c>
      <c r="F286" s="48" t="str">
        <f>IF(ISBLANK($D286),"",VLOOKUP($D286,'Data Validation'!$C$2:$E$39,3,0))</f>
        <v/>
      </c>
    </row>
    <row r="287" spans="3:6" ht="28.5" customHeight="1" x14ac:dyDescent="0.2">
      <c r="C287" s="52" t="str">
        <f>IF(ISBLANK(B287),"",VLOOKUP(B287,'Survey Summary'!$A$2:$H$1048576,2,0))</f>
        <v/>
      </c>
      <c r="E287" s="48" t="str">
        <f>IF(ISBLANK(D287),"",VLOOKUP($D287,'Data Validation'!$C$2:$E$39,2,0))</f>
        <v/>
      </c>
      <c r="F287" s="48" t="str">
        <f>IF(ISBLANK($D287),"",VLOOKUP($D287,'Data Validation'!$C$2:$E$39,3,0))</f>
        <v/>
      </c>
    </row>
    <row r="288" spans="3:6" ht="28.5" customHeight="1" x14ac:dyDescent="0.2">
      <c r="C288" s="52" t="str">
        <f>IF(ISBLANK(B288),"",VLOOKUP(B288,'Survey Summary'!$A$2:$H$1048576,2,0))</f>
        <v/>
      </c>
      <c r="E288" s="48" t="str">
        <f>IF(ISBLANK(D288),"",VLOOKUP($D288,'Data Validation'!$C$2:$E$39,2,0))</f>
        <v/>
      </c>
      <c r="F288" s="48" t="str">
        <f>IF(ISBLANK($D288),"",VLOOKUP($D288,'Data Validation'!$C$2:$E$39,3,0))</f>
        <v/>
      </c>
    </row>
    <row r="289" spans="3:6" ht="28.5" customHeight="1" x14ac:dyDescent="0.2">
      <c r="C289" s="52" t="str">
        <f>IF(ISBLANK(B289),"",VLOOKUP(B289,'Survey Summary'!$A$2:$H$1048576,2,0))</f>
        <v/>
      </c>
      <c r="E289" s="48" t="str">
        <f>IF(ISBLANK(D289),"",VLOOKUP($D289,'Data Validation'!$C$2:$E$39,2,0))</f>
        <v/>
      </c>
      <c r="F289" s="48" t="str">
        <f>IF(ISBLANK($D289),"",VLOOKUP($D289,'Data Validation'!$C$2:$E$39,3,0))</f>
        <v/>
      </c>
    </row>
    <row r="290" spans="3:6" ht="28.5" customHeight="1" x14ac:dyDescent="0.2">
      <c r="C290" s="52" t="str">
        <f>IF(ISBLANK(B290),"",VLOOKUP(B290,'Survey Summary'!$A$2:$H$1048576,2,0))</f>
        <v/>
      </c>
      <c r="E290" s="48" t="str">
        <f>IF(ISBLANK(D290),"",VLOOKUP($D290,'Data Validation'!$C$2:$E$39,2,0))</f>
        <v/>
      </c>
      <c r="F290" s="48" t="str">
        <f>IF(ISBLANK($D290),"",VLOOKUP($D290,'Data Validation'!$C$2:$E$39,3,0))</f>
        <v/>
      </c>
    </row>
    <row r="291" spans="3:6" ht="28.5" customHeight="1" x14ac:dyDescent="0.2">
      <c r="C291" s="52" t="str">
        <f>IF(ISBLANK(B291),"",VLOOKUP(B291,'Survey Summary'!$A$2:$H$1048576,2,0))</f>
        <v/>
      </c>
      <c r="E291" s="48" t="str">
        <f>IF(ISBLANK(D291),"",VLOOKUP($D291,'Data Validation'!$C$2:$E$39,2,0))</f>
        <v/>
      </c>
      <c r="F291" s="48" t="str">
        <f>IF(ISBLANK($D291),"",VLOOKUP($D291,'Data Validation'!$C$2:$E$39,3,0))</f>
        <v/>
      </c>
    </row>
    <row r="292" spans="3:6" ht="28.5" customHeight="1" x14ac:dyDescent="0.2">
      <c r="C292" s="52" t="str">
        <f>IF(ISBLANK(B292),"",VLOOKUP(B292,'Survey Summary'!$A$2:$H$1048576,2,0))</f>
        <v/>
      </c>
      <c r="E292" s="48" t="str">
        <f>IF(ISBLANK(D292),"",VLOOKUP($D292,'Data Validation'!$C$2:$E$39,2,0))</f>
        <v/>
      </c>
      <c r="F292" s="48" t="str">
        <f>IF(ISBLANK($D292),"",VLOOKUP($D292,'Data Validation'!$C$2:$E$39,3,0))</f>
        <v/>
      </c>
    </row>
    <row r="293" spans="3:6" ht="28.5" customHeight="1" x14ac:dyDescent="0.2">
      <c r="C293" s="52" t="str">
        <f>IF(ISBLANK(B293),"",VLOOKUP(B293,'Survey Summary'!$A$2:$H$1048576,2,0))</f>
        <v/>
      </c>
      <c r="E293" s="48" t="str">
        <f>IF(ISBLANK(D293),"",VLOOKUP($D293,'Data Validation'!$C$2:$E$39,2,0))</f>
        <v/>
      </c>
      <c r="F293" s="48" t="str">
        <f>IF(ISBLANK($D293),"",VLOOKUP($D293,'Data Validation'!$C$2:$E$39,3,0))</f>
        <v/>
      </c>
    </row>
    <row r="294" spans="3:6" ht="28.5" customHeight="1" x14ac:dyDescent="0.2">
      <c r="C294" s="52" t="str">
        <f>IF(ISBLANK(B294),"",VLOOKUP(B294,'Survey Summary'!$A$2:$H$1048576,2,0))</f>
        <v/>
      </c>
      <c r="E294" s="48" t="str">
        <f>IF(ISBLANK(D294),"",VLOOKUP($D294,'Data Validation'!$C$2:$E$39,2,0))</f>
        <v/>
      </c>
      <c r="F294" s="48" t="str">
        <f>IF(ISBLANK($D294),"",VLOOKUP($D294,'Data Validation'!$C$2:$E$39,3,0))</f>
        <v/>
      </c>
    </row>
    <row r="295" spans="3:6" ht="28.5" customHeight="1" x14ac:dyDescent="0.2">
      <c r="C295" s="52" t="str">
        <f>IF(ISBLANK(B295),"",VLOOKUP(B295,'Survey Summary'!$A$2:$H$1048576,2,0))</f>
        <v/>
      </c>
      <c r="E295" s="48" t="str">
        <f>IF(ISBLANK(D295),"",VLOOKUP($D295,'Data Validation'!$C$2:$E$39,2,0))</f>
        <v/>
      </c>
      <c r="F295" s="48" t="str">
        <f>IF(ISBLANK($D295),"",VLOOKUP($D295,'Data Validation'!$C$2:$E$39,3,0))</f>
        <v/>
      </c>
    </row>
    <row r="296" spans="3:6" ht="28.5" customHeight="1" x14ac:dyDescent="0.2">
      <c r="C296" s="52" t="str">
        <f>IF(ISBLANK(B296),"",VLOOKUP(B296,'Survey Summary'!$A$2:$H$1048576,2,0))</f>
        <v/>
      </c>
      <c r="E296" s="48" t="str">
        <f>IF(ISBLANK(D296),"",VLOOKUP($D296,'Data Validation'!$C$2:$E$39,2,0))</f>
        <v/>
      </c>
      <c r="F296" s="48" t="str">
        <f>IF(ISBLANK($D296),"",VLOOKUP($D296,'Data Validation'!$C$2:$E$39,3,0))</f>
        <v/>
      </c>
    </row>
    <row r="297" spans="3:6" ht="28.5" customHeight="1" x14ac:dyDescent="0.2">
      <c r="C297" s="52" t="str">
        <f>IF(ISBLANK(B297),"",VLOOKUP(B297,'Survey Summary'!$A$2:$H$1048576,2,0))</f>
        <v/>
      </c>
      <c r="E297" s="48" t="str">
        <f>IF(ISBLANK(D297),"",VLOOKUP($D297,'Data Validation'!$C$2:$E$39,2,0))</f>
        <v/>
      </c>
      <c r="F297" s="48" t="str">
        <f>IF(ISBLANK($D297),"",VLOOKUP($D297,'Data Validation'!$C$2:$E$39,3,0))</f>
        <v/>
      </c>
    </row>
    <row r="298" spans="3:6" ht="28.5" customHeight="1" x14ac:dyDescent="0.2">
      <c r="C298" s="52" t="str">
        <f>IF(ISBLANK(B298),"",VLOOKUP(B298,'Survey Summary'!$A$2:$H$1048576,2,0))</f>
        <v/>
      </c>
      <c r="E298" s="48" t="str">
        <f>IF(ISBLANK(D298),"",VLOOKUP($D298,'Data Validation'!$C$2:$E$39,2,0))</f>
        <v/>
      </c>
      <c r="F298" s="48" t="str">
        <f>IF(ISBLANK($D298),"",VLOOKUP($D298,'Data Validation'!$C$2:$E$39,3,0))</f>
        <v/>
      </c>
    </row>
    <row r="299" spans="3:6" ht="28.5" customHeight="1" x14ac:dyDescent="0.2">
      <c r="C299" s="52" t="str">
        <f>IF(ISBLANK(B299),"",VLOOKUP(B299,'Survey Summary'!$A$2:$H$1048576,2,0))</f>
        <v/>
      </c>
      <c r="E299" s="48" t="str">
        <f>IF(ISBLANK(D299),"",VLOOKUP($D299,'Data Validation'!$C$2:$E$39,2,0))</f>
        <v/>
      </c>
      <c r="F299" s="48" t="str">
        <f>IF(ISBLANK($D299),"",VLOOKUP($D299,'Data Validation'!$C$2:$E$39,3,0))</f>
        <v/>
      </c>
    </row>
    <row r="300" spans="3:6" ht="28.5" customHeight="1" x14ac:dyDescent="0.2">
      <c r="C300" s="52" t="str">
        <f>IF(ISBLANK(B300),"",VLOOKUP(B300,'Survey Summary'!$A$2:$H$1048576,2,0))</f>
        <v/>
      </c>
      <c r="E300" s="48" t="str">
        <f>IF(ISBLANK(D300),"",VLOOKUP($D300,'Data Validation'!$C$2:$E$39,2,0))</f>
        <v/>
      </c>
      <c r="F300" s="48" t="str">
        <f>IF(ISBLANK($D300),"",VLOOKUP($D300,'Data Validation'!$C$2:$E$39,3,0))</f>
        <v/>
      </c>
    </row>
    <row r="301" spans="3:6" ht="28.5" customHeight="1" x14ac:dyDescent="0.2">
      <c r="C301" s="52" t="str">
        <f>IF(ISBLANK(B301),"",VLOOKUP(B301,'Survey Summary'!$A$2:$H$1048576,2,0))</f>
        <v/>
      </c>
      <c r="E301" s="48" t="str">
        <f>IF(ISBLANK(D301),"",VLOOKUP($D301,'Data Validation'!$C$2:$E$39,2,0))</f>
        <v/>
      </c>
      <c r="F301" s="48" t="str">
        <f>IF(ISBLANK($D301),"",VLOOKUP($D301,'Data Validation'!$C$2:$E$39,3,0))</f>
        <v/>
      </c>
    </row>
  </sheetData>
  <dataValidations count="9">
    <dataValidation type="list" allowBlank="1" showInputMessage="1" showErrorMessage="1" prompt="Please select" sqref="D2:D1301" xr:uid="{00000000-0002-0000-0500-000000000000}">
      <formula1>Equip_UnitID</formula1>
      <formula2>0</formula2>
    </dataValidation>
    <dataValidation type="list" allowBlank="1" showInputMessage="1" showErrorMessage="1" prompt="Please select" sqref="M2:M1301" xr:uid="{00000000-0002-0000-0500-000001000000}">
      <formula1>Gas_type</formula1>
      <formula2>0</formula2>
    </dataValidation>
    <dataValidation type="whole" operator="greaterThan" allowBlank="1" showInputMessage="1" showErrorMessage="1" error="Only whole numbers are accepted" prompt="Input a unique whole number assigned to an individual emission source the detection report refers to." sqref="A2:A1301" xr:uid="{00000000-0002-0000-0500-000002000000}">
      <formula1>0</formula1>
      <formula2>0</formula2>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301 B302:C1301" xr:uid="{00000000-0002-0000-0500-000003000000}">
      <formula1>0</formula1>
      <formula2>0</formula2>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301" xr:uid="{00000000-0002-0000-0500-000004000000}">
      <formula1>0</formula1>
      <formula2>0</formula2>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301" xr:uid="{00000000-0002-0000-0500-000005000000}">
      <formula1>N2</formula1>
      <formula2>0</formula2>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301" xr:uid="{00000000-0002-0000-05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301" xr:uid="{00000000-0002-0000-0500-000007000000}">
      <formula1>I2</formula1>
      <formula2>0</formula2>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301" xr:uid="{00000000-0002-0000-0500-000008000000}">
      <formula1>0</formula1>
      <formula2>0</formula2>
    </dataValidation>
  </dataValidations>
  <pageMargins left="0.7" right="0.7" top="0.75" bottom="0.75" header="0.51180555555555496" footer="0.51180555555555496"/>
  <pageSetup scale="50" firstPageNumber="0" orientation="portrait" horizontalDpi="300" verticalDpi="300"/>
  <extLst>
    <ext xmlns:x14="http://schemas.microsoft.com/office/spreadsheetml/2009/9/main" uri="{CCE6A557-97BC-4b89-ADB6-D9C93CAAB3DF}">
      <x14:dataValidations xmlns:xm="http://schemas.microsoft.com/office/excel/2006/main"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500-000009000000}">
          <x14:formula1>
            <xm:f>'Data Validation'!$I$2</xm:f>
          </x14:formula1>
          <x14:formula2>
            <xm:f>'Data Validation'!$I$3</xm:f>
          </x14:formula2>
          <xm:sqref>H2:H1301</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500-00000A000000}">
          <x14:formula1>
            <xm:f>'Data Validation'!$H$2</xm:f>
          </x14:formula1>
          <x14:formula2>
            <xm:f>'Data Validation'!$H$3</xm:f>
          </x14:formula2>
          <xm:sqref>G2:G1301</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500-00000B000000}">
          <x14:formula1>
            <xm:f>G2</xm:f>
          </x14:formula1>
          <x14:formula2>
            <xm:f>'Data Validation'!$H$3</xm:f>
          </x14:formula2>
          <xm:sqref>J2:J1301</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500-00000C000000}">
          <x14:formula1>
            <xm:f>H2</xm:f>
          </x14:formula1>
          <x14:formula2>
            <xm:f>'Data Validation'!$I$3</xm:f>
          </x14:formula2>
          <xm:sqref>K2:K1301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9"/>
  <sheetViews>
    <sheetView zoomScale="90" zoomScaleNormal="90" workbookViewId="0">
      <selection activeCell="D26" sqref="D26"/>
    </sheetView>
  </sheetViews>
  <sheetFormatPr baseColWidth="10" defaultColWidth="8.6640625" defaultRowHeight="15" x14ac:dyDescent="0.2"/>
  <cols>
    <col min="1" max="1" width="9.5" customWidth="1"/>
    <col min="3" max="3" width="18.33203125" customWidth="1"/>
    <col min="4" max="4" width="17.1640625" customWidth="1"/>
    <col min="5" max="5" width="18.33203125" customWidth="1"/>
    <col min="8" max="8" width="16.33203125" customWidth="1"/>
    <col min="9" max="9" width="20.5" customWidth="1"/>
  </cols>
  <sheetData>
    <row r="1" spans="1:13" x14ac:dyDescent="0.2">
      <c r="A1" s="58" t="s">
        <v>37</v>
      </c>
      <c r="B1" s="58"/>
      <c r="C1" s="58" t="s">
        <v>38</v>
      </c>
      <c r="D1" s="58" t="s">
        <v>263</v>
      </c>
      <c r="E1" s="58" t="s">
        <v>264</v>
      </c>
      <c r="H1" s="58" t="s">
        <v>274</v>
      </c>
      <c r="I1" s="58" t="s">
        <v>275</v>
      </c>
      <c r="K1" s="58" t="s">
        <v>44</v>
      </c>
      <c r="M1" t="s">
        <v>276</v>
      </c>
    </row>
    <row r="2" spans="1:13" x14ac:dyDescent="0.2">
      <c r="A2">
        <v>1</v>
      </c>
      <c r="C2" t="s">
        <v>56</v>
      </c>
      <c r="D2" t="s">
        <v>277</v>
      </c>
      <c r="E2" t="s">
        <v>277</v>
      </c>
      <c r="G2" t="s">
        <v>278</v>
      </c>
      <c r="H2">
        <v>40.594776000000003</v>
      </c>
      <c r="I2">
        <v>-105.14152799999999</v>
      </c>
      <c r="K2" t="s">
        <v>279</v>
      </c>
      <c r="M2" s="59" t="s">
        <v>280</v>
      </c>
    </row>
    <row r="3" spans="1:13" x14ac:dyDescent="0.2">
      <c r="A3">
        <v>2</v>
      </c>
      <c r="C3" t="s">
        <v>281</v>
      </c>
      <c r="D3" t="s">
        <v>282</v>
      </c>
      <c r="E3" t="str">
        <f t="shared" ref="E3:E39" si="0">LEFT(C3,2)</f>
        <v>1W</v>
      </c>
      <c r="G3" t="s">
        <v>283</v>
      </c>
      <c r="H3">
        <v>40.596541000000002</v>
      </c>
      <c r="I3">
        <v>-105.13878699999999</v>
      </c>
      <c r="K3" t="s">
        <v>58</v>
      </c>
      <c r="M3" s="59">
        <v>3</v>
      </c>
    </row>
    <row r="4" spans="1:13" x14ac:dyDescent="0.2">
      <c r="A4">
        <v>3</v>
      </c>
      <c r="C4" t="s">
        <v>284</v>
      </c>
      <c r="D4" t="s">
        <v>285</v>
      </c>
      <c r="E4" t="str">
        <f t="shared" si="0"/>
        <v>1S</v>
      </c>
      <c r="K4" t="s">
        <v>286</v>
      </c>
      <c r="M4" s="59" t="s">
        <v>287</v>
      </c>
    </row>
    <row r="5" spans="1:13" x14ac:dyDescent="0.2">
      <c r="A5">
        <v>4</v>
      </c>
      <c r="C5" t="s">
        <v>288</v>
      </c>
      <c r="D5" t="s">
        <v>289</v>
      </c>
      <c r="E5" t="str">
        <f t="shared" si="0"/>
        <v>1T</v>
      </c>
      <c r="K5" t="s">
        <v>290</v>
      </c>
      <c r="M5" s="59"/>
    </row>
    <row r="6" spans="1:13" x14ac:dyDescent="0.2">
      <c r="A6">
        <v>5</v>
      </c>
      <c r="C6" t="s">
        <v>291</v>
      </c>
      <c r="D6" t="s">
        <v>282</v>
      </c>
      <c r="E6" t="str">
        <f t="shared" si="0"/>
        <v>2W</v>
      </c>
      <c r="K6" t="s">
        <v>292</v>
      </c>
      <c r="M6" s="59"/>
    </row>
    <row r="7" spans="1:13" x14ac:dyDescent="0.2">
      <c r="A7" t="s">
        <v>56</v>
      </c>
      <c r="C7" t="s">
        <v>293</v>
      </c>
      <c r="D7" t="s">
        <v>285</v>
      </c>
      <c r="E7" t="str">
        <f t="shared" si="0"/>
        <v>2S</v>
      </c>
      <c r="K7" t="s">
        <v>294</v>
      </c>
      <c r="M7" s="59"/>
    </row>
    <row r="8" spans="1:13" x14ac:dyDescent="0.2">
      <c r="C8" t="s">
        <v>295</v>
      </c>
      <c r="D8" t="s">
        <v>289</v>
      </c>
      <c r="E8" t="str">
        <f t="shared" si="0"/>
        <v>2T</v>
      </c>
    </row>
    <row r="9" spans="1:13" x14ac:dyDescent="0.2">
      <c r="C9" t="s">
        <v>296</v>
      </c>
      <c r="D9" t="s">
        <v>282</v>
      </c>
      <c r="E9" t="str">
        <f t="shared" si="0"/>
        <v>3W</v>
      </c>
    </row>
    <row r="10" spans="1:13" x14ac:dyDescent="0.2">
      <c r="C10" t="s">
        <v>297</v>
      </c>
      <c r="D10" t="s">
        <v>282</v>
      </c>
      <c r="E10" t="str">
        <f t="shared" si="0"/>
        <v>3W</v>
      </c>
    </row>
    <row r="11" spans="1:13" x14ac:dyDescent="0.2">
      <c r="C11" t="s">
        <v>298</v>
      </c>
      <c r="D11" t="s">
        <v>282</v>
      </c>
      <c r="E11" t="str">
        <f t="shared" si="0"/>
        <v>3W</v>
      </c>
    </row>
    <row r="12" spans="1:13" x14ac:dyDescent="0.2">
      <c r="C12" t="s">
        <v>299</v>
      </c>
      <c r="D12" t="s">
        <v>285</v>
      </c>
      <c r="E12" t="str">
        <f t="shared" si="0"/>
        <v>3S</v>
      </c>
    </row>
    <row r="13" spans="1:13" x14ac:dyDescent="0.2">
      <c r="C13" t="s">
        <v>300</v>
      </c>
      <c r="D13" t="s">
        <v>285</v>
      </c>
      <c r="E13" t="str">
        <f t="shared" si="0"/>
        <v>3S</v>
      </c>
    </row>
    <row r="14" spans="1:13" x14ac:dyDescent="0.2">
      <c r="C14" t="s">
        <v>301</v>
      </c>
      <c r="D14" t="s">
        <v>289</v>
      </c>
      <c r="E14" t="str">
        <f t="shared" si="0"/>
        <v>3T</v>
      </c>
    </row>
    <row r="15" spans="1:13" x14ac:dyDescent="0.2">
      <c r="C15" t="s">
        <v>302</v>
      </c>
      <c r="D15" t="s">
        <v>289</v>
      </c>
      <c r="E15" t="str">
        <f t="shared" si="0"/>
        <v>3T</v>
      </c>
    </row>
    <row r="16" spans="1:13" x14ac:dyDescent="0.2">
      <c r="C16" t="s">
        <v>303</v>
      </c>
      <c r="D16" t="s">
        <v>282</v>
      </c>
      <c r="E16" t="str">
        <f t="shared" si="0"/>
        <v>4W</v>
      </c>
    </row>
    <row r="17" spans="3:5" x14ac:dyDescent="0.2">
      <c r="C17" t="s">
        <v>304</v>
      </c>
      <c r="D17" t="s">
        <v>282</v>
      </c>
      <c r="E17" t="str">
        <f t="shared" si="0"/>
        <v>4W</v>
      </c>
    </row>
    <row r="18" spans="3:5" x14ac:dyDescent="0.2">
      <c r="C18" t="s">
        <v>305</v>
      </c>
      <c r="D18" t="s">
        <v>282</v>
      </c>
      <c r="E18" t="str">
        <f t="shared" si="0"/>
        <v>4W</v>
      </c>
    </row>
    <row r="19" spans="3:5" x14ac:dyDescent="0.2">
      <c r="C19" t="s">
        <v>306</v>
      </c>
      <c r="D19" t="s">
        <v>282</v>
      </c>
      <c r="E19" t="str">
        <f t="shared" si="0"/>
        <v>4W</v>
      </c>
    </row>
    <row r="20" spans="3:5" x14ac:dyDescent="0.2">
      <c r="C20" t="s">
        <v>307</v>
      </c>
      <c r="D20" t="s">
        <v>282</v>
      </c>
      <c r="E20" t="str">
        <f t="shared" si="0"/>
        <v>4W</v>
      </c>
    </row>
    <row r="21" spans="3:5" x14ac:dyDescent="0.2">
      <c r="C21" t="s">
        <v>308</v>
      </c>
      <c r="D21" t="s">
        <v>285</v>
      </c>
      <c r="E21" t="str">
        <f t="shared" si="0"/>
        <v>4S</v>
      </c>
    </row>
    <row r="22" spans="3:5" x14ac:dyDescent="0.2">
      <c r="C22" t="s">
        <v>309</v>
      </c>
      <c r="D22" t="s">
        <v>285</v>
      </c>
      <c r="E22" t="str">
        <f t="shared" si="0"/>
        <v>4S</v>
      </c>
    </row>
    <row r="23" spans="3:5" x14ac:dyDescent="0.2">
      <c r="C23" t="s">
        <v>310</v>
      </c>
      <c r="D23" t="s">
        <v>285</v>
      </c>
      <c r="E23" t="str">
        <f t="shared" si="0"/>
        <v>4S</v>
      </c>
    </row>
    <row r="24" spans="3:5" x14ac:dyDescent="0.2">
      <c r="C24" t="s">
        <v>311</v>
      </c>
      <c r="D24" t="s">
        <v>285</v>
      </c>
      <c r="E24" t="str">
        <f t="shared" si="0"/>
        <v>4S</v>
      </c>
    </row>
    <row r="25" spans="3:5" x14ac:dyDescent="0.2">
      <c r="C25" t="s">
        <v>312</v>
      </c>
      <c r="D25" t="s">
        <v>313</v>
      </c>
      <c r="E25" t="str">
        <f t="shared" si="0"/>
        <v>4F</v>
      </c>
    </row>
    <row r="26" spans="3:5" x14ac:dyDescent="0.2">
      <c r="C26" t="s">
        <v>314</v>
      </c>
      <c r="D26" t="s">
        <v>313</v>
      </c>
      <c r="E26" t="str">
        <f t="shared" si="0"/>
        <v>4F</v>
      </c>
    </row>
    <row r="27" spans="3:5" x14ac:dyDescent="0.2">
      <c r="C27" t="s">
        <v>315</v>
      </c>
      <c r="D27" t="s">
        <v>289</v>
      </c>
      <c r="E27" t="str">
        <f t="shared" si="0"/>
        <v>4T</v>
      </c>
    </row>
    <row r="28" spans="3:5" x14ac:dyDescent="0.2">
      <c r="C28" t="s">
        <v>316</v>
      </c>
      <c r="D28" t="s">
        <v>289</v>
      </c>
      <c r="E28" t="str">
        <f t="shared" si="0"/>
        <v>4T</v>
      </c>
    </row>
    <row r="29" spans="3:5" x14ac:dyDescent="0.2">
      <c r="C29" t="s">
        <v>317</v>
      </c>
      <c r="D29" t="s">
        <v>289</v>
      </c>
      <c r="E29" t="str">
        <f t="shared" si="0"/>
        <v>4T</v>
      </c>
    </row>
    <row r="30" spans="3:5" x14ac:dyDescent="0.2">
      <c r="C30" t="s">
        <v>318</v>
      </c>
      <c r="D30" t="s">
        <v>282</v>
      </c>
      <c r="E30" t="str">
        <f t="shared" si="0"/>
        <v>5W</v>
      </c>
    </row>
    <row r="31" spans="3:5" x14ac:dyDescent="0.2">
      <c r="C31" t="s">
        <v>319</v>
      </c>
      <c r="D31" t="s">
        <v>282</v>
      </c>
      <c r="E31" t="str">
        <f t="shared" si="0"/>
        <v>5W</v>
      </c>
    </row>
    <row r="32" spans="3:5" x14ac:dyDescent="0.2">
      <c r="C32" t="s">
        <v>320</v>
      </c>
      <c r="D32" t="s">
        <v>282</v>
      </c>
      <c r="E32" t="str">
        <f t="shared" si="0"/>
        <v>5W</v>
      </c>
    </row>
    <row r="33" spans="3:5" x14ac:dyDescent="0.2">
      <c r="C33" t="s">
        <v>321</v>
      </c>
      <c r="D33" t="s">
        <v>285</v>
      </c>
      <c r="E33" t="str">
        <f t="shared" si="0"/>
        <v>5S</v>
      </c>
    </row>
    <row r="34" spans="3:5" x14ac:dyDescent="0.2">
      <c r="C34" t="s">
        <v>322</v>
      </c>
      <c r="D34" t="s">
        <v>285</v>
      </c>
      <c r="E34" t="str">
        <f t="shared" si="0"/>
        <v>5S</v>
      </c>
    </row>
    <row r="35" spans="3:5" x14ac:dyDescent="0.2">
      <c r="C35" t="s">
        <v>323</v>
      </c>
      <c r="D35" t="s">
        <v>285</v>
      </c>
      <c r="E35" t="str">
        <f t="shared" si="0"/>
        <v>5S</v>
      </c>
    </row>
    <row r="36" spans="3:5" x14ac:dyDescent="0.2">
      <c r="C36" t="s">
        <v>324</v>
      </c>
      <c r="D36" t="s">
        <v>325</v>
      </c>
      <c r="E36" t="str">
        <f t="shared" si="0"/>
        <v>6D</v>
      </c>
    </row>
    <row r="37" spans="3:5" x14ac:dyDescent="0.2">
      <c r="C37" t="s">
        <v>326</v>
      </c>
      <c r="D37" t="s">
        <v>327</v>
      </c>
      <c r="E37" t="str">
        <f t="shared" si="0"/>
        <v>6C</v>
      </c>
    </row>
    <row r="38" spans="3:5" x14ac:dyDescent="0.2">
      <c r="C38" t="s">
        <v>328</v>
      </c>
      <c r="D38" t="s">
        <v>285</v>
      </c>
      <c r="E38" t="str">
        <f t="shared" si="0"/>
        <v>6S</v>
      </c>
    </row>
    <row r="39" spans="3:5" x14ac:dyDescent="0.2">
      <c r="C39" t="s">
        <v>329</v>
      </c>
      <c r="D39" t="s">
        <v>313</v>
      </c>
      <c r="E39" t="str">
        <f t="shared" si="0"/>
        <v>6F</v>
      </c>
    </row>
  </sheetData>
  <pageMargins left="0.7" right="0.7" top="0.75" bottom="0.75" header="0.51180555555555496" footer="0.51180555555555496"/>
  <pageSetup firstPageNumber="0" orientation="portrait" horizontalDpi="300" verticalDpi="300"/>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27</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Instructions</vt:lpstr>
      <vt:lpstr>Performer Info</vt:lpstr>
      <vt:lpstr>Survey Summary</vt:lpstr>
      <vt:lpstr>QC Flags definitions</vt:lpstr>
      <vt:lpstr>Detection Data - Facility Level</vt:lpstr>
      <vt:lpstr>Detection Data-Emission Source</vt:lpstr>
      <vt:lpstr>Data Validation</vt:lpstr>
      <vt:lpstr>'Survey Summary'!_ftnref4</vt:lpstr>
      <vt:lpstr>'Survey Summary'!_ftnref9</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Turner</dc:creator>
  <dc:description/>
  <cp:lastModifiedBy>Sahar Head El Abbadi</cp:lastModifiedBy>
  <cp:revision>4</cp:revision>
  <dcterms:created xsi:type="dcterms:W3CDTF">2015-06-05T18:17:20Z</dcterms:created>
  <dcterms:modified xsi:type="dcterms:W3CDTF">2023-02-24T00:20:07Z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