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filterPrivacy="1"/>
  <xr:revisionPtr revIDLastSave="0" documentId="13_ncr:1_{7F8BAD25-A1DD-A64D-A0BC-688C7564131B}" xr6:coauthVersionLast="47" xr6:coauthVersionMax="47" xr10:uidLastSave="{00000000-0000-0000-0000-000000000000}"/>
  <bookViews>
    <workbookView xWindow="0" yWindow="760" windowWidth="34560" windowHeight="20040" activeTab="1"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<sst xmlns="http://schemas.openxmlformats.org/spreadsheetml/2006/main" count="6018" uniqueCount="133">
  <si>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</si>
  <si>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</si>
  <si>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</si>
  <si>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</si>
  <si>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</si>
  <si>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</si>
  <si>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</si>
  <si>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</si>
  <si>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</si>
  <si>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</si>
  <si>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</si>
  <si>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</si>
  <si>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</si>
  <si>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</si>
  <si>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</si>
  <si>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</si>
  <si>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</si>
  <si>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</si>
  <si>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</si>
  <si>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</si>
  <si>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</si>
  <si>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</si>
  <si>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</si>
  <si>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</si>
  <si>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</si>
  <si>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</si>
  <si>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</si>
  <si>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</si>
  <si>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</si>
  <si>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</si>
  <si>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</si>
  <si>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</si>
  <si>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</si>
  <si>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</si>
  <si>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</si>
  <si>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</si>
  <si>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</si>
  <si>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</si>
  <si>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</si>
  <si>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</si>
  <si>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</si>
  <si>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</si>
  <si>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</si>
  <si>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</si>
  <si>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</si>
  <si>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</si>
  <si>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</si>
  <si>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</si>
  <si>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</si>
  <si>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</si>
  <si>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</si>
  <si>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</si>
  <si>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</si>
  <si>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</si>
  <si>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</si>
  <si>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</si>
  <si>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</si>
  <si>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</si>
  <si>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</si>
  <si>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</si>
  <si>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</si>
  <si>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</si>
  <si>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</si>
  <si>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</si>
  <si>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</si>
  <si>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</si>
  <si>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</si>
  <si>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</si>
  <si>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</si>
  <si>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</si>
  <si>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</si>
  <si>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</si>
  <si>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</si>
  <si>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</si>
  <si>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</si>
  <si>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</si>
  <si>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</si>
  <si>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</si>
  <si>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</si>
  <si>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</si>
  <si>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</si>
  <si>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</si>
  <si>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</si>
  <si>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</si>
  <si>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</si>
  <si>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</si>
  <si>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</si>
  <si>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</si>
  <si>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</si>
  <si>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</si>
  <si>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</si>
  <si>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</si>
  <si>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</si>
  <si>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</si>
  <si>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</si>
  <si>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</si>
  <si>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</si>
  <si>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</si>
  <si>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</si>
  <si>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</si>
  <si>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</si>
  <si>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</si>
  <si>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</si>
  <si>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</si>
  <si>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</si>
  <si>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</si>
  <si>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Kairos Aerospace</t>
  </si>
  <si>
    <t>LeakSurveyor-10 **final product name TBD, please check in with us before publication**</t>
  </si>
  <si>
    <t>Pods LS23 and LS25</t>
  </si>
  <si>
    <t>All software installed onboard are developed in house by Kairos.</t>
  </si>
  <si>
    <t>N/A. Kairos did not provide uncertainites on emission rates reported during this survey.</t>
  </si>
  <si>
    <t>2 personnel in AZ (pilot and Kairos flight operations engineer), 1 personnel offsite to coordinate logistics with Stanford ground crew.</t>
  </si>
  <si>
    <t>PD</t>
  </si>
  <si>
    <t>N</t>
  </si>
  <si>
    <t>S</t>
  </si>
  <si>
    <t>SE</t>
  </si>
  <si>
    <t>NW</t>
  </si>
  <si>
    <t>E</t>
  </si>
  <si>
    <t>W</t>
  </si>
  <si>
    <t>Plane deviated from flightline</t>
  </si>
  <si>
    <t>Cutoff - low confidence quantification</t>
  </si>
  <si>
    <t>Excessive methane pooling near site</t>
  </si>
  <si>
    <t>Excessive methane pooling over site</t>
  </si>
  <si>
    <t xml:space="preserve">Excessive methane pooling over site
</t>
  </si>
  <si>
    <t>Plane deviated from flightpath</t>
  </si>
  <si>
    <t>Glare</t>
  </si>
  <si>
    <t>PARTIAL DETECTION</t>
  </si>
  <si>
    <t>Kairos Flag for Dropped Passes or Uncertain Rate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</si>
  <si>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</si>
  <si>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Deployment in this controlled release includes proprietary updates to the signal collection and signal processing as well as a lower AGL of collection (targeting 1500'). No ground or auxiliary components were used.</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</si>
  <si>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</si>
  <si>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</si>
  <si>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Wind gust data from DarkSky was used to multiply our wind-independent estimates and generate a final rate of emission. DarkSky wind gust data was height-adjusted, as described in Sherwin et al. (2021), and converted from mph to mps. It is found in column ‘P’ on the ‘Survey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</si>
</sst>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4"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1" fillId="5" borderId="2" xfId="0" applyFont="1" applyFill="1" applyBorder="1" applyAlignment="1">
      <alignment horizontal="center" vertical="center" wrapText="1"/>
    </xf>
    <xf numFmtId="0" fontId="3" fillId="5" borderId="3"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0" fillId="0" borderId="0" xfId="0" applyAlignment="1">
      <alignment vertical="center"/>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96</v>
      </c>
    </row>
    <row r="2" spans="1:1" ht="32" x14ac:dyDescent="0.2">
      <c r="A2" s="4" t="s">
        <v>83</v>
      </c>
    </row>
    <row r="3" spans="1:1" ht="32" x14ac:dyDescent="0.2">
      <c r="A3" s="4" t="s">
        <v>97</v>
      </c>
    </row>
    <row r="4" spans="1:1" x14ac:dyDescent="0.2">
      <c r="A4" s="4"/>
    </row>
    <row r="5" spans="1:1" ht="16" x14ac:dyDescent="0.2">
      <c r="A5" s="16" t="s">
        <v>78</v>
      </c>
    </row>
    <row r="6" spans="1:1" ht="32" x14ac:dyDescent="0.2">
      <c r="A6" s="13" t="s">
        <v>79</v>
      </c>
    </row>
    <row r="7" spans="1:1" ht="32" x14ac:dyDescent="0.2">
      <c r="A7" s="14" t="s">
        <v>98</v>
      </c>
    </row>
    <row r="8" spans="1:1" ht="32" x14ac:dyDescent="0.2">
      <c r="A8" s="15" t="s">
        <v>80</v>
      </c>
    </row>
    <row r="9" spans="1:1" x14ac:dyDescent="0.2">
      <c r="A9" s="4"/>
    </row>
    <row r="10" spans="1:1" x14ac:dyDescent="0.2">
      <c r="A10" s="4"/>
    </row>
    <row r="11" spans="1:1" x14ac:dyDescent="0.2">
      <c r="A11" s="4"/>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topLeftCell="A5" zoomScaleNormal="100" workbookViewId="0">
      <selection activeCell="B6" sqref="B6"/>
    </sheetView>
  </sheetViews>
  <sheetFormatPr baseColWidth="10" defaultColWidth="9.1640625" defaultRowHeight="84.75" customHeight="1" x14ac:dyDescent="0.2"/>
  <cols>
    <col min="1" max="1" width="49.5" style="28" customWidth="1"/>
    <col min="2" max="2" width="96.1640625" style="30" customWidth="1"/>
    <col min="3" max="16384" width="9.1640625" style="3"/>
  </cols>
  <sheetData>
    <row r="1" spans="1:2" ht="16.5" customHeight="1" x14ac:dyDescent="0.2">
      <c r="A1" s="26" t="s">
        <v>84</v>
      </c>
      <c r="B1" s="29" t="s">
        <v>106</v>
      </c>
    </row>
    <row r="2" spans="1:2" ht="18" customHeight="1" x14ac:dyDescent="0.2">
      <c r="A2" s="26" t="s">
        <v>85</v>
      </c>
      <c r="B2" s="29" t="s">
        <v>107</v>
      </c>
    </row>
    <row r="3" spans="1:2" ht="123.75" customHeight="1" x14ac:dyDescent="0.2">
      <c r="A3" s="27" t="s">
        <v>86</v>
      </c>
      <c r="B3" s="29" t="s">
        <v>129</v>
      </c>
    </row>
    <row r="4" spans="1:2" ht="123.75" customHeight="1" x14ac:dyDescent="0.2">
      <c r="A4" s="27" t="s">
        <v>104</v>
      </c>
      <c r="B4" s="29" t="s">
        <v>108</v>
      </c>
    </row>
    <row r="5" spans="1:2" ht="123.75" customHeight="1" x14ac:dyDescent="0.2">
      <c r="A5" s="27" t="s">
        <v>87</v>
      </c>
      <c r="B5" s="29" t="s">
        <v>109</v>
      </c>
    </row>
    <row r="6" spans="1:2" ht="123.75" customHeight="1" x14ac:dyDescent="0.2">
      <c r="A6" s="27" t="s">
        <v>88</v>
      </c>
      <c r="B6" s="29" t="s">
        <v>130</v>
      </c>
    </row>
    <row r="7" spans="1:2" ht="123.75" customHeight="1" x14ac:dyDescent="0.2">
      <c r="A7" s="27" t="s">
        <v>89</v>
      </c>
      <c r="B7" s="29" t="s">
        <v>131</v>
      </c>
    </row>
    <row r="8" spans="1:2" ht="123.75" customHeight="1" x14ac:dyDescent="0.2">
      <c r="A8" s="27" t="s">
        <v>105</v>
      </c>
      <c r="B8" s="29" t="s">
        <v>110</v>
      </c>
    </row>
    <row r="9" spans="1:2" ht="123.75" customHeight="1" x14ac:dyDescent="0.2">
      <c r="A9" s="27" t="s">
        <v>90</v>
      </c>
      <c r="B9" s="29" t="s">
        <v>111</v>
      </c>
    </row>
    <row r="10" spans="1:2" ht="123.75" customHeight="1" x14ac:dyDescent="0.2">
      <c r="A10" s="27" t="s">
        <v>103</v>
      </c>
      <c r="B10" s="29" t="s">
        <v>128</v>
      </c>
    </row>
    <row r="11" spans="1:2" ht="123.75" customHeight="1" x14ac:dyDescent="0.2">
      <c r="A11" s="36" t="s">
        <v>102</v>
      </c>
      <c r="B11" s="29" t="s">
        <v>132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opLeftCell="F1" zoomScale="129" zoomScaleNormal="129" workbookViewId="0">
      <pane ySplit="1" topLeftCell="A2" activePane="bottomLeft" state="frozen"/>
      <selection activeCell="E12" sqref="E12"/>
      <selection pane="bottomLeft" activeCell="K1" sqref="K1"/>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t="s">
        <v>119</v>
      </c>
      <c r="L4" s="33"/>
      <c r="M4" s="24"/>
      <c r="N4" s="24"/>
      <c r="O4" s="24"/>
      <c r="P4" s="33"/>
      <c r="Q4" s="33"/>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17.574480000000001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30.756799999999998</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119.00672</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253.1824</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128.58496</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0.42682870370370374</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0.43123842592592593</v>
      </c>
      <c r="F13" s="21" t="s">
        <v>100</v>
      </c>
      <c r="G13" s="21" t="s">
        <v>100</v>
      </c>
      <c r="H13" s="5" t="s">
        <v>100</v>
      </c>
      <c r="I13" s="33" t="s">
        <v>62</v>
      </c>
      <c r="J13" s="33"/>
      <c r="K13" s="40"/>
      <c r="L13" s="33">
        <v>11.505520000000001</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18.436</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v>3.63</v>
      </c>
      <c r="Q16" s="33">
        <v>161</v>
      </c>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0</v>
      </c>
      <c r="M17" s="24"/>
      <c r="N17" s="24"/>
      <c r="O17" s="24"/>
      <c r="P17" s="33"/>
      <c r="Q17" s="33"/>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31.021920000000001</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55.473599999999998</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22.920960000000001</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149.85983999999999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213.39264</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140.61312000000001</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67.004639999999995</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72.9816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190.56800000000001</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702.25440000000003</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0.47034722222222225</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720.60695999999996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447.54880000000003</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0.47909722222222223</v>
      </c>
      <c r="F34" s="21" t="s">
        <v>100</v>
      </c>
      <c r="G34" s="21" t="s">
        <v>100</v>
      </c>
      <c r="H34" s="5" t="s">
        <v>100</v>
      </c>
      <c r="I34" s="33" t="s">
        <v>62</v>
      </c>
      <c r="J34" s="33"/>
      <c r="K34" s="40"/>
      <c r="L34" s="33">
        <v>367.09631999999999</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146.66496000000001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141.58143999999999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128.63</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19.363679999999999</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45.302880000000002</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4.7942400000000003</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0.50091435185185185</v>
      </c>
      <c r="F43" s="21" t="s">
        <v>100</v>
      </c>
      <c r="G43" s="21" t="s">
        <v>100</v>
      </c>
      <c r="H43" s="5" t="s">
        <v>100</v>
      </c>
      <c r="I43" s="33" t="s">
        <v>62</v>
      </c>
      <c r="J43" s="33"/>
      <c r="K43" s="40"/>
      <c r="L43" s="33">
        <v>0</v>
      </c>
      <c r="M43" s="24"/>
      <c r="N43" s="24"/>
      <c r="O43" s="24"/>
      <c r="P43" s="33"/>
      <c r="Q43" s="33"/>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15.092000000000001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10.77712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18.247679999999999</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45.155999999999999</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10.0672</v>
      </c>
      <c r="M50" s="24"/>
      <c r="N50" s="24"/>
      <c r="O50" s="24"/>
      <c r="P50" s="33">
        <v>3.2</v>
      </c>
      <c r="Q50" s="33">
        <v>164</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4.5567200000000003</v>
      </c>
      <c r="M51" s="24"/>
      <c r="N51" s="24"/>
      <c r="O51" s="24"/>
      <c r="P51" s="33">
        <v>3.22</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17.355519999999999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15.913119999999999</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18.79176</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13.011839999999999</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30.8416</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34.582239999999999</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57.728879999999997</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7.3759199999999998</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4.8393600000000001</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11.05104</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15.9344</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14.372400000000001</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27.82816</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18.493839999999999</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108.19776</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89.679599999999994</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140.80080000000001</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121</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121</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44.945279999999997</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0.47498842592592588</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25.37208</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670.33199999999999</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122</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380.22</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26.106960000000001</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14.18768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11.7576</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19.178640000000001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277.51967999999999</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133.99936</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521.928</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565.81200000000001</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634.19752000000005</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t="s">
        <v>120</v>
      </c>
      <c r="L115" s="33">
        <v>41.814079999999997</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122</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t="s">
        <v>120</v>
      </c>
      <c r="L117" s="33">
        <v>274.51760000000002</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490.22415999999998</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3.0324</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2.9448799999999999</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2.7577600000000002</v>
      </c>
      <c r="M122" s="24"/>
      <c r="N122" s="24"/>
      <c r="O122" s="24"/>
      <c r="P122" s="33">
        <v>1.24</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122.45568</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96.930239999999998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t="s">
        <v>120</v>
      </c>
      <c r="L126" s="33">
        <v>93.570880000000002</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3.9664000000000001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42.826799999999999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0.40481481481481479</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7.3920000000000003</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7.8144</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5.0574399999999997</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5.2409600000000003</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66.374880000000005</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85.559759999999997</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144.89904000000001</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67.747680000000003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97.056960000000004</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48.194400000000002</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51.823439999999998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53.429760000000002</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38.539200000000001</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45.24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675.95663999999999</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1365.5488</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1183.8569600000001</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735.93520000000001</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1230.8127999999999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1676.896</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1073.9724799999999</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0.49096064814814816</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0.49532407407407408</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8.0589600000000008</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11.1456</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7.2072000000000003</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6.6239999999999997</v>
      </c>
      <c r="M180" s="24"/>
      <c r="N180" s="24"/>
      <c r="O180" s="24"/>
      <c r="P180" s="33">
        <v>2.4700000000000002</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0.51511574074074074</v>
      </c>
      <c r="F182" s="21" t="s">
        <v>100</v>
      </c>
      <c r="G182" s="21" t="s">
        <v>100</v>
      </c>
      <c r="H182" s="5" t="s">
        <v>100</v>
      </c>
      <c r="I182" s="33" t="s">
        <v>62</v>
      </c>
      <c r="J182" s="33"/>
      <c r="K182" s="40"/>
      <c r="L182" s="33">
        <v>17.175999999999998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9.47072</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176.08472</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c r="L192" s="33">
        <v>110.15048</v>
      </c>
      <c r="M192" s="24"/>
      <c r="N192" s="24"/>
      <c r="O192" s="24"/>
      <c r="P192" s="33">
        <v>2.81</v>
      </c>
      <c r="Q192" s="33">
        <v>57</v>
      </c>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49.174799999999998</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45.726239999999997</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30.187200000000001</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12.89376</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11.71968</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10.34456</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16.695360000000001</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16.597919999999998</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15.334720000000001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11.7096</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7.3007999999999997</v>
      </c>
      <c r="M206" s="24"/>
      <c r="N206" s="24"/>
      <c r="O206" s="24"/>
      <c r="P206" s="33">
        <v>3.14</v>
      </c>
      <c r="Q206" s="33">
        <v>75</v>
      </c>
      <c r="R206" s="33" t="s">
        <v>113</v>
      </c>
      <c r="S206" s="35" t="s">
        <v>100</v>
      </c>
    </row>
    <row r="207" spans="1:19" s="3" customFormat="1" ht="25.5" customHeight="1" x14ac:dyDescent="0.2">
      <c r="A207" s="19">
        <v>206</v>
      </c>
      <c r="B207" s="19">
        <v>1</v>
      </c>
      <c r="C207" s="19">
        <v>1</v>
      </c>
      <c r="D207" s="20">
        <v>44860</v>
      </c>
      <c r="E207" s="37">
        <v>0.57008101851851845</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0.40096064814814819</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0.40329861111111115</v>
      </c>
      <c r="F209" s="21" t="s">
        <v>100</v>
      </c>
      <c r="G209" s="21" t="s">
        <v>100</v>
      </c>
      <c r="H209" s="5" t="s">
        <v>100</v>
      </c>
      <c r="I209" s="33" t="s">
        <v>62</v>
      </c>
      <c r="J209" s="33"/>
      <c r="K209" s="40"/>
      <c r="L209" s="33">
        <v>15.9572</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0.40775462962962966</v>
      </c>
      <c r="F211" s="21" t="s">
        <v>100</v>
      </c>
      <c r="G211" s="21" t="s">
        <v>100</v>
      </c>
      <c r="H211" s="5" t="s">
        <v>100</v>
      </c>
      <c r="I211" s="33" t="s">
        <v>62</v>
      </c>
      <c r="J211" s="33"/>
      <c r="K211" s="40"/>
      <c r="L211" s="33">
        <v>26.804320000000001</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16.376239999999999</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0.42331018518518521</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70.898399999999995</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60.419519999999999</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13.879519999999999</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7.22912</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15.2684</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10.608000000000001</v>
      </c>
      <c r="M226" s="24"/>
      <c r="N226" s="24"/>
      <c r="O226" s="24"/>
      <c r="P226" s="33">
        <v>3.49</v>
      </c>
      <c r="Q226" s="33">
        <v>108</v>
      </c>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c r="L228" s="33">
        <v>0</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24.523520000000001</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0.4502430555555556</v>
      </c>
      <c r="F230" s="21" t="s">
        <v>100</v>
      </c>
      <c r="G230" s="21" t="s">
        <v>100</v>
      </c>
      <c r="H230" s="5" t="s">
        <v>100</v>
      </c>
      <c r="I230" s="33" t="s">
        <v>62</v>
      </c>
      <c r="J230" s="33"/>
      <c r="K230" s="40"/>
      <c r="L230" s="33">
        <v>17.812480000000001</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0.45254629629629628</v>
      </c>
      <c r="F231" s="21" t="s">
        <v>100</v>
      </c>
      <c r="G231" s="21" t="s">
        <v>100</v>
      </c>
      <c r="H231" s="5" t="s">
        <v>100</v>
      </c>
      <c r="I231" s="33" t="s">
        <v>62</v>
      </c>
      <c r="J231" s="33"/>
      <c r="K231" s="40"/>
      <c r="L231" s="33">
        <v>25.813600000000001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0.46370370370370373</v>
      </c>
      <c r="F236" s="21" t="s">
        <v>100</v>
      </c>
      <c r="G236" s="21" t="s">
        <v>100</v>
      </c>
      <c r="H236" s="5" t="s">
        <v>100</v>
      </c>
      <c r="I236" s="33" t="s">
        <v>62</v>
      </c>
      <c r="J236" s="33"/>
      <c r="K236" s="40"/>
      <c r="L236" s="33">
        <v>294.12</v>
      </c>
      <c r="M236" s="24"/>
      <c r="N236" s="24"/>
      <c r="O236" s="24"/>
      <c r="P236" s="33">
        <v>3.65</v>
      </c>
      <c r="Q236" s="33">
        <v>109</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433.08832000000001</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354.53088000000002</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0.4707175925925926</v>
      </c>
      <c r="F239" s="21" t="s">
        <v>100</v>
      </c>
      <c r="G239" s="21" t="s">
        <v>100</v>
      </c>
      <c r="H239" s="5" t="s">
        <v>100</v>
      </c>
      <c r="I239" s="33" t="s">
        <v>62</v>
      </c>
      <c r="J239" s="33"/>
      <c r="K239" s="40"/>
      <c r="L239" s="33">
        <v>405.47967999999997</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0.47289351851851852</v>
      </c>
      <c r="F240" s="21" t="s">
        <v>100</v>
      </c>
      <c r="G240" s="21" t="s">
        <v>100</v>
      </c>
      <c r="H240" s="5" t="s">
        <v>100</v>
      </c>
      <c r="I240" s="33" t="s">
        <v>62</v>
      </c>
      <c r="J240" s="33"/>
      <c r="K240" s="40"/>
      <c r="L240" s="33">
        <v>290.20456000000001</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369.51303999999999</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282.13616000000002</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0.48204861111111108</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0.48650462962962965</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0.48880787037037038</v>
      </c>
      <c r="F247" s="21" t="s">
        <v>100</v>
      </c>
      <c r="G247" s="21" t="s">
        <v>100</v>
      </c>
      <c r="H247" s="5" t="s">
        <v>100</v>
      </c>
      <c r="I247" s="33" t="s">
        <v>62</v>
      </c>
      <c r="J247" s="33"/>
      <c r="K247" s="40"/>
      <c r="L247" s="33">
        <v>7.2268800000000004</v>
      </c>
      <c r="M247" s="24"/>
      <c r="N247" s="24"/>
      <c r="O247" s="24"/>
      <c r="P247" s="33">
        <v>4.21</v>
      </c>
      <c r="Q247" s="33">
        <v>104</v>
      </c>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8.0729600000000001</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6.5415999999999999</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t="s">
        <v>125</v>
      </c>
      <c r="L250" s="33"/>
      <c r="M250" s="24"/>
      <c r="N250" s="24"/>
      <c r="O250" s="24"/>
      <c r="P250" s="33"/>
      <c r="Q250" s="33"/>
      <c r="R250" s="33" t="s">
        <v>115</v>
      </c>
      <c r="S250" s="35" t="s">
        <v>100</v>
      </c>
    </row>
    <row r="251" spans="1:19" s="3" customFormat="1" ht="25.5" customHeight="1" x14ac:dyDescent="0.2">
      <c r="A251" s="19">
        <v>250</v>
      </c>
      <c r="B251" s="19">
        <v>1</v>
      </c>
      <c r="C251" s="19">
        <v>1</v>
      </c>
      <c r="D251" s="20">
        <v>44861</v>
      </c>
      <c r="E251" s="37">
        <v>0.49789351851851849</v>
      </c>
      <c r="F251" s="21" t="s">
        <v>100</v>
      </c>
      <c r="G251" s="21" t="s">
        <v>100</v>
      </c>
      <c r="H251" s="5" t="s">
        <v>100</v>
      </c>
      <c r="I251" s="33" t="s">
        <v>62</v>
      </c>
      <c r="J251" s="33"/>
      <c r="K251" s="40"/>
      <c r="L251" s="33">
        <v>4.8608000000000002</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0.50006944444444446</v>
      </c>
      <c r="F252" s="21" t="s">
        <v>100</v>
      </c>
      <c r="G252" s="21" t="s">
        <v>100</v>
      </c>
      <c r="H252" s="5" t="s">
        <v>100</v>
      </c>
      <c r="I252" s="33" t="s">
        <v>62</v>
      </c>
      <c r="J252" s="33"/>
      <c r="K252" s="40"/>
      <c r="L252" s="33">
        <v>29.37312</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0.50241898148148145</v>
      </c>
      <c r="F253" s="21" t="s">
        <v>100</v>
      </c>
      <c r="G253" s="21" t="s">
        <v>100</v>
      </c>
      <c r="H253" s="5" t="s">
        <v>100</v>
      </c>
      <c r="I253" s="33" t="s">
        <v>62</v>
      </c>
      <c r="J253" s="33"/>
      <c r="K253" s="40"/>
      <c r="L253" s="33">
        <v>12.802720000000001</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9.0309600000000003</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t="s">
        <v>120</v>
      </c>
      <c r="L255" s="33">
        <v>12.864000000000001</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0.51156250000000003</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6.9969599999999996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0.5161458333333333</v>
      </c>
      <c r="F259" s="21" t="s">
        <v>100</v>
      </c>
      <c r="G259" s="21" t="s">
        <v>100</v>
      </c>
      <c r="H259" s="5" t="s">
        <v>100</v>
      </c>
      <c r="I259" s="33" t="s">
        <v>62</v>
      </c>
      <c r="J259" s="33"/>
      <c r="K259" s="40"/>
      <c r="L259" s="33">
        <v>8.0784000000000002</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0.51831018518518512</v>
      </c>
      <c r="F260" s="21" t="s">
        <v>100</v>
      </c>
      <c r="G260" s="21" t="s">
        <v>100</v>
      </c>
      <c r="H260" s="5" t="s">
        <v>100</v>
      </c>
      <c r="I260" s="33" t="s">
        <v>62</v>
      </c>
      <c r="J260" s="33"/>
      <c r="K260" s="40"/>
      <c r="L260" s="33">
        <v>8.1839999999999993</v>
      </c>
      <c r="M260" s="24"/>
      <c r="N260" s="24"/>
      <c r="O260" s="24"/>
      <c r="P260" s="33">
        <v>4.57</v>
      </c>
      <c r="Q260" s="33">
        <v>120</v>
      </c>
      <c r="R260" s="33" t="s">
        <v>115</v>
      </c>
      <c r="S260" s="35" t="s">
        <v>100</v>
      </c>
    </row>
    <row r="261" spans="1:19" s="3" customFormat="1" ht="25.5" customHeight="1" x14ac:dyDescent="0.2">
      <c r="A261" s="19">
        <v>260</v>
      </c>
      <c r="B261" s="19">
        <v>1</v>
      </c>
      <c r="C261" s="19">
        <v>1</v>
      </c>
      <c r="D261" s="20">
        <v>44861</v>
      </c>
      <c r="E261" s="37">
        <v>0.52049768518518513</v>
      </c>
      <c r="F261" s="21" t="s">
        <v>100</v>
      </c>
      <c r="G261" s="21" t="s">
        <v>100</v>
      </c>
      <c r="H261" s="5" t="s">
        <v>100</v>
      </c>
      <c r="I261" s="33" t="s">
        <v>62</v>
      </c>
      <c r="J261" s="33"/>
      <c r="K261" s="40" t="s">
        <v>126</v>
      </c>
      <c r="L261" s="33" t="s">
        <v>112</v>
      </c>
      <c r="M261" s="24"/>
      <c r="N261" s="24"/>
      <c r="O261" s="24"/>
      <c r="P261" s="33"/>
      <c r="Q261" s="33"/>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0.54060185185185183</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39.327120000000001</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29.725200000000001</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16.727039999999999</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17.608799999999999</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32.724719999999998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35.055280000000003</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0.43269675925925927</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0.43715277777777778</v>
      </c>
      <c r="F291" s="21" t="s">
        <v>100</v>
      </c>
      <c r="G291" s="21" t="s">
        <v>100</v>
      </c>
      <c r="H291" s="5" t="s">
        <v>100</v>
      </c>
      <c r="I291" s="33" t="s">
        <v>62</v>
      </c>
      <c r="J291" s="33"/>
      <c r="K291" s="40"/>
      <c r="L291" s="33">
        <v>9.7876799999999999</v>
      </c>
      <c r="M291" s="24"/>
      <c r="N291" s="24"/>
      <c r="O291" s="24"/>
      <c r="P291" s="33">
        <v>4.34</v>
      </c>
      <c r="Q291" s="33">
        <v>256</v>
      </c>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9.55504</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10.6272</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0.44400462962962961</v>
      </c>
      <c r="F294" s="21" t="s">
        <v>100</v>
      </c>
      <c r="G294" s="21" t="s">
        <v>100</v>
      </c>
      <c r="H294" s="5" t="s">
        <v>100</v>
      </c>
      <c r="I294" s="33" t="s">
        <v>62</v>
      </c>
      <c r="J294" s="33"/>
      <c r="K294" s="40"/>
      <c r="L294" s="33">
        <v>26.875920000000001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12.7616</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22.765440000000002</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26.719360000000002</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1844.0483999999999</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0.45755787037037038</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814.84199999999998</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804.97032000000002</v>
      </c>
      <c r="M302" s="24"/>
      <c r="N302" s="24"/>
      <c r="O302" s="24"/>
      <c r="P302" s="33">
        <v>4.53</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0.46643518518518517</v>
      </c>
      <c r="F304" s="21" t="s">
        <v>100</v>
      </c>
      <c r="G304" s="21" t="s">
        <v>100</v>
      </c>
      <c r="H304" s="5" t="s">
        <v>100</v>
      </c>
      <c r="I304" s="33" t="s">
        <v>62</v>
      </c>
      <c r="J304" s="33"/>
      <c r="K304" s="40"/>
      <c r="L304" s="33">
        <v>800.01592000000005</v>
      </c>
      <c r="M304" s="24"/>
      <c r="N304" s="24"/>
      <c r="O304" s="24"/>
      <c r="P304" s="33">
        <v>4.51</v>
      </c>
      <c r="Q304" s="33">
        <v>260</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651.08320000000003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0.47089120370370369</v>
      </c>
      <c r="F306" s="21" t="s">
        <v>100</v>
      </c>
      <c r="G306" s="21" t="s">
        <v>100</v>
      </c>
      <c r="H306" s="5" t="s">
        <v>100</v>
      </c>
      <c r="I306" s="33" t="s">
        <v>62</v>
      </c>
      <c r="J306" s="33"/>
      <c r="K306" s="40"/>
      <c r="L306" s="33">
        <v>8.3366399999999992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26.906079999999999</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15.834</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13.16832</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0.49305555555555558</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13.217359999999999</v>
      </c>
      <c r="M318" s="24"/>
      <c r="N318" s="24"/>
      <c r="O318" s="24"/>
      <c r="P318" s="33">
        <v>4.13</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358.97280000000001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0</v>
      </c>
      <c r="M321" s="24"/>
      <c r="N321" s="24"/>
      <c r="O321" s="24"/>
      <c r="P321" s="33"/>
      <c r="Q321" s="33"/>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4.6833600000000004</v>
      </c>
      <c r="M322" s="24"/>
      <c r="N322" s="24"/>
      <c r="O322" s="24"/>
      <c r="P322" s="33">
        <v>3.97</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0.51548611111111109</v>
      </c>
      <c r="F326" s="21" t="s">
        <v>100</v>
      </c>
      <c r="G326" s="21" t="s">
        <v>100</v>
      </c>
      <c r="H326" s="5" t="s">
        <v>100</v>
      </c>
      <c r="I326" s="33" t="s">
        <v>62</v>
      </c>
      <c r="J326" s="33"/>
      <c r="K326" s="40"/>
      <c r="L326" s="33">
        <v>8.5343999999999998</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6.88896</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61.092399999999998</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83.408000000000001</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1159.4988000000001</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149.23840000000001</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65.886719999999997</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1127.58464</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58.199120000000001</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70.110720000000001</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0.54486111111111113</v>
      </c>
      <c r="F339" s="21" t="s">
        <v>100</v>
      </c>
      <c r="G339" s="21" t="s">
        <v>100</v>
      </c>
      <c r="H339" s="5" t="s">
        <v>100</v>
      </c>
      <c r="I339" s="33" t="s">
        <v>62</v>
      </c>
      <c r="J339" s="33"/>
      <c r="K339" s="40" t="s">
        <v>122</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122</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1315.4192</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7.6356000000000002</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475.20015999999998</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556.92399999999998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468.15424000000002</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19.76352</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149.15711999999999</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13"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ref="H514:H528" si="1">IF(ISBLANK($A514),"",(G514-F514))</f>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1"/>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1"/>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1"/>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1"/>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1"/>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1"/>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1"/>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1"/>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1"/>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1"/>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1"/>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1"/>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1"/>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1"/>
        <v/>
      </c>
      <c r="I528" s="33"/>
      <c r="J528" s="33"/>
      <c r="K528" s="42"/>
      <c r="L528" s="33"/>
      <c r="M528" s="24"/>
      <c r="N528" s="24"/>
      <c r="O528" s="24"/>
      <c r="P528" s="33"/>
      <c r="Q528" s="33"/>
      <c r="R528" s="33"/>
      <c r="S528" s="5"/>
    </row>
  </sheetData>
  <conditionalFormatting sqref="A2:A528 C502:C528">
    <cfRule type="duplicateValues" dxfId="7"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O2" xr:uid="{00000000-0002-0000-0200-000005000000}">
      <formula1>0</formula1>
      <formula2>M2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00000000-0002-0000-0200-000006000000}">
      <formula1>0</formula1>
      <formula2>N2</formula2>
    </dataValidation>
    <dataValidation type="decimal" allowBlank="1" showInputMessage="1" showErrorMessage="1" error="Value must be between 0 and FacilityEmissionRate" promptTitle="WindDirection" prompt="Azimuthal wind direction recorded" sqref="Q2" xr:uid="{00000000-0002-0000-0200-000007000000}">
      <formula1>0</formula1>
      <formula2>O2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0000000-0002-0000-0200-000008000000}">
      <formula1>0</formula1>
      <formula2>P2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1265-FC17-CB47-9992-E8AA84BDF408}">
  <dimension ref="A1:S528"/>
  <sheetViews>
    <sheetView zoomScaleNormal="100" workbookViewId="0">
      <pane ySplit="1" topLeftCell="A2" activePane="bottomLeft" state="frozen"/>
      <selection activeCell="E12" sqref="E12"/>
      <selection pane="bottomLeft" activeCell="K228" sqref="K228"/>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c r="L4" s="33">
        <v>25.858560000000001</v>
      </c>
      <c r="M4" s="24"/>
      <c r="N4" s="24"/>
      <c r="O4" s="24"/>
      <c r="P4" s="33">
        <v>4.3</v>
      </c>
      <c r="Q4" s="33">
        <v>159</v>
      </c>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22.519680000000001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23.437439999999999</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114.18112000000001</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256.99295999999998</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80.419839999999994</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0.42684027777777778</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0.43124999999999997</v>
      </c>
      <c r="F13" s="21" t="s">
        <v>100</v>
      </c>
      <c r="G13" s="21" t="s">
        <v>100</v>
      </c>
      <c r="H13" s="5" t="s">
        <v>100</v>
      </c>
      <c r="I13" s="33" t="s">
        <v>62</v>
      </c>
      <c r="J13" s="33"/>
      <c r="K13" s="40"/>
      <c r="L13" s="33">
        <v>10.075839999999999</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20.58128</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c r="Q16" s="33"/>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9.1405600000000007</v>
      </c>
      <c r="M17" s="24"/>
      <c r="N17" s="24"/>
      <c r="O17" s="24"/>
      <c r="P17" s="33">
        <v>3.57</v>
      </c>
      <c r="Q17" s="33">
        <v>161</v>
      </c>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29.16432</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39.075360000000003</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23.642880000000002</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155.66927999999999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222.17663999999999</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202.07391999999999</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64.160640000000001</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72.756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173.71199999999999</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713.95680000000004</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0.47035879629629629</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627.93647999999996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464.6848</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0.47908564814814819</v>
      </c>
      <c r="F34" s="21" t="s">
        <v>100</v>
      </c>
      <c r="G34" s="21" t="s">
        <v>100</v>
      </c>
      <c r="H34" s="5" t="s">
        <v>100</v>
      </c>
      <c r="I34" s="33" t="s">
        <v>62</v>
      </c>
      <c r="J34" s="33"/>
      <c r="K34" s="40"/>
      <c r="L34" s="33">
        <v>398.77247999999997</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157.58912000000001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150.88319999999999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125.81368000000001</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23.974080000000001</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47.367040000000003</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6.31968</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0.50090277777777781</v>
      </c>
      <c r="F43" s="21" t="s">
        <v>100</v>
      </c>
      <c r="G43" s="21" t="s">
        <v>100</v>
      </c>
      <c r="H43" s="5" t="s">
        <v>100</v>
      </c>
      <c r="I43" s="33" t="s">
        <v>62</v>
      </c>
      <c r="J43" s="33"/>
      <c r="K43" s="40"/>
      <c r="L43" s="33">
        <v>5.7918399999999997</v>
      </c>
      <c r="M43" s="24"/>
      <c r="N43" s="24"/>
      <c r="O43" s="24"/>
      <c r="P43" s="33">
        <v>3.05</v>
      </c>
      <c r="Q43" s="33">
        <v>161</v>
      </c>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18.000640000000001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8.8785600000000002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19.092479999999998</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37.431199999999997</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10.582000000000001</v>
      </c>
      <c r="M50" s="24"/>
      <c r="N50" s="24"/>
      <c r="O50" s="24"/>
      <c r="P50" s="33">
        <v>3.2</v>
      </c>
      <c r="Q50" s="33">
        <v>163</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6.18032</v>
      </c>
      <c r="M51" s="24"/>
      <c r="N51" s="24"/>
      <c r="O51" s="24"/>
      <c r="P51" s="33">
        <v>3.23</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14.210559999999999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17.263680000000001</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18.495360000000002</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7.46976</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30.778400000000001</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34.67848</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59.812719999999999</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8.5884</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4.9416000000000002</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8.6143199999999993</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17.285360000000001</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15.5556</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27.128959999999999</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20.871120000000001</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110.77888</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94.7256</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144.00239999999999</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122</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122</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48.80744</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0.47497685185185184</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25.749359999999999</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621.55975999999998</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121</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458.4</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27.93648</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12.03368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12.353999999999999</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22.379760000000001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291.22127999999998</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204.51815999999999</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559.36320000000001</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591.26599999999996</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645.88567999999998</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c r="L115" s="33">
        <v>54.97184</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123</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c r="L117" s="33">
        <v>321.83999999999997</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482.34832</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3.1692</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2.6976</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4.6648800000000001</v>
      </c>
      <c r="M122" s="24"/>
      <c r="N122" s="24"/>
      <c r="O122" s="24"/>
      <c r="P122" s="33">
        <v>1.25</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125.83392000000001</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103.3528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c r="L126" s="33">
        <v>132.39975999999999</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2.4441600000000001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44.044319999999999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0.40482638888888894</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4.7519999999999998</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7.8495999999999997</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6.3884800000000004</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6.8270400000000002</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66.976799999999997</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83.328959999999995</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147.61032</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66.786720000000003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102.20496</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48.400799999999997</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54.202559999999998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53.7408</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43.295839999999998</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45.5184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695.47392000000002</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1117.5296000000001</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1213.19</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813.86760000000004</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1252.6351999999999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1680.9792</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1118.69632</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0.49094907407407407</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0.49531249999999999</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9.0396800000000006</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10.2384</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5.3289600000000004</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8.1107200000000006</v>
      </c>
      <c r="M180" s="24"/>
      <c r="N180" s="24"/>
      <c r="O180" s="24"/>
      <c r="P180" s="33">
        <v>2.46</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0.51512731481481489</v>
      </c>
      <c r="F182" s="21" t="s">
        <v>100</v>
      </c>
      <c r="G182" s="21" t="s">
        <v>100</v>
      </c>
      <c r="H182" s="5" t="s">
        <v>100</v>
      </c>
      <c r="I182" s="33" t="s">
        <v>62</v>
      </c>
      <c r="J182" s="33"/>
      <c r="K182" s="40"/>
      <c r="L182" s="33">
        <v>13.7408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7.2963199999999997</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181.21824000000001</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t="s">
        <v>125</v>
      </c>
      <c r="L192" s="33"/>
      <c r="M192" s="24"/>
      <c r="N192" s="24"/>
      <c r="O192" s="24"/>
      <c r="P192" s="33"/>
      <c r="Q192" s="33"/>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51.703200000000002</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45.413760000000003</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28.545439999999999</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10.17648</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14.35392</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15.218959999999999</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7.6929600000000002</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17.257439999999999</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12.345280000000001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13.54968</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9.8700799999999997</v>
      </c>
      <c r="M206" s="24"/>
      <c r="N206" s="24"/>
      <c r="O206" s="24"/>
      <c r="P206" s="33">
        <v>3.13</v>
      </c>
      <c r="Q206" s="33">
        <v>75</v>
      </c>
      <c r="R206" s="33" t="s">
        <v>113</v>
      </c>
      <c r="S206" s="35" t="s">
        <v>100</v>
      </c>
    </row>
    <row r="207" spans="1:19" s="3" customFormat="1" ht="25.5" customHeight="1" x14ac:dyDescent="0.2">
      <c r="A207" s="19">
        <v>206</v>
      </c>
      <c r="B207" s="19">
        <v>1</v>
      </c>
      <c r="C207" s="19">
        <v>1</v>
      </c>
      <c r="D207" s="20">
        <v>44860</v>
      </c>
      <c r="E207" s="37">
        <v>0.57006944444444441</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0.40097222222222223</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0.403287037037037</v>
      </c>
      <c r="F209" s="21" t="s">
        <v>100</v>
      </c>
      <c r="G209" s="21" t="s">
        <v>100</v>
      </c>
      <c r="H209" s="5" t="s">
        <v>100</v>
      </c>
      <c r="I209" s="33" t="s">
        <v>62</v>
      </c>
      <c r="J209" s="33"/>
      <c r="K209" s="40"/>
      <c r="L209" s="33">
        <v>23.741199999999999</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0.40774305555555551</v>
      </c>
      <c r="F211" s="21" t="s">
        <v>100</v>
      </c>
      <c r="G211" s="21" t="s">
        <v>100</v>
      </c>
      <c r="H211" s="5" t="s">
        <v>100</v>
      </c>
      <c r="I211" s="33" t="s">
        <v>62</v>
      </c>
      <c r="J211" s="33"/>
      <c r="K211" s="40"/>
      <c r="L211" s="33">
        <v>27.091919999999998</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15.3712</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0.42332175925925924</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71.269919999999999</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61.973520000000001</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10.33184</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5.2972000000000001</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8.7871199999999998</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0</v>
      </c>
      <c r="M226" s="24"/>
      <c r="N226" s="24"/>
      <c r="O226" s="24"/>
      <c r="P226" s="33"/>
      <c r="Q226" s="33"/>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t="s">
        <v>126</v>
      </c>
      <c r="L228" s="33" t="s">
        <v>112</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25.3368</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0.45025462962962964</v>
      </c>
      <c r="F230" s="21" t="s">
        <v>100</v>
      </c>
      <c r="G230" s="21" t="s">
        <v>100</v>
      </c>
      <c r="H230" s="5" t="s">
        <v>100</v>
      </c>
      <c r="I230" s="33" t="s">
        <v>62</v>
      </c>
      <c r="J230" s="33"/>
      <c r="K230" s="40"/>
      <c r="L230" s="33">
        <v>11.10144</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0.45253472222222224</v>
      </c>
      <c r="F231" s="21" t="s">
        <v>100</v>
      </c>
      <c r="G231" s="21" t="s">
        <v>100</v>
      </c>
      <c r="H231" s="5" t="s">
        <v>100</v>
      </c>
      <c r="I231" s="33" t="s">
        <v>62</v>
      </c>
      <c r="J231" s="33"/>
      <c r="K231" s="40"/>
      <c r="L231" s="33">
        <v>20.713840000000001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0.46371527777777777</v>
      </c>
      <c r="F236" s="21" t="s">
        <v>100</v>
      </c>
      <c r="G236" s="21" t="s">
        <v>100</v>
      </c>
      <c r="H236" s="5" t="s">
        <v>100</v>
      </c>
      <c r="I236" s="33" t="s">
        <v>62</v>
      </c>
      <c r="J236" s="33"/>
      <c r="K236" s="40"/>
      <c r="L236" s="33">
        <v>254.70792</v>
      </c>
      <c r="M236" s="24"/>
      <c r="N236" s="24"/>
      <c r="O236" s="24"/>
      <c r="P236" s="33">
        <v>3.65</v>
      </c>
      <c r="Q236" s="33">
        <v>110</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450.00479999999999</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351.05311999999998</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0.47070601851851851</v>
      </c>
      <c r="F239" s="21" t="s">
        <v>100</v>
      </c>
      <c r="G239" s="21" t="s">
        <v>100</v>
      </c>
      <c r="H239" s="5" t="s">
        <v>100</v>
      </c>
      <c r="I239" s="33" t="s">
        <v>62</v>
      </c>
      <c r="J239" s="33"/>
      <c r="K239" s="40"/>
      <c r="L239" s="33">
        <v>416.46976000000001</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0.47290509259259261</v>
      </c>
      <c r="F240" s="21" t="s">
        <v>100</v>
      </c>
      <c r="G240" s="21" t="s">
        <v>100</v>
      </c>
      <c r="H240" s="5" t="s">
        <v>100</v>
      </c>
      <c r="I240" s="33" t="s">
        <v>62</v>
      </c>
      <c r="J240" s="33"/>
      <c r="K240" s="40"/>
      <c r="L240" s="33">
        <v>281.54584</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374.11192</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285.66816</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0.48206018518518517</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0.48651620370370369</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0.48881944444444447</v>
      </c>
      <c r="F247" s="21" t="s">
        <v>100</v>
      </c>
      <c r="G247" s="21" t="s">
        <v>100</v>
      </c>
      <c r="H247" s="5" t="s">
        <v>100</v>
      </c>
      <c r="I247" s="33" t="s">
        <v>62</v>
      </c>
      <c r="J247" s="33"/>
      <c r="K247" s="40"/>
      <c r="L247" s="33">
        <v>0</v>
      </c>
      <c r="M247" s="24"/>
      <c r="N247" s="24"/>
      <c r="O247" s="24"/>
      <c r="P247" s="33"/>
      <c r="Q247" s="33"/>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4.8742400000000004</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6.8494400000000004</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c r="L250" s="33">
        <v>0</v>
      </c>
      <c r="M250" s="24"/>
      <c r="N250" s="24"/>
      <c r="O250" s="24"/>
      <c r="P250" s="33"/>
      <c r="Q250" s="33"/>
      <c r="R250" s="33" t="s">
        <v>115</v>
      </c>
      <c r="S250" s="35" t="s">
        <v>100</v>
      </c>
    </row>
    <row r="251" spans="1:19" s="3" customFormat="1" ht="25.5" customHeight="1" x14ac:dyDescent="0.2">
      <c r="A251" s="19">
        <v>250</v>
      </c>
      <c r="B251" s="19">
        <v>1</v>
      </c>
      <c r="C251" s="19">
        <v>1</v>
      </c>
      <c r="D251" s="20">
        <v>44861</v>
      </c>
      <c r="E251" s="37">
        <v>0.49788194444444445</v>
      </c>
      <c r="F251" s="21" t="s">
        <v>100</v>
      </c>
      <c r="G251" s="21" t="s">
        <v>100</v>
      </c>
      <c r="H251" s="5" t="s">
        <v>100</v>
      </c>
      <c r="I251" s="33" t="s">
        <v>62</v>
      </c>
      <c r="J251" s="33"/>
      <c r="K251" s="40"/>
      <c r="L251" s="33">
        <v>7.2911999999999999</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0.50008101851851849</v>
      </c>
      <c r="F252" s="21" t="s">
        <v>100</v>
      </c>
      <c r="G252" s="21" t="s">
        <v>100</v>
      </c>
      <c r="H252" s="5" t="s">
        <v>100</v>
      </c>
      <c r="I252" s="33" t="s">
        <v>62</v>
      </c>
      <c r="J252" s="33"/>
      <c r="K252" s="40"/>
      <c r="L252" s="33">
        <v>19.897919999999999</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0.50240740740740741</v>
      </c>
      <c r="F253" s="21" t="s">
        <v>100</v>
      </c>
      <c r="G253" s="21" t="s">
        <v>100</v>
      </c>
      <c r="H253" s="5" t="s">
        <v>100</v>
      </c>
      <c r="I253" s="33" t="s">
        <v>62</v>
      </c>
      <c r="J253" s="33"/>
      <c r="K253" s="40"/>
      <c r="L253" s="33">
        <v>11.76896</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9.1907999999999994</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c r="L255" s="33">
        <v>17.687999999999999</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0.51155092592592599</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7.7291999999999996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0.51613425925925926</v>
      </c>
      <c r="F259" s="21" t="s">
        <v>100</v>
      </c>
      <c r="G259" s="21" t="s">
        <v>100</v>
      </c>
      <c r="H259" s="5" t="s">
        <v>100</v>
      </c>
      <c r="I259" s="33" t="s">
        <v>62</v>
      </c>
      <c r="J259" s="33"/>
      <c r="K259" s="40"/>
      <c r="L259" s="33">
        <v>7.2624000000000004</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0.51832175925925927</v>
      </c>
      <c r="F260" s="21" t="s">
        <v>100</v>
      </c>
      <c r="G260" s="21" t="s">
        <v>100</v>
      </c>
      <c r="H260" s="5" t="s">
        <v>100</v>
      </c>
      <c r="I260" s="33" t="s">
        <v>62</v>
      </c>
      <c r="J260" s="33"/>
      <c r="K260" s="40"/>
      <c r="L260" s="33">
        <v>7.2019200000000003</v>
      </c>
      <c r="M260" s="24"/>
      <c r="N260" s="24"/>
      <c r="O260" s="24"/>
      <c r="P260" s="33">
        <v>4.57</v>
      </c>
      <c r="Q260" s="33">
        <v>128</v>
      </c>
      <c r="R260" s="33" t="s">
        <v>115</v>
      </c>
      <c r="S260" s="35" t="s">
        <v>100</v>
      </c>
    </row>
    <row r="261" spans="1:19" s="3" customFormat="1" ht="25.5" customHeight="1" x14ac:dyDescent="0.2">
      <c r="A261" s="19">
        <v>260</v>
      </c>
      <c r="B261" s="19">
        <v>1</v>
      </c>
      <c r="C261" s="19">
        <v>1</v>
      </c>
      <c r="D261" s="20">
        <v>44861</v>
      </c>
      <c r="E261" s="37">
        <v>0.52048611111111109</v>
      </c>
      <c r="F261" s="21" t="s">
        <v>100</v>
      </c>
      <c r="G261" s="21" t="s">
        <v>100</v>
      </c>
      <c r="H261" s="5" t="s">
        <v>100</v>
      </c>
      <c r="I261" s="33" t="s">
        <v>62</v>
      </c>
      <c r="J261" s="33"/>
      <c r="K261" s="40"/>
      <c r="L261" s="33">
        <v>7.2230400000000001</v>
      </c>
      <c r="M261" s="24"/>
      <c r="N261" s="24"/>
      <c r="O261" s="24"/>
      <c r="P261" s="33">
        <v>4.59</v>
      </c>
      <c r="Q261" s="33">
        <v>131</v>
      </c>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0.54061342592592598</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47.980800000000002</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23.52168</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13.25568</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8.1432000000000002</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34.819679999999998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36.804400000000001</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0.43270833333333331</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0.43716435185185182</v>
      </c>
      <c r="F291" s="21" t="s">
        <v>100</v>
      </c>
      <c r="G291" s="21" t="s">
        <v>100</v>
      </c>
      <c r="H291" s="5" t="s">
        <v>100</v>
      </c>
      <c r="I291" s="33" t="s">
        <v>62</v>
      </c>
      <c r="J291" s="33"/>
      <c r="K291" s="40"/>
      <c r="L291" s="33">
        <v>0</v>
      </c>
      <c r="M291" s="24"/>
      <c r="N291" s="24"/>
      <c r="O291" s="24"/>
      <c r="P291" s="33"/>
      <c r="Q291" s="33"/>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20.441520000000001</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21.5124</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0.4440162037037037</v>
      </c>
      <c r="F294" s="21" t="s">
        <v>100</v>
      </c>
      <c r="G294" s="21" t="s">
        <v>100</v>
      </c>
      <c r="H294" s="5" t="s">
        <v>100</v>
      </c>
      <c r="I294" s="33" t="s">
        <v>62</v>
      </c>
      <c r="J294" s="33"/>
      <c r="K294" s="40"/>
      <c r="L294" s="33">
        <v>27.351600000000001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25.5488</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22.364640000000001</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13.372960000000001</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1952.0517600000001</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0.45756944444444447</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844.96720000000005</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840.76959999999997</v>
      </c>
      <c r="M302" s="24"/>
      <c r="N302" s="24"/>
      <c r="O302" s="24"/>
      <c r="P302" s="33">
        <v>4.5199999999999996</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0.46644675925925921</v>
      </c>
      <c r="F304" s="21" t="s">
        <v>100</v>
      </c>
      <c r="G304" s="21" t="s">
        <v>100</v>
      </c>
      <c r="H304" s="5" t="s">
        <v>100</v>
      </c>
      <c r="I304" s="33" t="s">
        <v>62</v>
      </c>
      <c r="J304" s="33"/>
      <c r="K304" s="40"/>
      <c r="L304" s="33">
        <v>629.63711999999998</v>
      </c>
      <c r="M304" s="24"/>
      <c r="N304" s="24"/>
      <c r="O304" s="24"/>
      <c r="P304" s="33">
        <v>4.51</v>
      </c>
      <c r="Q304" s="33">
        <v>259</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667.74256000000003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0.47087962962962965</v>
      </c>
      <c r="F306" s="21" t="s">
        <v>100</v>
      </c>
      <c r="G306" s="21" t="s">
        <v>100</v>
      </c>
      <c r="H306" s="5" t="s">
        <v>100</v>
      </c>
      <c r="I306" s="33" t="s">
        <v>62</v>
      </c>
      <c r="J306" s="33"/>
      <c r="K306" s="40"/>
      <c r="L306" s="33">
        <v>5.6112000000000002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28.582719999999998</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15.132</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14.07648</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0.49306712962962962</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14.45696</v>
      </c>
      <c r="M318" s="24"/>
      <c r="N318" s="24"/>
      <c r="O318" s="24"/>
      <c r="P318" s="33">
        <v>4.12</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384.88560000000001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8.8982399999999995</v>
      </c>
      <c r="M321" s="24"/>
      <c r="N321" s="24"/>
      <c r="O321" s="24"/>
      <c r="P321" s="33">
        <v>4.01</v>
      </c>
      <c r="Q321" s="33">
        <v>267</v>
      </c>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9.6396800000000002</v>
      </c>
      <c r="M322" s="24"/>
      <c r="N322" s="24"/>
      <c r="O322" s="24"/>
      <c r="P322" s="33">
        <v>3.96</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0.51549768518518524</v>
      </c>
      <c r="F326" s="21" t="s">
        <v>100</v>
      </c>
      <c r="G326" s="21" t="s">
        <v>100</v>
      </c>
      <c r="H326" s="5" t="s">
        <v>100</v>
      </c>
      <c r="I326" s="33" t="s">
        <v>62</v>
      </c>
      <c r="J326" s="33"/>
      <c r="K326" s="40"/>
      <c r="L326" s="33">
        <v>5.1071999999999997</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8.4787199999999991</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51.8992</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89.246560000000002</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1197.9736</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151.97999999999999</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66.153120000000001</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1147.9686400000001</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58.775919999999999</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66.559359999999998</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0.54487268518518517</v>
      </c>
      <c r="F339" s="21" t="s">
        <v>100</v>
      </c>
      <c r="G339" s="21" t="s">
        <v>100</v>
      </c>
      <c r="H339" s="5" t="s">
        <v>100</v>
      </c>
      <c r="I339" s="33" t="s">
        <v>62</v>
      </c>
      <c r="J339" s="33"/>
      <c r="K339" s="40" t="s">
        <v>121</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121</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1435.3827200000001</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13.63096</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490.62799999999999</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555.95839999999998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482.90688</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20.848800000000001</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156.20256000000001</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28"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si="0"/>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0"/>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0"/>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0"/>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0"/>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0"/>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0"/>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0"/>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0"/>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0"/>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0"/>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0"/>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0"/>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0"/>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0"/>
        <v/>
      </c>
      <c r="I528" s="33"/>
      <c r="J528" s="33"/>
      <c r="K528" s="42"/>
      <c r="L528" s="33"/>
      <c r="M528" s="24"/>
      <c r="N528" s="24"/>
      <c r="O528" s="24"/>
      <c r="P528" s="33"/>
      <c r="Q528" s="33"/>
      <c r="R528" s="33"/>
      <c r="S528" s="5"/>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6E460AA9-BD68-604C-A67C-4DD76A8D8870}">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BC6B333F-395F-044A-8D28-4015AFE93A75}">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AE6DA993-1367-5A47-A0C0-319139D46B3C}">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6DBE9E63-4B09-594E-A5FF-0F1176DC31C2}">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1FE065DA-4151-6B44-AC69-F8FC671F928E}">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FDC3F000-78C4-5C4B-9C8C-5F4EDECA5240}">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20BDF6E3-39E0-F846-8718-D6AF57AE5265}">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08BE80D8-05F0-4D4A-88A1-B804165953C2}"/>
    <dataValidation type="list" allowBlank="1" showInputMessage="1" showErrorMessage="1" prompt="Please select" sqref="C502:C528" xr:uid="{815E0294-3880-D64E-8988-BA78D7F5AE3A}">
      <formula1>Equip_UnitID</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0BBD62-B055-6347-9BF2-2B8E84BAA342}">
      <formula1>0</formula1>
      <formula2>P2</formula2>
    </dataValidation>
    <dataValidation type="decimal" allowBlank="1" showInputMessage="1" showErrorMessage="1" error="Value must be between 0 and FacilityEmissionRate" promptTitle="WindDirection" prompt="Azimuthal wind direction recorded" sqref="Q2" xr:uid="{5DF3A716-B14E-D94F-88AA-B025075AD3DB}">
      <formula1>0</formula1>
      <formula2>O2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43B853CC-938D-AF49-A28A-8A5A65911E7C}">
      <formula1>0</formula1>
      <formula2>N2</formula2>
    </dataValidation>
    <dataValidation type="decimal" allowBlank="1" showInputMessage="1" showErrorMessage="1" error="Value must be between 0 and FacilityEmissionRate" promptTitle="UncertaintyType" prompt="Interpretation of uncertainty range (e.g., 95% confidence interval, min/max)" sqref="O2" xr:uid="{8CCA3BD4-601B-C644-A6AD-8B395957DA60}">
      <formula1>0</formula1>
      <formula2>M2</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5FBE4859-FD0F-E745-B239-8595B6A9C9C7}">
      <formula1>44317</formula1>
    </dataValidation>
    <dataValidation type="list" allowBlank="1" showInputMessage="1" showErrorMessage="1" prompt="Please select" sqref="I2:I100" xr:uid="{4714063E-BCCE-2345-86C5-23A2AC3EE1BC}">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20ED4BDD-69E3-C841-9FA3-51B914E4B7AF}">
      <formula1>F2</formula1>
    </dataValidation>
    <dataValidation type="time" operator="greaterThan" allowBlank="1" showInputMessage="1" showErrorMessage="1" promptTitle="StartTime" prompt="Enter the time you started this survey._x000a_Please enter local time (Mountain Time)." sqref="F2:F528" xr:uid="{47C730B2-7181-884F-A197-5B8EFE216FE0}">
      <formula1>0</formula1>
    </dataValidation>
    <dataValidation type="date" operator="greaterThan" allowBlank="1" showInputMessage="1" showErrorMessage="1" promptTitle="DateOfSurvey" prompt="Enter the date you completed this survey._x000a_Format mm/dd/yyyy" sqref="D2:D528" xr:uid="{6B9BD238-8D23-5745-9B2D-017F787231BC}">
      <formula1>44317</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77</v>
      </c>
      <c r="B1" s="11" t="s">
        <v>69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83203125" style="19" customWidth="1"/>
    <col min="5" max="5" width="10.832031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100</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100</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2023-06-14T01:33:12Z</dcterms:modified>
</cp:coreProperties>
</file>