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sgholami\PERsonal\SLR_POlimi_Bonn\Statistics\"/>
    </mc:Choice>
  </mc:AlternateContent>
  <xr:revisionPtr revIDLastSave="0" documentId="13_ncr:1_{3421AA64-18A9-4825-964D-63DBF963DE32}" xr6:coauthVersionLast="36" xr6:coauthVersionMax="36" xr10:uidLastSave="{00000000-0000-0000-0000-000000000000}"/>
  <bookViews>
    <workbookView xWindow="0" yWindow="0" windowWidth="15312" windowHeight="7452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3" i="2"/>
  <c r="I25" i="1" l="1"/>
  <c r="I22" i="1"/>
  <c r="I24" i="1"/>
  <c r="I21" i="1"/>
  <c r="I18" i="1"/>
  <c r="I28" i="1"/>
  <c r="I27" i="1"/>
  <c r="I29" i="1"/>
  <c r="I13" i="1"/>
  <c r="I12" i="1"/>
  <c r="I10" i="1"/>
  <c r="I9" i="1"/>
  <c r="I7" i="1"/>
  <c r="I6" i="1"/>
  <c r="I4" i="1"/>
  <c r="I3" i="1"/>
  <c r="I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3" i="1"/>
  <c r="C4" i="1"/>
  <c r="C5" i="1"/>
  <c r="C6" i="1"/>
  <c r="C7" i="1"/>
  <c r="C8" i="1"/>
  <c r="I14" i="1" l="1"/>
</calcChain>
</file>

<file path=xl/sharedStrings.xml><?xml version="1.0" encoding="utf-8"?>
<sst xmlns="http://schemas.openxmlformats.org/spreadsheetml/2006/main" count="31" uniqueCount="25">
  <si>
    <t>Year</t>
  </si>
  <si>
    <t>Area</t>
  </si>
  <si>
    <t>Area rltv 2020</t>
  </si>
  <si>
    <t>mean annual rate (2020-2100)</t>
  </si>
  <si>
    <t>mean annual rate (2020-2080)</t>
  </si>
  <si>
    <t>mean annual rate (2080-2100)</t>
  </si>
  <si>
    <t>total flooded area (2020-2100)</t>
  </si>
  <si>
    <t>total flooded area (2020-2080)</t>
  </si>
  <si>
    <t>total flooded area (2080-2100)</t>
  </si>
  <si>
    <t>statistics - relative to 2020</t>
  </si>
  <si>
    <t>annual flooded area</t>
  </si>
  <si>
    <t>annual flooded area_rltv2020</t>
  </si>
  <si>
    <t>annual flood rate</t>
  </si>
  <si>
    <t>annual flood rate rlt 2020</t>
  </si>
  <si>
    <t>mean of annual flooded area (2020-2100)</t>
  </si>
  <si>
    <t>mean of annual flooded area (2020-2080)</t>
  </si>
  <si>
    <t>mean of annual flooded area(2080-2100)</t>
  </si>
  <si>
    <t>mean of annual flooded area(2020-2080)</t>
  </si>
  <si>
    <t>mean of annual flooded area (2080-2100)</t>
  </si>
  <si>
    <t>mean annual flood rate (2020-2100)</t>
  </si>
  <si>
    <t>mean annual flood rate (2020-2080)</t>
  </si>
  <si>
    <t>mean annual flood rate (2080-2100)</t>
  </si>
  <si>
    <t>statistics - absolute</t>
  </si>
  <si>
    <t>Flooded area (km2)</t>
  </si>
  <si>
    <t>Flooded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</si>
</sst>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16"/>
      <color rgb="FFFA7D00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thin">
        <color rgb="FFFF0000"/>
      </top>
      <bottom/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7">
    <xf numFmtId="0" fontId="0" fillId="0" borderId="0" xfId="0"/>
    <xf numFmtId="4" fontId="0" fillId="0" borderId="0" xfId="0" applyNumberFormat="1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3" fontId="1" fillId="2" borderId="2" xfId="1" applyNumberFormat="1" applyAlignment="1">
      <alignment horizontal="center"/>
    </xf>
    <xf numFmtId="3" fontId="1" fillId="2" borderId="2" xfId="1" applyNumberFormat="1"/>
    <xf numFmtId="4" fontId="1" fillId="2" borderId="2" xfId="1" applyNumberFormat="1" applyAlignment="1">
      <alignment horizontal="center"/>
    </xf>
    <xf numFmtId="164" fontId="1" fillId="2" borderId="2" xfId="1" applyNumberFormat="1" applyAlignment="1">
      <alignment horizontal="center"/>
    </xf>
    <xf numFmtId="4" fontId="1" fillId="2" borderId="2" xfId="1" applyNumberFormat="1"/>
    <xf numFmtId="4" fontId="4" fillId="2" borderId="2" xfId="1" applyNumberFormat="1" applyFont="1" applyAlignment="1">
      <alignment horizontal="center"/>
    </xf>
    <xf numFmtId="164" fontId="4" fillId="2" borderId="2" xfId="1" applyNumberFormat="1" applyFont="1" applyAlignment="1">
      <alignment horizontal="center"/>
    </xf>
    <xf numFmtId="4" fontId="4" fillId="2" borderId="2" xfId="1" applyNumberFormat="1" applyFont="1"/>
    <xf numFmtId="3" fontId="4" fillId="2" borderId="2" xfId="1" applyNumberFormat="1" applyFont="1" applyAlignment="1">
      <alignment horizontal="center"/>
    </xf>
    <xf numFmtId="3" fontId="4" fillId="2" borderId="2" xfId="1" applyNumberFormat="1" applyFont="1"/>
    <xf numFmtId="3" fontId="4" fillId="2" borderId="2" xfId="1" applyNumberFormat="1" applyFont="1" applyAlignment="1">
      <alignment horizontal="center" vertical="top"/>
    </xf>
    <xf numFmtId="4" fontId="1" fillId="2" borderId="3" xfId="1" applyNumberFormat="1" applyBorder="1" applyAlignment="1">
      <alignment horizontal="center"/>
    </xf>
    <xf numFmtId="164" fontId="1" fillId="2" borderId="3" xfId="1" applyNumberFormat="1" applyBorder="1" applyAlignment="1">
      <alignment horizontal="center"/>
    </xf>
    <xf numFmtId="4" fontId="1" fillId="2" borderId="4" xfId="1" applyNumberFormat="1" applyBorder="1" applyAlignment="1">
      <alignment horizontal="center"/>
    </xf>
    <xf numFmtId="3" fontId="1" fillId="2" borderId="5" xfId="1" applyNumberFormat="1" applyBorder="1" applyAlignment="1">
      <alignment horizontal="center"/>
    </xf>
    <xf numFmtId="165" fontId="1" fillId="2" borderId="5" xfId="1" applyNumberFormat="1" applyBorder="1" applyAlignment="1">
      <alignment horizontal="center"/>
    </xf>
    <xf numFmtId="4" fontId="1" fillId="2" borderId="5" xfId="1" applyNumberFormat="1" applyBorder="1" applyAlignment="1">
      <alignment horizontal="center"/>
    </xf>
    <xf numFmtId="3" fontId="1" fillId="2" borderId="7" xfId="1" applyNumberFormat="1" applyBorder="1" applyAlignment="1">
      <alignment horizontal="center"/>
    </xf>
    <xf numFmtId="4" fontId="1" fillId="2" borderId="8" xfId="1" applyNumberFormat="1" applyBorder="1" applyAlignment="1">
      <alignment horizontal="center"/>
    </xf>
    <xf numFmtId="4" fontId="4" fillId="2" borderId="4" xfId="1" applyNumberFormat="1" applyFont="1" applyBorder="1" applyAlignment="1">
      <alignment horizontal="center"/>
    </xf>
    <xf numFmtId="3" fontId="4" fillId="2" borderId="5" xfId="1" applyNumberFormat="1" applyFont="1" applyBorder="1" applyAlignment="1">
      <alignment horizontal="center"/>
    </xf>
    <xf numFmtId="165" fontId="4" fillId="2" borderId="5" xfId="1" applyNumberFormat="1" applyFont="1" applyBorder="1" applyAlignment="1">
      <alignment horizontal="center"/>
    </xf>
    <xf numFmtId="4" fontId="4" fillId="2" borderId="5" xfId="1" applyNumberFormat="1" applyFont="1" applyBorder="1" applyAlignment="1">
      <alignment horizontal="center"/>
    </xf>
    <xf numFmtId="4" fontId="4" fillId="2" borderId="6" xfId="1" applyNumberFormat="1" applyFont="1" applyBorder="1" applyAlignment="1">
      <alignment horizontal="center"/>
    </xf>
    <xf numFmtId="4" fontId="4" fillId="2" borderId="8" xfId="1" applyNumberFormat="1" applyFont="1" applyBorder="1" applyAlignment="1">
      <alignment horizontal="center"/>
    </xf>
    <xf numFmtId="3" fontId="4" fillId="2" borderId="9" xfId="1" applyNumberFormat="1" applyFont="1" applyBorder="1" applyAlignment="1">
      <alignment horizontal="center"/>
    </xf>
    <xf numFmtId="4" fontId="1" fillId="2" borderId="12" xfId="1" applyNumberFormat="1" applyBorder="1" applyAlignment="1">
      <alignment horizontal="center"/>
    </xf>
    <xf numFmtId="4" fontId="1" fillId="2" borderId="13" xfId="1" applyNumberFormat="1" applyBorder="1" applyAlignment="1">
      <alignment horizontal="center"/>
    </xf>
    <xf numFmtId="4" fontId="1" fillId="2" borderId="14" xfId="1" applyNumberFormat="1" applyBorder="1" applyAlignment="1">
      <alignment horizontal="center"/>
    </xf>
    <xf numFmtId="3" fontId="1" fillId="2" borderId="16" xfId="1" applyNumberFormat="1" applyBorder="1" applyAlignment="1">
      <alignment horizontal="center"/>
    </xf>
    <xf numFmtId="3" fontId="1" fillId="2" borderId="17" xfId="1" applyNumberFormat="1" applyBorder="1" applyAlignment="1">
      <alignment horizontal="center"/>
    </xf>
    <xf numFmtId="0" fontId="0" fillId="0" borderId="18" xfId="0" applyBorder="1"/>
    <xf numFmtId="3" fontId="6" fillId="2" borderId="15" xfId="1" applyNumberFormat="1" applyFont="1" applyBorder="1" applyAlignment="1">
      <alignment horizontal="center"/>
    </xf>
    <xf numFmtId="3" fontId="5" fillId="2" borderId="9" xfId="1" applyNumberFormat="1" applyFont="1" applyBorder="1" applyAlignment="1">
      <alignment horizontal="center"/>
    </xf>
    <xf numFmtId="3" fontId="5" fillId="2" borderId="5" xfId="1" applyNumberFormat="1" applyFont="1" applyBorder="1" applyAlignment="1">
      <alignment horizontal="center"/>
    </xf>
    <xf numFmtId="3" fontId="0" fillId="0" borderId="0" xfId="0" applyNumberFormat="1"/>
    <xf numFmtId="4" fontId="1" fillId="2" borderId="10" xfId="1" applyNumberFormat="1" applyBorder="1" applyAlignment="1">
      <alignment horizontal="center"/>
    </xf>
    <xf numFmtId="4" fontId="1" fillId="2" borderId="11" xfId="1" applyNumberFormat="1" applyBorder="1" applyAlignment="1">
      <alignment horizontal="center"/>
    </xf>
    <xf numFmtId="4" fontId="4" fillId="2" borderId="10" xfId="1" applyNumberFormat="1" applyFont="1" applyBorder="1" applyAlignment="1">
      <alignment horizontal="center"/>
    </xf>
    <xf numFmtId="4" fontId="4" fillId="2" borderId="11" xfId="1" applyNumberFormat="1" applyFont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Flooded area (km2)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Sheet2!$A$2:$A$82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Sheet2!$C$2:$C$82</c:f>
              <c:numCache>
                <c:formatCode>#,##0</c:formatCode>
                <c:ptCount val="81"/>
                <c:pt idx="1">
                  <c:v>21.69177771334839</c:v>
                </c:pt>
                <c:pt idx="2">
                  <c:v>40.566048360137941</c:v>
                </c:pt>
                <c:pt idx="3">
                  <c:v>58.824731948120117</c:v>
                </c:pt>
                <c:pt idx="4">
                  <c:v>80.505868566833499</c:v>
                </c:pt>
                <c:pt idx="5">
                  <c:v>99.434292020706181</c:v>
                </c:pt>
                <c:pt idx="6">
                  <c:v>120.06642425961304</c:v>
                </c:pt>
                <c:pt idx="7">
                  <c:v>140.23363780155944</c:v>
                </c:pt>
                <c:pt idx="8">
                  <c:v>159.78348696827697</c:v>
                </c:pt>
                <c:pt idx="9">
                  <c:v>177.65657901449586</c:v>
                </c:pt>
                <c:pt idx="10">
                  <c:v>193.00606016758729</c:v>
                </c:pt>
                <c:pt idx="11">
                  <c:v>211.9189483824463</c:v>
                </c:pt>
                <c:pt idx="12">
                  <c:v>232.41861486622619</c:v>
                </c:pt>
                <c:pt idx="13">
                  <c:v>250.64075512422181</c:v>
                </c:pt>
                <c:pt idx="14">
                  <c:v>272.13459733105469</c:v>
                </c:pt>
                <c:pt idx="15">
                  <c:v>289.36411096667479</c:v>
                </c:pt>
                <c:pt idx="16">
                  <c:v>311.0161260528717</c:v>
                </c:pt>
                <c:pt idx="17">
                  <c:v>328.57447667802427</c:v>
                </c:pt>
                <c:pt idx="18">
                  <c:v>348.80867209294126</c:v>
                </c:pt>
                <c:pt idx="19">
                  <c:v>368.71250907969664</c:v>
                </c:pt>
                <c:pt idx="20">
                  <c:v>386.69833826248168</c:v>
                </c:pt>
                <c:pt idx="21">
                  <c:v>405.44739084327699</c:v>
                </c:pt>
                <c:pt idx="22">
                  <c:v>426.5077966379547</c:v>
                </c:pt>
                <c:pt idx="23">
                  <c:v>444.12943924108885</c:v>
                </c:pt>
                <c:pt idx="24">
                  <c:v>462.76397213153075</c:v>
                </c:pt>
                <c:pt idx="25">
                  <c:v>485.70152366732788</c:v>
                </c:pt>
                <c:pt idx="26">
                  <c:v>502.90018424613953</c:v>
                </c:pt>
                <c:pt idx="27">
                  <c:v>521.40620821142579</c:v>
                </c:pt>
                <c:pt idx="28">
                  <c:v>538.2799901556549</c:v>
                </c:pt>
                <c:pt idx="29">
                  <c:v>556.8976238296051</c:v>
                </c:pt>
                <c:pt idx="30">
                  <c:v>574.4496643625946</c:v>
                </c:pt>
                <c:pt idx="31">
                  <c:v>592.82844078808591</c:v>
                </c:pt>
                <c:pt idx="32">
                  <c:v>612.11323306869508</c:v>
                </c:pt>
                <c:pt idx="33">
                  <c:v>629.0959901548614</c:v>
                </c:pt>
                <c:pt idx="34">
                  <c:v>646.98377472463994</c:v>
                </c:pt>
                <c:pt idx="35">
                  <c:v>663.19569314978025</c:v>
                </c:pt>
                <c:pt idx="36">
                  <c:v>683.68771972740171</c:v>
                </c:pt>
                <c:pt idx="37">
                  <c:v>704.84408900437927</c:v>
                </c:pt>
                <c:pt idx="38">
                  <c:v>724.27592368325804</c:v>
                </c:pt>
                <c:pt idx="39">
                  <c:v>743.05599396066282</c:v>
                </c:pt>
                <c:pt idx="40">
                  <c:v>759.44037002890013</c:v>
                </c:pt>
                <c:pt idx="41">
                  <c:v>777.41929388760377</c:v>
                </c:pt>
                <c:pt idx="42">
                  <c:v>794.8743060901337</c:v>
                </c:pt>
                <c:pt idx="43">
                  <c:v>813.83256549171449</c:v>
                </c:pt>
                <c:pt idx="44">
                  <c:v>830.18168732391359</c:v>
                </c:pt>
                <c:pt idx="45">
                  <c:v>847.1636516098938</c:v>
                </c:pt>
                <c:pt idx="46">
                  <c:v>863.36122476985167</c:v>
                </c:pt>
                <c:pt idx="47">
                  <c:v>882.02627685594177</c:v>
                </c:pt>
                <c:pt idx="48">
                  <c:v>900.2880462952271</c:v>
                </c:pt>
                <c:pt idx="49">
                  <c:v>918.87771910482786</c:v>
                </c:pt>
                <c:pt idx="50">
                  <c:v>934.68461849879452</c:v>
                </c:pt>
                <c:pt idx="51">
                  <c:v>951.63343351155095</c:v>
                </c:pt>
                <c:pt idx="52">
                  <c:v>970.38299237965396</c:v>
                </c:pt>
                <c:pt idx="53">
                  <c:v>988.03102064016718</c:v>
                </c:pt>
                <c:pt idx="54">
                  <c:v>1008.3980640447082</c:v>
                </c:pt>
                <c:pt idx="55">
                  <c:v>1026.1366565978394</c:v>
                </c:pt>
                <c:pt idx="56">
                  <c:v>1042.1928921428985</c:v>
                </c:pt>
                <c:pt idx="57">
                  <c:v>1065.5363265549011</c:v>
                </c:pt>
                <c:pt idx="58">
                  <c:v>1091.3994844773713</c:v>
                </c:pt>
                <c:pt idx="59">
                  <c:v>1123.4291834900971</c:v>
                </c:pt>
                <c:pt idx="60">
                  <c:v>1154.8391750470887</c:v>
                </c:pt>
                <c:pt idx="61">
                  <c:v>1180.4369801527253</c:v>
                </c:pt>
                <c:pt idx="62">
                  <c:v>1214.0993096441346</c:v>
                </c:pt>
                <c:pt idx="63">
                  <c:v>1240.9165294772797</c:v>
                </c:pt>
                <c:pt idx="64">
                  <c:v>1267.659226766983</c:v>
                </c:pt>
                <c:pt idx="65">
                  <c:v>1300.7818297402496</c:v>
                </c:pt>
                <c:pt idx="66">
                  <c:v>1324.9869130403442</c:v>
                </c:pt>
                <c:pt idx="67">
                  <c:v>1356.3116435041504</c:v>
                </c:pt>
                <c:pt idx="68">
                  <c:v>1392.6767309363861</c:v>
                </c:pt>
                <c:pt idx="69">
                  <c:v>1440.9997025268401</c:v>
                </c:pt>
                <c:pt idx="70">
                  <c:v>1504.1358948640595</c:v>
                </c:pt>
                <c:pt idx="71">
                  <c:v>1559.505783934143</c:v>
                </c:pt>
                <c:pt idx="72">
                  <c:v>1613.7468873963471</c:v>
                </c:pt>
                <c:pt idx="73">
                  <c:v>1657.3109279674529</c:v>
                </c:pt>
                <c:pt idx="74">
                  <c:v>1702.5937895748291</c:v>
                </c:pt>
                <c:pt idx="75">
                  <c:v>1745.0929569770813</c:v>
                </c:pt>
                <c:pt idx="76">
                  <c:v>1789.2681239547271</c:v>
                </c:pt>
                <c:pt idx="77">
                  <c:v>1829.4927757442474</c:v>
                </c:pt>
                <c:pt idx="78">
                  <c:v>1871.8620488866729</c:v>
                </c:pt>
                <c:pt idx="79">
                  <c:v>1909.3995707414704</c:v>
                </c:pt>
                <c:pt idx="80">
                  <c:v>1941.9113180657348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0-45FB-A4A9-D599839A3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658543"/>
        <c:axId val="173342415"/>
      </c:lineChart>
      <c:catAx>
        <c:axId val="205165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2415"/>
        <c:crosses val="autoZero"/>
        <c:auto val="1"/>
        <c:lblAlgn val="ctr"/>
        <c:lblOffset val="100"/>
        <c:noMultiLvlLbl val="0"/>
      </c:catAx>
      <c:valAx>
        <c:axId val="17334241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Flooded</a:t>
                </a:r>
                <a:r>
                  <a:rPr lang="en-US" baseline="0"/>
                  <a:t> Area (km2)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5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6</xdr:row>
      <xdr:rowOff>167640</xdr:rowOff>
    </xdr:from>
    <xdr:to>
      <xdr:col>14</xdr:col>
      <xdr:colOff>15240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0ABF3-ED1F-410B-AC43-46017602E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opLeftCell="D1" workbookViewId="0">
      <selection activeCell="L13" sqref="L13"/>
    </sheetView>
  </sheetViews>
  <sheetFormatPr defaultRowHeight="14.4" x14ac:dyDescent="0.3"/>
  <cols>
    <col min="2" max="2" width="15.33203125" style="16" customWidth="1"/>
    <col min="3" max="3" width="13.44140625" style="8" customWidth="1"/>
    <col min="4" max="4" width="19" style="16" customWidth="1"/>
    <col min="5" max="5" width="27.109375" style="8" customWidth="1"/>
    <col min="6" max="6" width="16.88671875" style="14" customWidth="1"/>
    <col min="7" max="7" width="24.5546875" style="11" customWidth="1"/>
    <col min="8" max="8" width="36.44140625" style="1" customWidth="1"/>
    <col min="9" max="9" width="23.6640625" style="1" bestFit="1" customWidth="1"/>
  </cols>
  <sheetData>
    <row r="1" spans="1:9" s="3" customFormat="1" ht="15" thickBot="1" x14ac:dyDescent="0.35">
      <c r="A1" s="2" t="s">
        <v>0</v>
      </c>
      <c r="B1" s="17" t="s">
        <v>1</v>
      </c>
      <c r="C1" s="7" t="s">
        <v>2</v>
      </c>
      <c r="D1" s="15" t="s">
        <v>10</v>
      </c>
      <c r="E1" s="7" t="s">
        <v>11</v>
      </c>
      <c r="F1" s="12" t="s">
        <v>12</v>
      </c>
      <c r="G1" s="9" t="s">
        <v>13</v>
      </c>
      <c r="H1" s="4"/>
      <c r="I1" s="4"/>
    </row>
    <row r="2" spans="1:9" ht="15" thickBot="1" x14ac:dyDescent="0.35">
      <c r="A2" s="5">
        <v>2020</v>
      </c>
      <c r="B2" s="15">
        <v>76894014150.878159</v>
      </c>
      <c r="C2" s="7"/>
      <c r="D2" s="15"/>
      <c r="E2" s="7"/>
      <c r="F2" s="12"/>
      <c r="G2" s="18"/>
      <c r="H2" s="43" t="s">
        <v>9</v>
      </c>
      <c r="I2" s="44"/>
    </row>
    <row r="3" spans="1:9" ht="21" x14ac:dyDescent="0.4">
      <c r="A3" s="5">
        <v>2021</v>
      </c>
      <c r="B3" s="15">
        <v>76915705928.591507</v>
      </c>
      <c r="C3" s="7">
        <f t="shared" ref="C3:C66" si="0">(B3-$B$2)</f>
        <v>21691777.713348389</v>
      </c>
      <c r="D3" s="15">
        <f>B3-B2</f>
        <v>21691777.713348389</v>
      </c>
      <c r="E3" s="7">
        <f>C3-C2</f>
        <v>21691777.713348389</v>
      </c>
      <c r="F3" s="13">
        <f>((B3-B2)/B2)*100</f>
        <v>2.8209969206166953E-2</v>
      </c>
      <c r="G3" s="19"/>
      <c r="H3" s="25" t="s">
        <v>14</v>
      </c>
      <c r="I3" s="40">
        <f>AVERAGE(E3:E82)</f>
        <v>24273891.475821685</v>
      </c>
    </row>
    <row r="4" spans="1:9" x14ac:dyDescent="0.3">
      <c r="A4" s="5">
        <v>2022</v>
      </c>
      <c r="B4" s="15">
        <v>76934580199.238297</v>
      </c>
      <c r="C4" s="7">
        <f t="shared" si="0"/>
        <v>40566048.360137939</v>
      </c>
      <c r="D4" s="15">
        <f t="shared" ref="D4:D67" si="1">B4-B3</f>
        <v>18874270.646789551</v>
      </c>
      <c r="E4" s="7">
        <f t="shared" ref="E4:E67" si="2">C4-C3</f>
        <v>18874270.646789551</v>
      </c>
      <c r="F4" s="13">
        <f t="shared" ref="F4:F67" si="3">((B4-B3)/B3)*100</f>
        <v>2.4538903230391481E-2</v>
      </c>
      <c r="G4" s="19">
        <f t="shared" ref="G4:G67" si="4">((C4-C3)/C3)*100</f>
        <v>87.011174907877475</v>
      </c>
      <c r="H4" s="20" t="s">
        <v>19</v>
      </c>
      <c r="I4" s="22">
        <f>AVERAGE(G4:G82)</f>
        <v>6.323574728417694</v>
      </c>
    </row>
    <row r="5" spans="1:9" x14ac:dyDescent="0.3">
      <c r="A5" s="5">
        <v>2023</v>
      </c>
      <c r="B5" s="15">
        <v>76952838882.826279</v>
      </c>
      <c r="C5" s="7">
        <f t="shared" si="0"/>
        <v>58824731.948120117</v>
      </c>
      <c r="D5" s="15">
        <f t="shared" si="1"/>
        <v>18258683.587982178</v>
      </c>
      <c r="E5" s="7">
        <f t="shared" si="2"/>
        <v>18258683.587982178</v>
      </c>
      <c r="F5" s="13">
        <f t="shared" si="3"/>
        <v>2.3732739609025579E-2</v>
      </c>
      <c r="G5" s="19">
        <f t="shared" si="4"/>
        <v>45.009766359012673</v>
      </c>
      <c r="H5" s="20"/>
      <c r="I5" s="23"/>
    </row>
    <row r="6" spans="1:9" ht="21" x14ac:dyDescent="0.4">
      <c r="A6" s="5">
        <v>2024</v>
      </c>
      <c r="B6" s="15">
        <v>76974520019.444992</v>
      </c>
      <c r="C6" s="7">
        <f t="shared" si="0"/>
        <v>80505868.566833496</v>
      </c>
      <c r="D6" s="15">
        <f t="shared" si="1"/>
        <v>21681136.618713379</v>
      </c>
      <c r="E6" s="7">
        <f t="shared" si="2"/>
        <v>21681136.618713379</v>
      </c>
      <c r="F6" s="13">
        <f t="shared" si="3"/>
        <v>2.8174576706294849E-2</v>
      </c>
      <c r="G6" s="19">
        <f t="shared" si="4"/>
        <v>36.857178776156331</v>
      </c>
      <c r="H6" s="20" t="s">
        <v>15</v>
      </c>
      <c r="I6" s="41">
        <f>AVERAGE(E3:E62)</f>
        <v>19247319.584118143</v>
      </c>
    </row>
    <row r="7" spans="1:9" x14ac:dyDescent="0.3">
      <c r="A7" s="5">
        <v>2025</v>
      </c>
      <c r="B7" s="15">
        <v>76993448442.898865</v>
      </c>
      <c r="C7" s="7">
        <f t="shared" si="0"/>
        <v>99434292.020706177</v>
      </c>
      <c r="D7" s="15">
        <f t="shared" si="1"/>
        <v>18928423.453872681</v>
      </c>
      <c r="E7" s="7">
        <f t="shared" si="2"/>
        <v>18928423.453872681</v>
      </c>
      <c r="F7" s="13">
        <f t="shared" si="3"/>
        <v>2.4590505337468892E-2</v>
      </c>
      <c r="G7" s="19">
        <f t="shared" si="4"/>
        <v>23.511855459529496</v>
      </c>
      <c r="H7" s="20" t="s">
        <v>20</v>
      </c>
      <c r="I7" s="22">
        <f>AVERAGE(G4:G62)</f>
        <v>7.5740551664263984</v>
      </c>
    </row>
    <row r="8" spans="1:9" x14ac:dyDescent="0.3">
      <c r="A8" s="5">
        <v>2026</v>
      </c>
      <c r="B8" s="15">
        <v>77014080575.137772</v>
      </c>
      <c r="C8" s="7">
        <f t="shared" si="0"/>
        <v>120066424.25961304</v>
      </c>
      <c r="D8" s="15">
        <f t="shared" si="1"/>
        <v>20632132.23890686</v>
      </c>
      <c r="E8" s="7">
        <f t="shared" si="2"/>
        <v>20632132.23890686</v>
      </c>
      <c r="F8" s="13">
        <f t="shared" si="3"/>
        <v>2.6797256982467019E-2</v>
      </c>
      <c r="G8" s="19">
        <f t="shared" si="4"/>
        <v>20.749513894673711</v>
      </c>
      <c r="H8" s="20"/>
      <c r="I8" s="23"/>
    </row>
    <row r="9" spans="1:9" ht="21" x14ac:dyDescent="0.4">
      <c r="A9" s="5">
        <v>2027</v>
      </c>
      <c r="B9" s="15">
        <v>77034247788.679718</v>
      </c>
      <c r="C9" s="7">
        <f t="shared" si="0"/>
        <v>140233637.80155945</v>
      </c>
      <c r="D9" s="15">
        <f t="shared" si="1"/>
        <v>20167213.541946411</v>
      </c>
      <c r="E9" s="7">
        <f t="shared" si="2"/>
        <v>20167213.541946411</v>
      </c>
      <c r="F9" s="13">
        <f t="shared" si="3"/>
        <v>2.6186397852624541E-2</v>
      </c>
      <c r="G9" s="19">
        <f t="shared" si="4"/>
        <v>16.796713707688966</v>
      </c>
      <c r="H9" s="20" t="s">
        <v>16</v>
      </c>
      <c r="I9" s="41">
        <f>AVERAGE(E62:E82)</f>
        <v>38975339.741697036</v>
      </c>
    </row>
    <row r="10" spans="1:9" x14ac:dyDescent="0.3">
      <c r="A10" s="5">
        <v>2028</v>
      </c>
      <c r="B10" s="15">
        <v>77053797637.846436</v>
      </c>
      <c r="C10" s="7">
        <f t="shared" si="0"/>
        <v>159783486.96827698</v>
      </c>
      <c r="D10" s="15">
        <f t="shared" si="1"/>
        <v>19549849.166717529</v>
      </c>
      <c r="E10" s="7">
        <f t="shared" si="2"/>
        <v>19549849.166717529</v>
      </c>
      <c r="F10" s="13">
        <f t="shared" si="3"/>
        <v>2.5378126908367635E-2</v>
      </c>
      <c r="G10" s="19">
        <f t="shared" si="4"/>
        <v>13.940912803233383</v>
      </c>
      <c r="H10" s="20" t="s">
        <v>21</v>
      </c>
      <c r="I10" s="22">
        <f>AVERAGE(G62:G82)</f>
        <v>2.6423358020336756</v>
      </c>
    </row>
    <row r="11" spans="1:9" ht="15" thickBot="1" x14ac:dyDescent="0.35">
      <c r="A11" s="5">
        <v>2029</v>
      </c>
      <c r="B11" s="15">
        <v>77071670729.892654</v>
      </c>
      <c r="C11" s="7">
        <f t="shared" si="0"/>
        <v>177656579.01449585</v>
      </c>
      <c r="D11" s="15">
        <f t="shared" si="1"/>
        <v>17873092.046218872</v>
      </c>
      <c r="E11" s="7">
        <f t="shared" si="2"/>
        <v>17873092.046218872</v>
      </c>
      <c r="F11" s="13">
        <f t="shared" si="3"/>
        <v>2.3195601766732604E-2</v>
      </c>
      <c r="G11" s="19">
        <f t="shared" si="4"/>
        <v>11.185819251627267</v>
      </c>
      <c r="H11" s="20"/>
      <c r="I11" s="35"/>
    </row>
    <row r="12" spans="1:9" ht="25.8" x14ac:dyDescent="0.5">
      <c r="A12" s="5">
        <v>2030</v>
      </c>
      <c r="B12" s="15">
        <v>77087020211.045746</v>
      </c>
      <c r="C12" s="7">
        <f t="shared" si="0"/>
        <v>193006060.16758728</v>
      </c>
      <c r="D12" s="15">
        <f t="shared" si="1"/>
        <v>15349481.153091431</v>
      </c>
      <c r="E12" s="7">
        <f t="shared" si="2"/>
        <v>15349481.153091431</v>
      </c>
      <c r="F12" s="13">
        <f t="shared" si="3"/>
        <v>1.991585365637864E-2</v>
      </c>
      <c r="G12" s="19">
        <f t="shared" si="4"/>
        <v>8.6399733903685014</v>
      </c>
      <c r="H12" s="33" t="s">
        <v>6</v>
      </c>
      <c r="I12" s="39">
        <f>C82-C2</f>
        <v>1941911318.0657349</v>
      </c>
    </row>
    <row r="13" spans="1:9" x14ac:dyDescent="0.3">
      <c r="A13" s="5">
        <v>2031</v>
      </c>
      <c r="B13" s="15">
        <v>77105933099.260605</v>
      </c>
      <c r="C13" s="7">
        <f t="shared" si="0"/>
        <v>211918948.38244629</v>
      </c>
      <c r="D13" s="15">
        <f t="shared" si="1"/>
        <v>18912888.214859009</v>
      </c>
      <c r="E13" s="7">
        <f t="shared" si="2"/>
        <v>18912888.214859009</v>
      </c>
      <c r="F13" s="13">
        <f t="shared" si="3"/>
        <v>2.4534465287515409E-2</v>
      </c>
      <c r="G13" s="19">
        <f t="shared" si="4"/>
        <v>9.7991162549180757</v>
      </c>
      <c r="H13" s="33" t="s">
        <v>7</v>
      </c>
      <c r="I13" s="36">
        <f>C62-C2</f>
        <v>1154839175.0470886</v>
      </c>
    </row>
    <row r="14" spans="1:9" ht="15" thickBot="1" x14ac:dyDescent="0.35">
      <c r="A14" s="5">
        <v>2032</v>
      </c>
      <c r="B14" s="15">
        <v>77126432765.744385</v>
      </c>
      <c r="C14" s="7">
        <f t="shared" si="0"/>
        <v>232418614.8662262</v>
      </c>
      <c r="D14" s="15">
        <f t="shared" si="1"/>
        <v>20499666.483779907</v>
      </c>
      <c r="E14" s="7">
        <f t="shared" si="2"/>
        <v>20499666.483779907</v>
      </c>
      <c r="F14" s="13">
        <f t="shared" si="3"/>
        <v>2.658636717020222E-2</v>
      </c>
      <c r="G14" s="19">
        <f t="shared" si="4"/>
        <v>9.6733523076872441</v>
      </c>
      <c r="H14" s="34" t="s">
        <v>8</v>
      </c>
      <c r="I14" s="37">
        <f>I12-I13</f>
        <v>787072143.01864624</v>
      </c>
    </row>
    <row r="15" spans="1:9" x14ac:dyDescent="0.3">
      <c r="A15" s="5">
        <v>2033</v>
      </c>
      <c r="B15" s="15">
        <v>77144654906.00238</v>
      </c>
      <c r="C15" s="7">
        <f t="shared" si="0"/>
        <v>250640755.1242218</v>
      </c>
      <c r="D15" s="15">
        <f t="shared" si="1"/>
        <v>18222140.257995605</v>
      </c>
      <c r="E15" s="7">
        <f t="shared" si="2"/>
        <v>18222140.257995605</v>
      </c>
      <c r="F15" s="13">
        <f t="shared" si="3"/>
        <v>2.3626323174237285E-2</v>
      </c>
      <c r="G15" s="10">
        <f t="shared" si="4"/>
        <v>7.8402241010186602</v>
      </c>
      <c r="H15" s="6"/>
      <c r="I15" s="6"/>
    </row>
    <row r="16" spans="1:9" ht="15" thickBot="1" x14ac:dyDescent="0.35">
      <c r="A16" s="5">
        <v>2034</v>
      </c>
      <c r="B16" s="15">
        <v>77166148748.209213</v>
      </c>
      <c r="C16" s="7">
        <f t="shared" si="0"/>
        <v>272134597.33105469</v>
      </c>
      <c r="D16" s="15">
        <f t="shared" si="1"/>
        <v>21493842.206832886</v>
      </c>
      <c r="E16" s="7">
        <f t="shared" si="2"/>
        <v>21493842.206832886</v>
      </c>
      <c r="F16" s="13">
        <f t="shared" si="3"/>
        <v>2.7861738746543435E-2</v>
      </c>
      <c r="G16" s="10">
        <f t="shared" si="4"/>
        <v>8.5755575529527004</v>
      </c>
      <c r="H16" s="6"/>
      <c r="I16" s="6"/>
    </row>
    <row r="17" spans="1:11" ht="15" thickBot="1" x14ac:dyDescent="0.35">
      <c r="A17" s="5">
        <v>2035</v>
      </c>
      <c r="B17" s="15">
        <v>77183378261.844833</v>
      </c>
      <c r="C17" s="7">
        <f t="shared" si="0"/>
        <v>289364110.9666748</v>
      </c>
      <c r="D17" s="15">
        <f t="shared" si="1"/>
        <v>17229513.635620117</v>
      </c>
      <c r="E17" s="7">
        <f t="shared" si="2"/>
        <v>17229513.635620117</v>
      </c>
      <c r="F17" s="13">
        <f t="shared" si="3"/>
        <v>2.2327813315965131E-2</v>
      </c>
      <c r="G17" s="19">
        <f t="shared" si="4"/>
        <v>6.3312470390011564</v>
      </c>
      <c r="H17" s="45" t="s">
        <v>22</v>
      </c>
      <c r="I17" s="46"/>
    </row>
    <row r="18" spans="1:11" x14ac:dyDescent="0.3">
      <c r="A18" s="5">
        <v>2036</v>
      </c>
      <c r="B18" s="15">
        <v>77205030276.93103</v>
      </c>
      <c r="C18" s="7">
        <f t="shared" si="0"/>
        <v>311016126.0528717</v>
      </c>
      <c r="D18" s="15">
        <f t="shared" si="1"/>
        <v>21652015.086196899</v>
      </c>
      <c r="E18" s="7">
        <f t="shared" si="2"/>
        <v>21652015.086196899</v>
      </c>
      <c r="F18" s="13">
        <f t="shared" si="3"/>
        <v>2.8052691620652284E-2</v>
      </c>
      <c r="G18" s="19">
        <f t="shared" si="4"/>
        <v>7.4826193939062797</v>
      </c>
      <c r="H18" s="31" t="s">
        <v>14</v>
      </c>
      <c r="I18" s="32">
        <f>AVERAGE(D3:D82)</f>
        <v>24273891.475821685</v>
      </c>
      <c r="K18" s="38"/>
    </row>
    <row r="19" spans="1:11" x14ac:dyDescent="0.3">
      <c r="A19" s="5">
        <v>2037</v>
      </c>
      <c r="B19" s="15">
        <v>77222588627.556183</v>
      </c>
      <c r="C19" s="7">
        <f t="shared" si="0"/>
        <v>328574476.67802429</v>
      </c>
      <c r="D19" s="15">
        <f t="shared" si="1"/>
        <v>17558350.625152588</v>
      </c>
      <c r="E19" s="7">
        <f t="shared" si="2"/>
        <v>17558350.625152588</v>
      </c>
      <c r="F19" s="13">
        <f t="shared" si="3"/>
        <v>2.2742495614821417E-2</v>
      </c>
      <c r="G19" s="19">
        <f t="shared" si="4"/>
        <v>5.6454791743395729</v>
      </c>
      <c r="H19" s="26" t="s">
        <v>3</v>
      </c>
      <c r="I19" s="28">
        <f>AVERAGE(F3:F82)</f>
        <v>3.1181693048160718E-2</v>
      </c>
    </row>
    <row r="20" spans="1:11" x14ac:dyDescent="0.3">
      <c r="A20" s="5">
        <v>2038</v>
      </c>
      <c r="B20" s="15">
        <v>77242822822.9711</v>
      </c>
      <c r="C20" s="7">
        <f t="shared" si="0"/>
        <v>348808672.09294128</v>
      </c>
      <c r="D20" s="15">
        <f t="shared" si="1"/>
        <v>20234195.414916992</v>
      </c>
      <c r="E20" s="7">
        <f t="shared" si="2"/>
        <v>20234195.414916992</v>
      </c>
      <c r="F20" s="13">
        <f t="shared" si="3"/>
        <v>2.6202430887814866E-2</v>
      </c>
      <c r="G20" s="19">
        <f t="shared" si="4"/>
        <v>6.1581762586948665</v>
      </c>
      <c r="H20" s="26"/>
      <c r="I20" s="29"/>
    </row>
    <row r="21" spans="1:11" x14ac:dyDescent="0.3">
      <c r="A21" s="5">
        <v>2039</v>
      </c>
      <c r="B21" s="15">
        <v>77262726659.957855</v>
      </c>
      <c r="C21" s="7">
        <f t="shared" si="0"/>
        <v>368712509.07969666</v>
      </c>
      <c r="D21" s="15">
        <f t="shared" si="1"/>
        <v>19903836.986755371</v>
      </c>
      <c r="E21" s="7">
        <f t="shared" si="2"/>
        <v>19903836.986755371</v>
      </c>
      <c r="F21" s="13">
        <f t="shared" si="3"/>
        <v>2.5767878825935668E-2</v>
      </c>
      <c r="G21" s="19">
        <f t="shared" si="4"/>
        <v>5.7062334108057744</v>
      </c>
      <c r="H21" s="26" t="s">
        <v>17</v>
      </c>
      <c r="I21" s="27">
        <f>AVERAGE(D3:D62)</f>
        <v>19247319.584118143</v>
      </c>
    </row>
    <row r="22" spans="1:11" x14ac:dyDescent="0.3">
      <c r="A22" s="5">
        <v>2040</v>
      </c>
      <c r="B22" s="15">
        <v>77280712489.14064</v>
      </c>
      <c r="C22" s="7">
        <f t="shared" si="0"/>
        <v>386698338.26248169</v>
      </c>
      <c r="D22" s="15">
        <f t="shared" si="1"/>
        <v>17985829.182785034</v>
      </c>
      <c r="E22" s="7">
        <f t="shared" si="2"/>
        <v>17985829.182785034</v>
      </c>
      <c r="F22" s="13">
        <f t="shared" si="3"/>
        <v>2.3278791676538593E-2</v>
      </c>
      <c r="G22" s="19">
        <f t="shared" si="4"/>
        <v>4.8780089473171158</v>
      </c>
      <c r="H22" s="26" t="s">
        <v>4</v>
      </c>
      <c r="I22" s="28">
        <f>AVERAGE(F3:F62)</f>
        <v>2.4848031262993737E-2</v>
      </c>
    </row>
    <row r="23" spans="1:11" x14ac:dyDescent="0.3">
      <c r="A23" s="5">
        <v>2041</v>
      </c>
      <c r="B23" s="15">
        <v>77299461541.721436</v>
      </c>
      <c r="C23" s="7">
        <f t="shared" si="0"/>
        <v>405447390.84327698</v>
      </c>
      <c r="D23" s="15">
        <f t="shared" si="1"/>
        <v>18749052.580795288</v>
      </c>
      <c r="E23" s="7">
        <f t="shared" si="2"/>
        <v>18749052.580795288</v>
      </c>
      <c r="F23" s="13">
        <f t="shared" si="3"/>
        <v>2.4260972727742223E-2</v>
      </c>
      <c r="G23" s="19">
        <f t="shared" si="4"/>
        <v>4.8484957719339548</v>
      </c>
      <c r="H23" s="26"/>
      <c r="I23" s="29"/>
    </row>
    <row r="24" spans="1:11" x14ac:dyDescent="0.3">
      <c r="A24" s="5">
        <v>2042</v>
      </c>
      <c r="B24" s="15">
        <v>77320521947.516113</v>
      </c>
      <c r="C24" s="7">
        <f t="shared" si="0"/>
        <v>426507796.63795471</v>
      </c>
      <c r="D24" s="15">
        <f t="shared" si="1"/>
        <v>21060405.794677734</v>
      </c>
      <c r="E24" s="7">
        <f t="shared" si="2"/>
        <v>21060405.794677734</v>
      </c>
      <c r="F24" s="13">
        <f t="shared" si="3"/>
        <v>2.7245216686678522E-2</v>
      </c>
      <c r="G24" s="19">
        <f t="shared" si="4"/>
        <v>5.1943621466831669</v>
      </c>
      <c r="H24" s="26" t="s">
        <v>18</v>
      </c>
      <c r="I24" s="27">
        <f>AVERAGE(D62:D82)</f>
        <v>38975339.741697036</v>
      </c>
    </row>
    <row r="25" spans="1:11" x14ac:dyDescent="0.3">
      <c r="A25" s="5">
        <v>2043</v>
      </c>
      <c r="B25" s="15">
        <v>77338143590.119247</v>
      </c>
      <c r="C25" s="7">
        <f t="shared" si="0"/>
        <v>444129439.24108887</v>
      </c>
      <c r="D25" s="15">
        <f t="shared" si="1"/>
        <v>17621642.603134155</v>
      </c>
      <c r="E25" s="7">
        <f t="shared" si="2"/>
        <v>17621642.603134155</v>
      </c>
      <c r="F25" s="13">
        <f t="shared" si="3"/>
        <v>2.2790382371054654E-2</v>
      </c>
      <c r="G25" s="19">
        <f t="shared" si="4"/>
        <v>4.1316108971607983</v>
      </c>
      <c r="H25" s="26" t="s">
        <v>5</v>
      </c>
      <c r="I25" s="28">
        <f>AVERAGE(F62:F82)</f>
        <v>4.9710180215503108E-2</v>
      </c>
    </row>
    <row r="26" spans="1:11" x14ac:dyDescent="0.3">
      <c r="A26" s="5">
        <v>2044</v>
      </c>
      <c r="B26" s="15">
        <v>77356778123.009689</v>
      </c>
      <c r="C26" s="7">
        <f t="shared" si="0"/>
        <v>462763972.13153076</v>
      </c>
      <c r="D26" s="15">
        <f t="shared" si="1"/>
        <v>18634532.890441895</v>
      </c>
      <c r="E26" s="7">
        <f t="shared" si="2"/>
        <v>18634532.890441895</v>
      </c>
      <c r="F26" s="13">
        <f t="shared" si="3"/>
        <v>2.4094879997640192E-2</v>
      </c>
      <c r="G26" s="19">
        <f t="shared" si="4"/>
        <v>4.1957436828064942</v>
      </c>
      <c r="H26" s="26"/>
      <c r="I26" s="29"/>
    </row>
    <row r="27" spans="1:11" x14ac:dyDescent="0.3">
      <c r="A27" s="5">
        <v>2045</v>
      </c>
      <c r="B27" s="15">
        <v>77379715674.545486</v>
      </c>
      <c r="C27" s="7">
        <f t="shared" si="0"/>
        <v>485701523.66732788</v>
      </c>
      <c r="D27" s="15">
        <f t="shared" si="1"/>
        <v>22937551.535797119</v>
      </c>
      <c r="E27" s="7">
        <f t="shared" si="2"/>
        <v>22937551.535797119</v>
      </c>
      <c r="F27" s="13">
        <f t="shared" si="3"/>
        <v>2.9651637635841985E-2</v>
      </c>
      <c r="G27" s="19">
        <f t="shared" si="4"/>
        <v>4.9566415963941139</v>
      </c>
      <c r="H27" s="26" t="s">
        <v>6</v>
      </c>
      <c r="I27" s="21">
        <f>B82-B2</f>
        <v>1941911318.0657349</v>
      </c>
    </row>
    <row r="28" spans="1:11" x14ac:dyDescent="0.3">
      <c r="A28" s="5">
        <v>2046</v>
      </c>
      <c r="B28" s="15">
        <v>77396914335.124298</v>
      </c>
      <c r="C28" s="7">
        <f t="shared" si="0"/>
        <v>502900184.24613953</v>
      </c>
      <c r="D28" s="15">
        <f t="shared" si="1"/>
        <v>17198660.578811646</v>
      </c>
      <c r="E28" s="7">
        <f t="shared" si="2"/>
        <v>17198660.578811646</v>
      </c>
      <c r="F28" s="13">
        <f t="shared" si="3"/>
        <v>2.2226316585535408E-2</v>
      </c>
      <c r="G28" s="19">
        <f t="shared" si="4"/>
        <v>3.5409937463139487</v>
      </c>
      <c r="H28" s="26" t="s">
        <v>7</v>
      </c>
      <c r="I28" s="21">
        <f>B62-B2</f>
        <v>1154839175.0470886</v>
      </c>
    </row>
    <row r="29" spans="1:11" ht="15" thickBot="1" x14ac:dyDescent="0.35">
      <c r="A29" s="5">
        <v>2047</v>
      </c>
      <c r="B29" s="15">
        <v>77415420359.089584</v>
      </c>
      <c r="C29" s="7">
        <f t="shared" si="0"/>
        <v>521406208.21142578</v>
      </c>
      <c r="D29" s="15">
        <f t="shared" si="1"/>
        <v>18506023.965286255</v>
      </c>
      <c r="E29" s="7">
        <f t="shared" si="2"/>
        <v>18506023.965286255</v>
      </c>
      <c r="F29" s="13">
        <f t="shared" si="3"/>
        <v>2.3910544915468089E-2</v>
      </c>
      <c r="G29" s="19">
        <f t="shared" si="4"/>
        <v>3.6798602476209599</v>
      </c>
      <c r="H29" s="30" t="s">
        <v>8</v>
      </c>
      <c r="I29" s="24">
        <f>I27-I28</f>
        <v>787072143.01864624</v>
      </c>
    </row>
    <row r="30" spans="1:11" x14ac:dyDescent="0.3">
      <c r="A30" s="5">
        <v>2048</v>
      </c>
      <c r="B30" s="15">
        <v>77432294141.033813</v>
      </c>
      <c r="C30" s="7">
        <f t="shared" si="0"/>
        <v>538279990.15565491</v>
      </c>
      <c r="D30" s="15">
        <f t="shared" si="1"/>
        <v>16873781.944229126</v>
      </c>
      <c r="E30" s="7">
        <f t="shared" si="2"/>
        <v>16873781.944229126</v>
      </c>
      <c r="F30" s="13">
        <f t="shared" si="3"/>
        <v>2.1796409379372342E-2</v>
      </c>
      <c r="G30" s="10">
        <f t="shared" si="4"/>
        <v>3.236206565723696</v>
      </c>
      <c r="H30" s="6"/>
      <c r="I30" s="6"/>
    </row>
    <row r="31" spans="1:11" x14ac:dyDescent="0.3">
      <c r="A31" s="5">
        <v>2049</v>
      </c>
      <c r="B31" s="15">
        <v>77450911774.707764</v>
      </c>
      <c r="C31" s="7">
        <f t="shared" si="0"/>
        <v>556897623.8296051</v>
      </c>
      <c r="D31" s="15">
        <f t="shared" si="1"/>
        <v>18617633.673950195</v>
      </c>
      <c r="E31" s="7">
        <f t="shared" si="2"/>
        <v>18617633.673950195</v>
      </c>
      <c r="F31" s="13">
        <f t="shared" si="3"/>
        <v>2.4043758331685702E-2</v>
      </c>
      <c r="G31" s="10">
        <f t="shared" si="4"/>
        <v>3.4587266876791234</v>
      </c>
      <c r="H31" s="6"/>
      <c r="I31" s="6"/>
    </row>
    <row r="32" spans="1:11" x14ac:dyDescent="0.3">
      <c r="A32" s="5">
        <v>2050</v>
      </c>
      <c r="B32" s="15">
        <v>77468463815.240753</v>
      </c>
      <c r="C32" s="7">
        <f t="shared" si="0"/>
        <v>574449664.3625946</v>
      </c>
      <c r="D32" s="15">
        <f t="shared" si="1"/>
        <v>17552040.532989502</v>
      </c>
      <c r="E32" s="7">
        <f t="shared" si="2"/>
        <v>17552040.532989502</v>
      </c>
      <c r="F32" s="13">
        <f t="shared" si="3"/>
        <v>2.2662148360558444E-2</v>
      </c>
      <c r="G32" s="10">
        <f t="shared" si="4"/>
        <v>3.1517535327749804</v>
      </c>
      <c r="H32" s="6"/>
      <c r="I32" s="6"/>
    </row>
    <row r="33" spans="1:9" x14ac:dyDescent="0.3">
      <c r="A33" s="5">
        <v>2051</v>
      </c>
      <c r="B33" s="15">
        <v>77486842591.666245</v>
      </c>
      <c r="C33" s="7">
        <f t="shared" si="0"/>
        <v>592828440.78808594</v>
      </c>
      <c r="D33" s="15">
        <f t="shared" si="1"/>
        <v>18378776.425491333</v>
      </c>
      <c r="E33" s="7">
        <f t="shared" si="2"/>
        <v>18378776.425491333</v>
      </c>
      <c r="F33" s="13">
        <f t="shared" si="3"/>
        <v>2.3724204044272768E-2</v>
      </c>
      <c r="G33" s="10">
        <f t="shared" si="4"/>
        <v>3.19937107908041</v>
      </c>
      <c r="H33" s="6"/>
      <c r="I33" s="6"/>
    </row>
    <row r="34" spans="1:9" x14ac:dyDescent="0.3">
      <c r="A34" s="5">
        <v>2052</v>
      </c>
      <c r="B34" s="15">
        <v>77506127383.946854</v>
      </c>
      <c r="C34" s="7">
        <f t="shared" si="0"/>
        <v>612113233.06869507</v>
      </c>
      <c r="D34" s="15">
        <f t="shared" si="1"/>
        <v>19284792.280609131</v>
      </c>
      <c r="E34" s="7">
        <f t="shared" si="2"/>
        <v>19284792.280609131</v>
      </c>
      <c r="F34" s="13">
        <f t="shared" si="3"/>
        <v>2.488782822425032E-2</v>
      </c>
      <c r="G34" s="10">
        <f t="shared" si="4"/>
        <v>3.2530140178451266</v>
      </c>
      <c r="H34" s="6"/>
      <c r="I34" s="6"/>
    </row>
    <row r="35" spans="1:9" x14ac:dyDescent="0.3">
      <c r="A35" s="5">
        <v>2053</v>
      </c>
      <c r="B35" s="15">
        <v>77523110141.03302</v>
      </c>
      <c r="C35" s="7">
        <f t="shared" si="0"/>
        <v>629095990.15486145</v>
      </c>
      <c r="D35" s="15">
        <f t="shared" si="1"/>
        <v>16982757.086166382</v>
      </c>
      <c r="E35" s="7">
        <f t="shared" si="2"/>
        <v>16982757.086166382</v>
      </c>
      <c r="F35" s="13">
        <f t="shared" si="3"/>
        <v>2.1911502560356108E-2</v>
      </c>
      <c r="G35" s="10">
        <f t="shared" si="4"/>
        <v>2.7744469762607591</v>
      </c>
      <c r="H35" s="6"/>
      <c r="I35" s="6"/>
    </row>
    <row r="36" spans="1:9" x14ac:dyDescent="0.3">
      <c r="A36" s="5">
        <v>2054</v>
      </c>
      <c r="B36" s="15">
        <v>77540997925.602798</v>
      </c>
      <c r="C36" s="7">
        <f t="shared" si="0"/>
        <v>646983774.72463989</v>
      </c>
      <c r="D36" s="15">
        <f t="shared" si="1"/>
        <v>17887784.569778442</v>
      </c>
      <c r="E36" s="7">
        <f t="shared" si="2"/>
        <v>17887784.569778442</v>
      </c>
      <c r="F36" s="13">
        <f t="shared" si="3"/>
        <v>2.3074131748889198E-2</v>
      </c>
      <c r="G36" s="10">
        <f t="shared" si="4"/>
        <v>2.8434109976404547</v>
      </c>
      <c r="H36" s="6"/>
      <c r="I36" s="6"/>
    </row>
    <row r="37" spans="1:9" x14ac:dyDescent="0.3">
      <c r="A37" s="5">
        <v>2055</v>
      </c>
      <c r="B37" s="15">
        <v>77557209844.027939</v>
      </c>
      <c r="C37" s="7">
        <f t="shared" si="0"/>
        <v>663195693.14978027</v>
      </c>
      <c r="D37" s="15">
        <f t="shared" si="1"/>
        <v>16211918.425140381</v>
      </c>
      <c r="E37" s="7">
        <f t="shared" si="2"/>
        <v>16211918.425140381</v>
      </c>
      <c r="F37" s="13">
        <f t="shared" si="3"/>
        <v>2.0907544213829964E-2</v>
      </c>
      <c r="G37" s="10">
        <f t="shared" si="4"/>
        <v>2.5057689324651564</v>
      </c>
      <c r="H37" s="6"/>
      <c r="I37" s="6"/>
    </row>
    <row r="38" spans="1:9" x14ac:dyDescent="0.3">
      <c r="A38" s="5">
        <v>2056</v>
      </c>
      <c r="B38" s="15">
        <v>77577701870.60556</v>
      </c>
      <c r="C38" s="7">
        <f t="shared" si="0"/>
        <v>683687719.72740173</v>
      </c>
      <c r="D38" s="15">
        <f t="shared" si="1"/>
        <v>20492026.57762146</v>
      </c>
      <c r="E38" s="7">
        <f t="shared" si="2"/>
        <v>20492026.57762146</v>
      </c>
      <c r="F38" s="13">
        <f t="shared" si="3"/>
        <v>2.6421820252213967E-2</v>
      </c>
      <c r="G38" s="10">
        <f t="shared" si="4"/>
        <v>3.089891383385901</v>
      </c>
      <c r="H38" s="6"/>
      <c r="I38" s="6"/>
    </row>
    <row r="39" spans="1:9" x14ac:dyDescent="0.3">
      <c r="A39" s="5">
        <v>2057</v>
      </c>
      <c r="B39" s="15">
        <v>77598858239.882538</v>
      </c>
      <c r="C39" s="7">
        <f t="shared" si="0"/>
        <v>704844089.00437927</v>
      </c>
      <c r="D39" s="15">
        <f t="shared" si="1"/>
        <v>21156369.276977539</v>
      </c>
      <c r="E39" s="7">
        <f t="shared" si="2"/>
        <v>21156369.276977539</v>
      </c>
      <c r="F39" s="13">
        <f t="shared" si="3"/>
        <v>2.7271198768255539E-2</v>
      </c>
      <c r="G39" s="10">
        <f t="shared" si="4"/>
        <v>3.0944492151201652</v>
      </c>
      <c r="H39" s="6"/>
      <c r="I39" s="6"/>
    </row>
    <row r="40" spans="1:9" x14ac:dyDescent="0.3">
      <c r="A40" s="5">
        <v>2058</v>
      </c>
      <c r="B40" s="15">
        <v>77618290074.561417</v>
      </c>
      <c r="C40" s="7">
        <f t="shared" si="0"/>
        <v>724275923.68325806</v>
      </c>
      <c r="D40" s="15">
        <f t="shared" si="1"/>
        <v>19431834.678878784</v>
      </c>
      <c r="E40" s="7">
        <f t="shared" si="2"/>
        <v>19431834.678878784</v>
      </c>
      <c r="F40" s="13">
        <f t="shared" si="3"/>
        <v>2.5041392514834247E-2</v>
      </c>
      <c r="G40" s="10">
        <f t="shared" si="4"/>
        <v>2.7568982959518089</v>
      </c>
      <c r="H40" s="6"/>
      <c r="I40" s="6"/>
    </row>
    <row r="41" spans="1:9" x14ac:dyDescent="0.3">
      <c r="A41" s="5">
        <v>2059</v>
      </c>
      <c r="B41" s="15">
        <v>77637070144.838821</v>
      </c>
      <c r="C41" s="7">
        <f t="shared" si="0"/>
        <v>743055993.96066284</v>
      </c>
      <c r="D41" s="15">
        <f t="shared" si="1"/>
        <v>18780070.277404785</v>
      </c>
      <c r="E41" s="7">
        <f t="shared" si="2"/>
        <v>18780070.277404785</v>
      </c>
      <c r="F41" s="13">
        <f t="shared" si="3"/>
        <v>2.4195418707838499E-2</v>
      </c>
      <c r="G41" s="10">
        <f t="shared" si="4"/>
        <v>2.5929441616531945</v>
      </c>
      <c r="H41" s="6"/>
      <c r="I41" s="6"/>
    </row>
    <row r="42" spans="1:9" x14ac:dyDescent="0.3">
      <c r="A42" s="5">
        <v>2060</v>
      </c>
      <c r="B42" s="15">
        <v>77653454520.907059</v>
      </c>
      <c r="C42" s="7">
        <f t="shared" si="0"/>
        <v>759440370.02890015</v>
      </c>
      <c r="D42" s="15">
        <f t="shared" si="1"/>
        <v>16384376.068237305</v>
      </c>
      <c r="E42" s="7">
        <f t="shared" si="2"/>
        <v>16384376.068237305</v>
      </c>
      <c r="F42" s="13">
        <f t="shared" si="3"/>
        <v>2.1103805228186487E-2</v>
      </c>
      <c r="G42" s="10">
        <f t="shared" si="4"/>
        <v>2.2049988428065475</v>
      </c>
      <c r="H42" s="6"/>
      <c r="I42" s="6"/>
    </row>
    <row r="43" spans="1:9" x14ac:dyDescent="0.3">
      <c r="A43" s="5">
        <v>2061</v>
      </c>
      <c r="B43" s="15">
        <v>77671433444.765762</v>
      </c>
      <c r="C43" s="7">
        <f t="shared" si="0"/>
        <v>777419293.88760376</v>
      </c>
      <c r="D43" s="15">
        <f t="shared" si="1"/>
        <v>17978923.858703613</v>
      </c>
      <c r="E43" s="7">
        <f t="shared" si="2"/>
        <v>17978923.858703613</v>
      </c>
      <c r="F43" s="13">
        <f t="shared" si="3"/>
        <v>2.31527676001369E-2</v>
      </c>
      <c r="G43" s="10">
        <f t="shared" si="4"/>
        <v>2.3673911169641184</v>
      </c>
      <c r="H43" s="6"/>
      <c r="I43" s="6"/>
    </row>
    <row r="44" spans="1:9" x14ac:dyDescent="0.3">
      <c r="A44" s="5">
        <v>2062</v>
      </c>
      <c r="B44" s="15">
        <v>77688888456.968292</v>
      </c>
      <c r="C44" s="7">
        <f t="shared" si="0"/>
        <v>794874306.09013367</v>
      </c>
      <c r="D44" s="15">
        <f t="shared" si="1"/>
        <v>17455012.202529907</v>
      </c>
      <c r="E44" s="7">
        <f t="shared" si="2"/>
        <v>17455012.202529907</v>
      </c>
      <c r="F44" s="13">
        <f t="shared" si="3"/>
        <v>2.2472885369036782E-2</v>
      </c>
      <c r="G44" s="10">
        <f t="shared" si="4"/>
        <v>2.2452507083074122</v>
      </c>
      <c r="H44" s="6"/>
      <c r="I44" s="6"/>
    </row>
    <row r="45" spans="1:9" x14ac:dyDescent="0.3">
      <c r="A45" s="5">
        <v>2063</v>
      </c>
      <c r="B45" s="15">
        <v>77707846716.369873</v>
      </c>
      <c r="C45" s="7">
        <f t="shared" si="0"/>
        <v>813832565.49171448</v>
      </c>
      <c r="D45" s="15">
        <f t="shared" si="1"/>
        <v>18958259.401580811</v>
      </c>
      <c r="E45" s="7">
        <f t="shared" si="2"/>
        <v>18958259.401580811</v>
      </c>
      <c r="F45" s="13">
        <f t="shared" si="3"/>
        <v>2.440279398781944E-2</v>
      </c>
      <c r="G45" s="10">
        <f t="shared" si="4"/>
        <v>2.3850638089981318</v>
      </c>
      <c r="H45" s="6"/>
      <c r="I45" s="6"/>
    </row>
    <row r="46" spans="1:9" x14ac:dyDescent="0.3">
      <c r="A46" s="5">
        <v>2064</v>
      </c>
      <c r="B46" s="15">
        <v>77724195838.202072</v>
      </c>
      <c r="C46" s="7">
        <f t="shared" si="0"/>
        <v>830181687.32391357</v>
      </c>
      <c r="D46" s="15">
        <f t="shared" si="1"/>
        <v>16349121.832199097</v>
      </c>
      <c r="E46" s="7">
        <f t="shared" si="2"/>
        <v>16349121.832199097</v>
      </c>
      <c r="F46" s="13">
        <f t="shared" si="3"/>
        <v>2.1039216144892875E-2</v>
      </c>
      <c r="G46" s="10">
        <f t="shared" si="4"/>
        <v>2.0089048442441011</v>
      </c>
      <c r="H46" s="6"/>
      <c r="I46" s="6"/>
    </row>
    <row r="47" spans="1:9" x14ac:dyDescent="0.3">
      <c r="A47" s="5">
        <v>2065</v>
      </c>
      <c r="B47" s="15">
        <v>77741177802.488052</v>
      </c>
      <c r="C47" s="7">
        <f t="shared" si="0"/>
        <v>847163651.6098938</v>
      </c>
      <c r="D47" s="15">
        <f t="shared" si="1"/>
        <v>16981964.285980225</v>
      </c>
      <c r="E47" s="7">
        <f t="shared" si="2"/>
        <v>16981964.285980225</v>
      </c>
      <c r="F47" s="13">
        <f t="shared" si="3"/>
        <v>2.1849006095002212E-2</v>
      </c>
      <c r="G47" s="10">
        <f t="shared" si="4"/>
        <v>2.045572016978777</v>
      </c>
      <c r="H47" s="6"/>
      <c r="I47" s="6"/>
    </row>
    <row r="48" spans="1:9" x14ac:dyDescent="0.3">
      <c r="A48" s="5">
        <v>2066</v>
      </c>
      <c r="B48" s="15">
        <v>77757375375.64801</v>
      </c>
      <c r="C48" s="7">
        <f t="shared" si="0"/>
        <v>863361224.76985168</v>
      </c>
      <c r="D48" s="15">
        <f t="shared" si="1"/>
        <v>16197573.159957886</v>
      </c>
      <c r="E48" s="7">
        <f t="shared" si="2"/>
        <v>16197573.159957886</v>
      </c>
      <c r="F48" s="13">
        <f t="shared" si="3"/>
        <v>2.0835255675068373E-2</v>
      </c>
      <c r="G48" s="10">
        <f t="shared" si="4"/>
        <v>1.9119768806389521</v>
      </c>
      <c r="H48" s="6"/>
      <c r="I48" s="6"/>
    </row>
    <row r="49" spans="1:9" x14ac:dyDescent="0.3">
      <c r="A49" s="5">
        <v>2067</v>
      </c>
      <c r="B49" s="15">
        <v>77776040427.7341</v>
      </c>
      <c r="C49" s="7">
        <f t="shared" si="0"/>
        <v>882026276.85594177</v>
      </c>
      <c r="D49" s="15">
        <f t="shared" si="1"/>
        <v>18665052.086090088</v>
      </c>
      <c r="E49" s="7">
        <f t="shared" si="2"/>
        <v>18665052.086090088</v>
      </c>
      <c r="F49" s="13">
        <f t="shared" si="3"/>
        <v>2.4004220816248888E-2</v>
      </c>
      <c r="G49" s="10">
        <f t="shared" si="4"/>
        <v>2.1619053011172324</v>
      </c>
      <c r="H49" s="6"/>
      <c r="I49" s="6"/>
    </row>
    <row r="50" spans="1:9" x14ac:dyDescent="0.3">
      <c r="A50" s="5">
        <v>2068</v>
      </c>
      <c r="B50" s="15">
        <v>77794302197.173386</v>
      </c>
      <c r="C50" s="7">
        <f t="shared" si="0"/>
        <v>900288046.29522705</v>
      </c>
      <c r="D50" s="15">
        <f t="shared" si="1"/>
        <v>18261769.439285278</v>
      </c>
      <c r="E50" s="7">
        <f t="shared" si="2"/>
        <v>18261769.439285278</v>
      </c>
      <c r="F50" s="13">
        <f t="shared" si="3"/>
        <v>2.3479942330380359E-2</v>
      </c>
      <c r="G50" s="10">
        <f t="shared" si="4"/>
        <v>2.0704337181859165</v>
      </c>
      <c r="H50" s="6"/>
      <c r="I50" s="6"/>
    </row>
    <row r="51" spans="1:9" x14ac:dyDescent="0.3">
      <c r="A51" s="5">
        <v>2069</v>
      </c>
      <c r="B51" s="15">
        <v>77812891869.982986</v>
      </c>
      <c r="C51" s="7">
        <f t="shared" si="0"/>
        <v>918877719.10482788</v>
      </c>
      <c r="D51" s="15">
        <f t="shared" si="1"/>
        <v>18589672.80960083</v>
      </c>
      <c r="E51" s="7">
        <f t="shared" si="2"/>
        <v>18589672.80960083</v>
      </c>
      <c r="F51" s="13">
        <f t="shared" si="3"/>
        <v>2.3895931044518419E-2</v>
      </c>
      <c r="G51" s="10">
        <f t="shared" si="4"/>
        <v>2.0648583401833607</v>
      </c>
      <c r="H51" s="6"/>
      <c r="I51" s="6"/>
    </row>
    <row r="52" spans="1:9" x14ac:dyDescent="0.3">
      <c r="A52" s="5">
        <v>2070</v>
      </c>
      <c r="B52" s="15">
        <v>77828698769.376953</v>
      </c>
      <c r="C52" s="7">
        <f t="shared" si="0"/>
        <v>934684618.49879456</v>
      </c>
      <c r="D52" s="15">
        <f t="shared" si="1"/>
        <v>15806899.393966675</v>
      </c>
      <c r="E52" s="7">
        <f t="shared" si="2"/>
        <v>15806899.393966675</v>
      </c>
      <c r="F52" s="13">
        <f t="shared" si="3"/>
        <v>2.0313985271718613E-2</v>
      </c>
      <c r="G52" s="10">
        <f t="shared" si="4"/>
        <v>1.7202397082133825</v>
      </c>
      <c r="H52" s="6"/>
      <c r="I52" s="6"/>
    </row>
    <row r="53" spans="1:9" x14ac:dyDescent="0.3">
      <c r="A53" s="5">
        <v>2071</v>
      </c>
      <c r="B53" s="15">
        <v>77845647584.389709</v>
      </c>
      <c r="C53" s="7">
        <f t="shared" si="0"/>
        <v>951633433.5115509</v>
      </c>
      <c r="D53" s="15">
        <f t="shared" si="1"/>
        <v>16948815.012756348</v>
      </c>
      <c r="E53" s="7">
        <f t="shared" si="2"/>
        <v>16948815.012756348</v>
      </c>
      <c r="F53" s="13">
        <f t="shared" si="3"/>
        <v>2.1777076169523665E-2</v>
      </c>
      <c r="G53" s="10">
        <f t="shared" si="4"/>
        <v>1.8133191321772251</v>
      </c>
      <c r="H53" s="6"/>
      <c r="I53" s="6"/>
    </row>
    <row r="54" spans="1:9" x14ac:dyDescent="0.3">
      <c r="A54" s="5">
        <v>2072</v>
      </c>
      <c r="B54" s="15">
        <v>77864397143.257813</v>
      </c>
      <c r="C54" s="7">
        <f t="shared" si="0"/>
        <v>970382992.37965393</v>
      </c>
      <c r="D54" s="15">
        <f t="shared" si="1"/>
        <v>18749558.868103027</v>
      </c>
      <c r="E54" s="7">
        <f t="shared" si="2"/>
        <v>18749558.868103027</v>
      </c>
      <c r="F54" s="13">
        <f t="shared" si="3"/>
        <v>2.4085558345156414E-2</v>
      </c>
      <c r="G54" s="10">
        <f t="shared" si="4"/>
        <v>1.970250120250262</v>
      </c>
      <c r="H54" s="6"/>
      <c r="I54" s="6"/>
    </row>
    <row r="55" spans="1:9" x14ac:dyDescent="0.3">
      <c r="A55" s="5">
        <v>2073</v>
      </c>
      <c r="B55" s="15">
        <v>77882045171.518326</v>
      </c>
      <c r="C55" s="7">
        <f t="shared" si="0"/>
        <v>988031020.64016724</v>
      </c>
      <c r="D55" s="15">
        <f t="shared" si="1"/>
        <v>17648028.260513306</v>
      </c>
      <c r="E55" s="7">
        <f t="shared" si="2"/>
        <v>17648028.260513306</v>
      </c>
      <c r="F55" s="13">
        <f t="shared" si="3"/>
        <v>2.2665080457816691E-2</v>
      </c>
      <c r="G55" s="10">
        <f t="shared" si="4"/>
        <v>1.8186662790982497</v>
      </c>
      <c r="H55" s="6"/>
      <c r="I55" s="6"/>
    </row>
    <row r="56" spans="1:9" x14ac:dyDescent="0.3">
      <c r="A56" s="5">
        <v>2074</v>
      </c>
      <c r="B56" s="15">
        <v>77902412214.922867</v>
      </c>
      <c r="C56" s="7">
        <f t="shared" si="0"/>
        <v>1008398064.0447083</v>
      </c>
      <c r="D56" s="15">
        <f t="shared" si="1"/>
        <v>20367043.404541016</v>
      </c>
      <c r="E56" s="7">
        <f t="shared" si="2"/>
        <v>20367043.404541016</v>
      </c>
      <c r="F56" s="13">
        <f t="shared" si="3"/>
        <v>2.6151140946141072E-2</v>
      </c>
      <c r="G56" s="10">
        <f t="shared" si="4"/>
        <v>2.0613769182413684</v>
      </c>
      <c r="H56" s="6"/>
      <c r="I56" s="6"/>
    </row>
    <row r="57" spans="1:9" x14ac:dyDescent="0.3">
      <c r="A57" s="5">
        <v>2075</v>
      </c>
      <c r="B57" s="15">
        <v>77920150807.475998</v>
      </c>
      <c r="C57" s="7">
        <f t="shared" si="0"/>
        <v>1026136656.5978394</v>
      </c>
      <c r="D57" s="15">
        <f t="shared" si="1"/>
        <v>17738592.553131104</v>
      </c>
      <c r="E57" s="7">
        <f t="shared" si="2"/>
        <v>17738592.553131104</v>
      </c>
      <c r="F57" s="13">
        <f t="shared" si="3"/>
        <v>2.277027379356698E-2</v>
      </c>
      <c r="G57" s="10">
        <f t="shared" si="4"/>
        <v>1.7590863356065158</v>
      </c>
      <c r="H57" s="6"/>
      <c r="I57" s="6"/>
    </row>
    <row r="58" spans="1:9" x14ac:dyDescent="0.3">
      <c r="A58" s="5">
        <v>2076</v>
      </c>
      <c r="B58" s="15">
        <v>77936207043.021057</v>
      </c>
      <c r="C58" s="7">
        <f t="shared" si="0"/>
        <v>1042192892.1428986</v>
      </c>
      <c r="D58" s="15">
        <f t="shared" si="1"/>
        <v>16056235.545059204</v>
      </c>
      <c r="E58" s="7">
        <f t="shared" si="2"/>
        <v>16056235.545059204</v>
      </c>
      <c r="F58" s="13">
        <f t="shared" si="3"/>
        <v>2.0606011896371613E-2</v>
      </c>
      <c r="G58" s="10">
        <f t="shared" si="4"/>
        <v>1.564726826765328</v>
      </c>
      <c r="H58" s="6"/>
      <c r="I58" s="6"/>
    </row>
    <row r="59" spans="1:9" x14ac:dyDescent="0.3">
      <c r="A59" s="5">
        <v>2077</v>
      </c>
      <c r="B59" s="15">
        <v>77959550477.43306</v>
      </c>
      <c r="C59" s="7">
        <f t="shared" si="0"/>
        <v>1065536326.5549011</v>
      </c>
      <c r="D59" s="15">
        <f t="shared" si="1"/>
        <v>23343434.412002563</v>
      </c>
      <c r="E59" s="7">
        <f t="shared" si="2"/>
        <v>23343434.412002563</v>
      </c>
      <c r="F59" s="13">
        <f t="shared" si="3"/>
        <v>2.9951976491641309E-2</v>
      </c>
      <c r="G59" s="10">
        <f t="shared" si="4"/>
        <v>2.2398381900307442</v>
      </c>
      <c r="H59" s="6"/>
      <c r="I59" s="6"/>
    </row>
    <row r="60" spans="1:9" x14ac:dyDescent="0.3">
      <c r="A60" s="5">
        <v>2078</v>
      </c>
      <c r="B60" s="15">
        <v>77985413635.35553</v>
      </c>
      <c r="C60" s="7">
        <f t="shared" si="0"/>
        <v>1091399484.4773712</v>
      </c>
      <c r="D60" s="15">
        <f t="shared" si="1"/>
        <v>25863157.922470093</v>
      </c>
      <c r="E60" s="7">
        <f t="shared" si="2"/>
        <v>25863157.922470093</v>
      </c>
      <c r="F60" s="13">
        <f t="shared" si="3"/>
        <v>3.3175098835333455E-2</v>
      </c>
      <c r="G60" s="10">
        <f t="shared" si="4"/>
        <v>2.427243189923991</v>
      </c>
      <c r="H60" s="6"/>
      <c r="I60" s="6"/>
    </row>
    <row r="61" spans="1:9" x14ac:dyDescent="0.3">
      <c r="A61" s="5">
        <v>2079</v>
      </c>
      <c r="B61" s="15">
        <v>78017443334.368256</v>
      </c>
      <c r="C61" s="7">
        <f t="shared" si="0"/>
        <v>1123429183.490097</v>
      </c>
      <c r="D61" s="15">
        <f t="shared" si="1"/>
        <v>32029699.01272583</v>
      </c>
      <c r="E61" s="7">
        <f t="shared" si="2"/>
        <v>32029699.01272583</v>
      </c>
      <c r="F61" s="13">
        <f t="shared" si="3"/>
        <v>4.107139722626902E-2</v>
      </c>
      <c r="G61" s="10">
        <f t="shared" si="4"/>
        <v>2.9347364982551376</v>
      </c>
      <c r="H61" s="6"/>
      <c r="I61" s="6"/>
    </row>
    <row r="62" spans="1:9" x14ac:dyDescent="0.3">
      <c r="A62" s="5">
        <v>2080</v>
      </c>
      <c r="B62" s="15">
        <v>78048853325.925247</v>
      </c>
      <c r="C62" s="7">
        <f t="shared" si="0"/>
        <v>1154839175.0470886</v>
      </c>
      <c r="D62" s="15">
        <f t="shared" si="1"/>
        <v>31409991.556991577</v>
      </c>
      <c r="E62" s="7">
        <f t="shared" si="2"/>
        <v>31409991.556991577</v>
      </c>
      <c r="F62" s="13">
        <f t="shared" si="3"/>
        <v>4.0260216452331299E-2</v>
      </c>
      <c r="G62" s="10">
        <f t="shared" si="4"/>
        <v>2.7959031168668633</v>
      </c>
      <c r="H62" s="6"/>
      <c r="I62" s="6"/>
    </row>
    <row r="63" spans="1:9" x14ac:dyDescent="0.3">
      <c r="A63" s="5">
        <v>2081</v>
      </c>
      <c r="B63" s="15">
        <v>78074451131.030884</v>
      </c>
      <c r="C63" s="7">
        <f t="shared" si="0"/>
        <v>1180436980.1527252</v>
      </c>
      <c r="D63" s="15">
        <f t="shared" si="1"/>
        <v>25597805.105636597</v>
      </c>
      <c r="E63" s="7">
        <f t="shared" si="2"/>
        <v>25597805.105636597</v>
      </c>
      <c r="F63" s="13">
        <f t="shared" si="3"/>
        <v>3.2797157184029826E-2</v>
      </c>
      <c r="G63" s="10">
        <f t="shared" si="4"/>
        <v>2.2165688226321945</v>
      </c>
      <c r="H63" s="6"/>
      <c r="I63" s="6"/>
    </row>
    <row r="64" spans="1:9" x14ac:dyDescent="0.3">
      <c r="A64" s="5">
        <v>2082</v>
      </c>
      <c r="B64" s="15">
        <v>78108113460.522293</v>
      </c>
      <c r="C64" s="7">
        <f t="shared" si="0"/>
        <v>1214099309.6441345</v>
      </c>
      <c r="D64" s="15">
        <f t="shared" si="1"/>
        <v>33662329.491409302</v>
      </c>
      <c r="E64" s="7">
        <f t="shared" si="2"/>
        <v>33662329.491409302</v>
      </c>
      <c r="F64" s="13">
        <f t="shared" si="3"/>
        <v>4.3115678693551679E-2</v>
      </c>
      <c r="G64" s="10">
        <f t="shared" si="4"/>
        <v>2.8516837457137325</v>
      </c>
      <c r="H64" s="6"/>
      <c r="I64" s="6"/>
    </row>
    <row r="65" spans="1:9" x14ac:dyDescent="0.3">
      <c r="A65" s="5">
        <v>2083</v>
      </c>
      <c r="B65" s="15">
        <v>78134930680.355438</v>
      </c>
      <c r="C65" s="7">
        <f t="shared" si="0"/>
        <v>1240916529.4772797</v>
      </c>
      <c r="D65" s="15">
        <f t="shared" si="1"/>
        <v>26817219.833145142</v>
      </c>
      <c r="E65" s="7">
        <f t="shared" si="2"/>
        <v>26817219.833145142</v>
      </c>
      <c r="F65" s="13">
        <f t="shared" si="3"/>
        <v>3.4333462485557541E-2</v>
      </c>
      <c r="G65" s="10">
        <f t="shared" si="4"/>
        <v>2.2088160021279934</v>
      </c>
      <c r="H65" s="6"/>
      <c r="I65" s="6"/>
    </row>
    <row r="66" spans="1:9" x14ac:dyDescent="0.3">
      <c r="A66" s="5">
        <v>2084</v>
      </c>
      <c r="B66" s="15">
        <v>78161673377.645142</v>
      </c>
      <c r="C66" s="7">
        <f t="shared" si="0"/>
        <v>1267659226.766983</v>
      </c>
      <c r="D66" s="15">
        <f t="shared" si="1"/>
        <v>26742697.289703369</v>
      </c>
      <c r="E66" s="7">
        <f t="shared" si="2"/>
        <v>26742697.289703369</v>
      </c>
      <c r="F66" s="13">
        <f t="shared" si="3"/>
        <v>3.4226301932877991E-2</v>
      </c>
      <c r="G66" s="10">
        <f t="shared" si="4"/>
        <v>2.1550762403792292</v>
      </c>
      <c r="H66" s="6"/>
      <c r="I66" s="6"/>
    </row>
    <row r="67" spans="1:9" x14ac:dyDescent="0.3">
      <c r="A67" s="5">
        <v>2085</v>
      </c>
      <c r="B67" s="15">
        <v>78194795980.618408</v>
      </c>
      <c r="C67" s="7">
        <f t="shared" ref="C67:C82" si="5">(B67-$B$2)</f>
        <v>1300781829.7402496</v>
      </c>
      <c r="D67" s="15">
        <f t="shared" si="1"/>
        <v>33122602.973266602</v>
      </c>
      <c r="E67" s="7">
        <f t="shared" si="2"/>
        <v>33122602.973266602</v>
      </c>
      <c r="F67" s="13">
        <f t="shared" si="3"/>
        <v>4.2377039208502831E-2</v>
      </c>
      <c r="G67" s="10">
        <f t="shared" si="4"/>
        <v>2.6128948753634629</v>
      </c>
      <c r="H67" s="6"/>
      <c r="I67" s="6"/>
    </row>
    <row r="68" spans="1:9" x14ac:dyDescent="0.3">
      <c r="A68" s="5">
        <v>2086</v>
      </c>
      <c r="B68" s="15">
        <v>78219001063.918503</v>
      </c>
      <c r="C68" s="7">
        <f t="shared" si="5"/>
        <v>1324986913.0403442</v>
      </c>
      <c r="D68" s="15">
        <f t="shared" ref="D68:D82" si="6">B68-B67</f>
        <v>24205083.300094604</v>
      </c>
      <c r="E68" s="7">
        <f t="shared" ref="E68:E82" si="7">C68-C67</f>
        <v>24205083.300094604</v>
      </c>
      <c r="F68" s="13">
        <f t="shared" ref="F68:F82" si="8">((B68-B67)/B67)*100</f>
        <v>3.0954851913795066E-2</v>
      </c>
      <c r="G68" s="10">
        <f t="shared" ref="G68:G82" si="9">((C68-C67)/C67)*100</f>
        <v>1.8608103793184185</v>
      </c>
      <c r="H68" s="6"/>
      <c r="I68" s="6"/>
    </row>
    <row r="69" spans="1:9" x14ac:dyDescent="0.3">
      <c r="A69" s="5">
        <v>2087</v>
      </c>
      <c r="B69" s="15">
        <v>78250325794.382309</v>
      </c>
      <c r="C69" s="7">
        <f t="shared" si="5"/>
        <v>1356311643.5041504</v>
      </c>
      <c r="D69" s="15">
        <f t="shared" si="6"/>
        <v>31324730.463806152</v>
      </c>
      <c r="E69" s="7">
        <f t="shared" si="7"/>
        <v>31324730.463806152</v>
      </c>
      <c r="F69" s="13">
        <f t="shared" si="8"/>
        <v>4.0047469333197451E-2</v>
      </c>
      <c r="G69" s="10">
        <f t="shared" si="9"/>
        <v>2.3641539516739631</v>
      </c>
      <c r="H69" s="6"/>
      <c r="I69" s="6"/>
    </row>
    <row r="70" spans="1:9" x14ac:dyDescent="0.3">
      <c r="A70" s="5">
        <v>2088</v>
      </c>
      <c r="B70" s="15">
        <v>78286690881.814545</v>
      </c>
      <c r="C70" s="7">
        <f t="shared" si="5"/>
        <v>1392676730.9363861</v>
      </c>
      <c r="D70" s="15">
        <f t="shared" si="6"/>
        <v>36365087.432235718</v>
      </c>
      <c r="E70" s="7">
        <f t="shared" si="7"/>
        <v>36365087.432235718</v>
      </c>
      <c r="F70" s="13">
        <f t="shared" si="8"/>
        <v>4.6472761695321163E-2</v>
      </c>
      <c r="G70" s="10">
        <f t="shared" si="9"/>
        <v>2.681174905959173</v>
      </c>
      <c r="H70" s="6"/>
      <c r="I70" s="6"/>
    </row>
    <row r="71" spans="1:9" x14ac:dyDescent="0.3">
      <c r="A71" s="5">
        <v>2089</v>
      </c>
      <c r="B71" s="15">
        <v>78335013853.404999</v>
      </c>
      <c r="C71" s="7">
        <f t="shared" si="5"/>
        <v>1440999702.5268402</v>
      </c>
      <c r="D71" s="15">
        <f t="shared" si="6"/>
        <v>48322971.590454102</v>
      </c>
      <c r="E71" s="7">
        <f t="shared" si="7"/>
        <v>48322971.590454102</v>
      </c>
      <c r="F71" s="13">
        <f t="shared" si="8"/>
        <v>6.1725653551259231E-2</v>
      </c>
      <c r="G71" s="10">
        <f t="shared" si="9"/>
        <v>3.4697909799902713</v>
      </c>
      <c r="H71" s="6"/>
      <c r="I71" s="6"/>
    </row>
    <row r="72" spans="1:9" x14ac:dyDescent="0.3">
      <c r="A72" s="5">
        <v>2090</v>
      </c>
      <c r="B72" s="15">
        <v>78398150045.742218</v>
      </c>
      <c r="C72" s="7">
        <f t="shared" si="5"/>
        <v>1504135894.8640594</v>
      </c>
      <c r="D72" s="15">
        <f t="shared" si="6"/>
        <v>63136192.337219238</v>
      </c>
      <c r="E72" s="7">
        <f t="shared" si="7"/>
        <v>63136192.337219238</v>
      </c>
      <c r="F72" s="13">
        <f t="shared" si="8"/>
        <v>8.0597665375245084E-2</v>
      </c>
      <c r="G72" s="10">
        <f t="shared" si="9"/>
        <v>4.3814160562634301</v>
      </c>
      <c r="H72" s="6"/>
      <c r="I72" s="6"/>
    </row>
    <row r="73" spans="1:9" x14ac:dyDescent="0.3">
      <c r="A73" s="5">
        <v>2091</v>
      </c>
      <c r="B73" s="15">
        <v>78453519934.812302</v>
      </c>
      <c r="C73" s="7">
        <f t="shared" si="5"/>
        <v>1559505783.9341431</v>
      </c>
      <c r="D73" s="15">
        <f t="shared" si="6"/>
        <v>55369889.070083618</v>
      </c>
      <c r="E73" s="7">
        <f t="shared" si="7"/>
        <v>55369889.070083618</v>
      </c>
      <c r="F73" s="13">
        <f t="shared" si="8"/>
        <v>7.0626525036340121E-2</v>
      </c>
      <c r="G73" s="10">
        <f t="shared" si="9"/>
        <v>3.6811759668223214</v>
      </c>
      <c r="H73" s="6"/>
      <c r="I73" s="6"/>
    </row>
    <row r="74" spans="1:9" x14ac:dyDescent="0.3">
      <c r="A74" s="5">
        <v>2092</v>
      </c>
      <c r="B74" s="15">
        <v>78507761038.274506</v>
      </c>
      <c r="C74" s="7">
        <f t="shared" si="5"/>
        <v>1613746887.396347</v>
      </c>
      <c r="D74" s="15">
        <f t="shared" si="6"/>
        <v>54241103.462203979</v>
      </c>
      <c r="E74" s="7">
        <f t="shared" si="7"/>
        <v>54241103.462203979</v>
      </c>
      <c r="F74" s="13">
        <f t="shared" si="8"/>
        <v>6.913788381614154E-2</v>
      </c>
      <c r="G74" s="10">
        <f t="shared" si="9"/>
        <v>3.4780956903776734</v>
      </c>
      <c r="H74" s="6"/>
      <c r="I74" s="6"/>
    </row>
    <row r="75" spans="1:9" x14ac:dyDescent="0.3">
      <c r="A75" s="5">
        <v>2093</v>
      </c>
      <c r="B75" s="15">
        <v>78551325078.845612</v>
      </c>
      <c r="C75" s="7">
        <f t="shared" si="5"/>
        <v>1657310927.967453</v>
      </c>
      <c r="D75" s="15">
        <f t="shared" si="6"/>
        <v>43564040.571105957</v>
      </c>
      <c r="E75" s="7">
        <f t="shared" si="7"/>
        <v>43564040.571105957</v>
      </c>
      <c r="F75" s="13">
        <f t="shared" si="8"/>
        <v>5.5490106958810598E-2</v>
      </c>
      <c r="G75" s="10">
        <f t="shared" si="9"/>
        <v>2.6995584568651343</v>
      </c>
      <c r="H75" s="6"/>
      <c r="I75" s="6"/>
    </row>
    <row r="76" spans="1:9" x14ac:dyDescent="0.3">
      <c r="A76" s="5">
        <v>2094</v>
      </c>
      <c r="B76" s="15">
        <v>78596607940.452988</v>
      </c>
      <c r="C76" s="7">
        <f t="shared" si="5"/>
        <v>1702593789.5748291</v>
      </c>
      <c r="D76" s="15">
        <f t="shared" si="6"/>
        <v>45282861.607376099</v>
      </c>
      <c r="E76" s="7">
        <f t="shared" si="7"/>
        <v>45282861.607376099</v>
      </c>
      <c r="F76" s="13">
        <f t="shared" si="8"/>
        <v>5.7647482791567915E-2</v>
      </c>
      <c r="G76" s="10">
        <f t="shared" si="9"/>
        <v>2.7323093598925081</v>
      </c>
      <c r="H76" s="6"/>
      <c r="I76" s="6"/>
    </row>
    <row r="77" spans="1:9" x14ac:dyDescent="0.3">
      <c r="A77" s="5">
        <v>2095</v>
      </c>
      <c r="B77" s="15">
        <v>78639107107.85524</v>
      </c>
      <c r="C77" s="7">
        <f t="shared" si="5"/>
        <v>1745092956.9770813</v>
      </c>
      <c r="D77" s="15">
        <f t="shared" si="6"/>
        <v>42499167.402252197</v>
      </c>
      <c r="E77" s="7">
        <f t="shared" si="7"/>
        <v>42499167.402252197</v>
      </c>
      <c r="F77" s="13">
        <f t="shared" si="8"/>
        <v>5.4072521086979693E-2</v>
      </c>
      <c r="G77" s="10">
        <f t="shared" si="9"/>
        <v>2.4961425128224546</v>
      </c>
      <c r="H77" s="6"/>
      <c r="I77" s="6"/>
    </row>
    <row r="78" spans="1:9" x14ac:dyDescent="0.3">
      <c r="A78" s="5">
        <v>2096</v>
      </c>
      <c r="B78" s="15">
        <v>78683282274.832886</v>
      </c>
      <c r="C78" s="7">
        <f t="shared" si="5"/>
        <v>1789268123.9547272</v>
      </c>
      <c r="D78" s="15">
        <f t="shared" si="6"/>
        <v>44175166.977645874</v>
      </c>
      <c r="E78" s="7">
        <f t="shared" si="7"/>
        <v>44175166.977645874</v>
      </c>
      <c r="F78" s="13">
        <f t="shared" si="8"/>
        <v>5.6174553097428581E-2</v>
      </c>
      <c r="G78" s="10">
        <f t="shared" si="9"/>
        <v>2.5313933450380679</v>
      </c>
      <c r="H78" s="6"/>
      <c r="I78" s="6"/>
    </row>
    <row r="79" spans="1:9" x14ac:dyDescent="0.3">
      <c r="A79" s="5">
        <v>2097</v>
      </c>
      <c r="B79" s="15">
        <v>78723506926.622406</v>
      </c>
      <c r="C79" s="7">
        <f t="shared" si="5"/>
        <v>1829492775.7442474</v>
      </c>
      <c r="D79" s="15">
        <f t="shared" si="6"/>
        <v>40224651.789520264</v>
      </c>
      <c r="E79" s="7">
        <f t="shared" si="7"/>
        <v>40224651.789520264</v>
      </c>
      <c r="F79" s="13">
        <f t="shared" si="8"/>
        <v>5.1122234134843986E-2</v>
      </c>
      <c r="G79" s="10">
        <f t="shared" si="9"/>
        <v>2.2481064325124054</v>
      </c>
      <c r="H79" s="6"/>
      <c r="I79" s="6"/>
    </row>
    <row r="80" spans="1:9" x14ac:dyDescent="0.3">
      <c r="A80" s="5">
        <v>2098</v>
      </c>
      <c r="B80" s="15">
        <v>78765876199.764832</v>
      </c>
      <c r="C80" s="7">
        <f t="shared" si="5"/>
        <v>1871862048.886673</v>
      </c>
      <c r="D80" s="15">
        <f t="shared" si="6"/>
        <v>42369273.142425537</v>
      </c>
      <c r="E80" s="7">
        <f t="shared" si="7"/>
        <v>42369273.142425537</v>
      </c>
      <c r="F80" s="13">
        <f t="shared" si="8"/>
        <v>5.3820357853109395E-2</v>
      </c>
      <c r="G80" s="10">
        <f t="shared" si="9"/>
        <v>2.3159027302083492</v>
      </c>
      <c r="H80" s="6"/>
      <c r="I80" s="6"/>
    </row>
    <row r="81" spans="1:9" x14ac:dyDescent="0.3">
      <c r="A81" s="5">
        <v>2099</v>
      </c>
      <c r="B81" s="15">
        <v>78803413721.619629</v>
      </c>
      <c r="C81" s="7">
        <f t="shared" si="5"/>
        <v>1909399570.7414703</v>
      </c>
      <c r="D81" s="15">
        <f t="shared" si="6"/>
        <v>37537521.854797363</v>
      </c>
      <c r="E81" s="7">
        <f t="shared" si="7"/>
        <v>37537521.854797363</v>
      </c>
      <c r="F81" s="13">
        <f t="shared" si="8"/>
        <v>4.7657086629234291E-2</v>
      </c>
      <c r="G81" s="10">
        <f t="shared" si="9"/>
        <v>2.005357279246275</v>
      </c>
      <c r="H81" s="6"/>
      <c r="I81" s="6"/>
    </row>
    <row r="82" spans="1:9" x14ac:dyDescent="0.3">
      <c r="A82" s="5">
        <v>2100</v>
      </c>
      <c r="B82" s="15">
        <v>78835925468.943893</v>
      </c>
      <c r="C82" s="7">
        <f t="shared" si="5"/>
        <v>1941911318.0657349</v>
      </c>
      <c r="D82" s="15">
        <f t="shared" si="6"/>
        <v>32511747.324264526</v>
      </c>
      <c r="E82" s="7">
        <f t="shared" si="7"/>
        <v>32511747.324264526</v>
      </c>
      <c r="F82" s="13">
        <f t="shared" si="8"/>
        <v>4.1256775295439981E-2</v>
      </c>
      <c r="G82" s="10">
        <f t="shared" si="9"/>
        <v>1.7027209926332683</v>
      </c>
      <c r="H82" s="6"/>
      <c r="I82" s="6"/>
    </row>
  </sheetData>
  <mergeCells count="2">
    <mergeCell ref="H2:I2"/>
    <mergeCell ref="H17:I17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AD77-C9D5-4385-A6A9-99372DCCF5A9}">
  <dimension ref="A1:J82"/>
  <sheetViews>
    <sheetView tabSelected="1" workbookViewId="0">
      <selection activeCell="G23" sqref="G23"/>
    </sheetView>
  </sheetViews>
  <sheetFormatPr defaultRowHeight="14.4" x14ac:dyDescent="0.3"/>
  <cols>
    <col min="2" max="2" width="13.44140625" style="8" customWidth="1"/>
    <col min="3" max="3" width="16.33203125" style="42" customWidth="1"/>
  </cols>
  <sheetData>
    <row r="1" spans="1:10" x14ac:dyDescent="0.3">
      <c r="A1" s="2" t="s">
        <v>0</v>
      </c>
      <c r="B1" s="7" t="s">
        <v>2</v>
      </c>
      <c r="C1" s="42" t="s">
        <v>23</v>
      </c>
    </row>
    <row r="2" spans="1:10" x14ac:dyDescent="0.3">
      <c r="A2" s="5">
        <v>2020</v>
      </c>
      <c r="B2" s="7"/>
    </row>
    <row r="3" spans="1:10" x14ac:dyDescent="0.3">
      <c r="A3" s="5">
        <v>2021</v>
      </c>
      <c r="B3" s="7">
        <v>21691777.713348389</v>
      </c>
      <c r="C3" s="42">
        <f xml:space="preserve"> B3/1000000</f>
        <v>21.69177771334839</v>
      </c>
    </row>
    <row r="4" spans="1:10" x14ac:dyDescent="0.3">
      <c r="A4" s="5">
        <v>2022</v>
      </c>
      <c r="B4" s="7">
        <v>40566048.360137939</v>
      </c>
      <c r="C4" s="42">
        <f t="shared" ref="C4:C67" si="0" xml:space="preserve"> B4/1000000</f>
        <v>40.566048360137941</v>
      </c>
    </row>
    <row r="5" spans="1:10" x14ac:dyDescent="0.3">
      <c r="A5" s="5">
        <v>2023</v>
      </c>
      <c r="B5" s="7">
        <v>58824731.948120117</v>
      </c>
      <c r="C5" s="42">
        <f t="shared" si="0"/>
        <v>58.824731948120117</v>
      </c>
    </row>
    <row r="6" spans="1:10" x14ac:dyDescent="0.3">
      <c r="A6" s="5">
        <v>2024</v>
      </c>
      <c r="B6" s="7">
        <v>80505868.566833496</v>
      </c>
      <c r="C6" s="42">
        <f t="shared" si="0"/>
        <v>80.505868566833499</v>
      </c>
      <c r="I6" s="3" t="s">
        <v>24</v>
      </c>
      <c r="J6" s="3"/>
    </row>
    <row r="7" spans="1:10" x14ac:dyDescent="0.3">
      <c r="A7" s="5">
        <v>2025</v>
      </c>
      <c r="B7" s="7">
        <v>99434292.020706177</v>
      </c>
      <c r="C7" s="42">
        <f t="shared" si="0"/>
        <v>99.434292020706181</v>
      </c>
    </row>
    <row r="8" spans="1:10" x14ac:dyDescent="0.3">
      <c r="A8" s="5">
        <v>2026</v>
      </c>
      <c r="B8" s="7">
        <v>120066424.25961304</v>
      </c>
      <c r="C8" s="42">
        <f t="shared" si="0"/>
        <v>120.06642425961304</v>
      </c>
    </row>
    <row r="9" spans="1:10" x14ac:dyDescent="0.3">
      <c r="A9" s="5">
        <v>2027</v>
      </c>
      <c r="B9" s="7">
        <v>140233637.80155945</v>
      </c>
      <c r="C9" s="42">
        <f t="shared" si="0"/>
        <v>140.23363780155944</v>
      </c>
    </row>
    <row r="10" spans="1:10" x14ac:dyDescent="0.3">
      <c r="A10" s="5">
        <v>2028</v>
      </c>
      <c r="B10" s="7">
        <v>159783486.96827698</v>
      </c>
      <c r="C10" s="42">
        <f t="shared" si="0"/>
        <v>159.78348696827697</v>
      </c>
    </row>
    <row r="11" spans="1:10" x14ac:dyDescent="0.3">
      <c r="A11" s="5">
        <v>2029</v>
      </c>
      <c r="B11" s="7">
        <v>177656579.01449585</v>
      </c>
      <c r="C11" s="42">
        <f t="shared" si="0"/>
        <v>177.65657901449586</v>
      </c>
    </row>
    <row r="12" spans="1:10" x14ac:dyDescent="0.3">
      <c r="A12" s="5">
        <v>2030</v>
      </c>
      <c r="B12" s="7">
        <v>193006060.16758728</v>
      </c>
      <c r="C12" s="42">
        <f t="shared" si="0"/>
        <v>193.00606016758729</v>
      </c>
    </row>
    <row r="13" spans="1:10" x14ac:dyDescent="0.3">
      <c r="A13" s="5">
        <v>2031</v>
      </c>
      <c r="B13" s="7">
        <v>211918948.38244629</v>
      </c>
      <c r="C13" s="42">
        <f t="shared" si="0"/>
        <v>211.9189483824463</v>
      </c>
    </row>
    <row r="14" spans="1:10" x14ac:dyDescent="0.3">
      <c r="A14" s="5">
        <v>2032</v>
      </c>
      <c r="B14" s="7">
        <v>232418614.8662262</v>
      </c>
      <c r="C14" s="42">
        <f t="shared" si="0"/>
        <v>232.41861486622619</v>
      </c>
    </row>
    <row r="15" spans="1:10" x14ac:dyDescent="0.3">
      <c r="A15" s="5">
        <v>2033</v>
      </c>
      <c r="B15" s="7">
        <v>250640755.1242218</v>
      </c>
      <c r="C15" s="42">
        <f t="shared" si="0"/>
        <v>250.64075512422181</v>
      </c>
    </row>
    <row r="16" spans="1:10" x14ac:dyDescent="0.3">
      <c r="A16" s="5">
        <v>2034</v>
      </c>
      <c r="B16" s="7">
        <v>272134597.33105469</v>
      </c>
      <c r="C16" s="42">
        <f t="shared" si="0"/>
        <v>272.13459733105469</v>
      </c>
    </row>
    <row r="17" spans="1:3" x14ac:dyDescent="0.3">
      <c r="A17" s="5">
        <v>2035</v>
      </c>
      <c r="B17" s="7">
        <v>289364110.9666748</v>
      </c>
      <c r="C17" s="42">
        <f t="shared" si="0"/>
        <v>289.36411096667479</v>
      </c>
    </row>
    <row r="18" spans="1:3" x14ac:dyDescent="0.3">
      <c r="A18" s="5">
        <v>2036</v>
      </c>
      <c r="B18" s="7">
        <v>311016126.0528717</v>
      </c>
      <c r="C18" s="42">
        <f t="shared" si="0"/>
        <v>311.0161260528717</v>
      </c>
    </row>
    <row r="19" spans="1:3" x14ac:dyDescent="0.3">
      <c r="A19" s="5">
        <v>2037</v>
      </c>
      <c r="B19" s="7">
        <v>328574476.67802429</v>
      </c>
      <c r="C19" s="42">
        <f t="shared" si="0"/>
        <v>328.57447667802427</v>
      </c>
    </row>
    <row r="20" spans="1:3" x14ac:dyDescent="0.3">
      <c r="A20" s="5">
        <v>2038</v>
      </c>
      <c r="B20" s="7">
        <v>348808672.09294128</v>
      </c>
      <c r="C20" s="42">
        <f t="shared" si="0"/>
        <v>348.80867209294126</v>
      </c>
    </row>
    <row r="21" spans="1:3" x14ac:dyDescent="0.3">
      <c r="A21" s="5">
        <v>2039</v>
      </c>
      <c r="B21" s="7">
        <v>368712509.07969666</v>
      </c>
      <c r="C21" s="42">
        <f t="shared" si="0"/>
        <v>368.71250907969664</v>
      </c>
    </row>
    <row r="22" spans="1:3" x14ac:dyDescent="0.3">
      <c r="A22" s="5">
        <v>2040</v>
      </c>
      <c r="B22" s="7">
        <v>386698338.26248169</v>
      </c>
      <c r="C22" s="42">
        <f t="shared" si="0"/>
        <v>386.69833826248168</v>
      </c>
    </row>
    <row r="23" spans="1:3" x14ac:dyDescent="0.3">
      <c r="A23" s="5">
        <v>2041</v>
      </c>
      <c r="B23" s="7">
        <v>405447390.84327698</v>
      </c>
      <c r="C23" s="42">
        <f t="shared" si="0"/>
        <v>405.44739084327699</v>
      </c>
    </row>
    <row r="24" spans="1:3" x14ac:dyDescent="0.3">
      <c r="A24" s="5">
        <v>2042</v>
      </c>
      <c r="B24" s="7">
        <v>426507796.63795471</v>
      </c>
      <c r="C24" s="42">
        <f t="shared" si="0"/>
        <v>426.5077966379547</v>
      </c>
    </row>
    <row r="25" spans="1:3" x14ac:dyDescent="0.3">
      <c r="A25" s="5">
        <v>2043</v>
      </c>
      <c r="B25" s="7">
        <v>444129439.24108887</v>
      </c>
      <c r="C25" s="42">
        <f t="shared" si="0"/>
        <v>444.12943924108885</v>
      </c>
    </row>
    <row r="26" spans="1:3" x14ac:dyDescent="0.3">
      <c r="A26" s="5">
        <v>2044</v>
      </c>
      <c r="B26" s="7">
        <v>462763972.13153076</v>
      </c>
      <c r="C26" s="42">
        <f t="shared" si="0"/>
        <v>462.76397213153075</v>
      </c>
    </row>
    <row r="27" spans="1:3" x14ac:dyDescent="0.3">
      <c r="A27" s="5">
        <v>2045</v>
      </c>
      <c r="B27" s="7">
        <v>485701523.66732788</v>
      </c>
      <c r="C27" s="42">
        <f t="shared" si="0"/>
        <v>485.70152366732788</v>
      </c>
    </row>
    <row r="28" spans="1:3" x14ac:dyDescent="0.3">
      <c r="A28" s="5">
        <v>2046</v>
      </c>
      <c r="B28" s="7">
        <v>502900184.24613953</v>
      </c>
      <c r="C28" s="42">
        <f t="shared" si="0"/>
        <v>502.90018424613953</v>
      </c>
    </row>
    <row r="29" spans="1:3" x14ac:dyDescent="0.3">
      <c r="A29" s="5">
        <v>2047</v>
      </c>
      <c r="B29" s="7">
        <v>521406208.21142578</v>
      </c>
      <c r="C29" s="42">
        <f t="shared" si="0"/>
        <v>521.40620821142579</v>
      </c>
    </row>
    <row r="30" spans="1:3" x14ac:dyDescent="0.3">
      <c r="A30" s="5">
        <v>2048</v>
      </c>
      <c r="B30" s="7">
        <v>538279990.15565491</v>
      </c>
      <c r="C30" s="42">
        <f t="shared" si="0"/>
        <v>538.2799901556549</v>
      </c>
    </row>
    <row r="31" spans="1:3" x14ac:dyDescent="0.3">
      <c r="A31" s="5">
        <v>2049</v>
      </c>
      <c r="B31" s="7">
        <v>556897623.8296051</v>
      </c>
      <c r="C31" s="42">
        <f t="shared" si="0"/>
        <v>556.8976238296051</v>
      </c>
    </row>
    <row r="32" spans="1:3" x14ac:dyDescent="0.3">
      <c r="A32" s="5">
        <v>2050</v>
      </c>
      <c r="B32" s="7">
        <v>574449664.3625946</v>
      </c>
      <c r="C32" s="42">
        <f t="shared" si="0"/>
        <v>574.4496643625946</v>
      </c>
    </row>
    <row r="33" spans="1:3" x14ac:dyDescent="0.3">
      <c r="A33" s="5">
        <v>2051</v>
      </c>
      <c r="B33" s="7">
        <v>592828440.78808594</v>
      </c>
      <c r="C33" s="42">
        <f t="shared" si="0"/>
        <v>592.82844078808591</v>
      </c>
    </row>
    <row r="34" spans="1:3" x14ac:dyDescent="0.3">
      <c r="A34" s="5">
        <v>2052</v>
      </c>
      <c r="B34" s="7">
        <v>612113233.06869507</v>
      </c>
      <c r="C34" s="42">
        <f t="shared" si="0"/>
        <v>612.11323306869508</v>
      </c>
    </row>
    <row r="35" spans="1:3" x14ac:dyDescent="0.3">
      <c r="A35" s="5">
        <v>2053</v>
      </c>
      <c r="B35" s="7">
        <v>629095990.15486145</v>
      </c>
      <c r="C35" s="42">
        <f t="shared" si="0"/>
        <v>629.0959901548614</v>
      </c>
    </row>
    <row r="36" spans="1:3" x14ac:dyDescent="0.3">
      <c r="A36" s="5">
        <v>2054</v>
      </c>
      <c r="B36" s="7">
        <v>646983774.72463989</v>
      </c>
      <c r="C36" s="42">
        <f t="shared" si="0"/>
        <v>646.98377472463994</v>
      </c>
    </row>
    <row r="37" spans="1:3" x14ac:dyDescent="0.3">
      <c r="A37" s="5">
        <v>2055</v>
      </c>
      <c r="B37" s="7">
        <v>663195693.14978027</v>
      </c>
      <c r="C37" s="42">
        <f t="shared" si="0"/>
        <v>663.19569314978025</v>
      </c>
    </row>
    <row r="38" spans="1:3" x14ac:dyDescent="0.3">
      <c r="A38" s="5">
        <v>2056</v>
      </c>
      <c r="B38" s="7">
        <v>683687719.72740173</v>
      </c>
      <c r="C38" s="42">
        <f t="shared" si="0"/>
        <v>683.68771972740171</v>
      </c>
    </row>
    <row r="39" spans="1:3" x14ac:dyDescent="0.3">
      <c r="A39" s="5">
        <v>2057</v>
      </c>
      <c r="B39" s="7">
        <v>704844089.00437927</v>
      </c>
      <c r="C39" s="42">
        <f t="shared" si="0"/>
        <v>704.84408900437927</v>
      </c>
    </row>
    <row r="40" spans="1:3" x14ac:dyDescent="0.3">
      <c r="A40" s="5">
        <v>2058</v>
      </c>
      <c r="B40" s="7">
        <v>724275923.68325806</v>
      </c>
      <c r="C40" s="42">
        <f t="shared" si="0"/>
        <v>724.27592368325804</v>
      </c>
    </row>
    <row r="41" spans="1:3" x14ac:dyDescent="0.3">
      <c r="A41" s="5">
        <v>2059</v>
      </c>
      <c r="B41" s="7">
        <v>743055993.96066284</v>
      </c>
      <c r="C41" s="42">
        <f t="shared" si="0"/>
        <v>743.05599396066282</v>
      </c>
    </row>
    <row r="42" spans="1:3" x14ac:dyDescent="0.3">
      <c r="A42" s="5">
        <v>2060</v>
      </c>
      <c r="B42" s="7">
        <v>759440370.02890015</v>
      </c>
      <c r="C42" s="42">
        <f t="shared" si="0"/>
        <v>759.44037002890013</v>
      </c>
    </row>
    <row r="43" spans="1:3" x14ac:dyDescent="0.3">
      <c r="A43" s="5">
        <v>2061</v>
      </c>
      <c r="B43" s="7">
        <v>777419293.88760376</v>
      </c>
      <c r="C43" s="42">
        <f t="shared" si="0"/>
        <v>777.41929388760377</v>
      </c>
    </row>
    <row r="44" spans="1:3" x14ac:dyDescent="0.3">
      <c r="A44" s="5">
        <v>2062</v>
      </c>
      <c r="B44" s="7">
        <v>794874306.09013367</v>
      </c>
      <c r="C44" s="42">
        <f t="shared" si="0"/>
        <v>794.8743060901337</v>
      </c>
    </row>
    <row r="45" spans="1:3" x14ac:dyDescent="0.3">
      <c r="A45" s="5">
        <v>2063</v>
      </c>
      <c r="B45" s="7">
        <v>813832565.49171448</v>
      </c>
      <c r="C45" s="42">
        <f t="shared" si="0"/>
        <v>813.83256549171449</v>
      </c>
    </row>
    <row r="46" spans="1:3" x14ac:dyDescent="0.3">
      <c r="A46" s="5">
        <v>2064</v>
      </c>
      <c r="B46" s="7">
        <v>830181687.32391357</v>
      </c>
      <c r="C46" s="42">
        <f t="shared" si="0"/>
        <v>830.18168732391359</v>
      </c>
    </row>
    <row r="47" spans="1:3" x14ac:dyDescent="0.3">
      <c r="A47" s="5">
        <v>2065</v>
      </c>
      <c r="B47" s="7">
        <v>847163651.6098938</v>
      </c>
      <c r="C47" s="42">
        <f t="shared" si="0"/>
        <v>847.1636516098938</v>
      </c>
    </row>
    <row r="48" spans="1:3" x14ac:dyDescent="0.3">
      <c r="A48" s="5">
        <v>2066</v>
      </c>
      <c r="B48" s="7">
        <v>863361224.76985168</v>
      </c>
      <c r="C48" s="42">
        <f t="shared" si="0"/>
        <v>863.36122476985167</v>
      </c>
    </row>
    <row r="49" spans="1:3" x14ac:dyDescent="0.3">
      <c r="A49" s="5">
        <v>2067</v>
      </c>
      <c r="B49" s="7">
        <v>882026276.85594177</v>
      </c>
      <c r="C49" s="42">
        <f t="shared" si="0"/>
        <v>882.02627685594177</v>
      </c>
    </row>
    <row r="50" spans="1:3" x14ac:dyDescent="0.3">
      <c r="A50" s="5">
        <v>2068</v>
      </c>
      <c r="B50" s="7">
        <v>900288046.29522705</v>
      </c>
      <c r="C50" s="42">
        <f t="shared" si="0"/>
        <v>900.2880462952271</v>
      </c>
    </row>
    <row r="51" spans="1:3" x14ac:dyDescent="0.3">
      <c r="A51" s="5">
        <v>2069</v>
      </c>
      <c r="B51" s="7">
        <v>918877719.10482788</v>
      </c>
      <c r="C51" s="42">
        <f t="shared" si="0"/>
        <v>918.87771910482786</v>
      </c>
    </row>
    <row r="52" spans="1:3" x14ac:dyDescent="0.3">
      <c r="A52" s="5">
        <v>2070</v>
      </c>
      <c r="B52" s="7">
        <v>934684618.49879456</v>
      </c>
      <c r="C52" s="42">
        <f t="shared" si="0"/>
        <v>934.68461849879452</v>
      </c>
    </row>
    <row r="53" spans="1:3" x14ac:dyDescent="0.3">
      <c r="A53" s="5">
        <v>2071</v>
      </c>
      <c r="B53" s="7">
        <v>951633433.5115509</v>
      </c>
      <c r="C53" s="42">
        <f t="shared" si="0"/>
        <v>951.63343351155095</v>
      </c>
    </row>
    <row r="54" spans="1:3" x14ac:dyDescent="0.3">
      <c r="A54" s="5">
        <v>2072</v>
      </c>
      <c r="B54" s="7">
        <v>970382992.37965393</v>
      </c>
      <c r="C54" s="42">
        <f t="shared" si="0"/>
        <v>970.38299237965396</v>
      </c>
    </row>
    <row r="55" spans="1:3" x14ac:dyDescent="0.3">
      <c r="A55" s="5">
        <v>2073</v>
      </c>
      <c r="B55" s="7">
        <v>988031020.64016724</v>
      </c>
      <c r="C55" s="42">
        <f t="shared" si="0"/>
        <v>988.03102064016718</v>
      </c>
    </row>
    <row r="56" spans="1:3" x14ac:dyDescent="0.3">
      <c r="A56" s="5">
        <v>2074</v>
      </c>
      <c r="B56" s="7">
        <v>1008398064.0447083</v>
      </c>
      <c r="C56" s="42">
        <f t="shared" si="0"/>
        <v>1008.3980640447082</v>
      </c>
    </row>
    <row r="57" spans="1:3" x14ac:dyDescent="0.3">
      <c r="A57" s="5">
        <v>2075</v>
      </c>
      <c r="B57" s="7">
        <v>1026136656.5978394</v>
      </c>
      <c r="C57" s="42">
        <f t="shared" si="0"/>
        <v>1026.1366565978394</v>
      </c>
    </row>
    <row r="58" spans="1:3" x14ac:dyDescent="0.3">
      <c r="A58" s="5">
        <v>2076</v>
      </c>
      <c r="B58" s="7">
        <v>1042192892.1428986</v>
      </c>
      <c r="C58" s="42">
        <f t="shared" si="0"/>
        <v>1042.1928921428985</v>
      </c>
    </row>
    <row r="59" spans="1:3" x14ac:dyDescent="0.3">
      <c r="A59" s="5">
        <v>2077</v>
      </c>
      <c r="B59" s="7">
        <v>1065536326.5549011</v>
      </c>
      <c r="C59" s="42">
        <f t="shared" si="0"/>
        <v>1065.5363265549011</v>
      </c>
    </row>
    <row r="60" spans="1:3" x14ac:dyDescent="0.3">
      <c r="A60" s="5">
        <v>2078</v>
      </c>
      <c r="B60" s="7">
        <v>1091399484.4773712</v>
      </c>
      <c r="C60" s="42">
        <f t="shared" si="0"/>
        <v>1091.3994844773713</v>
      </c>
    </row>
    <row r="61" spans="1:3" x14ac:dyDescent="0.3">
      <c r="A61" s="5">
        <v>2079</v>
      </c>
      <c r="B61" s="7">
        <v>1123429183.490097</v>
      </c>
      <c r="C61" s="42">
        <f t="shared" si="0"/>
        <v>1123.4291834900971</v>
      </c>
    </row>
    <row r="62" spans="1:3" x14ac:dyDescent="0.3">
      <c r="A62" s="5">
        <v>2080</v>
      </c>
      <c r="B62" s="7">
        <v>1154839175.0470886</v>
      </c>
      <c r="C62" s="42">
        <f t="shared" si="0"/>
        <v>1154.8391750470887</v>
      </c>
    </row>
    <row r="63" spans="1:3" x14ac:dyDescent="0.3">
      <c r="A63" s="5">
        <v>2081</v>
      </c>
      <c r="B63" s="7">
        <v>1180436980.1527252</v>
      </c>
      <c r="C63" s="42">
        <f t="shared" si="0"/>
        <v>1180.4369801527253</v>
      </c>
    </row>
    <row r="64" spans="1:3" x14ac:dyDescent="0.3">
      <c r="A64" s="5">
        <v>2082</v>
      </c>
      <c r="B64" s="7">
        <v>1214099309.6441345</v>
      </c>
      <c r="C64" s="42">
        <f t="shared" si="0"/>
        <v>1214.0993096441346</v>
      </c>
    </row>
    <row r="65" spans="1:3" x14ac:dyDescent="0.3">
      <c r="A65" s="5">
        <v>2083</v>
      </c>
      <c r="B65" s="7">
        <v>1240916529.4772797</v>
      </c>
      <c r="C65" s="42">
        <f t="shared" si="0"/>
        <v>1240.9165294772797</v>
      </c>
    </row>
    <row r="66" spans="1:3" x14ac:dyDescent="0.3">
      <c r="A66" s="5">
        <v>2084</v>
      </c>
      <c r="B66" s="7">
        <v>1267659226.766983</v>
      </c>
      <c r="C66" s="42">
        <f t="shared" si="0"/>
        <v>1267.659226766983</v>
      </c>
    </row>
    <row r="67" spans="1:3" x14ac:dyDescent="0.3">
      <c r="A67" s="5">
        <v>2085</v>
      </c>
      <c r="B67" s="7">
        <v>1300781829.7402496</v>
      </c>
      <c r="C67" s="42">
        <f t="shared" si="0"/>
        <v>1300.7818297402496</v>
      </c>
    </row>
    <row r="68" spans="1:3" x14ac:dyDescent="0.3">
      <c r="A68" s="5">
        <v>2086</v>
      </c>
      <c r="B68" s="7">
        <v>1324986913.0403442</v>
      </c>
      <c r="C68" s="42">
        <f t="shared" ref="C68:C82" si="1" xml:space="preserve"> B68/1000000</f>
        <v>1324.9869130403442</v>
      </c>
    </row>
    <row r="69" spans="1:3" x14ac:dyDescent="0.3">
      <c r="A69" s="5">
        <v>2087</v>
      </c>
      <c r="B69" s="7">
        <v>1356311643.5041504</v>
      </c>
      <c r="C69" s="42">
        <f t="shared" si="1"/>
        <v>1356.3116435041504</v>
      </c>
    </row>
    <row r="70" spans="1:3" x14ac:dyDescent="0.3">
      <c r="A70" s="5">
        <v>2088</v>
      </c>
      <c r="B70" s="7">
        <v>1392676730.9363861</v>
      </c>
      <c r="C70" s="42">
        <f t="shared" si="1"/>
        <v>1392.6767309363861</v>
      </c>
    </row>
    <row r="71" spans="1:3" x14ac:dyDescent="0.3">
      <c r="A71" s="5">
        <v>2089</v>
      </c>
      <c r="B71" s="7">
        <v>1440999702.5268402</v>
      </c>
      <c r="C71" s="42">
        <f t="shared" si="1"/>
        <v>1440.9997025268401</v>
      </c>
    </row>
    <row r="72" spans="1:3" x14ac:dyDescent="0.3">
      <c r="A72" s="5">
        <v>2090</v>
      </c>
      <c r="B72" s="7">
        <v>1504135894.8640594</v>
      </c>
      <c r="C72" s="42">
        <f t="shared" si="1"/>
        <v>1504.1358948640595</v>
      </c>
    </row>
    <row r="73" spans="1:3" x14ac:dyDescent="0.3">
      <c r="A73" s="5">
        <v>2091</v>
      </c>
      <c r="B73" s="7">
        <v>1559505783.9341431</v>
      </c>
      <c r="C73" s="42">
        <f t="shared" si="1"/>
        <v>1559.505783934143</v>
      </c>
    </row>
    <row r="74" spans="1:3" x14ac:dyDescent="0.3">
      <c r="A74" s="5">
        <v>2092</v>
      </c>
      <c r="B74" s="7">
        <v>1613746887.396347</v>
      </c>
      <c r="C74" s="42">
        <f t="shared" si="1"/>
        <v>1613.7468873963471</v>
      </c>
    </row>
    <row r="75" spans="1:3" x14ac:dyDescent="0.3">
      <c r="A75" s="5">
        <v>2093</v>
      </c>
      <c r="B75" s="7">
        <v>1657310927.967453</v>
      </c>
      <c r="C75" s="42">
        <f t="shared" si="1"/>
        <v>1657.3109279674529</v>
      </c>
    </row>
    <row r="76" spans="1:3" x14ac:dyDescent="0.3">
      <c r="A76" s="5">
        <v>2094</v>
      </c>
      <c r="B76" s="7">
        <v>1702593789.5748291</v>
      </c>
      <c r="C76" s="42">
        <f t="shared" si="1"/>
        <v>1702.5937895748291</v>
      </c>
    </row>
    <row r="77" spans="1:3" x14ac:dyDescent="0.3">
      <c r="A77" s="5">
        <v>2095</v>
      </c>
      <c r="B77" s="7">
        <v>1745092956.9770813</v>
      </c>
      <c r="C77" s="42">
        <f t="shared" si="1"/>
        <v>1745.0929569770813</v>
      </c>
    </row>
    <row r="78" spans="1:3" x14ac:dyDescent="0.3">
      <c r="A78" s="5">
        <v>2096</v>
      </c>
      <c r="B78" s="7">
        <v>1789268123.9547272</v>
      </c>
      <c r="C78" s="42">
        <f t="shared" si="1"/>
        <v>1789.2681239547271</v>
      </c>
    </row>
    <row r="79" spans="1:3" x14ac:dyDescent="0.3">
      <c r="A79" s="5">
        <v>2097</v>
      </c>
      <c r="B79" s="7">
        <v>1829492775.7442474</v>
      </c>
      <c r="C79" s="42">
        <f t="shared" si="1"/>
        <v>1829.4927757442474</v>
      </c>
    </row>
    <row r="80" spans="1:3" x14ac:dyDescent="0.3">
      <c r="A80" s="5">
        <v>2098</v>
      </c>
      <c r="B80" s="7">
        <v>1871862048.886673</v>
      </c>
      <c r="C80" s="42">
        <f t="shared" si="1"/>
        <v>1871.8620488866729</v>
      </c>
    </row>
    <row r="81" spans="1:3" x14ac:dyDescent="0.3">
      <c r="A81" s="5">
        <v>2099</v>
      </c>
      <c r="B81" s="7">
        <v>1909399570.7414703</v>
      </c>
      <c r="C81" s="42">
        <f t="shared" si="1"/>
        <v>1909.3995707414704</v>
      </c>
    </row>
    <row r="82" spans="1:3" x14ac:dyDescent="0.3">
      <c r="A82" s="5">
        <v>2100</v>
      </c>
      <c r="B82" s="7">
        <v>1941911318.0657349</v>
      </c>
      <c r="C82" s="42">
        <f t="shared" si="1"/>
        <v>1941.9113180657348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gholami, sahar</cp:lastModifiedBy>
  <dcterms:created xsi:type="dcterms:W3CDTF">2023-11-12T17:07:34Z</dcterms:created>
  <dcterms:modified xsi:type="dcterms:W3CDTF">2023-11-13T21:27:37Z</dcterms:modified>
</cp:coreProperties>
</file>