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/>
  <mc:AlternateContent xmlns:mc="http://schemas.openxmlformats.org/markup-compatibility/2006">
    <mc:Choice Requires="x15">
      <x15ac:absPath xmlns:x15ac="http://schemas.microsoft.com/office/spreadsheetml/2010/11/ac" url="C:\Users\sgholami\PERsonal\SLR_POlimi_Bonn\Statistics\"/>
    </mc:Choice>
  </mc:AlternateContent>
  <xr:revisionPtr revIDLastSave="0" documentId="13_ncr:1_{A537BE05-BE25-41BD-B87E-41C559F6B8C2}" xr6:coauthVersionLast="36" xr6:coauthVersionMax="36" xr10:uidLastSave="{00000000-0000-0000-0000-000000000000}"/>
  <bookViews>
    <workbookView xWindow="0" yWindow="0" windowWidth="15312" windowHeight="7452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12" i="1" l="1"/>
  <c r="C3" i="1" l="1"/>
  <c r="G3" i="1"/>
  <c r="G5" i="1"/>
  <c r="G6" i="1"/>
  <c r="G7" i="1"/>
  <c r="G8" i="1"/>
  <c r="G9" i="1"/>
  <c r="G10" i="1"/>
  <c r="G11" i="1"/>
  <c r="G4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<sst xmlns="http://schemas.openxmlformats.org/spreadsheetml/2006/main" count="16" uniqueCount="11">
  <si>
    <t>Year</t>
  </si>
  <si>
    <t>Affected Population</t>
  </si>
  <si>
    <t>year</t>
  </si>
  <si>
    <t>Affected Population relative to 2020</t>
  </si>
  <si>
    <t>total pop</t>
  </si>
  <si>
    <t>projected POP</t>
  </si>
  <si>
    <t>projected population (code)</t>
  </si>
  <si>
    <t>projected population QGIS</t>
  </si>
  <si>
    <t>current population</t>
  </si>
  <si>
    <t>!!</t>
  </si>
  <si>
    <t>mean ppl per 10-yr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</si>
</sst>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22">
    <xf numFmtId="0" fontId="0" fillId="0" borderId="0" xfId="0"/>
    <xf numFmtId="0" fontId="3" fillId="0" borderId="0" xfId="0" applyFont="1"/>
    <xf numFmtId="1" fontId="0" fillId="0" borderId="0" xfId="0" applyNumberFormat="1"/>
    <xf numFmtId="1" fontId="4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0" fillId="0" borderId="0" xfId="0" applyNumberFormat="1" applyAlignment="1"/>
    <xf numFmtId="1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1" fillId="2" borderId="2" xfId="1"/>
    <xf numFmtId="3" fontId="1" fillId="2" borderId="2" xfId="1" applyNumberFormat="1"/>
    <xf numFmtId="0" fontId="5" fillId="0" borderId="4" xfId="0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0" fillId="0" borderId="0" xfId="0" applyNumberFormat="1"/>
    <xf numFmtId="1" fontId="0" fillId="3" borderId="3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 vertical="center"/>
    </xf>
    <xf numFmtId="0" fontId="1" fillId="2" borderId="2" xfId="1" applyAlignment="1">
      <alignment horizontal="center" wrapText="1"/>
    </xf>
    <xf numFmtId="1" fontId="0" fillId="3" borderId="0" xfId="0" applyNumberFormat="1" applyFill="1" applyAlignment="1">
      <alignment horizontal="center"/>
    </xf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Affected Population relative to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0</c:formatCode>
                <c:ptCount val="9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</c:numCache>
            </c:numRef>
          </c:cat>
          <c:val>
            <c:numRef>
              <c:f>Sheet1!$C$3:$C$11</c:f>
              <c:numCache>
                <c:formatCode>#,##0</c:formatCode>
                <c:ptCount val="9"/>
                <c:pt idx="0">
                  <c:v>0</c:v>
                </c:pt>
                <c:pt idx="1">
                  <c:v>8527.1959900259972</c:v>
                </c:pt>
                <c:pt idx="2">
                  <c:v>21855.435289979039</c:v>
                </c:pt>
                <c:pt idx="3">
                  <c:v>32296.22422903782</c:v>
                </c:pt>
                <c:pt idx="4">
                  <c:v>37319.473798155785</c:v>
                </c:pt>
                <c:pt idx="5">
                  <c:v>38317.118960022985</c:v>
                </c:pt>
                <c:pt idx="6">
                  <c:v>40526.453452348826</c:v>
                </c:pt>
                <c:pt idx="7">
                  <c:v>43744.567885756493</c:v>
                </c:pt>
                <c:pt idx="8">
                  <c:v>40737.475410163519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7-411C-9844-76197DA2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452047"/>
        <c:axId val="343507343"/>
      </c:lineChart>
      <c:catAx>
        <c:axId val="22345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507343"/>
        <c:crosses val="autoZero"/>
        <c:auto val="1"/>
        <c:lblAlgn val="ctr"/>
        <c:lblOffset val="100"/>
        <c:noMultiLvlLbl val="0"/>
      </c:catAx>
      <c:valAx>
        <c:axId val="343507343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Affected</a:t>
                </a:r>
                <a:r>
                  <a:rPr lang="en-US" baseline="0"/>
                  <a:t>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452047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Affected Population relative to </a:t>
            </a:r>
            <a:r>
              <a:rPr lang="en-US" sz="1800" b="1" i="0" baseline="0">
                <a:effectLst/>
              </a:rPr>
              <a:t>2020-projected population</a:t>
            </a:r>
            <a:r>
              <a:rPr lang="en-US" sz="1800" b="0" i="0" baseline="0">
                <a:effectLst/>
              </a:rPr>
              <a:t>_QGIS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Affected Population relative to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Sheet1!$A$3:$A$11</c:f>
              <c:numCache>
                <c:formatCode>0</c:formatCode>
                <c:ptCount val="9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</c:numCache>
            </c:numRef>
          </c:cat>
          <c:val>
            <c:numRef>
              <c:f>Sheet1!$G$3:$G$11</c:f>
              <c:numCache>
                <c:formatCode>#,##0</c:formatCode>
                <c:ptCount val="9"/>
                <c:pt idx="0">
                  <c:v>0</c:v>
                </c:pt>
                <c:pt idx="1">
                  <c:v>6387.0999999999767</c:v>
                </c:pt>
                <c:pt idx="2">
                  <c:v>20259.619999999995</c:v>
                </c:pt>
                <c:pt idx="3">
                  <c:v>30304.349999999977</c:v>
                </c:pt>
                <c:pt idx="4">
                  <c:v>35125.010000000009</c:v>
                </c:pt>
                <c:pt idx="5">
                  <c:v>39900.52999999997</c:v>
                </c:pt>
                <c:pt idx="6">
                  <c:v>42269.77999999997</c:v>
                </c:pt>
                <c:pt idx="7">
                  <c:v>43961.209999999963</c:v>
                </c:pt>
                <c:pt idx="8">
                  <c:v>41978.299999999988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3-4798-AC98-737BD112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9104607"/>
        <c:axId val="216345295"/>
      </c:lineChart>
      <c:catAx>
        <c:axId val="1969104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45295"/>
        <c:crosses val="autoZero"/>
        <c:auto val="1"/>
        <c:lblAlgn val="ctr"/>
        <c:lblOffset val="100"/>
        <c:noMultiLvlLbl val="0"/>
      </c:catAx>
      <c:valAx>
        <c:axId val="21634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Affected Population relative to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Sheet1!$A$17:$A$25</c:f>
              <c:numCache>
                <c:formatCode>0</c:formatCode>
                <c:ptCount val="9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  <c:pt idx="4">
                  <c:v>2060</c:v>
                </c:pt>
                <c:pt idx="5">
                  <c:v>2070</c:v>
                </c:pt>
                <c:pt idx="6">
                  <c:v>2080</c:v>
                </c:pt>
                <c:pt idx="7">
                  <c:v>2090</c:v>
                </c:pt>
                <c:pt idx="8">
                  <c:v>2100</c:v>
                </c:pt>
              </c:numCache>
            </c:numRef>
          </c:cat>
          <c:val>
            <c:numRef>
              <c:f>Sheet1!$C$17:$C$25</c:f>
              <c:numCache>
                <c:formatCode>#,##0</c:formatCode>
                <c:ptCount val="9"/>
                <c:pt idx="0">
                  <c:v>0</c:v>
                </c:pt>
                <c:pt idx="1">
                  <c:v>17959.15084588528</c:v>
                </c:pt>
                <c:pt idx="2">
                  <c:v>38169.617322087288</c:v>
                </c:pt>
                <c:pt idx="3">
                  <c:v>56414.961594343193</c:v>
                </c:pt>
                <c:pt idx="4">
                  <c:v>72552.843380898237</c:v>
                </c:pt>
                <c:pt idx="5">
                  <c:v>87563.560564488173</c:v>
                </c:pt>
                <c:pt idx="6">
                  <c:v>106213.5426834673</c:v>
                </c:pt>
                <c:pt idx="7">
                  <c:v>131765.8634073287</c:v>
                </c:pt>
                <c:pt idx="8">
                  <c:v>153115.80571272969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3-4743-9F72-9289C59E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10111"/>
        <c:axId val="349624671"/>
      </c:lineChart>
      <c:catAx>
        <c:axId val="36901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24671"/>
        <c:crosses val="autoZero"/>
        <c:auto val="1"/>
        <c:lblAlgn val="ctr"/>
        <c:lblOffset val="100"/>
        <c:noMultiLvlLbl val="0"/>
      </c:catAx>
      <c:valAx>
        <c:axId val="349624671"/>
        <c:scaling>
          <c:orientation val="minMax"/>
          <c:max val="1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Affected Current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1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499334</xdr:colOff>
      <xdr:row>2</xdr:row>
      <xdr:rowOff>12550</xdr:rowOff>
    </xdr:from>
    <xdr:to>
      <xdr:col>22</xdr:col>
      <xdr:colOff>499334</xdr:colOff>
      <xdr:row>15</xdr:row>
      <xdr:rowOff>389067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9268-3555-4481-B59B-DA0B97111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1</xdr:row>
      <xdr:rowOff>15240</xdr:rowOff>
    </xdr:from>
    <xdr:to>
      <xdr:col>14</xdr:col>
      <xdr:colOff>251460</xdr:colOff>
      <xdr:row>13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2082D-1933-43A4-8651-EE02FEE63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4482</xdr:colOff>
      <xdr:row>13</xdr:row>
      <xdr:rowOff>174812</xdr:rowOff>
    </xdr:from>
    <xdr:to>
      <xdr:col>14</xdr:col>
      <xdr:colOff>4482</xdr:colOff>
      <xdr:row>27</xdr:row>
      <xdr:rowOff>40341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6F99B4-B101-4C06-A135-08EFFC917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"/>
  <sheetViews>
    <sheetView tabSelected="1" zoomScale="85" zoomScaleNormal="85" workbookViewId="0">
      <selection activeCell="E16" sqref="E16"/>
    </sheetView>
  </sheetViews>
  <sheetFormatPr defaultRowHeight="14.4" x14ac:dyDescent="0.3"/>
  <cols>
    <col min="1" max="1" width="8.88671875" style="2"/>
    <col min="2" max="2" width="1.33203125" style="2" customWidth="1"/>
    <col min="3" max="3" width="16.44140625" style="2" customWidth="1"/>
    <col min="4" max="5" width="8.88671875" style="2"/>
    <col min="6" max="6" width="11.44140625" style="5" customWidth="1"/>
    <col min="7" max="7" width="13.77734375" style="2" customWidth="1"/>
    <col min="14" max="14" width="13.33203125" bestFit="1" customWidth="1"/>
    <col min="17" max="17" width="9.77734375" customWidth="1"/>
    <col min="20" max="20" width="13.109375" customWidth="1"/>
    <col min="24" max="24" width="10.21875" customWidth="1"/>
    <col min="27" max="27" width="11" customWidth="1"/>
  </cols>
  <sheetData>
    <row r="1" spans="1:27" x14ac:dyDescent="0.3">
      <c r="A1" s="18" t="s">
        <v>6</v>
      </c>
      <c r="B1" s="18"/>
      <c r="C1" s="18"/>
      <c r="E1" s="19" t="s">
        <v>7</v>
      </c>
      <c r="F1" s="19"/>
      <c r="G1" s="19"/>
    </row>
    <row r="2" spans="1:27" ht="57.6" x14ac:dyDescent="0.3">
      <c r="A2" s="3" t="s">
        <v>0</v>
      </c>
      <c r="B2" s="3" t="s">
        <v>1</v>
      </c>
      <c r="C2" s="7" t="s">
        <v>3</v>
      </c>
      <c r="D2" s="4"/>
      <c r="E2" s="6" t="s">
        <v>2</v>
      </c>
      <c r="F2" s="3" t="s">
        <v>1</v>
      </c>
      <c r="G2" s="7" t="s">
        <v>3</v>
      </c>
    </row>
    <row r="3" spans="1:27" x14ac:dyDescent="0.3">
      <c r="A3" s="8">
        <v>2020</v>
      </c>
      <c r="B3" s="8">
        <v>419269.46224832529</v>
      </c>
      <c r="C3" s="10">
        <f>B3-$B$3</f>
        <v>0</v>
      </c>
      <c r="E3" s="8">
        <v>2020</v>
      </c>
      <c r="F3" s="9">
        <v>418372.45</v>
      </c>
      <c r="G3" s="10">
        <f>F3-$F$3</f>
        <v>0</v>
      </c>
      <c r="H3" s="1"/>
      <c r="I3" s="1"/>
    </row>
    <row r="4" spans="1:27" x14ac:dyDescent="0.3">
      <c r="A4" s="8">
        <v>2030</v>
      </c>
      <c r="B4" s="8">
        <v>427796.65823835129</v>
      </c>
      <c r="C4" s="10">
        <f>B4-$B$3</f>
        <v>8527.1959900259972</v>
      </c>
      <c r="E4" s="8">
        <v>2030</v>
      </c>
      <c r="F4" s="9">
        <v>424759.55</v>
      </c>
      <c r="G4" s="10">
        <f>F4-$F$3</f>
        <v>6387.0999999999767</v>
      </c>
      <c r="H4" s="2"/>
    </row>
    <row r="5" spans="1:27" x14ac:dyDescent="0.3">
      <c r="A5" s="8">
        <v>2040</v>
      </c>
      <c r="B5" s="8">
        <v>441124.89753830433</v>
      </c>
      <c r="C5" s="10">
        <f t="shared" ref="C5:C11" si="0">B5-$B$3</f>
        <v>21855.435289979039</v>
      </c>
      <c r="E5" s="8">
        <v>2040</v>
      </c>
      <c r="F5" s="8">
        <v>438632.07</v>
      </c>
      <c r="G5" s="10">
        <f t="shared" ref="G5:G13" si="1">F5-$F$3</f>
        <v>20259.619999999995</v>
      </c>
      <c r="H5" s="2"/>
    </row>
    <row r="6" spans="1:27" x14ac:dyDescent="0.3">
      <c r="A6" s="8">
        <v>2050</v>
      </c>
      <c r="B6" s="8">
        <v>451565.68647736311</v>
      </c>
      <c r="C6" s="10">
        <f t="shared" si="0"/>
        <v>32296.22422903782</v>
      </c>
      <c r="E6" s="8">
        <v>2050</v>
      </c>
      <c r="F6" s="8">
        <v>448676.8</v>
      </c>
      <c r="G6" s="10">
        <f t="shared" si="1"/>
        <v>30304.349999999977</v>
      </c>
      <c r="H6" s="2"/>
    </row>
    <row r="7" spans="1:27" x14ac:dyDescent="0.3">
      <c r="A7" s="8">
        <v>2060</v>
      </c>
      <c r="B7" s="8">
        <v>456588.93604648107</v>
      </c>
      <c r="C7" s="10">
        <f t="shared" si="0"/>
        <v>37319.473798155785</v>
      </c>
      <c r="E7" s="8">
        <v>2060</v>
      </c>
      <c r="F7" s="8">
        <v>453497.46</v>
      </c>
      <c r="G7" s="10">
        <f t="shared" si="1"/>
        <v>35125.010000000009</v>
      </c>
      <c r="H7" s="2"/>
      <c r="Z7" t="s">
        <v>9</v>
      </c>
    </row>
    <row r="8" spans="1:27" x14ac:dyDescent="0.3">
      <c r="A8" s="8">
        <v>2070</v>
      </c>
      <c r="B8" s="8">
        <v>457586.58120834827</v>
      </c>
      <c r="C8" s="10">
        <f t="shared" si="0"/>
        <v>38317.118960022985</v>
      </c>
      <c r="E8" s="8">
        <v>2070</v>
      </c>
      <c r="F8" s="9">
        <v>458272.98</v>
      </c>
      <c r="G8" s="10">
        <f t="shared" si="1"/>
        <v>39900.52999999997</v>
      </c>
      <c r="H8" s="2"/>
      <c r="X8" s="20" t="s">
        <v>5</v>
      </c>
      <c r="Y8" s="13" t="s">
        <v>4</v>
      </c>
      <c r="Z8" s="13">
        <v>2090</v>
      </c>
      <c r="AA8" s="14">
        <v>15276659.65</v>
      </c>
    </row>
    <row r="9" spans="1:27" x14ac:dyDescent="0.3">
      <c r="A9" s="8">
        <v>2080</v>
      </c>
      <c r="B9" s="8">
        <v>459795.91570067412</v>
      </c>
      <c r="C9" s="10">
        <f t="shared" si="0"/>
        <v>40526.453452348826</v>
      </c>
      <c r="E9" s="8">
        <v>2080</v>
      </c>
      <c r="F9" s="9">
        <v>460642.23</v>
      </c>
      <c r="G9" s="10">
        <f t="shared" si="1"/>
        <v>42269.77999999997</v>
      </c>
      <c r="H9" s="2"/>
      <c r="X9" s="20"/>
      <c r="Y9" s="13" t="s">
        <v>4</v>
      </c>
      <c r="Z9" s="13">
        <v>2100</v>
      </c>
      <c r="AA9" s="14">
        <v>14916406</v>
      </c>
    </row>
    <row r="10" spans="1:27" x14ac:dyDescent="0.3">
      <c r="A10" s="8">
        <v>2090</v>
      </c>
      <c r="B10" s="8">
        <v>463014.03013408178</v>
      </c>
      <c r="C10" s="10">
        <f t="shared" si="0"/>
        <v>43744.567885756493</v>
      </c>
      <c r="E10" s="8">
        <v>2090</v>
      </c>
      <c r="F10" s="9">
        <v>462333.66</v>
      </c>
      <c r="G10" s="10">
        <f t="shared" si="1"/>
        <v>43961.209999999963</v>
      </c>
      <c r="H10" s="2"/>
    </row>
    <row r="11" spans="1:27" x14ac:dyDescent="0.3">
      <c r="A11" s="8">
        <v>2100</v>
      </c>
      <c r="B11" s="8">
        <v>460006.93765848881</v>
      </c>
      <c r="C11" s="10">
        <f t="shared" si="0"/>
        <v>40737.475410163519</v>
      </c>
      <c r="E11" s="8">
        <v>2100</v>
      </c>
      <c r="F11" s="9">
        <v>460350.75</v>
      </c>
      <c r="G11" s="10">
        <f t="shared" si="1"/>
        <v>41978.299999999988</v>
      </c>
      <c r="H11" s="2"/>
    </row>
    <row r="12" spans="1:27" x14ac:dyDescent="0.3">
      <c r="A12" s="2" t="s">
        <v>10</v>
      </c>
      <c r="C12" s="2">
        <f>AVERAGE(C3:C11)</f>
        <v>29258.216112832273</v>
      </c>
      <c r="G12" s="10"/>
    </row>
    <row r="13" spans="1:27" x14ac:dyDescent="0.3">
      <c r="F13" s="10"/>
      <c r="G13" s="10"/>
    </row>
    <row r="15" spans="1:27" x14ac:dyDescent="0.3">
      <c r="A15" s="21" t="s">
        <v>8</v>
      </c>
      <c r="B15" s="21"/>
      <c r="C15" s="21"/>
    </row>
    <row r="16" spans="1:27" ht="43.8" thickBot="1" x14ac:dyDescent="0.35">
      <c r="A16" s="6" t="s">
        <v>2</v>
      </c>
      <c r="B16" s="8"/>
      <c r="C16" s="7" t="s">
        <v>3</v>
      </c>
    </row>
    <row r="17" spans="1:7" ht="15" thickBot="1" x14ac:dyDescent="0.35">
      <c r="A17" s="12">
        <v>2020</v>
      </c>
      <c r="B17" s="12"/>
      <c r="C17" s="11">
        <v>0</v>
      </c>
      <c r="D17" s="15"/>
    </row>
    <row r="18" spans="1:7" ht="15" thickBot="1" x14ac:dyDescent="0.35">
      <c r="A18" s="12">
        <v>2030</v>
      </c>
      <c r="B18" s="12"/>
      <c r="C18" s="11">
        <v>17959.15084588528</v>
      </c>
      <c r="D18" s="16"/>
    </row>
    <row r="19" spans="1:7" ht="15" thickBot="1" x14ac:dyDescent="0.35">
      <c r="A19" s="12">
        <v>2040</v>
      </c>
      <c r="B19" s="12"/>
      <c r="C19" s="11">
        <v>38169.617322087288</v>
      </c>
      <c r="D19" s="16"/>
    </row>
    <row r="20" spans="1:7" ht="15" thickBot="1" x14ac:dyDescent="0.35">
      <c r="A20" s="12">
        <v>2050</v>
      </c>
      <c r="B20" s="12"/>
      <c r="C20" s="11">
        <v>56414.961594343193</v>
      </c>
      <c r="D20" s="16"/>
    </row>
    <row r="21" spans="1:7" ht="15" thickBot="1" x14ac:dyDescent="0.35">
      <c r="A21" s="12">
        <v>2060</v>
      </c>
      <c r="B21" s="12"/>
      <c r="C21" s="11">
        <v>72552.843380898237</v>
      </c>
      <c r="D21" s="16"/>
    </row>
    <row r="22" spans="1:7" ht="15" thickBot="1" x14ac:dyDescent="0.35">
      <c r="A22" s="12">
        <v>2070</v>
      </c>
      <c r="B22" s="12"/>
      <c r="C22" s="11">
        <v>87563.560564488173</v>
      </c>
      <c r="D22" s="16"/>
      <c r="F22"/>
      <c r="G22" s="17"/>
    </row>
    <row r="23" spans="1:7" ht="15" thickBot="1" x14ac:dyDescent="0.35">
      <c r="A23" s="12">
        <v>2080</v>
      </c>
      <c r="B23" s="12"/>
      <c r="C23" s="11">
        <v>106213.5426834673</v>
      </c>
      <c r="D23" s="16"/>
      <c r="F23"/>
      <c r="G23" s="17"/>
    </row>
    <row r="24" spans="1:7" ht="15" thickBot="1" x14ac:dyDescent="0.35">
      <c r="A24" s="12">
        <v>2090</v>
      </c>
      <c r="B24" s="12"/>
      <c r="C24" s="11">
        <v>131765.8634073287</v>
      </c>
      <c r="D24" s="16"/>
      <c r="F24"/>
      <c r="G24" s="17"/>
    </row>
    <row r="25" spans="1:7" ht="15" thickBot="1" x14ac:dyDescent="0.35">
      <c r="A25" s="12">
        <v>2100</v>
      </c>
      <c r="B25" s="12"/>
      <c r="C25" s="11">
        <v>153115.80571272969</v>
      </c>
      <c r="D25" s="16"/>
      <c r="F25"/>
      <c r="G25" s="17"/>
    </row>
  </sheetData>
  <mergeCells count="4">
    <mergeCell ref="A1:C1"/>
    <mergeCell ref="E1:G1"/>
    <mergeCell ref="X8:X9"/>
    <mergeCell ref="A15:C15"/>
  </mergeCell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gholami, sahar</cp:lastModifiedBy>
  <dcterms:created xsi:type="dcterms:W3CDTF">2023-11-13T18:31:03Z</dcterms:created>
  <dcterms:modified xsi:type="dcterms:W3CDTF">2023-11-17T13:56:15Z</dcterms:modified>
</cp:coreProperties>
</file>