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rmh-my.sharepoint.com/personal/saheer_babu_arm_com/Documents/Documents/cca/cca_fixtures/2023/"/>
    </mc:Choice>
  </mc:AlternateContent>
  <xr:revisionPtr revIDLastSave="3" documentId="13_ncr:1_{644B5F19-2036-ED42-9E9D-42BC9FC634CF}" xr6:coauthVersionLast="47" xr6:coauthVersionMax="47" xr10:uidLastSave="{73589012-45E0-DA48-8416-D81E751683AF}"/>
  <bookViews>
    <workbookView xWindow="0" yWindow="760" windowWidth="28800" windowHeight="17500" xr2:uid="{00000000-000D-0000-FFFF-FFFF00000000}"/>
  </bookViews>
  <sheets>
    <sheet name="Grounds" sheetId="1" r:id="rId1"/>
    <sheet name="contraints" sheetId="2" r:id="rId2"/>
  </sheets>
  <definedNames>
    <definedName name="_xlnm._FilterDatabase" localSheetId="1" hidden="1">contraints!$A$1:$A$2</definedName>
    <definedName name="_xlnm._FilterDatabase" localSheetId="0" hidden="1">Grounds!$A$1:$AA$131</definedName>
    <definedName name="_xlnm.Extract" localSheetId="1">contraints!$D$9:$D$9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3" i="1" l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2" i="1"/>
  <c r="AD62" i="1" l="1"/>
  <c r="AD54" i="1"/>
  <c r="AD38" i="1"/>
  <c r="AD118" i="1"/>
  <c r="AD14" i="1"/>
  <c r="AD30" i="1"/>
  <c r="AD86" i="1"/>
  <c r="AD70" i="1"/>
  <c r="AD28" i="1"/>
  <c r="AD20" i="1"/>
  <c r="AD6" i="1"/>
  <c r="AD12" i="1"/>
  <c r="AD36" i="1"/>
  <c r="AD110" i="1"/>
  <c r="AD102" i="1"/>
  <c r="AD126" i="1"/>
  <c r="AD129" i="1"/>
  <c r="AD121" i="1"/>
  <c r="AD113" i="1"/>
  <c r="AD105" i="1"/>
  <c r="AD97" i="1"/>
  <c r="AD89" i="1"/>
  <c r="AD81" i="1"/>
  <c r="AD73" i="1"/>
  <c r="AD65" i="1"/>
  <c r="AD57" i="1"/>
  <c r="AD49" i="1"/>
  <c r="AD41" i="1"/>
  <c r="AD25" i="1"/>
  <c r="AD17" i="1"/>
  <c r="AD128" i="1"/>
  <c r="AD120" i="1"/>
  <c r="AD112" i="1"/>
  <c r="AD104" i="1"/>
  <c r="AD96" i="1"/>
  <c r="AD88" i="1"/>
  <c r="AD80" i="1"/>
  <c r="AD72" i="1"/>
  <c r="AD64" i="1"/>
  <c r="AD56" i="1"/>
  <c r="AD48" i="1"/>
  <c r="AD40" i="1"/>
  <c r="AD32" i="1"/>
  <c r="AD24" i="1"/>
  <c r="AD16" i="1"/>
  <c r="AD8" i="1"/>
  <c r="AD4" i="1"/>
  <c r="AD46" i="1"/>
  <c r="AD22" i="1"/>
  <c r="AD33" i="1"/>
  <c r="AD78" i="1"/>
  <c r="AD94" i="1"/>
  <c r="AD131" i="1"/>
  <c r="AD123" i="1"/>
  <c r="AD115" i="1"/>
  <c r="AD107" i="1"/>
  <c r="AD99" i="1"/>
  <c r="AD91" i="1"/>
  <c r="AD83" i="1"/>
  <c r="AD75" i="1"/>
  <c r="AD67" i="1"/>
  <c r="AD59" i="1"/>
  <c r="AD51" i="1"/>
  <c r="AD43" i="1"/>
  <c r="AD35" i="1"/>
  <c r="AD27" i="1"/>
  <c r="AD19" i="1"/>
  <c r="AD11" i="1"/>
  <c r="AD3" i="1"/>
  <c r="AD9" i="1"/>
  <c r="AD111" i="1"/>
  <c r="AD87" i="1"/>
  <c r="AD47" i="1"/>
  <c r="AD7" i="1"/>
  <c r="AD2" i="1"/>
  <c r="AD125" i="1"/>
  <c r="AD117" i="1"/>
  <c r="AD109" i="1"/>
  <c r="AD101" i="1"/>
  <c r="AD93" i="1"/>
  <c r="AD85" i="1"/>
  <c r="AD77" i="1"/>
  <c r="AD69" i="1"/>
  <c r="AD61" i="1"/>
  <c r="AD53" i="1"/>
  <c r="AD45" i="1"/>
  <c r="AD37" i="1"/>
  <c r="AD29" i="1"/>
  <c r="AD21" i="1"/>
  <c r="AD13" i="1"/>
  <c r="AD5" i="1"/>
  <c r="AD34" i="1"/>
  <c r="AD26" i="1"/>
  <c r="AD18" i="1"/>
  <c r="AD10" i="1"/>
  <c r="AD127" i="1"/>
  <c r="AD119" i="1"/>
  <c r="AD103" i="1"/>
  <c r="AD95" i="1"/>
  <c r="AD79" i="1"/>
  <c r="AD71" i="1"/>
  <c r="AD63" i="1"/>
  <c r="AD55" i="1"/>
  <c r="AD39" i="1"/>
  <c r="AD31" i="1"/>
  <c r="AD15" i="1"/>
  <c r="AD124" i="1"/>
  <c r="AD116" i="1"/>
  <c r="AD108" i="1"/>
  <c r="AD100" i="1"/>
  <c r="AD92" i="1"/>
  <c r="AD84" i="1"/>
  <c r="AD76" i="1"/>
  <c r="AD68" i="1"/>
  <c r="AD60" i="1"/>
  <c r="AD52" i="1"/>
  <c r="AD44" i="1"/>
  <c r="AD130" i="1"/>
  <c r="AD122" i="1"/>
  <c r="AD114" i="1"/>
  <c r="AD106" i="1"/>
  <c r="AD98" i="1"/>
  <c r="AD90" i="1"/>
  <c r="AD82" i="1"/>
  <c r="AD74" i="1"/>
  <c r="AD66" i="1"/>
  <c r="AD58" i="1"/>
  <c r="AD50" i="1"/>
  <c r="AD42" i="1"/>
  <c r="AD23" i="1"/>
</calcChain>
</file>

<file path=xl/sharedStrings.xml><?xml version="1.0" encoding="utf-8"?>
<sst xmlns="http://schemas.openxmlformats.org/spreadsheetml/2006/main" count="1326" uniqueCount="425">
  <si>
    <t>Division</t>
  </si>
  <si>
    <t>Div URL</t>
  </si>
  <si>
    <t>Club</t>
  </si>
  <si>
    <t>Team</t>
  </si>
  <si>
    <t>Team URL</t>
  </si>
  <si>
    <t>Ground</t>
  </si>
  <si>
    <t>Ground URL</t>
  </si>
  <si>
    <t>CCA Senior League Division 1</t>
  </si>
  <si>
    <t>/website/division/109169</t>
  </si>
  <si>
    <t>Abington CC, Cambs</t>
  </si>
  <si>
    <t>1st XI</t>
  </si>
  <si>
    <t>https://abington.play-cricket.com/Teams/29732</t>
  </si>
  <si>
    <t>/grounds/13558</t>
  </si>
  <si>
    <t>Bluntisham CC</t>
  </si>
  <si>
    <t>https://bluntisham.play-cricket.com/Teams/41728</t>
  </si>
  <si>
    <t>Bluntisham Recreation Ground</t>
  </si>
  <si>
    <t>/grounds/13076</t>
  </si>
  <si>
    <t>Chatteris CC</t>
  </si>
  <si>
    <t>https://chatteriscc.play-cricket.com/Teams/50180</t>
  </si>
  <si>
    <t>Fullers Cricket Ground</t>
  </si>
  <si>
    <t>/grounds/48356</t>
  </si>
  <si>
    <t>City of Ely CC</t>
  </si>
  <si>
    <t>https://cityofely.play-cricket.com/Teams/23142</t>
  </si>
  <si>
    <t>The Paradise Centre</t>
  </si>
  <si>
    <t>/grounds/25056</t>
  </si>
  <si>
    <t>Fulbourn Institute CC</t>
  </si>
  <si>
    <t>https://fulbourninstitute.play-cricket.com/Teams/32550</t>
  </si>
  <si>
    <t>/grounds/9770</t>
  </si>
  <si>
    <t>Horseheath CC</t>
  </si>
  <si>
    <t>https://horseheath.play-cricket.com/Teams/134360</t>
  </si>
  <si>
    <t>Longstanton Grasshoppers CC</t>
  </si>
  <si>
    <t>https://lpg.play-cricket.com/Teams/12244</t>
  </si>
  <si>
    <t>Longstanton Recreation Ground</t>
  </si>
  <si>
    <t>/grounds/12312</t>
  </si>
  <si>
    <t>Royston CC, Cambs</t>
  </si>
  <si>
    <t>https://royston.play-cricket.com/Teams/38757</t>
  </si>
  <si>
    <t>Therfield Recreation Ground</t>
  </si>
  <si>
    <t>/grounds/137</t>
  </si>
  <si>
    <t>Wilbrahams CC</t>
  </si>
  <si>
    <t>https://wilbrahams.play-cricket.com/Teams/61651</t>
  </si>
  <si>
    <t>/grounds/2654</t>
  </si>
  <si>
    <t>Wisbech Town CC</t>
  </si>
  <si>
    <t>2nd XI</t>
  </si>
  <si>
    <t>https://wisbech.play-cricket.com/Teams/14510</t>
  </si>
  <si>
    <t>/grounds/11646</t>
  </si>
  <si>
    <t>CCA Senior League Division 2</t>
  </si>
  <si>
    <t>/website/division/109170</t>
  </si>
  <si>
    <t>Buntingford CC</t>
  </si>
  <si>
    <t>https://buntingford.play-cricket.com/Teams/134496</t>
  </si>
  <si>
    <t>Cambourne CC</t>
  </si>
  <si>
    <t>https://cambournecc.play-cricket.com/Teams/71511</t>
  </si>
  <si>
    <t>Upper Cambourne</t>
  </si>
  <si>
    <t>/grounds/37673</t>
  </si>
  <si>
    <t>Cambridge St. Giles CC</t>
  </si>
  <si>
    <t>https://cambstgiles.play-cricket.com/Teams/41049</t>
  </si>
  <si>
    <t>Dry Drayton Cricket Ground</t>
  </si>
  <si>
    <t>/grounds/13335</t>
  </si>
  <si>
    <t>Madingley CC</t>
  </si>
  <si>
    <t>https://madingley.play-cricket.com/Teams/53396</t>
  </si>
  <si>
    <t>/grounds/35264</t>
  </si>
  <si>
    <t>March Town CC</t>
  </si>
  <si>
    <t>https://marchtown.play-cricket.com/Teams/35166</t>
  </si>
  <si>
    <t>March Town Cricket Club</t>
  </si>
  <si>
    <t>/grounds/10158</t>
  </si>
  <si>
    <t>Milton CC, Cambs</t>
  </si>
  <si>
    <t>https://miltoncambs.play-cricket.com/Teams/9865</t>
  </si>
  <si>
    <t>/grounds/12581</t>
  </si>
  <si>
    <t>Ramsey CC, Hunts</t>
  </si>
  <si>
    <t>https://ramseycchunts.play-cricket.com/Teams/78071</t>
  </si>
  <si>
    <t>/grounds/14834</t>
  </si>
  <si>
    <t>Saffron Walden CC</t>
  </si>
  <si>
    <t>3rd XI</t>
  </si>
  <si>
    <t>https://saffronwalden.play-cricket.com/Teams/72209</t>
  </si>
  <si>
    <t>Thriplow CC</t>
  </si>
  <si>
    <t>https://thriplow.play-cricket.com/Teams/51520</t>
  </si>
  <si>
    <t>/grounds/4585</t>
  </si>
  <si>
    <t>Wilburton CC</t>
  </si>
  <si>
    <t>https://wilburton.play-cricket.com/Teams/60408</t>
  </si>
  <si>
    <t>/grounds/2191</t>
  </si>
  <si>
    <t>CCA Senior League Division 3</t>
  </si>
  <si>
    <t>/website/division/109171</t>
  </si>
  <si>
    <t>https://audleyend.play-cricket.com/Teams/71589</t>
  </si>
  <si>
    <t>Cambridge Old Monks CC</t>
  </si>
  <si>
    <t>https://cambridgeoldmonks.play-cricket.com/Teams/323460</t>
  </si>
  <si>
    <t>/grounds/58898</t>
  </si>
  <si>
    <t>Chesterfords CC</t>
  </si>
  <si>
    <t>https://chesterfords.play-cricket.com/Teams/132997</t>
  </si>
  <si>
    <t>Great Chesterford Recreation Ground</t>
  </si>
  <si>
    <t>/grounds/29740</t>
  </si>
  <si>
    <t>Cottenham CC</t>
  </si>
  <si>
    <t>https://cottenham.play-cricket.com/Teams/43226</t>
  </si>
  <si>
    <t>Girton CC</t>
  </si>
  <si>
    <t>https://girton.play-cricket.com/Teams/42059</t>
  </si>
  <si>
    <t>/grounds/6670</t>
  </si>
  <si>
    <t>Isleham CC</t>
  </si>
  <si>
    <t>https://isleham.play-cricket.com/Teams/58940</t>
  </si>
  <si>
    <t>Isleham Recreation Ground</t>
  </si>
  <si>
    <t>/grounds/3773</t>
  </si>
  <si>
    <t>Linton Village CC</t>
  </si>
  <si>
    <t>https://lintonvillage.play-cricket.com/Teams/9962</t>
  </si>
  <si>
    <t>/grounds/5934</t>
  </si>
  <si>
    <t>Newport CC, Essex</t>
  </si>
  <si>
    <t>https://newportessex.play-cricket.com/Teams/48330</t>
  </si>
  <si>
    <t>Rickling Ramblers CC</t>
  </si>
  <si>
    <t>https://ricklingramblers.play-cricket.com/Teams/8407</t>
  </si>
  <si>
    <t>/grounds/7661</t>
  </si>
  <si>
    <t>CCA Junior League 1 North</t>
  </si>
  <si>
    <t>/website/division/109172</t>
  </si>
  <si>
    <t>Bottisham-Lode CC</t>
  </si>
  <si>
    <t>https://bottishamlode.play-cricket.com/Teams/60932</t>
  </si>
  <si>
    <t>Fassage Hall</t>
  </si>
  <si>
    <t>/grounds/9660</t>
  </si>
  <si>
    <t>Camden CC</t>
  </si>
  <si>
    <t>https://camden.play-cricket.com/Teams/14204</t>
  </si>
  <si>
    <t>/grounds/38883</t>
  </si>
  <si>
    <t>Chippenham CC, Cambs</t>
  </si>
  <si>
    <t>https://chippenhamcc.play-cricket.com/Teams/119246</t>
  </si>
  <si>
    <t>Chippenham Park</t>
  </si>
  <si>
    <t>/grounds/9202</t>
  </si>
  <si>
    <t>https://cityofely.play-cricket.com/Teams/50532</t>
  </si>
  <si>
    <t>Needingworth CC</t>
  </si>
  <si>
    <t>https://needingworth.play-cricket.com/Teams/60631</t>
  </si>
  <si>
    <t>Millfields</t>
  </si>
  <si>
    <t>/grounds/4570</t>
  </si>
  <si>
    <t>Newmarket CC</t>
  </si>
  <si>
    <t>https://newmarketcricketclub.play-cricket.com/Teams/299109</t>
  </si>
  <si>
    <t>/grounds/57255</t>
  </si>
  <si>
    <t>https://stiveswarboys.play-cricket.com/Teams/238143</t>
  </si>
  <si>
    <t>One Leisure Outdoor Centre</t>
  </si>
  <si>
    <t>/grounds/54762</t>
  </si>
  <si>
    <t>Sutton CC, Cambs</t>
  </si>
  <si>
    <t>https://suttoncc.play-cricket.com/Teams/63723</t>
  </si>
  <si>
    <t>Sutton Cricket Club</t>
  </si>
  <si>
    <t>/grounds/5909</t>
  </si>
  <si>
    <t>Telugu Association of Cambridge CC</t>
  </si>
  <si>
    <t>https://tac.play-cricket.com/Teams/223446</t>
  </si>
  <si>
    <t>Reach cricket ground</t>
  </si>
  <si>
    <t>/grounds/53014</t>
  </si>
  <si>
    <t>CCA Junior League 1 South</t>
  </si>
  <si>
    <t>/website/division/109173</t>
  </si>
  <si>
    <t>Bassingbourn CC</t>
  </si>
  <si>
    <t>https://bassingbourn.play-cricket.com/Teams/75094</t>
  </si>
  <si>
    <t>/grounds/8834</t>
  </si>
  <si>
    <t>Cambridge NCI CC</t>
  </si>
  <si>
    <t>https://ncissc.play-cricket.com/Teams/9822</t>
  </si>
  <si>
    <t>Fitzwilliam College</t>
  </si>
  <si>
    <t>/grounds/16629</t>
  </si>
  <si>
    <t>Coton CC</t>
  </si>
  <si>
    <t>https://coton.play-cricket.com/Teams/8328</t>
  </si>
  <si>
    <t>Coton Recreation Ground</t>
  </si>
  <si>
    <t>/grounds/22885</t>
  </si>
  <si>
    <t>Elmdon CC</t>
  </si>
  <si>
    <t>https://elmdoncc.play-cricket.com/Teams/51838</t>
  </si>
  <si>
    <t>/grounds/2714</t>
  </si>
  <si>
    <t>Foxton Granta CC</t>
  </si>
  <si>
    <t>https://foxtongranta.play-cricket.com/Teams/297459</t>
  </si>
  <si>
    <t>Great Chishill CC</t>
  </si>
  <si>
    <t>https://gchishill.play-cricket.com/Teams/63027</t>
  </si>
  <si>
    <t>/grounds/7268</t>
  </si>
  <si>
    <t>Ickleton CC</t>
  </si>
  <si>
    <t>https://ickleton.play-cricket.com/Teams/165509</t>
  </si>
  <si>
    <t>Ickleton Jubilee Oval</t>
  </si>
  <si>
    <t>/grounds/43879</t>
  </si>
  <si>
    <t>Little Shelford CC</t>
  </si>
  <si>
    <t>https://littleshelford.play-cricket.com/Teams/19931</t>
  </si>
  <si>
    <t>The Wale</t>
  </si>
  <si>
    <t>/grounds/9216</t>
  </si>
  <si>
    <t>Sawston and Babraham CC</t>
  </si>
  <si>
    <t>https://sawstonbabraham.play-cricket.com/Teams/180943</t>
  </si>
  <si>
    <t>Babraham Park</t>
  </si>
  <si>
    <t>/grounds/47497</t>
  </si>
  <si>
    <t>CCA Junior League 2 North</t>
  </si>
  <si>
    <t>/website/division/109174</t>
  </si>
  <si>
    <t>https://bluntisham.play-cricket.com/Teams/41729</t>
  </si>
  <si>
    <t>Cam Kerala CC</t>
  </si>
  <si>
    <t>https://camkerala.play-cricket.com/Teams/145322</t>
  </si>
  <si>
    <t>/grounds/20729</t>
  </si>
  <si>
    <t>https://ncissc.play-cricket.com/Teams/20996</t>
  </si>
  <si>
    <t>Parkers Piece</t>
  </si>
  <si>
    <t>/grounds/11904</t>
  </si>
  <si>
    <t>Fen Ditton CC</t>
  </si>
  <si>
    <t>https://fenditton.play-cricket.com/Teams/9842</t>
  </si>
  <si>
    <t>/grounds/3202</t>
  </si>
  <si>
    <t>Godolphin CC</t>
  </si>
  <si>
    <t>https://godolphin.play-cricket.com/Teams/92927</t>
  </si>
  <si>
    <t>Godolphin Stables</t>
  </si>
  <si>
    <t>/grounds/30724</t>
  </si>
  <si>
    <t>Histon CC</t>
  </si>
  <si>
    <t>https://histoncc.play-cricket.com/Teams/18968</t>
  </si>
  <si>
    <t>/grounds/10999</t>
  </si>
  <si>
    <t>Kimbolton CC</t>
  </si>
  <si>
    <t>https://kimbolton.play-cricket.com/Teams/207084</t>
  </si>
  <si>
    <t>/grounds/13747</t>
  </si>
  <si>
    <t>Little Downham CC</t>
  </si>
  <si>
    <t>https://ldownham.play-cricket.com/Teams/53394</t>
  </si>
  <si>
    <t>CCA Junior League 2 South</t>
  </si>
  <si>
    <t>/website/division/109175</t>
  </si>
  <si>
    <t>Ashdon CC</t>
  </si>
  <si>
    <t>https://ashdon.play-cricket.com/Teams/8145</t>
  </si>
  <si>
    <t>Waltons Park</t>
  </si>
  <si>
    <t>/grounds/12671</t>
  </si>
  <si>
    <t>Ashwell CC</t>
  </si>
  <si>
    <t>https://ashwell.play-cricket.com/Teams/52157</t>
  </si>
  <si>
    <t>Ashwell Recreation Ground</t>
  </si>
  <si>
    <t>/grounds/2679</t>
  </si>
  <si>
    <t>https://asandp.play-cricket.com/Teams/64325</t>
  </si>
  <si>
    <t>The Green</t>
  </si>
  <si>
    <t>/grounds/15318</t>
  </si>
  <si>
    <t>Barley CC, Cambs</t>
  </si>
  <si>
    <t>https://barley.play-cricket.com/Teams/54034</t>
  </si>
  <si>
    <t>Barley Cricket Ground</t>
  </si>
  <si>
    <t>/grounds/3809</t>
  </si>
  <si>
    <t>Barrington CC, Cambs</t>
  </si>
  <si>
    <t>https://barringtoncambs.play-cricket.com/Teams/8027</t>
  </si>
  <si>
    <t>The Pavilion</t>
  </si>
  <si>
    <t>/grounds/11144</t>
  </si>
  <si>
    <t>Birchanger CC</t>
  </si>
  <si>
    <t>https://birchanger.play-cricket.com/Teams/85067</t>
  </si>
  <si>
    <t>Great Shelford CC</t>
  </si>
  <si>
    <t>https://gtshelford.play-cricket.com/Teams/61999</t>
  </si>
  <si>
    <t>Great Shelford Recreation Ground</t>
  </si>
  <si>
    <t>/grounds/23821</t>
  </si>
  <si>
    <t>https://thriplow.play-cricket.com/Teams/51521</t>
  </si>
  <si>
    <t>Whittlesford CC</t>
  </si>
  <si>
    <t>https://whittlesford.play-cricket.com/Teams/34244</t>
  </si>
  <si>
    <t>/grounds/9240</t>
  </si>
  <si>
    <t>CCA Junior League 3 North</t>
  </si>
  <si>
    <t>/website/division/109176</t>
  </si>
  <si>
    <t>https://burwellandexning.play-cricket.com/Teams/224865</t>
  </si>
  <si>
    <t>/grounds/52979</t>
  </si>
  <si>
    <t>https://chatteriscc.play-cricket.com/Teams/50181</t>
  </si>
  <si>
    <t>Cherry Hinton CC</t>
  </si>
  <si>
    <t>https://cherryhinton.play-cricket.com/Teams/37744</t>
  </si>
  <si>
    <t>/grounds/6886</t>
  </si>
  <si>
    <t>Hemingford Park CC</t>
  </si>
  <si>
    <t>https://hemingfordpark.play-cricket.com/Teams/144063</t>
  </si>
  <si>
    <t>/grounds/14743</t>
  </si>
  <si>
    <t>Over and Willingham CC</t>
  </si>
  <si>
    <t>https://overandwillingham.play-cricket.com/Teams/299509</t>
  </si>
  <si>
    <t>/grounds/58237</t>
  </si>
  <si>
    <t>https://stiveswarboys.play-cricket.com/Teams/238144</t>
  </si>
  <si>
    <t>Warboys Sports Field</t>
  </si>
  <si>
    <t>/grounds/54763</t>
  </si>
  <si>
    <t>https://tac.play-cricket.com/Teams/301364</t>
  </si>
  <si>
    <t>Quy Recreation Ground</t>
  </si>
  <si>
    <t>/grounds/57122</t>
  </si>
  <si>
    <t>https://wilburton.play-cricket.com/Teams/146078</t>
  </si>
  <si>
    <t>https://wisbech.play-cricket.com/Teams/14511</t>
  </si>
  <si>
    <t>CCA Junior League 3 South</t>
  </si>
  <si>
    <t>/website/division/109177</t>
  </si>
  <si>
    <t>https://abington.play-cricket.com/Teams/29686</t>
  </si>
  <si>
    <t>Balsham CC</t>
  </si>
  <si>
    <t>https://balsham.play-cricket.com/Teams/11643</t>
  </si>
  <si>
    <t>Burrough Green CC</t>
  </si>
  <si>
    <t>https://burroughgreen.play-cricket.com/Teams/67522</t>
  </si>
  <si>
    <t>/grounds/16341</t>
  </si>
  <si>
    <t>https://fulbourninstitute.play-cricket.com/Teams/32551</t>
  </si>
  <si>
    <t>Haslingfield CC</t>
  </si>
  <si>
    <t>https://haslingfield.play-cricket.com/Teams/60482</t>
  </si>
  <si>
    <t>/grounds/11237</t>
  </si>
  <si>
    <t>Helions Bumpstead CC</t>
  </si>
  <si>
    <t>https://helionsbumpstead.play-cricket.com/Teams/52924</t>
  </si>
  <si>
    <t>https://lintonvillage.play-cricket.com/Teams/10414</t>
  </si>
  <si>
    <t>https://littleshelford.play-cricket.com/Teams/192204</t>
  </si>
  <si>
    <t>4th XI</t>
  </si>
  <si>
    <t>https://saffronwalden.play-cricket.com/Teams/68750</t>
  </si>
  <si>
    <t>/grounds/3112</t>
  </si>
  <si>
    <t>CCA Junior League 3 West</t>
  </si>
  <si>
    <t>/website/division/109178</t>
  </si>
  <si>
    <t>https://camkerala.play-cricket.com/Teams/206892</t>
  </si>
  <si>
    <t>https://cambournecc.play-cricket.com/Teams/104360</t>
  </si>
  <si>
    <t>Lower Cambourne</t>
  </si>
  <si>
    <t>/grounds/2721</t>
  </si>
  <si>
    <t>https://cottenham.play-cricket.com/Teams/43227</t>
  </si>
  <si>
    <t>Harlton CC</t>
  </si>
  <si>
    <t>https://harlton.play-cricket.com/Teams/62414</t>
  </si>
  <si>
    <t>The Angry Wasp Oval</t>
  </si>
  <si>
    <t>/grounds/5983</t>
  </si>
  <si>
    <t>Longstowe CC</t>
  </si>
  <si>
    <t>https://longstowe.play-cricket.com/Teams/12700</t>
  </si>
  <si>
    <t>/grounds/11825</t>
  </si>
  <si>
    <t>https://madingley.play-cricket.com/Teams/134617</t>
  </si>
  <si>
    <t>/grounds/58436</t>
  </si>
  <si>
    <t>https://miltoncambs.play-cricket.com/Teams/9866</t>
  </si>
  <si>
    <t>Stapleford CC</t>
  </si>
  <si>
    <t>https://staplefordcc.play-cricket.com/Teams/277194</t>
  </si>
  <si>
    <t>Stapleford Recreation Ground</t>
  </si>
  <si>
    <t>/grounds/57726</t>
  </si>
  <si>
    <t>Steeple Morden CC</t>
  </si>
  <si>
    <t>https://steeplemorden.play-cricket.com/Teams/62226</t>
  </si>
  <si>
    <t>CCA Junior League 4 North</t>
  </si>
  <si>
    <t>/website/division/109179</t>
  </si>
  <si>
    <t>https://burwellandexning.play-cricket.com/Teams/224866</t>
  </si>
  <si>
    <t>https://chippenhamcc.play-cricket.com/Teams/156531</t>
  </si>
  <si>
    <t>https://cityofely.play-cricket.com/Teams/277192</t>
  </si>
  <si>
    <t>/grounds/57561</t>
  </si>
  <si>
    <t>Haddenham CC, Cambs</t>
  </si>
  <si>
    <t>https://haddenhamcambs.play-cricket.com/Teams/113500</t>
  </si>
  <si>
    <t>Haddenham Recreation Ground</t>
  </si>
  <si>
    <t>/grounds/56316</t>
  </si>
  <si>
    <t>https://lpg.play-cricket.com/Teams/12245</t>
  </si>
  <si>
    <t>https://suttoncc.play-cricket.com/Teams/63724</t>
  </si>
  <si>
    <t>Wimblington CC</t>
  </si>
  <si>
    <t>https://wimblington.play-cricket.com/Teams/60486</t>
  </si>
  <si>
    <t>/grounds/4602</t>
  </si>
  <si>
    <t>https://wisbech.play-cricket.com/Teams/81963</t>
  </si>
  <si>
    <t>CCA Junior League 4 South</t>
  </si>
  <si>
    <t>/website/division/109180</t>
  </si>
  <si>
    <t>https://audleyend.play-cricket.com/Teams/300117</t>
  </si>
  <si>
    <t>https://birchanger.play-cricket.com/Teams/71201</t>
  </si>
  <si>
    <t>https://buntingford.play-cricket.com/Teams/134497</t>
  </si>
  <si>
    <t>https://elmdoncc.play-cricket.com/Teams/51839</t>
  </si>
  <si>
    <t>https://ickleton.play-cricket.com/Teams/239150</t>
  </si>
  <si>
    <t>Newton CC, Cambs</t>
  </si>
  <si>
    <t>https://newton.play-cricket.com/Teams/51240</t>
  </si>
  <si>
    <t>/grounds/32992</t>
  </si>
  <si>
    <t>https://royston.play-cricket.com/Teams/145895</t>
  </si>
  <si>
    <t>https://thriplow.play-cricket.com/Teams/78712</t>
  </si>
  <si>
    <t>CCA Junior League 4 West</t>
  </si>
  <si>
    <t>/website/division/109181</t>
  </si>
  <si>
    <t>Bar Hill CC</t>
  </si>
  <si>
    <t>https://barhill.play-cricket.com/Teams/13032</t>
  </si>
  <si>
    <t>/grounds/7920</t>
  </si>
  <si>
    <t>https://ncissc.play-cricket.com/Teams/56245</t>
  </si>
  <si>
    <t>https://cambstgiles.play-cricket.com/Teams/113042</t>
  </si>
  <si>
    <t>https://camden.play-cricket.com/Teams/194665</t>
  </si>
  <si>
    <t>Comberton CC</t>
  </si>
  <si>
    <t>https://comberton.play-cricket.com/Teams/47643</t>
  </si>
  <si>
    <t>Comberton Recreation Ground</t>
  </si>
  <si>
    <t>/grounds/8801</t>
  </si>
  <si>
    <t>Elsworth CC</t>
  </si>
  <si>
    <t>https://elsworth.play-cricket.com/Teams/54003</t>
  </si>
  <si>
    <t>Elsworth Cricket Ground</t>
  </si>
  <si>
    <t>/grounds/37079</t>
  </si>
  <si>
    <t>https://miltoncambs.play-cricket.com/Teams/9867</t>
  </si>
  <si>
    <t>North Lodge Park</t>
  </si>
  <si>
    <t>/grounds/51122</t>
  </si>
  <si>
    <t>Northstowe CC</t>
  </si>
  <si>
    <t>https://northstowe.play-cricket.com/Teams/291990</t>
  </si>
  <si>
    <t>/grounds/58287</t>
  </si>
  <si>
    <t>CCA Junior League 5 North</t>
  </si>
  <si>
    <t>/website/division/109182</t>
  </si>
  <si>
    <t>https://camkerala.play-cricket.com/Teams/257100</t>
  </si>
  <si>
    <t>/grounds/55071</t>
  </si>
  <si>
    <t>https://coton.play-cricket.com/Teams/179378</t>
  </si>
  <si>
    <t>https://girton.play-cricket.com/Teams/42060</t>
  </si>
  <si>
    <t>https://isleham.play-cricket.com/Teams/58941</t>
  </si>
  <si>
    <t>https://marchtown.play-cricket.com/Teams/39644</t>
  </si>
  <si>
    <t>/grounds/38844</t>
  </si>
  <si>
    <t>https://overandwillingham.play-cricket.com/Teams/299510</t>
  </si>
  <si>
    <t>Willingham Recreation Ground</t>
  </si>
  <si>
    <t>/grounds/58238</t>
  </si>
  <si>
    <t>https://stiveswarboys.play-cricket.com/Teams/252176</t>
  </si>
  <si>
    <t>CCA Junior League 5 South</t>
  </si>
  <si>
    <t>/website/division/109183</t>
  </si>
  <si>
    <t>https://barley.play-cricket.com/Teams/75008</t>
  </si>
  <si>
    <t>https://bassingbourn.play-cricket.com/Teams/321042</t>
  </si>
  <si>
    <t>https://cambournecc.play-cricket.com/Teams/146076</t>
  </si>
  <si>
    <t>https://lintonvillage.play-cricket.com/Teams/105592</t>
  </si>
  <si>
    <t>/grounds/39485</t>
  </si>
  <si>
    <t>https://newportessex.play-cricket.com/Teams/48329</t>
  </si>
  <si>
    <t>https://sawstonbabraham.play-cricket.com/Teams/180944</t>
  </si>
  <si>
    <t>https://whittlesford.play-cricket.com/Teams/34245</t>
  </si>
  <si>
    <t>Abington</t>
  </si>
  <si>
    <t>Audley End Mansion (House)</t>
  </si>
  <si>
    <t>Balsham Recreation Ground</t>
  </si>
  <si>
    <t>Bar Hill Village Green</t>
  </si>
  <si>
    <t>The Green Barrington</t>
  </si>
  <si>
    <t>Bassingbourn Recreation Ground</t>
  </si>
  <si>
    <t>Norfolk Rd Playing Field, Bowling Green</t>
  </si>
  <si>
    <t>Burrough Green, Bradley Road CB8 9NG</t>
  </si>
  <si>
    <t>Hills Road</t>
  </si>
  <si>
    <t>Hauxton</t>
  </si>
  <si>
    <t>Caldecote</t>
  </si>
  <si>
    <t>Eversden</t>
  </si>
  <si>
    <t>Witcham</t>
  </si>
  <si>
    <t>Recreation Ground, Lambs Lane, Cottenham</t>
  </si>
  <si>
    <t>The Meadow, Elmdon</t>
  </si>
  <si>
    <t>Fen Ditton Recreation Ground</t>
  </si>
  <si>
    <t>Recreation Ground, Home End, Fulbourn</t>
  </si>
  <si>
    <t>Girton Recreation Ground</t>
  </si>
  <si>
    <t>Halls Lane, Gt Chishill</t>
  </si>
  <si>
    <t>Haslingfield Recreation Ground</t>
  </si>
  <si>
    <t>Helions Bumpstead Recreation Ground</t>
  </si>
  <si>
    <t>Memorial Field, Manor Rd, Hemingford Grey</t>
  </si>
  <si>
    <t>The Cricket Meadow, Howards Lane</t>
  </si>
  <si>
    <t>Pound Lane, Kimbolton</t>
  </si>
  <si>
    <t>Linton Recreation Ground</t>
  </si>
  <si>
    <t>Weston Colvillle</t>
  </si>
  <si>
    <t>Little Downham Recreation Ground</t>
  </si>
  <si>
    <t>Park Lane, Longstowe</t>
  </si>
  <si>
    <t>CUP</t>
  </si>
  <si>
    <t>Wimblington</t>
  </si>
  <si>
    <t>The Sycamores</t>
  </si>
  <si>
    <t>Dullingham Sports Field, Stetchworth Rd</t>
  </si>
  <si>
    <t>Frambury Lane, Newport</t>
  </si>
  <si>
    <t>Newton CC, Fowlmere Road</t>
  </si>
  <si>
    <t>Cricketfield Lane, Ramsey</t>
  </si>
  <si>
    <t>Rickling Green</t>
  </si>
  <si>
    <t>SWCHS</t>
  </si>
  <si>
    <t>Hay Street, Steeple Morden</t>
  </si>
  <si>
    <t>Thriplow</t>
  </si>
  <si>
    <t>Fowlmere</t>
  </si>
  <si>
    <t>The Lawns</t>
  </si>
  <si>
    <t>Gt Wilbraham Recreation Ground</t>
  </si>
  <si>
    <t>The Piece Ground, Wilburton</t>
  </si>
  <si>
    <t>Parkfield Sports Club</t>
  </si>
  <si>
    <t>No Home</t>
  </si>
  <si>
    <t>No Play</t>
  </si>
  <si>
    <t>Exning</t>
  </si>
  <si>
    <t>Burwell</t>
  </si>
  <si>
    <t>Home</t>
  </si>
  <si>
    <t>constraints</t>
  </si>
  <si>
    <t>Harecroft Rd, Wisbech-1</t>
  </si>
  <si>
    <t>Harecroft Rd, Wisbech-2</t>
  </si>
  <si>
    <t>Kings - Selwyn</t>
  </si>
  <si>
    <t>Audley End - Littlebury CC</t>
  </si>
  <si>
    <t>Queens - Robinson</t>
  </si>
  <si>
    <t>St Ives Town - Warboys CC</t>
  </si>
  <si>
    <t>Histon - Impington Recreation Ground</t>
  </si>
  <si>
    <t>Aspenden, Standon - Puckeridge CC</t>
  </si>
  <si>
    <t>Birchanger Sports - Social Club</t>
  </si>
  <si>
    <t>Burwell - Exning CC</t>
  </si>
  <si>
    <t>Off Request</t>
  </si>
  <si>
    <t>Max Consecutive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</si>
</sst>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222222"/>
      <name val="Arial"/>
      <family val="2"/>
    </font>
    <font>
      <b/>
      <sz val="16"/>
      <color rgb="FF000000"/>
      <name val="Lato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8" fillId="0" borderId="0" xfId="0" applyFont="1"/>
    <xf numFmtId="0" fontId="19" fillId="0" borderId="0" xfId="0" applyFont="1"/>
    <xf numFmtId="0" fontId="0" fillId="33" borderId="0" xfId="0" applyFill="1"/>
    <xf numFmtId="0" fontId="0" fillId="34" borderId="0" xfId="0" applyFill="1"/>
    <xf numFmtId="164" fontId="0" fillId="0" borderId="0" xfId="0" applyNumberFormat="1"/>
    <xf numFmtId="0" fontId="20" fillId="0" borderId="0" xfId="0" applyFont="1"/>
    <xf numFmtId="0" fontId="0" fillId="35" borderId="0" xfId="0" applyFill="1"/>
    <xf numFmtId="0" fontId="0" fillId="36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34"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C000"/>
        </patternFill>
      </fill>
    </dxf>
    <dxf>
      <fill>
        <patternFill>
          <bgColor theme="4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C000"/>
        </patternFill>
      </fill>
    </dxf>
    <dxf>
      <fill>
        <patternFill>
          <bgColor theme="4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FFC000"/>
        </patternFill>
      </fill>
    </dxf>
    <dxf>
      <fill>
        <patternFill>
          <bgColor theme="4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FFC000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rgb="FFFFC000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4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C000"/>
        </patternFill>
      </fill>
    </dxf>
    <dxf>
      <fill>
        <patternFill>
          <bgColor theme="4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FFC000"/>
        </patternFill>
      </fill>
    </dxf>
    <dxf>
      <fill>
        <patternFill>
          <bgColor theme="4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4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4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64"/>
  <sheetViews>
    <sheetView tabSelected="1" zoomScale="131" zoomScaleNormal="100" workbookViewId="0">
      <pane xSplit="7" ySplit="1" topLeftCell="X2" activePane="bottomRight" state="frozen"/>
      <selection activeCell="C1" sqref="C1"/>
      <selection pane="topRight" activeCell="J1" sqref="J1"/>
      <selection pane="bottomLeft" activeCell="C2" sqref="C2"/>
      <selection pane="bottomRight" activeCell="D1" sqref="D1:F1048576"/>
    </sheetView>
  </sheetViews>
  <sheetFormatPr baseColWidth="10" defaultColWidth="8.83203125" defaultRowHeight="16" x14ac:dyDescent="0.2"/>
  <cols>
    <col min="1" max="1" width="25.1640625" customWidth="1"/>
    <col min="2" max="2" width="20.1640625" customWidth="1"/>
    <col min="3" max="3" width="32.5" customWidth="1"/>
    <col min="5" max="5" width="14.6640625" customWidth="1"/>
    <col min="6" max="6" width="11" customWidth="1"/>
    <col min="7" max="7" width="21.83203125" customWidth="1"/>
    <col min="8" max="8" width="11.1640625" customWidth="1"/>
    <col min="9" max="9" width="12.83203125" customWidth="1"/>
    <col min="10" max="26" width="10.5" bestFit="1" customWidth="1"/>
    <col min="27" max="27" width="12.1640625" customWidth="1"/>
    <col min="28" max="28" width="13.33203125" customWidth="1"/>
  </cols>
  <sheetData>
    <row r="1" spans="1:3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5</v>
      </c>
      <c r="H1" t="s">
        <v>424</v>
      </c>
      <c r="I1" s="5">
        <v>45045</v>
      </c>
      <c r="J1" s="5">
        <v>45052</v>
      </c>
      <c r="K1" s="5">
        <v>45059</v>
      </c>
      <c r="L1" s="5">
        <v>45066</v>
      </c>
      <c r="M1" s="5">
        <v>45073</v>
      </c>
      <c r="N1" s="5">
        <v>45080</v>
      </c>
      <c r="O1" s="5">
        <v>45087</v>
      </c>
      <c r="P1" s="5">
        <v>45094</v>
      </c>
      <c r="Q1" s="5">
        <v>45101</v>
      </c>
      <c r="R1" s="5">
        <v>45108</v>
      </c>
      <c r="S1" s="5">
        <v>45115</v>
      </c>
      <c r="T1" s="5">
        <v>45122</v>
      </c>
      <c r="U1" s="5">
        <v>45129</v>
      </c>
      <c r="V1" s="5">
        <v>45136</v>
      </c>
      <c r="W1" s="5">
        <v>45143</v>
      </c>
      <c r="X1" s="5">
        <v>45150</v>
      </c>
      <c r="Y1" s="5">
        <v>45157</v>
      </c>
      <c r="Z1" s="5">
        <v>45164</v>
      </c>
      <c r="AA1" s="5">
        <v>45171</v>
      </c>
      <c r="AB1" t="s">
        <v>407</v>
      </c>
      <c r="AC1" t="s">
        <v>408</v>
      </c>
      <c r="AD1" t="s">
        <v>412</v>
      </c>
    </row>
    <row r="2" spans="1:30" ht="20" x14ac:dyDescent="0.2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363</v>
      </c>
      <c r="H2">
        <v>3</v>
      </c>
      <c r="I2" t="s">
        <v>408</v>
      </c>
      <c r="AB2" s="6">
        <f t="shared" ref="AB2:AB33" si="0">COUNTIF(I2:AA2,"No Home")</f>
        <v>0</v>
      </c>
      <c r="AC2" s="6">
        <f t="shared" ref="AC2:AC33" si="1">COUNTIF(I2:AA2,"No Play")</f>
        <v>1</v>
      </c>
      <c r="AD2">
        <f>SUM(AB2:AC2)</f>
        <v>1</v>
      </c>
    </row>
    <row r="3" spans="1:30" ht="20" x14ac:dyDescent="0.2">
      <c r="A3" t="s">
        <v>7</v>
      </c>
      <c r="B3" t="s">
        <v>8</v>
      </c>
      <c r="C3" t="s">
        <v>13</v>
      </c>
      <c r="D3" t="s">
        <v>10</v>
      </c>
      <c r="E3" t="s">
        <v>14</v>
      </c>
      <c r="F3" t="s">
        <v>16</v>
      </c>
      <c r="G3" t="s">
        <v>15</v>
      </c>
      <c r="H3">
        <v>3</v>
      </c>
      <c r="I3" t="s">
        <v>408</v>
      </c>
      <c r="P3" t="s">
        <v>411</v>
      </c>
      <c r="AB3" s="6">
        <f t="shared" si="0"/>
        <v>0</v>
      </c>
      <c r="AC3" s="6">
        <f t="shared" si="1"/>
        <v>1</v>
      </c>
      <c r="AD3">
        <f t="shared" ref="AD3:AD66" si="2">SUM(AB3:AC3)</f>
        <v>1</v>
      </c>
    </row>
    <row r="4" spans="1:30" ht="20" x14ac:dyDescent="0.2">
      <c r="A4" t="s">
        <v>7</v>
      </c>
      <c r="B4" t="s">
        <v>8</v>
      </c>
      <c r="C4" t="s">
        <v>17</v>
      </c>
      <c r="D4" t="s">
        <v>10</v>
      </c>
      <c r="E4" t="s">
        <v>18</v>
      </c>
      <c r="F4" t="s">
        <v>20</v>
      </c>
      <c r="G4" t="s">
        <v>19</v>
      </c>
      <c r="H4">
        <v>3</v>
      </c>
      <c r="I4" t="s">
        <v>408</v>
      </c>
      <c r="AB4" s="6">
        <f t="shared" si="0"/>
        <v>0</v>
      </c>
      <c r="AC4" s="6">
        <f t="shared" si="1"/>
        <v>1</v>
      </c>
      <c r="AD4">
        <f t="shared" si="2"/>
        <v>1</v>
      </c>
    </row>
    <row r="5" spans="1:30" ht="20" x14ac:dyDescent="0.2">
      <c r="A5" t="s">
        <v>7</v>
      </c>
      <c r="B5" t="s">
        <v>8</v>
      </c>
      <c r="C5" t="s">
        <v>21</v>
      </c>
      <c r="D5" t="s">
        <v>10</v>
      </c>
      <c r="E5" t="s">
        <v>22</v>
      </c>
      <c r="F5" t="s">
        <v>24</v>
      </c>
      <c r="G5" t="s">
        <v>23</v>
      </c>
      <c r="H5">
        <v>3</v>
      </c>
      <c r="I5" t="s">
        <v>408</v>
      </c>
      <c r="AB5" s="6">
        <f t="shared" si="0"/>
        <v>0</v>
      </c>
      <c r="AC5" s="6">
        <f t="shared" si="1"/>
        <v>1</v>
      </c>
      <c r="AD5">
        <f t="shared" si="2"/>
        <v>1</v>
      </c>
    </row>
    <row r="6" spans="1:30" ht="20" x14ac:dyDescent="0.2">
      <c r="A6" t="s">
        <v>7</v>
      </c>
      <c r="B6" t="s">
        <v>8</v>
      </c>
      <c r="C6" t="s">
        <v>25</v>
      </c>
      <c r="D6" t="s">
        <v>10</v>
      </c>
      <c r="E6" t="s">
        <v>26</v>
      </c>
      <c r="F6" t="s">
        <v>27</v>
      </c>
      <c r="G6" t="s">
        <v>379</v>
      </c>
      <c r="H6">
        <v>3</v>
      </c>
      <c r="I6" t="s">
        <v>408</v>
      </c>
      <c r="AB6" s="6">
        <f t="shared" si="0"/>
        <v>0</v>
      </c>
      <c r="AC6" s="6">
        <f t="shared" si="1"/>
        <v>1</v>
      </c>
      <c r="AD6">
        <f t="shared" si="2"/>
        <v>1</v>
      </c>
    </row>
    <row r="7" spans="1:30" ht="20" x14ac:dyDescent="0.2">
      <c r="A7" t="s">
        <v>7</v>
      </c>
      <c r="B7" t="s">
        <v>8</v>
      </c>
      <c r="C7" t="s">
        <v>28</v>
      </c>
      <c r="D7" t="s">
        <v>10</v>
      </c>
      <c r="E7" t="s">
        <v>29</v>
      </c>
      <c r="G7" t="s">
        <v>385</v>
      </c>
      <c r="H7">
        <v>3</v>
      </c>
      <c r="I7" t="s">
        <v>408</v>
      </c>
      <c r="AB7" s="6">
        <f t="shared" si="0"/>
        <v>0</v>
      </c>
      <c r="AC7" s="6">
        <f t="shared" si="1"/>
        <v>1</v>
      </c>
      <c r="AD7">
        <f t="shared" si="2"/>
        <v>1</v>
      </c>
    </row>
    <row r="8" spans="1:30" ht="20" x14ac:dyDescent="0.2">
      <c r="A8" t="s">
        <v>7</v>
      </c>
      <c r="B8" t="s">
        <v>8</v>
      </c>
      <c r="C8" t="s">
        <v>30</v>
      </c>
      <c r="D8" t="s">
        <v>10</v>
      </c>
      <c r="E8" t="s">
        <v>31</v>
      </c>
      <c r="F8" t="s">
        <v>33</v>
      </c>
      <c r="G8" t="s">
        <v>32</v>
      </c>
      <c r="H8">
        <v>3</v>
      </c>
      <c r="I8" t="s">
        <v>408</v>
      </c>
      <c r="AB8" s="6">
        <f t="shared" si="0"/>
        <v>0</v>
      </c>
      <c r="AC8" s="6">
        <f t="shared" si="1"/>
        <v>1</v>
      </c>
      <c r="AD8">
        <f t="shared" si="2"/>
        <v>1</v>
      </c>
    </row>
    <row r="9" spans="1:30" ht="20" x14ac:dyDescent="0.2">
      <c r="A9" t="s">
        <v>7</v>
      </c>
      <c r="B9" t="s">
        <v>8</v>
      </c>
      <c r="C9" t="s">
        <v>34</v>
      </c>
      <c r="D9" t="s">
        <v>10</v>
      </c>
      <c r="E9" t="s">
        <v>35</v>
      </c>
      <c r="F9" t="s">
        <v>37</v>
      </c>
      <c r="G9" t="s">
        <v>36</v>
      </c>
      <c r="H9">
        <v>3</v>
      </c>
      <c r="I9" t="s">
        <v>408</v>
      </c>
      <c r="AB9" s="6">
        <f t="shared" si="0"/>
        <v>0</v>
      </c>
      <c r="AC9" s="6">
        <f t="shared" si="1"/>
        <v>1</v>
      </c>
      <c r="AD9">
        <f t="shared" si="2"/>
        <v>1</v>
      </c>
    </row>
    <row r="10" spans="1:30" ht="20" x14ac:dyDescent="0.2">
      <c r="A10" t="s">
        <v>7</v>
      </c>
      <c r="B10" t="s">
        <v>8</v>
      </c>
      <c r="C10" t="s">
        <v>38</v>
      </c>
      <c r="D10" t="s">
        <v>10</v>
      </c>
      <c r="E10" t="s">
        <v>39</v>
      </c>
      <c r="F10" t="s">
        <v>40</v>
      </c>
      <c r="G10" t="s">
        <v>404</v>
      </c>
      <c r="H10">
        <v>3</v>
      </c>
      <c r="I10" t="s">
        <v>408</v>
      </c>
      <c r="AB10" s="6">
        <f t="shared" si="0"/>
        <v>0</v>
      </c>
      <c r="AC10" s="6">
        <f t="shared" si="1"/>
        <v>1</v>
      </c>
      <c r="AD10">
        <f t="shared" si="2"/>
        <v>1</v>
      </c>
    </row>
    <row r="11" spans="1:30" ht="20" x14ac:dyDescent="0.2">
      <c r="A11" t="s">
        <v>7</v>
      </c>
      <c r="B11" t="s">
        <v>8</v>
      </c>
      <c r="C11" t="s">
        <v>41</v>
      </c>
      <c r="D11" t="s">
        <v>42</v>
      </c>
      <c r="E11" t="s">
        <v>43</v>
      </c>
      <c r="F11" t="s">
        <v>44</v>
      </c>
      <c r="G11" t="s">
        <v>413</v>
      </c>
      <c r="H11">
        <v>3</v>
      </c>
      <c r="I11" t="s">
        <v>408</v>
      </c>
      <c r="J11" t="s">
        <v>407</v>
      </c>
      <c r="L11" t="s">
        <v>407</v>
      </c>
      <c r="N11" t="s">
        <v>407</v>
      </c>
      <c r="P11" t="s">
        <v>407</v>
      </c>
      <c r="S11" t="s">
        <v>407</v>
      </c>
      <c r="V11" t="s">
        <v>407</v>
      </c>
      <c r="X11" t="s">
        <v>407</v>
      </c>
      <c r="Z11" t="s">
        <v>407</v>
      </c>
      <c r="AB11" s="6">
        <f t="shared" si="0"/>
        <v>8</v>
      </c>
      <c r="AC11" s="6">
        <f t="shared" si="1"/>
        <v>1</v>
      </c>
      <c r="AD11">
        <f t="shared" si="2"/>
        <v>9</v>
      </c>
    </row>
    <row r="12" spans="1:30" ht="20" x14ac:dyDescent="0.2">
      <c r="A12" t="s">
        <v>45</v>
      </c>
      <c r="B12" t="s">
        <v>46</v>
      </c>
      <c r="C12" t="s">
        <v>47</v>
      </c>
      <c r="D12" t="s">
        <v>10</v>
      </c>
      <c r="E12" t="s">
        <v>48</v>
      </c>
      <c r="G12" t="s">
        <v>369</v>
      </c>
      <c r="H12">
        <v>3</v>
      </c>
      <c r="I12" t="s">
        <v>408</v>
      </c>
      <c r="AB12" s="6">
        <f t="shared" si="0"/>
        <v>0</v>
      </c>
      <c r="AC12" s="6">
        <f t="shared" si="1"/>
        <v>1</v>
      </c>
      <c r="AD12">
        <f t="shared" si="2"/>
        <v>1</v>
      </c>
    </row>
    <row r="13" spans="1:30" ht="20" x14ac:dyDescent="0.2">
      <c r="A13" t="s">
        <v>45</v>
      </c>
      <c r="B13" t="s">
        <v>46</v>
      </c>
      <c r="C13" t="s">
        <v>49</v>
      </c>
      <c r="D13" t="s">
        <v>42</v>
      </c>
      <c r="E13" t="s">
        <v>50</v>
      </c>
      <c r="F13" t="s">
        <v>52</v>
      </c>
      <c r="G13" t="s">
        <v>51</v>
      </c>
      <c r="H13">
        <v>3</v>
      </c>
      <c r="J13" t="s">
        <v>407</v>
      </c>
      <c r="L13" t="s">
        <v>407</v>
      </c>
      <c r="M13" t="s">
        <v>407</v>
      </c>
      <c r="P13" t="s">
        <v>407</v>
      </c>
      <c r="R13" s="3" t="s">
        <v>408</v>
      </c>
      <c r="T13" t="s">
        <v>407</v>
      </c>
      <c r="V13" t="s">
        <v>407</v>
      </c>
      <c r="Y13" t="s">
        <v>407</v>
      </c>
      <c r="AA13" t="s">
        <v>407</v>
      </c>
      <c r="AB13" s="6">
        <f t="shared" si="0"/>
        <v>8</v>
      </c>
      <c r="AC13" s="6">
        <f t="shared" si="1"/>
        <v>1</v>
      </c>
      <c r="AD13">
        <f t="shared" si="2"/>
        <v>9</v>
      </c>
    </row>
    <row r="14" spans="1:30" ht="20" x14ac:dyDescent="0.2">
      <c r="A14" t="s">
        <v>45</v>
      </c>
      <c r="B14" t="s">
        <v>46</v>
      </c>
      <c r="C14" t="s">
        <v>53</v>
      </c>
      <c r="D14" t="s">
        <v>42</v>
      </c>
      <c r="E14" t="s">
        <v>54</v>
      </c>
      <c r="F14" t="s">
        <v>56</v>
      </c>
      <c r="G14" t="s">
        <v>55</v>
      </c>
      <c r="H14">
        <v>3</v>
      </c>
      <c r="K14" t="s">
        <v>407</v>
      </c>
      <c r="L14" t="s">
        <v>407</v>
      </c>
      <c r="O14" t="s">
        <v>407</v>
      </c>
      <c r="Q14" t="s">
        <v>407</v>
      </c>
      <c r="S14" t="s">
        <v>407</v>
      </c>
      <c r="V14" t="s">
        <v>407</v>
      </c>
      <c r="Y14" t="s">
        <v>407</v>
      </c>
      <c r="Z14" t="s">
        <v>407</v>
      </c>
      <c r="AA14" t="s">
        <v>407</v>
      </c>
      <c r="AB14" s="6">
        <f t="shared" si="0"/>
        <v>9</v>
      </c>
      <c r="AC14" s="6">
        <f t="shared" si="1"/>
        <v>0</v>
      </c>
      <c r="AD14">
        <f t="shared" si="2"/>
        <v>9</v>
      </c>
    </row>
    <row r="15" spans="1:30" ht="20" x14ac:dyDescent="0.2">
      <c r="A15" t="s">
        <v>45</v>
      </c>
      <c r="B15" t="s">
        <v>46</v>
      </c>
      <c r="C15" t="s">
        <v>57</v>
      </c>
      <c r="D15" t="s">
        <v>10</v>
      </c>
      <c r="E15" t="s">
        <v>58</v>
      </c>
      <c r="F15" t="s">
        <v>59</v>
      </c>
      <c r="G15" t="s">
        <v>415</v>
      </c>
      <c r="H15">
        <v>9</v>
      </c>
      <c r="I15" t="s">
        <v>408</v>
      </c>
      <c r="J15" t="s">
        <v>407</v>
      </c>
      <c r="K15" t="s">
        <v>407</v>
      </c>
      <c r="L15" t="s">
        <v>407</v>
      </c>
      <c r="M15" t="s">
        <v>407</v>
      </c>
      <c r="N15" t="s">
        <v>407</v>
      </c>
      <c r="O15" t="s">
        <v>407</v>
      </c>
      <c r="Y15" t="s">
        <v>407</v>
      </c>
      <c r="Z15" t="s">
        <v>407</v>
      </c>
      <c r="AA15" t="s">
        <v>407</v>
      </c>
      <c r="AB15" s="6">
        <f t="shared" si="0"/>
        <v>9</v>
      </c>
      <c r="AC15" s="6">
        <f t="shared" si="1"/>
        <v>1</v>
      </c>
      <c r="AD15">
        <f t="shared" si="2"/>
        <v>10</v>
      </c>
    </row>
    <row r="16" spans="1:30" ht="20" x14ac:dyDescent="0.2">
      <c r="A16" t="s">
        <v>45</v>
      </c>
      <c r="B16" t="s">
        <v>46</v>
      </c>
      <c r="C16" t="s">
        <v>60</v>
      </c>
      <c r="D16" t="s">
        <v>42</v>
      </c>
      <c r="E16" t="s">
        <v>61</v>
      </c>
      <c r="F16" t="s">
        <v>63</v>
      </c>
      <c r="G16" t="s">
        <v>62</v>
      </c>
      <c r="H16">
        <v>3</v>
      </c>
      <c r="I16" t="s">
        <v>408</v>
      </c>
      <c r="J16" t="s">
        <v>407</v>
      </c>
      <c r="L16" t="s">
        <v>407</v>
      </c>
      <c r="N16" t="s">
        <v>407</v>
      </c>
      <c r="P16" t="s">
        <v>407</v>
      </c>
      <c r="R16" t="s">
        <v>407</v>
      </c>
      <c r="T16" t="s">
        <v>407</v>
      </c>
      <c r="V16" t="s">
        <v>407</v>
      </c>
      <c r="X16" t="s">
        <v>407</v>
      </c>
      <c r="Z16" t="s">
        <v>407</v>
      </c>
      <c r="AB16" s="6">
        <f t="shared" si="0"/>
        <v>9</v>
      </c>
      <c r="AC16" s="6">
        <f t="shared" si="1"/>
        <v>1</v>
      </c>
      <c r="AD16">
        <f t="shared" si="2"/>
        <v>10</v>
      </c>
    </row>
    <row r="17" spans="1:30" ht="20" x14ac:dyDescent="0.2">
      <c r="A17" t="s">
        <v>45</v>
      </c>
      <c r="B17" t="s">
        <v>46</v>
      </c>
      <c r="C17" t="s">
        <v>64</v>
      </c>
      <c r="D17" t="s">
        <v>10</v>
      </c>
      <c r="E17" t="s">
        <v>65</v>
      </c>
      <c r="F17" t="s">
        <v>66</v>
      </c>
      <c r="G17" t="s">
        <v>393</v>
      </c>
      <c r="H17">
        <v>3</v>
      </c>
      <c r="I17" t="s">
        <v>408</v>
      </c>
      <c r="AB17" s="6">
        <f t="shared" si="0"/>
        <v>0</v>
      </c>
      <c r="AC17" s="6">
        <f t="shared" si="1"/>
        <v>1</v>
      </c>
      <c r="AD17">
        <f t="shared" si="2"/>
        <v>1</v>
      </c>
    </row>
    <row r="18" spans="1:30" ht="20" x14ac:dyDescent="0.2">
      <c r="A18" t="s">
        <v>45</v>
      </c>
      <c r="B18" t="s">
        <v>46</v>
      </c>
      <c r="C18" t="s">
        <v>67</v>
      </c>
      <c r="D18" t="s">
        <v>42</v>
      </c>
      <c r="E18" t="s">
        <v>68</v>
      </c>
      <c r="F18" t="s">
        <v>69</v>
      </c>
      <c r="G18" t="s">
        <v>397</v>
      </c>
      <c r="H18">
        <v>3</v>
      </c>
      <c r="J18" t="s">
        <v>407</v>
      </c>
      <c r="L18" t="s">
        <v>407</v>
      </c>
      <c r="P18" t="s">
        <v>407</v>
      </c>
      <c r="Q18" t="s">
        <v>407</v>
      </c>
      <c r="S18" s="3" t="s">
        <v>408</v>
      </c>
      <c r="T18" t="s">
        <v>407</v>
      </c>
      <c r="V18" t="s">
        <v>407</v>
      </c>
      <c r="W18" t="s">
        <v>407</v>
      </c>
      <c r="Z18" t="s">
        <v>407</v>
      </c>
      <c r="AA18" t="s">
        <v>407</v>
      </c>
      <c r="AB18" s="6">
        <f t="shared" si="0"/>
        <v>9</v>
      </c>
      <c r="AC18" s="6">
        <f t="shared" si="1"/>
        <v>1</v>
      </c>
      <c r="AD18">
        <f t="shared" si="2"/>
        <v>10</v>
      </c>
    </row>
    <row r="19" spans="1:30" ht="20" x14ac:dyDescent="0.2">
      <c r="A19" t="s">
        <v>45</v>
      </c>
      <c r="B19" t="s">
        <v>46</v>
      </c>
      <c r="C19" t="s">
        <v>70</v>
      </c>
      <c r="D19" t="s">
        <v>71</v>
      </c>
      <c r="E19" t="s">
        <v>72</v>
      </c>
      <c r="G19" t="s">
        <v>399</v>
      </c>
      <c r="H19">
        <v>3</v>
      </c>
      <c r="R19" s="3" t="s">
        <v>408</v>
      </c>
      <c r="AB19" s="6">
        <f t="shared" si="0"/>
        <v>0</v>
      </c>
      <c r="AC19" s="6">
        <f t="shared" si="1"/>
        <v>1</v>
      </c>
      <c r="AD19">
        <f t="shared" si="2"/>
        <v>1</v>
      </c>
    </row>
    <row r="20" spans="1:30" ht="20" x14ac:dyDescent="0.2">
      <c r="A20" t="s">
        <v>45</v>
      </c>
      <c r="B20" t="s">
        <v>46</v>
      </c>
      <c r="C20" t="s">
        <v>73</v>
      </c>
      <c r="D20" t="s">
        <v>10</v>
      </c>
      <c r="E20" t="s">
        <v>74</v>
      </c>
      <c r="F20" t="s">
        <v>75</v>
      </c>
      <c r="G20" t="s">
        <v>401</v>
      </c>
      <c r="H20">
        <v>3</v>
      </c>
      <c r="I20" t="s">
        <v>408</v>
      </c>
      <c r="AB20" s="6">
        <f t="shared" si="0"/>
        <v>0</v>
      </c>
      <c r="AC20" s="6">
        <f t="shared" si="1"/>
        <v>1</v>
      </c>
      <c r="AD20">
        <f t="shared" si="2"/>
        <v>1</v>
      </c>
    </row>
    <row r="21" spans="1:30" ht="20" x14ac:dyDescent="0.2">
      <c r="A21" t="s">
        <v>45</v>
      </c>
      <c r="B21" t="s">
        <v>46</v>
      </c>
      <c r="C21" t="s">
        <v>76</v>
      </c>
      <c r="D21" t="s">
        <v>10</v>
      </c>
      <c r="E21" t="s">
        <v>77</v>
      </c>
      <c r="F21" t="s">
        <v>78</v>
      </c>
      <c r="G21" t="s">
        <v>405</v>
      </c>
      <c r="H21">
        <v>3</v>
      </c>
      <c r="I21" t="s">
        <v>408</v>
      </c>
      <c r="Q21" t="s">
        <v>407</v>
      </c>
      <c r="AB21" s="6">
        <f t="shared" si="0"/>
        <v>1</v>
      </c>
      <c r="AC21" s="6">
        <f t="shared" si="1"/>
        <v>1</v>
      </c>
      <c r="AD21">
        <f t="shared" si="2"/>
        <v>2</v>
      </c>
    </row>
    <row r="22" spans="1:30" ht="20" x14ac:dyDescent="0.2">
      <c r="A22" t="s">
        <v>79</v>
      </c>
      <c r="B22" t="s">
        <v>80</v>
      </c>
      <c r="C22" t="s">
        <v>416</v>
      </c>
      <c r="D22" t="s">
        <v>10</v>
      </c>
      <c r="E22" t="s">
        <v>81</v>
      </c>
      <c r="G22" t="s">
        <v>364</v>
      </c>
      <c r="H22">
        <v>3</v>
      </c>
      <c r="I22" t="s">
        <v>408</v>
      </c>
      <c r="AB22" s="6">
        <f t="shared" si="0"/>
        <v>0</v>
      </c>
      <c r="AC22" s="6">
        <f t="shared" si="1"/>
        <v>1</v>
      </c>
      <c r="AD22">
        <f t="shared" si="2"/>
        <v>1</v>
      </c>
    </row>
    <row r="23" spans="1:30" ht="20" x14ac:dyDescent="0.2">
      <c r="A23" t="s">
        <v>79</v>
      </c>
      <c r="B23" t="s">
        <v>80</v>
      </c>
      <c r="C23" t="s">
        <v>82</v>
      </c>
      <c r="D23" t="s">
        <v>10</v>
      </c>
      <c r="E23" t="s">
        <v>83</v>
      </c>
      <c r="F23" t="s">
        <v>84</v>
      </c>
      <c r="G23" t="s">
        <v>373</v>
      </c>
      <c r="H23">
        <v>3</v>
      </c>
      <c r="I23" t="s">
        <v>408</v>
      </c>
      <c r="M23" t="s">
        <v>408</v>
      </c>
      <c r="AB23" s="6">
        <f t="shared" si="0"/>
        <v>0</v>
      </c>
      <c r="AC23" s="6">
        <f t="shared" si="1"/>
        <v>2</v>
      </c>
      <c r="AD23">
        <f t="shared" si="2"/>
        <v>2</v>
      </c>
    </row>
    <row r="24" spans="1:30" ht="20" x14ac:dyDescent="0.2">
      <c r="A24" t="s">
        <v>79</v>
      </c>
      <c r="B24" t="s">
        <v>80</v>
      </c>
      <c r="C24" t="s">
        <v>85</v>
      </c>
      <c r="D24" t="s">
        <v>10</v>
      </c>
      <c r="E24" t="s">
        <v>86</v>
      </c>
      <c r="F24" t="s">
        <v>88</v>
      </c>
      <c r="G24" t="s">
        <v>87</v>
      </c>
      <c r="H24">
        <v>3</v>
      </c>
      <c r="I24" t="s">
        <v>408</v>
      </c>
      <c r="AB24" s="6">
        <f t="shared" si="0"/>
        <v>0</v>
      </c>
      <c r="AC24" s="6">
        <f t="shared" si="1"/>
        <v>1</v>
      </c>
      <c r="AD24">
        <f t="shared" si="2"/>
        <v>1</v>
      </c>
    </row>
    <row r="25" spans="1:30" ht="20" x14ac:dyDescent="0.2">
      <c r="A25" t="s">
        <v>79</v>
      </c>
      <c r="B25" t="s">
        <v>80</v>
      </c>
      <c r="C25" t="s">
        <v>89</v>
      </c>
      <c r="D25" t="s">
        <v>10</v>
      </c>
      <c r="E25" t="s">
        <v>90</v>
      </c>
      <c r="G25" t="s">
        <v>376</v>
      </c>
      <c r="H25">
        <v>3</v>
      </c>
      <c r="Z25" t="s">
        <v>408</v>
      </c>
      <c r="AB25" s="6">
        <f t="shared" si="0"/>
        <v>0</v>
      </c>
      <c r="AC25" s="6">
        <f t="shared" si="1"/>
        <v>1</v>
      </c>
      <c r="AD25">
        <f t="shared" si="2"/>
        <v>1</v>
      </c>
    </row>
    <row r="26" spans="1:30" ht="20" x14ac:dyDescent="0.2">
      <c r="A26" t="s">
        <v>79</v>
      </c>
      <c r="B26" t="s">
        <v>80</v>
      </c>
      <c r="C26" t="s">
        <v>91</v>
      </c>
      <c r="D26" t="s">
        <v>10</v>
      </c>
      <c r="E26" t="s">
        <v>92</v>
      </c>
      <c r="F26" t="s">
        <v>93</v>
      </c>
      <c r="G26" t="s">
        <v>380</v>
      </c>
      <c r="H26">
        <v>3</v>
      </c>
      <c r="S26" t="s">
        <v>407</v>
      </c>
      <c r="Z26" t="s">
        <v>408</v>
      </c>
      <c r="AB26" s="6">
        <f t="shared" si="0"/>
        <v>1</v>
      </c>
      <c r="AC26" s="6">
        <f t="shared" si="1"/>
        <v>1</v>
      </c>
      <c r="AD26">
        <f t="shared" si="2"/>
        <v>2</v>
      </c>
    </row>
    <row r="27" spans="1:30" ht="20" x14ac:dyDescent="0.2">
      <c r="A27" t="s">
        <v>79</v>
      </c>
      <c r="B27" t="s">
        <v>80</v>
      </c>
      <c r="C27" t="s">
        <v>94</v>
      </c>
      <c r="D27" t="s">
        <v>10</v>
      </c>
      <c r="E27" t="s">
        <v>95</v>
      </c>
      <c r="F27" t="s">
        <v>97</v>
      </c>
      <c r="G27" t="s">
        <v>96</v>
      </c>
      <c r="H27">
        <v>3</v>
      </c>
      <c r="I27" t="s">
        <v>408</v>
      </c>
      <c r="L27" t="s">
        <v>407</v>
      </c>
      <c r="R27" t="s">
        <v>407</v>
      </c>
      <c r="AB27" s="6">
        <f t="shared" si="0"/>
        <v>2</v>
      </c>
      <c r="AC27" s="6">
        <f t="shared" si="1"/>
        <v>1</v>
      </c>
      <c r="AD27">
        <f t="shared" si="2"/>
        <v>3</v>
      </c>
    </row>
    <row r="28" spans="1:30" ht="20" x14ac:dyDescent="0.2">
      <c r="A28" t="s">
        <v>79</v>
      </c>
      <c r="B28" t="s">
        <v>80</v>
      </c>
      <c r="C28" t="s">
        <v>98</v>
      </c>
      <c r="D28" t="s">
        <v>10</v>
      </c>
      <c r="E28" t="s">
        <v>99</v>
      </c>
      <c r="F28" t="s">
        <v>100</v>
      </c>
      <c r="G28" t="s">
        <v>387</v>
      </c>
      <c r="H28">
        <v>3</v>
      </c>
      <c r="I28" t="s">
        <v>408</v>
      </c>
      <c r="J28" t="s">
        <v>407</v>
      </c>
      <c r="AB28" s="6">
        <f t="shared" si="0"/>
        <v>1</v>
      </c>
      <c r="AC28" s="6">
        <f t="shared" si="1"/>
        <v>1</v>
      </c>
      <c r="AD28">
        <f t="shared" si="2"/>
        <v>2</v>
      </c>
    </row>
    <row r="29" spans="1:30" ht="20" x14ac:dyDescent="0.2">
      <c r="A29" t="s">
        <v>79</v>
      </c>
      <c r="B29" t="s">
        <v>80</v>
      </c>
      <c r="C29" t="s">
        <v>101</v>
      </c>
      <c r="D29" t="s">
        <v>10</v>
      </c>
      <c r="E29" t="s">
        <v>102</v>
      </c>
      <c r="G29" t="s">
        <v>395</v>
      </c>
      <c r="H29">
        <v>3</v>
      </c>
      <c r="I29" t="s">
        <v>408</v>
      </c>
      <c r="AB29" s="6">
        <f t="shared" si="0"/>
        <v>0</v>
      </c>
      <c r="AC29" s="6">
        <f t="shared" si="1"/>
        <v>1</v>
      </c>
      <c r="AD29">
        <f t="shared" si="2"/>
        <v>1</v>
      </c>
    </row>
    <row r="30" spans="1:30" ht="20" x14ac:dyDescent="0.2">
      <c r="A30" t="s">
        <v>79</v>
      </c>
      <c r="B30" t="s">
        <v>80</v>
      </c>
      <c r="C30" t="s">
        <v>103</v>
      </c>
      <c r="D30" t="s">
        <v>10</v>
      </c>
      <c r="E30" t="s">
        <v>104</v>
      </c>
      <c r="F30" t="s">
        <v>105</v>
      </c>
      <c r="G30" t="s">
        <v>398</v>
      </c>
      <c r="H30">
        <v>3</v>
      </c>
      <c r="I30" t="s">
        <v>408</v>
      </c>
      <c r="AB30" s="6">
        <f t="shared" si="0"/>
        <v>0</v>
      </c>
      <c r="AC30" s="6">
        <f t="shared" si="1"/>
        <v>1</v>
      </c>
      <c r="AD30">
        <f t="shared" si="2"/>
        <v>1</v>
      </c>
    </row>
    <row r="31" spans="1:30" ht="20" x14ac:dyDescent="0.2">
      <c r="A31" t="s">
        <v>106</v>
      </c>
      <c r="B31" t="s">
        <v>107</v>
      </c>
      <c r="C31" t="s">
        <v>108</v>
      </c>
      <c r="D31" t="s">
        <v>10</v>
      </c>
      <c r="E31" t="s">
        <v>109</v>
      </c>
      <c r="F31" t="s">
        <v>111</v>
      </c>
      <c r="G31" t="s">
        <v>110</v>
      </c>
      <c r="H31">
        <v>3</v>
      </c>
      <c r="I31" t="s">
        <v>408</v>
      </c>
      <c r="AB31" s="6">
        <f t="shared" si="0"/>
        <v>0</v>
      </c>
      <c r="AC31" s="6">
        <f t="shared" si="1"/>
        <v>1</v>
      </c>
      <c r="AD31">
        <f t="shared" si="2"/>
        <v>1</v>
      </c>
    </row>
    <row r="32" spans="1:30" ht="20" x14ac:dyDescent="0.2">
      <c r="A32" t="s">
        <v>106</v>
      </c>
      <c r="B32" t="s">
        <v>107</v>
      </c>
      <c r="C32" t="s">
        <v>112</v>
      </c>
      <c r="D32" t="s">
        <v>10</v>
      </c>
      <c r="E32" t="s">
        <v>113</v>
      </c>
      <c r="F32" t="s">
        <v>114</v>
      </c>
      <c r="G32" t="s">
        <v>417</v>
      </c>
      <c r="H32">
        <v>8</v>
      </c>
      <c r="I32" t="s">
        <v>408</v>
      </c>
      <c r="J32" t="s">
        <v>407</v>
      </c>
      <c r="K32" t="s">
        <v>407</v>
      </c>
      <c r="L32" t="s">
        <v>407</v>
      </c>
      <c r="M32" t="s">
        <v>407</v>
      </c>
      <c r="Y32" t="s">
        <v>407</v>
      </c>
      <c r="Z32" t="s">
        <v>408</v>
      </c>
      <c r="AB32" s="6">
        <f t="shared" si="0"/>
        <v>5</v>
      </c>
      <c r="AC32" s="6">
        <f t="shared" si="1"/>
        <v>2</v>
      </c>
      <c r="AD32">
        <f t="shared" si="2"/>
        <v>7</v>
      </c>
    </row>
    <row r="33" spans="1:30" ht="20" x14ac:dyDescent="0.2">
      <c r="A33" t="s">
        <v>106</v>
      </c>
      <c r="B33" t="s">
        <v>107</v>
      </c>
      <c r="C33" t="s">
        <v>115</v>
      </c>
      <c r="D33" t="s">
        <v>10</v>
      </c>
      <c r="E33" t="s">
        <v>116</v>
      </c>
      <c r="F33" t="s">
        <v>118</v>
      </c>
      <c r="G33" t="s">
        <v>117</v>
      </c>
      <c r="H33">
        <v>3</v>
      </c>
      <c r="I33" t="s">
        <v>408</v>
      </c>
      <c r="AB33" s="6">
        <f t="shared" si="0"/>
        <v>0</v>
      </c>
      <c r="AC33" s="6">
        <f t="shared" si="1"/>
        <v>1</v>
      </c>
      <c r="AD33">
        <f t="shared" si="2"/>
        <v>1</v>
      </c>
    </row>
    <row r="34" spans="1:30" ht="20" x14ac:dyDescent="0.2">
      <c r="A34" t="s">
        <v>106</v>
      </c>
      <c r="B34" t="s">
        <v>107</v>
      </c>
      <c r="C34" t="s">
        <v>21</v>
      </c>
      <c r="D34" t="s">
        <v>42</v>
      </c>
      <c r="E34" t="s">
        <v>119</v>
      </c>
      <c r="F34" t="s">
        <v>24</v>
      </c>
      <c r="G34" t="s">
        <v>23</v>
      </c>
      <c r="H34">
        <v>3</v>
      </c>
      <c r="I34" t="s">
        <v>408</v>
      </c>
      <c r="AB34" s="6">
        <f t="shared" ref="AB34:AB65" si="3">COUNTIF(I34:AA34,"No Home")</f>
        <v>0</v>
      </c>
      <c r="AC34" s="6">
        <f t="shared" ref="AC34:AC65" si="4">COUNTIF(I34:AA34,"No Play")</f>
        <v>1</v>
      </c>
      <c r="AD34">
        <f t="shared" si="2"/>
        <v>1</v>
      </c>
    </row>
    <row r="35" spans="1:30" ht="20" x14ac:dyDescent="0.2">
      <c r="A35" t="s">
        <v>106</v>
      </c>
      <c r="B35" t="s">
        <v>107</v>
      </c>
      <c r="C35" t="s">
        <v>120</v>
      </c>
      <c r="D35" t="s">
        <v>10</v>
      </c>
      <c r="E35" t="s">
        <v>121</v>
      </c>
      <c r="F35" t="s">
        <v>123</v>
      </c>
      <c r="G35" t="s">
        <v>122</v>
      </c>
      <c r="H35">
        <v>3</v>
      </c>
      <c r="I35" t="s">
        <v>408</v>
      </c>
      <c r="AB35" s="6">
        <f t="shared" si="3"/>
        <v>0</v>
      </c>
      <c r="AC35" s="6">
        <f t="shared" si="4"/>
        <v>1</v>
      </c>
      <c r="AD35">
        <f t="shared" si="2"/>
        <v>1</v>
      </c>
    </row>
    <row r="36" spans="1:30" ht="20" x14ac:dyDescent="0.2">
      <c r="A36" t="s">
        <v>106</v>
      </c>
      <c r="B36" t="s">
        <v>107</v>
      </c>
      <c r="C36" t="s">
        <v>124</v>
      </c>
      <c r="D36" t="s">
        <v>42</v>
      </c>
      <c r="E36" t="s">
        <v>125</v>
      </c>
      <c r="F36" t="s">
        <v>126</v>
      </c>
      <c r="G36" t="s">
        <v>394</v>
      </c>
      <c r="H36">
        <v>4</v>
      </c>
      <c r="I36" t="s">
        <v>408</v>
      </c>
      <c r="K36" t="s">
        <v>407</v>
      </c>
      <c r="L36" t="s">
        <v>407</v>
      </c>
      <c r="N36" t="s">
        <v>407</v>
      </c>
      <c r="P36" t="s">
        <v>407</v>
      </c>
      <c r="Q36" t="s">
        <v>408</v>
      </c>
      <c r="R36" t="s">
        <v>407</v>
      </c>
      <c r="S36" t="s">
        <v>407</v>
      </c>
      <c r="V36" t="s">
        <v>407</v>
      </c>
      <c r="W36" t="s">
        <v>407</v>
      </c>
      <c r="X36" t="s">
        <v>407</v>
      </c>
      <c r="AB36" s="6">
        <f t="shared" si="3"/>
        <v>9</v>
      </c>
      <c r="AC36" s="6">
        <f t="shared" si="4"/>
        <v>2</v>
      </c>
      <c r="AD36">
        <f t="shared" si="2"/>
        <v>11</v>
      </c>
    </row>
    <row r="37" spans="1:30" ht="20" x14ac:dyDescent="0.2">
      <c r="A37" t="s">
        <v>106</v>
      </c>
      <c r="B37" t="s">
        <v>107</v>
      </c>
      <c r="C37" t="s">
        <v>418</v>
      </c>
      <c r="D37" t="s">
        <v>42</v>
      </c>
      <c r="E37" t="s">
        <v>127</v>
      </c>
      <c r="F37" t="s">
        <v>129</v>
      </c>
      <c r="G37" t="s">
        <v>128</v>
      </c>
      <c r="H37">
        <v>4</v>
      </c>
      <c r="I37" t="s">
        <v>408</v>
      </c>
      <c r="J37" t="s">
        <v>407</v>
      </c>
      <c r="L37" t="s">
        <v>407</v>
      </c>
      <c r="N37" t="s">
        <v>407</v>
      </c>
      <c r="O37" t="s">
        <v>407</v>
      </c>
      <c r="R37" t="s">
        <v>407</v>
      </c>
      <c r="V37" t="s">
        <v>407</v>
      </c>
      <c r="X37" t="s">
        <v>407</v>
      </c>
      <c r="Z37" t="s">
        <v>407</v>
      </c>
      <c r="AB37" s="6">
        <f t="shared" si="3"/>
        <v>8</v>
      </c>
      <c r="AC37" s="6">
        <f t="shared" si="4"/>
        <v>1</v>
      </c>
      <c r="AD37">
        <f t="shared" si="2"/>
        <v>9</v>
      </c>
    </row>
    <row r="38" spans="1:30" ht="20" x14ac:dyDescent="0.2">
      <c r="A38" t="s">
        <v>106</v>
      </c>
      <c r="B38" t="s">
        <v>107</v>
      </c>
      <c r="C38" t="s">
        <v>130</v>
      </c>
      <c r="D38" t="s">
        <v>10</v>
      </c>
      <c r="E38" t="s">
        <v>131</v>
      </c>
      <c r="F38" t="s">
        <v>133</v>
      </c>
      <c r="G38" t="s">
        <v>132</v>
      </c>
      <c r="H38">
        <v>3</v>
      </c>
      <c r="I38" t="s">
        <v>408</v>
      </c>
      <c r="AB38" s="6">
        <f t="shared" si="3"/>
        <v>0</v>
      </c>
      <c r="AC38" s="6">
        <f t="shared" si="4"/>
        <v>1</v>
      </c>
      <c r="AD38">
        <f t="shared" si="2"/>
        <v>1</v>
      </c>
    </row>
    <row r="39" spans="1:30" ht="20" x14ac:dyDescent="0.2">
      <c r="A39" t="s">
        <v>106</v>
      </c>
      <c r="B39" t="s">
        <v>107</v>
      </c>
      <c r="C39" t="s">
        <v>134</v>
      </c>
      <c r="D39" t="s">
        <v>10</v>
      </c>
      <c r="E39" t="s">
        <v>135</v>
      </c>
      <c r="F39" t="s">
        <v>137</v>
      </c>
      <c r="G39" t="s">
        <v>136</v>
      </c>
      <c r="H39">
        <v>3</v>
      </c>
      <c r="I39" t="s">
        <v>408</v>
      </c>
      <c r="AB39" s="6">
        <f t="shared" si="3"/>
        <v>0</v>
      </c>
      <c r="AC39" s="6">
        <f t="shared" si="4"/>
        <v>1</v>
      </c>
      <c r="AD39">
        <f t="shared" si="2"/>
        <v>1</v>
      </c>
    </row>
    <row r="40" spans="1:30" ht="20" x14ac:dyDescent="0.2">
      <c r="A40" t="s">
        <v>138</v>
      </c>
      <c r="B40" t="s">
        <v>139</v>
      </c>
      <c r="C40" t="s">
        <v>140</v>
      </c>
      <c r="D40" t="s">
        <v>10</v>
      </c>
      <c r="E40" t="s">
        <v>141</v>
      </c>
      <c r="F40" t="s">
        <v>142</v>
      </c>
      <c r="G40" t="s">
        <v>368</v>
      </c>
      <c r="H40">
        <v>3</v>
      </c>
      <c r="I40" t="s">
        <v>408</v>
      </c>
      <c r="AB40" s="6">
        <f t="shared" si="3"/>
        <v>0</v>
      </c>
      <c r="AC40" s="6">
        <f t="shared" si="4"/>
        <v>1</v>
      </c>
      <c r="AD40">
        <f t="shared" si="2"/>
        <v>1</v>
      </c>
    </row>
    <row r="41" spans="1:30" ht="20" x14ac:dyDescent="0.2">
      <c r="A41" t="s">
        <v>138</v>
      </c>
      <c r="B41" t="s">
        <v>139</v>
      </c>
      <c r="C41" t="s">
        <v>143</v>
      </c>
      <c r="D41" t="s">
        <v>42</v>
      </c>
      <c r="E41" t="s">
        <v>144</v>
      </c>
      <c r="F41" t="s">
        <v>146</v>
      </c>
      <c r="G41" t="s">
        <v>145</v>
      </c>
      <c r="H41">
        <v>3</v>
      </c>
      <c r="I41" t="s">
        <v>408</v>
      </c>
      <c r="K41" t="s">
        <v>407</v>
      </c>
      <c r="M41" t="s">
        <v>407</v>
      </c>
      <c r="N41" t="s">
        <v>407</v>
      </c>
      <c r="P41" t="s">
        <v>407</v>
      </c>
      <c r="Q41" t="s">
        <v>407</v>
      </c>
      <c r="S41" t="s">
        <v>407</v>
      </c>
      <c r="U41" t="s">
        <v>407</v>
      </c>
      <c r="V41" t="s">
        <v>407</v>
      </c>
      <c r="AB41" s="6">
        <f t="shared" si="3"/>
        <v>8</v>
      </c>
      <c r="AC41" s="6">
        <f t="shared" si="4"/>
        <v>1</v>
      </c>
      <c r="AD41">
        <f t="shared" si="2"/>
        <v>9</v>
      </c>
    </row>
    <row r="42" spans="1:30" ht="20" x14ac:dyDescent="0.2">
      <c r="A42" t="s">
        <v>138</v>
      </c>
      <c r="B42" t="s">
        <v>139</v>
      </c>
      <c r="C42" t="s">
        <v>147</v>
      </c>
      <c r="D42" t="s">
        <v>10</v>
      </c>
      <c r="E42" t="s">
        <v>148</v>
      </c>
      <c r="F42" t="s">
        <v>150</v>
      </c>
      <c r="G42" t="s">
        <v>149</v>
      </c>
      <c r="H42">
        <v>3</v>
      </c>
      <c r="I42" t="s">
        <v>408</v>
      </c>
      <c r="K42" t="s">
        <v>408</v>
      </c>
      <c r="AB42" s="6">
        <f t="shared" si="3"/>
        <v>0</v>
      </c>
      <c r="AC42" s="6">
        <f t="shared" si="4"/>
        <v>2</v>
      </c>
      <c r="AD42">
        <f t="shared" si="2"/>
        <v>2</v>
      </c>
    </row>
    <row r="43" spans="1:30" ht="20" x14ac:dyDescent="0.2">
      <c r="A43" t="s">
        <v>138</v>
      </c>
      <c r="B43" t="s">
        <v>139</v>
      </c>
      <c r="C43" t="s">
        <v>151</v>
      </c>
      <c r="D43" t="s">
        <v>10</v>
      </c>
      <c r="E43" t="s">
        <v>152</v>
      </c>
      <c r="F43" t="s">
        <v>153</v>
      </c>
      <c r="G43" t="s">
        <v>377</v>
      </c>
      <c r="H43">
        <v>3</v>
      </c>
      <c r="I43" t="s">
        <v>408</v>
      </c>
      <c r="AB43" s="6">
        <f t="shared" si="3"/>
        <v>0</v>
      </c>
      <c r="AC43" s="6">
        <f t="shared" si="4"/>
        <v>1</v>
      </c>
      <c r="AD43">
        <f t="shared" si="2"/>
        <v>1</v>
      </c>
    </row>
    <row r="44" spans="1:30" ht="20" x14ac:dyDescent="0.2">
      <c r="A44" t="s">
        <v>138</v>
      </c>
      <c r="B44" t="s">
        <v>139</v>
      </c>
      <c r="C44" t="s">
        <v>154</v>
      </c>
      <c r="D44" t="s">
        <v>71</v>
      </c>
      <c r="E44" t="s">
        <v>155</v>
      </c>
      <c r="G44" t="s">
        <v>373</v>
      </c>
      <c r="H44">
        <v>3</v>
      </c>
      <c r="I44" t="s">
        <v>408</v>
      </c>
      <c r="AB44" s="6">
        <f t="shared" si="3"/>
        <v>0</v>
      </c>
      <c r="AC44" s="6">
        <f t="shared" si="4"/>
        <v>1</v>
      </c>
      <c r="AD44">
        <f t="shared" si="2"/>
        <v>1</v>
      </c>
    </row>
    <row r="45" spans="1:30" ht="20" x14ac:dyDescent="0.2">
      <c r="A45" t="s">
        <v>138</v>
      </c>
      <c r="B45" t="s">
        <v>139</v>
      </c>
      <c r="C45" t="s">
        <v>156</v>
      </c>
      <c r="D45" t="s">
        <v>10</v>
      </c>
      <c r="E45" t="s">
        <v>157</v>
      </c>
      <c r="F45" t="s">
        <v>158</v>
      </c>
      <c r="G45" t="s">
        <v>381</v>
      </c>
      <c r="H45">
        <v>3</v>
      </c>
      <c r="I45" t="s">
        <v>408</v>
      </c>
      <c r="AB45" s="6">
        <f t="shared" si="3"/>
        <v>0</v>
      </c>
      <c r="AC45" s="6">
        <f t="shared" si="4"/>
        <v>1</v>
      </c>
      <c r="AD45">
        <f t="shared" si="2"/>
        <v>1</v>
      </c>
    </row>
    <row r="46" spans="1:30" ht="20" x14ac:dyDescent="0.2">
      <c r="A46" t="s">
        <v>138</v>
      </c>
      <c r="B46" t="s">
        <v>139</v>
      </c>
      <c r="C46" t="s">
        <v>159</v>
      </c>
      <c r="D46" t="s">
        <v>10</v>
      </c>
      <c r="E46" t="s">
        <v>160</v>
      </c>
      <c r="F46" t="s">
        <v>162</v>
      </c>
      <c r="G46" t="s">
        <v>161</v>
      </c>
      <c r="H46">
        <v>3</v>
      </c>
      <c r="I46" t="s">
        <v>408</v>
      </c>
      <c r="R46" t="s">
        <v>408</v>
      </c>
      <c r="AB46" s="6">
        <f t="shared" si="3"/>
        <v>0</v>
      </c>
      <c r="AC46" s="6">
        <f t="shared" si="4"/>
        <v>2</v>
      </c>
      <c r="AD46">
        <f t="shared" si="2"/>
        <v>2</v>
      </c>
    </row>
    <row r="47" spans="1:30" ht="20" x14ac:dyDescent="0.2">
      <c r="A47" t="s">
        <v>138</v>
      </c>
      <c r="B47" t="s">
        <v>139</v>
      </c>
      <c r="C47" t="s">
        <v>163</v>
      </c>
      <c r="D47" t="s">
        <v>10</v>
      </c>
      <c r="E47" t="s">
        <v>164</v>
      </c>
      <c r="F47" t="s">
        <v>166</v>
      </c>
      <c r="G47" t="s">
        <v>165</v>
      </c>
      <c r="H47">
        <v>3</v>
      </c>
      <c r="I47" t="s">
        <v>408</v>
      </c>
      <c r="AB47" s="6">
        <f t="shared" si="3"/>
        <v>0</v>
      </c>
      <c r="AC47" s="6">
        <f t="shared" si="4"/>
        <v>1</v>
      </c>
      <c r="AD47">
        <f t="shared" si="2"/>
        <v>1</v>
      </c>
    </row>
    <row r="48" spans="1:30" ht="20" x14ac:dyDescent="0.2">
      <c r="A48" t="s">
        <v>138</v>
      </c>
      <c r="B48" t="s">
        <v>139</v>
      </c>
      <c r="C48" t="s">
        <v>167</v>
      </c>
      <c r="D48" t="s">
        <v>71</v>
      </c>
      <c r="E48" t="s">
        <v>168</v>
      </c>
      <c r="F48" t="s">
        <v>170</v>
      </c>
      <c r="G48" t="s">
        <v>169</v>
      </c>
      <c r="H48">
        <v>3</v>
      </c>
      <c r="I48" t="s">
        <v>408</v>
      </c>
      <c r="M48" t="s">
        <v>408</v>
      </c>
      <c r="AB48" s="6">
        <f t="shared" si="3"/>
        <v>0</v>
      </c>
      <c r="AC48" s="6">
        <f t="shared" si="4"/>
        <v>2</v>
      </c>
      <c r="AD48">
        <f t="shared" si="2"/>
        <v>2</v>
      </c>
    </row>
    <row r="49" spans="1:30" ht="20" x14ac:dyDescent="0.2">
      <c r="A49" t="s">
        <v>171</v>
      </c>
      <c r="B49" t="s">
        <v>172</v>
      </c>
      <c r="C49" t="s">
        <v>13</v>
      </c>
      <c r="D49" t="s">
        <v>42</v>
      </c>
      <c r="E49" t="s">
        <v>173</v>
      </c>
      <c r="F49" t="s">
        <v>16</v>
      </c>
      <c r="G49" t="s">
        <v>15</v>
      </c>
      <c r="H49">
        <v>3</v>
      </c>
      <c r="I49" t="s">
        <v>408</v>
      </c>
      <c r="P49" t="s">
        <v>407</v>
      </c>
      <c r="AB49" s="6">
        <f t="shared" si="3"/>
        <v>1</v>
      </c>
      <c r="AC49" s="6">
        <f t="shared" si="4"/>
        <v>1</v>
      </c>
      <c r="AD49">
        <f t="shared" si="2"/>
        <v>2</v>
      </c>
    </row>
    <row r="50" spans="1:30" ht="20" x14ac:dyDescent="0.2">
      <c r="A50" t="s">
        <v>171</v>
      </c>
      <c r="B50" t="s">
        <v>172</v>
      </c>
      <c r="C50" t="s">
        <v>174</v>
      </c>
      <c r="D50" t="s">
        <v>10</v>
      </c>
      <c r="E50" t="s">
        <v>175</v>
      </c>
      <c r="F50" t="s">
        <v>176</v>
      </c>
      <c r="G50" t="s">
        <v>371</v>
      </c>
      <c r="H50">
        <v>3</v>
      </c>
      <c r="I50" t="s">
        <v>408</v>
      </c>
      <c r="M50" t="s">
        <v>408</v>
      </c>
      <c r="Y50" t="s">
        <v>408</v>
      </c>
      <c r="AA50" t="s">
        <v>407</v>
      </c>
      <c r="AB50" s="6">
        <f t="shared" si="3"/>
        <v>1</v>
      </c>
      <c r="AC50" s="6">
        <f t="shared" si="4"/>
        <v>3</v>
      </c>
      <c r="AD50">
        <f t="shared" si="2"/>
        <v>4</v>
      </c>
    </row>
    <row r="51" spans="1:30" ht="20" x14ac:dyDescent="0.2">
      <c r="A51" t="s">
        <v>171</v>
      </c>
      <c r="B51" t="s">
        <v>172</v>
      </c>
      <c r="C51" t="s">
        <v>143</v>
      </c>
      <c r="D51" t="s">
        <v>71</v>
      </c>
      <c r="E51" t="s">
        <v>177</v>
      </c>
      <c r="F51" t="s">
        <v>179</v>
      </c>
      <c r="G51" t="s">
        <v>178</v>
      </c>
      <c r="H51">
        <v>3</v>
      </c>
      <c r="I51" t="s">
        <v>408</v>
      </c>
      <c r="AB51" s="6">
        <f t="shared" si="3"/>
        <v>0</v>
      </c>
      <c r="AC51" s="6">
        <f t="shared" si="4"/>
        <v>1</v>
      </c>
      <c r="AD51">
        <f t="shared" si="2"/>
        <v>1</v>
      </c>
    </row>
    <row r="52" spans="1:30" ht="20" x14ac:dyDescent="0.2">
      <c r="A52" t="s">
        <v>171</v>
      </c>
      <c r="B52" t="s">
        <v>172</v>
      </c>
      <c r="C52" t="s">
        <v>180</v>
      </c>
      <c r="D52" t="s">
        <v>10</v>
      </c>
      <c r="E52" t="s">
        <v>181</v>
      </c>
      <c r="F52" t="s">
        <v>182</v>
      </c>
      <c r="G52" t="s">
        <v>378</v>
      </c>
      <c r="H52">
        <v>3</v>
      </c>
      <c r="I52" t="s">
        <v>408</v>
      </c>
      <c r="P52" t="s">
        <v>407</v>
      </c>
      <c r="AB52" s="6">
        <f t="shared" si="3"/>
        <v>1</v>
      </c>
      <c r="AC52" s="6">
        <f t="shared" si="4"/>
        <v>1</v>
      </c>
      <c r="AD52">
        <f t="shared" si="2"/>
        <v>2</v>
      </c>
    </row>
    <row r="53" spans="1:30" ht="20" x14ac:dyDescent="0.2">
      <c r="A53" t="s">
        <v>171</v>
      </c>
      <c r="B53" t="s">
        <v>172</v>
      </c>
      <c r="C53" t="s">
        <v>183</v>
      </c>
      <c r="D53" t="s">
        <v>10</v>
      </c>
      <c r="E53" t="s">
        <v>184</v>
      </c>
      <c r="F53" t="s">
        <v>186</v>
      </c>
      <c r="G53" s="2" t="s">
        <v>185</v>
      </c>
      <c r="H53">
        <v>3</v>
      </c>
      <c r="I53" t="s">
        <v>408</v>
      </c>
      <c r="AB53" s="6">
        <f t="shared" si="3"/>
        <v>0</v>
      </c>
      <c r="AC53" s="6">
        <f t="shared" si="4"/>
        <v>1</v>
      </c>
      <c r="AD53">
        <f t="shared" si="2"/>
        <v>1</v>
      </c>
    </row>
    <row r="54" spans="1:30" ht="20" x14ac:dyDescent="0.2">
      <c r="A54" t="s">
        <v>171</v>
      </c>
      <c r="B54" t="s">
        <v>172</v>
      </c>
      <c r="C54" t="s">
        <v>187</v>
      </c>
      <c r="D54" t="s">
        <v>71</v>
      </c>
      <c r="E54" t="s">
        <v>188</v>
      </c>
      <c r="F54" t="s">
        <v>189</v>
      </c>
      <c r="G54" t="s">
        <v>419</v>
      </c>
      <c r="H54">
        <v>3</v>
      </c>
      <c r="I54" t="s">
        <v>408</v>
      </c>
      <c r="N54" t="s">
        <v>407</v>
      </c>
      <c r="AB54" s="6">
        <f t="shared" si="3"/>
        <v>1</v>
      </c>
      <c r="AC54" s="6">
        <f t="shared" si="4"/>
        <v>1</v>
      </c>
      <c r="AD54">
        <f t="shared" si="2"/>
        <v>2</v>
      </c>
    </row>
    <row r="55" spans="1:30" ht="20" x14ac:dyDescent="0.2">
      <c r="A55" t="s">
        <v>171</v>
      </c>
      <c r="B55" t="s">
        <v>172</v>
      </c>
      <c r="C55" t="s">
        <v>190</v>
      </c>
      <c r="D55" t="s">
        <v>42</v>
      </c>
      <c r="E55" t="s">
        <v>191</v>
      </c>
      <c r="F55" t="s">
        <v>192</v>
      </c>
      <c r="G55" t="s">
        <v>386</v>
      </c>
      <c r="H55">
        <v>3</v>
      </c>
      <c r="I55" t="s">
        <v>408</v>
      </c>
      <c r="J55" t="s">
        <v>407</v>
      </c>
      <c r="L55" t="s">
        <v>407</v>
      </c>
      <c r="N55" t="s">
        <v>407</v>
      </c>
      <c r="O55" t="s">
        <v>407</v>
      </c>
      <c r="Q55" t="s">
        <v>407</v>
      </c>
      <c r="T55" t="s">
        <v>407</v>
      </c>
      <c r="W55" t="s">
        <v>407</v>
      </c>
      <c r="AA55" t="s">
        <v>407</v>
      </c>
      <c r="AB55" s="6">
        <f t="shared" si="3"/>
        <v>8</v>
      </c>
      <c r="AC55" s="6">
        <f t="shared" si="4"/>
        <v>1</v>
      </c>
      <c r="AD55">
        <f t="shared" si="2"/>
        <v>9</v>
      </c>
    </row>
    <row r="56" spans="1:30" ht="20" x14ac:dyDescent="0.2">
      <c r="A56" t="s">
        <v>171</v>
      </c>
      <c r="B56" t="s">
        <v>172</v>
      </c>
      <c r="C56" t="s">
        <v>193</v>
      </c>
      <c r="D56" t="s">
        <v>10</v>
      </c>
      <c r="E56" t="s">
        <v>194</v>
      </c>
      <c r="G56" t="s">
        <v>389</v>
      </c>
      <c r="H56">
        <v>3</v>
      </c>
      <c r="I56" t="s">
        <v>408</v>
      </c>
      <c r="AB56" s="6">
        <f t="shared" si="3"/>
        <v>0</v>
      </c>
      <c r="AC56" s="6">
        <f t="shared" si="4"/>
        <v>1</v>
      </c>
      <c r="AD56">
        <f t="shared" si="2"/>
        <v>1</v>
      </c>
    </row>
    <row r="57" spans="1:30" ht="20" x14ac:dyDescent="0.2">
      <c r="A57" t="s">
        <v>171</v>
      </c>
      <c r="B57" t="s">
        <v>172</v>
      </c>
      <c r="C57" t="s">
        <v>134</v>
      </c>
      <c r="D57" t="s">
        <v>42</v>
      </c>
      <c r="E57" t="s">
        <v>135</v>
      </c>
      <c r="F57" t="s">
        <v>137</v>
      </c>
      <c r="G57" t="s">
        <v>136</v>
      </c>
      <c r="H57">
        <v>3</v>
      </c>
      <c r="I57" t="s">
        <v>408</v>
      </c>
      <c r="AB57" s="6">
        <f t="shared" si="3"/>
        <v>0</v>
      </c>
      <c r="AC57" s="6">
        <f t="shared" si="4"/>
        <v>1</v>
      </c>
      <c r="AD57">
        <f t="shared" si="2"/>
        <v>1</v>
      </c>
    </row>
    <row r="58" spans="1:30" ht="20" x14ac:dyDescent="0.2">
      <c r="A58" t="s">
        <v>195</v>
      </c>
      <c r="B58" t="s">
        <v>196</v>
      </c>
      <c r="C58" t="s">
        <v>197</v>
      </c>
      <c r="D58" t="s">
        <v>10</v>
      </c>
      <c r="E58" t="s">
        <v>198</v>
      </c>
      <c r="F58" t="s">
        <v>200</v>
      </c>
      <c r="G58" t="s">
        <v>199</v>
      </c>
      <c r="H58">
        <v>3</v>
      </c>
      <c r="I58" t="s">
        <v>408</v>
      </c>
      <c r="AB58" s="6">
        <f t="shared" si="3"/>
        <v>0</v>
      </c>
      <c r="AC58" s="6">
        <f t="shared" si="4"/>
        <v>1</v>
      </c>
      <c r="AD58">
        <f t="shared" si="2"/>
        <v>1</v>
      </c>
    </row>
    <row r="59" spans="1:30" ht="20" x14ac:dyDescent="0.2">
      <c r="A59" t="s">
        <v>195</v>
      </c>
      <c r="B59" t="s">
        <v>196</v>
      </c>
      <c r="C59" t="s">
        <v>201</v>
      </c>
      <c r="D59" t="s">
        <v>10</v>
      </c>
      <c r="E59" t="s">
        <v>202</v>
      </c>
      <c r="F59" t="s">
        <v>204</v>
      </c>
      <c r="G59" t="s">
        <v>203</v>
      </c>
      <c r="H59">
        <v>3</v>
      </c>
      <c r="I59" t="s">
        <v>408</v>
      </c>
      <c r="AB59" s="6">
        <f t="shared" si="3"/>
        <v>0</v>
      </c>
      <c r="AC59" s="6">
        <f t="shared" si="4"/>
        <v>1</v>
      </c>
      <c r="AD59">
        <f t="shared" si="2"/>
        <v>1</v>
      </c>
    </row>
    <row r="60" spans="1:30" ht="20" x14ac:dyDescent="0.2">
      <c r="A60" t="s">
        <v>195</v>
      </c>
      <c r="B60" t="s">
        <v>196</v>
      </c>
      <c r="C60" t="s">
        <v>420</v>
      </c>
      <c r="D60" t="s">
        <v>10</v>
      </c>
      <c r="E60" t="s">
        <v>205</v>
      </c>
      <c r="F60" t="s">
        <v>207</v>
      </c>
      <c r="G60" t="s">
        <v>206</v>
      </c>
      <c r="H60">
        <v>3</v>
      </c>
      <c r="I60" t="s">
        <v>408</v>
      </c>
      <c r="Q60" t="s">
        <v>408</v>
      </c>
      <c r="AB60" s="6">
        <f t="shared" si="3"/>
        <v>0</v>
      </c>
      <c r="AC60" s="6">
        <f t="shared" si="4"/>
        <v>2</v>
      </c>
      <c r="AD60">
        <f t="shared" si="2"/>
        <v>2</v>
      </c>
    </row>
    <row r="61" spans="1:30" ht="20" x14ac:dyDescent="0.2">
      <c r="A61" t="s">
        <v>195</v>
      </c>
      <c r="B61" t="s">
        <v>196</v>
      </c>
      <c r="C61" t="s">
        <v>208</v>
      </c>
      <c r="D61" t="s">
        <v>10</v>
      </c>
      <c r="E61" t="s">
        <v>209</v>
      </c>
      <c r="F61" t="s">
        <v>211</v>
      </c>
      <c r="G61" t="s">
        <v>210</v>
      </c>
      <c r="H61">
        <v>3</v>
      </c>
      <c r="I61" t="s">
        <v>408</v>
      </c>
      <c r="AB61" s="6">
        <f t="shared" si="3"/>
        <v>0</v>
      </c>
      <c r="AC61" s="6">
        <f t="shared" si="4"/>
        <v>1</v>
      </c>
      <c r="AD61">
        <f t="shared" si="2"/>
        <v>1</v>
      </c>
    </row>
    <row r="62" spans="1:30" ht="20" x14ac:dyDescent="0.2">
      <c r="A62" t="s">
        <v>195</v>
      </c>
      <c r="B62" t="s">
        <v>196</v>
      </c>
      <c r="C62" t="s">
        <v>212</v>
      </c>
      <c r="D62" t="s">
        <v>10</v>
      </c>
      <c r="E62" t="s">
        <v>213</v>
      </c>
      <c r="F62" t="s">
        <v>215</v>
      </c>
      <c r="G62" t="s">
        <v>367</v>
      </c>
      <c r="H62">
        <v>3</v>
      </c>
      <c r="I62" t="s">
        <v>408</v>
      </c>
      <c r="AB62" s="6">
        <f t="shared" si="3"/>
        <v>0</v>
      </c>
      <c r="AC62" s="6">
        <f t="shared" si="4"/>
        <v>1</v>
      </c>
      <c r="AD62">
        <f t="shared" si="2"/>
        <v>1</v>
      </c>
    </row>
    <row r="63" spans="1:30" ht="20" x14ac:dyDescent="0.2">
      <c r="A63" t="s">
        <v>195</v>
      </c>
      <c r="B63" t="s">
        <v>196</v>
      </c>
      <c r="C63" t="s">
        <v>216</v>
      </c>
      <c r="D63" t="s">
        <v>10</v>
      </c>
      <c r="E63" t="s">
        <v>217</v>
      </c>
      <c r="G63" t="s">
        <v>421</v>
      </c>
      <c r="H63">
        <v>3</v>
      </c>
      <c r="I63" t="s">
        <v>408</v>
      </c>
      <c r="AB63" s="6">
        <f t="shared" si="3"/>
        <v>0</v>
      </c>
      <c r="AC63" s="6">
        <f t="shared" si="4"/>
        <v>1</v>
      </c>
      <c r="AD63">
        <f t="shared" si="2"/>
        <v>1</v>
      </c>
    </row>
    <row r="64" spans="1:30" ht="20" x14ac:dyDescent="0.2">
      <c r="A64" t="s">
        <v>195</v>
      </c>
      <c r="B64" t="s">
        <v>196</v>
      </c>
      <c r="C64" t="s">
        <v>218</v>
      </c>
      <c r="D64" t="s">
        <v>10</v>
      </c>
      <c r="E64" t="s">
        <v>219</v>
      </c>
      <c r="F64" t="s">
        <v>221</v>
      </c>
      <c r="G64" t="s">
        <v>220</v>
      </c>
      <c r="H64">
        <v>3</v>
      </c>
      <c r="I64" t="s">
        <v>408</v>
      </c>
      <c r="R64" t="s">
        <v>407</v>
      </c>
      <c r="S64" t="s">
        <v>407</v>
      </c>
      <c r="AA64" t="s">
        <v>407</v>
      </c>
      <c r="AB64" s="6">
        <f t="shared" si="3"/>
        <v>3</v>
      </c>
      <c r="AC64" s="6">
        <f t="shared" si="4"/>
        <v>1</v>
      </c>
      <c r="AD64">
        <f t="shared" si="2"/>
        <v>4</v>
      </c>
    </row>
    <row r="65" spans="1:30" ht="20" x14ac:dyDescent="0.2">
      <c r="A65" t="s">
        <v>195</v>
      </c>
      <c r="B65" t="s">
        <v>196</v>
      </c>
      <c r="C65" t="s">
        <v>73</v>
      </c>
      <c r="D65" t="s">
        <v>42</v>
      </c>
      <c r="E65" t="s">
        <v>222</v>
      </c>
      <c r="G65" t="s">
        <v>401</v>
      </c>
      <c r="H65">
        <v>3</v>
      </c>
      <c r="I65" t="s">
        <v>408</v>
      </c>
      <c r="L65" t="s">
        <v>408</v>
      </c>
      <c r="AB65" s="6">
        <f t="shared" si="3"/>
        <v>0</v>
      </c>
      <c r="AC65" s="6">
        <f t="shared" si="4"/>
        <v>2</v>
      </c>
      <c r="AD65">
        <f t="shared" si="2"/>
        <v>2</v>
      </c>
    </row>
    <row r="66" spans="1:30" ht="20" x14ac:dyDescent="0.2">
      <c r="A66" t="s">
        <v>195</v>
      </c>
      <c r="B66" t="s">
        <v>196</v>
      </c>
      <c r="C66" t="s">
        <v>223</v>
      </c>
      <c r="D66" t="s">
        <v>10</v>
      </c>
      <c r="E66" t="s">
        <v>224</v>
      </c>
      <c r="F66" t="s">
        <v>225</v>
      </c>
      <c r="G66" t="s">
        <v>403</v>
      </c>
      <c r="H66">
        <v>3</v>
      </c>
      <c r="I66" t="s">
        <v>408</v>
      </c>
      <c r="L66" t="s">
        <v>407</v>
      </c>
      <c r="Z66" t="s">
        <v>407</v>
      </c>
      <c r="AB66" s="6">
        <f t="shared" ref="AB66:AB97" si="5">COUNTIF(I66:AA66,"No Home")</f>
        <v>2</v>
      </c>
      <c r="AC66" s="6">
        <f t="shared" ref="AC66:AC97" si="6">COUNTIF(I66:AA66,"No Play")</f>
        <v>1</v>
      </c>
      <c r="AD66">
        <f t="shared" si="2"/>
        <v>3</v>
      </c>
    </row>
    <row r="67" spans="1:30" ht="20" x14ac:dyDescent="0.2">
      <c r="A67" t="s">
        <v>226</v>
      </c>
      <c r="B67" t="s">
        <v>227</v>
      </c>
      <c r="C67" t="s">
        <v>422</v>
      </c>
      <c r="D67" t="s">
        <v>42</v>
      </c>
      <c r="E67" t="s">
        <v>228</v>
      </c>
      <c r="F67" t="s">
        <v>229</v>
      </c>
      <c r="G67" t="s">
        <v>409</v>
      </c>
      <c r="H67">
        <v>3</v>
      </c>
      <c r="I67" t="s">
        <v>408</v>
      </c>
      <c r="L67" t="s">
        <v>407</v>
      </c>
      <c r="O67" t="s">
        <v>407</v>
      </c>
      <c r="P67" t="s">
        <v>407</v>
      </c>
      <c r="R67" t="s">
        <v>407</v>
      </c>
      <c r="T67" t="s">
        <v>407</v>
      </c>
      <c r="V67" t="s">
        <v>407</v>
      </c>
      <c r="W67" t="s">
        <v>407</v>
      </c>
      <c r="Z67" t="s">
        <v>407</v>
      </c>
      <c r="AA67" t="s">
        <v>407</v>
      </c>
      <c r="AB67" s="6">
        <f t="shared" si="5"/>
        <v>9</v>
      </c>
      <c r="AC67" s="6">
        <f t="shared" si="6"/>
        <v>1</v>
      </c>
      <c r="AD67">
        <f t="shared" ref="AD67:AD130" si="7">SUM(AB67:AC67)</f>
        <v>10</v>
      </c>
    </row>
    <row r="68" spans="1:30" ht="20" x14ac:dyDescent="0.2">
      <c r="A68" t="s">
        <v>226</v>
      </c>
      <c r="B68" t="s">
        <v>227</v>
      </c>
      <c r="C68" t="s">
        <v>17</v>
      </c>
      <c r="D68" t="s">
        <v>42</v>
      </c>
      <c r="E68" t="s">
        <v>230</v>
      </c>
      <c r="F68" t="s">
        <v>20</v>
      </c>
      <c r="G68" t="s">
        <v>19</v>
      </c>
      <c r="H68">
        <v>3</v>
      </c>
      <c r="I68" t="s">
        <v>408</v>
      </c>
      <c r="AB68" s="6">
        <f t="shared" si="5"/>
        <v>0</v>
      </c>
      <c r="AC68" s="6">
        <f t="shared" si="6"/>
        <v>1</v>
      </c>
      <c r="AD68">
        <f t="shared" si="7"/>
        <v>1</v>
      </c>
    </row>
    <row r="69" spans="1:30" ht="20" x14ac:dyDescent="0.2">
      <c r="A69" t="s">
        <v>226</v>
      </c>
      <c r="B69" t="s">
        <v>227</v>
      </c>
      <c r="C69" t="s">
        <v>231</v>
      </c>
      <c r="D69" t="s">
        <v>10</v>
      </c>
      <c r="E69" t="s">
        <v>232</v>
      </c>
      <c r="F69" t="s">
        <v>233</v>
      </c>
      <c r="G69" t="s">
        <v>244</v>
      </c>
      <c r="H69">
        <v>3</v>
      </c>
      <c r="I69" t="s">
        <v>408</v>
      </c>
      <c r="R69" t="s">
        <v>408</v>
      </c>
      <c r="AB69" s="6">
        <f t="shared" si="5"/>
        <v>0</v>
      </c>
      <c r="AC69" s="6">
        <f t="shared" si="6"/>
        <v>2</v>
      </c>
      <c r="AD69">
        <f t="shared" si="7"/>
        <v>2</v>
      </c>
    </row>
    <row r="70" spans="1:30" ht="20" x14ac:dyDescent="0.2">
      <c r="A70" t="s">
        <v>226</v>
      </c>
      <c r="B70" t="s">
        <v>227</v>
      </c>
      <c r="C70" t="s">
        <v>234</v>
      </c>
      <c r="D70" t="s">
        <v>10</v>
      </c>
      <c r="E70" t="s">
        <v>235</v>
      </c>
      <c r="F70" t="s">
        <v>236</v>
      </c>
      <c r="G70" t="s">
        <v>384</v>
      </c>
      <c r="H70">
        <v>3</v>
      </c>
      <c r="I70" t="s">
        <v>408</v>
      </c>
      <c r="J70" t="s">
        <v>408</v>
      </c>
      <c r="AB70" s="6">
        <f t="shared" si="5"/>
        <v>0</v>
      </c>
      <c r="AC70" s="6">
        <f t="shared" si="6"/>
        <v>2</v>
      </c>
      <c r="AD70">
        <f t="shared" si="7"/>
        <v>2</v>
      </c>
    </row>
    <row r="71" spans="1:30" ht="20" x14ac:dyDescent="0.2">
      <c r="A71" t="s">
        <v>226</v>
      </c>
      <c r="B71" t="s">
        <v>227</v>
      </c>
      <c r="C71" t="s">
        <v>237</v>
      </c>
      <c r="D71" t="s">
        <v>10</v>
      </c>
      <c r="E71" t="s">
        <v>238</v>
      </c>
      <c r="F71" t="s">
        <v>239</v>
      </c>
      <c r="G71" t="s">
        <v>214</v>
      </c>
      <c r="H71">
        <v>3</v>
      </c>
      <c r="I71" t="s">
        <v>408</v>
      </c>
      <c r="AB71" s="6">
        <f t="shared" si="5"/>
        <v>0</v>
      </c>
      <c r="AC71" s="6">
        <f t="shared" si="6"/>
        <v>1</v>
      </c>
      <c r="AD71">
        <f t="shared" si="7"/>
        <v>1</v>
      </c>
    </row>
    <row r="72" spans="1:30" ht="20" x14ac:dyDescent="0.2">
      <c r="A72" t="s">
        <v>226</v>
      </c>
      <c r="B72" t="s">
        <v>227</v>
      </c>
      <c r="C72" t="s">
        <v>418</v>
      </c>
      <c r="D72" t="s">
        <v>71</v>
      </c>
      <c r="E72" t="s">
        <v>240</v>
      </c>
      <c r="F72" t="s">
        <v>242</v>
      </c>
      <c r="G72" t="s">
        <v>241</v>
      </c>
      <c r="H72">
        <v>3</v>
      </c>
      <c r="I72" t="s">
        <v>408</v>
      </c>
      <c r="Z72" t="s">
        <v>407</v>
      </c>
      <c r="AB72" s="6">
        <f t="shared" si="5"/>
        <v>1</v>
      </c>
      <c r="AC72" s="6">
        <f t="shared" si="6"/>
        <v>1</v>
      </c>
      <c r="AD72">
        <f t="shared" si="7"/>
        <v>2</v>
      </c>
    </row>
    <row r="73" spans="1:30" ht="20" x14ac:dyDescent="0.2">
      <c r="A73" t="s">
        <v>226</v>
      </c>
      <c r="B73" t="s">
        <v>227</v>
      </c>
      <c r="C73" t="s">
        <v>134</v>
      </c>
      <c r="D73" t="s">
        <v>71</v>
      </c>
      <c r="E73" t="s">
        <v>243</v>
      </c>
      <c r="F73" t="s">
        <v>245</v>
      </c>
      <c r="G73" t="s">
        <v>244</v>
      </c>
      <c r="H73">
        <v>3</v>
      </c>
      <c r="I73" t="s">
        <v>408</v>
      </c>
      <c r="AB73" s="6">
        <f t="shared" si="5"/>
        <v>0</v>
      </c>
      <c r="AC73" s="6">
        <f t="shared" si="6"/>
        <v>1</v>
      </c>
      <c r="AD73">
        <f t="shared" si="7"/>
        <v>1</v>
      </c>
    </row>
    <row r="74" spans="1:30" ht="20" x14ac:dyDescent="0.2">
      <c r="A74" t="s">
        <v>226</v>
      </c>
      <c r="B74" t="s">
        <v>227</v>
      </c>
      <c r="C74" t="s">
        <v>76</v>
      </c>
      <c r="D74" t="s">
        <v>42</v>
      </c>
      <c r="E74" t="s">
        <v>246</v>
      </c>
      <c r="F74" t="s">
        <v>78</v>
      </c>
      <c r="G74" t="s">
        <v>405</v>
      </c>
      <c r="H74">
        <v>3</v>
      </c>
      <c r="I74" t="s">
        <v>408</v>
      </c>
      <c r="Q74" t="s">
        <v>407</v>
      </c>
      <c r="AB74" s="6">
        <f t="shared" si="5"/>
        <v>1</v>
      </c>
      <c r="AC74" s="6">
        <f t="shared" si="6"/>
        <v>1</v>
      </c>
      <c r="AD74">
        <f t="shared" si="7"/>
        <v>2</v>
      </c>
    </row>
    <row r="75" spans="1:30" ht="20" x14ac:dyDescent="0.2">
      <c r="A75" t="s">
        <v>226</v>
      </c>
      <c r="B75" t="s">
        <v>227</v>
      </c>
      <c r="C75" t="s">
        <v>41</v>
      </c>
      <c r="D75" t="s">
        <v>71</v>
      </c>
      <c r="E75" t="s">
        <v>247</v>
      </c>
      <c r="F75" t="s">
        <v>44</v>
      </c>
      <c r="G75" t="s">
        <v>414</v>
      </c>
      <c r="H75">
        <v>3</v>
      </c>
      <c r="I75" t="s">
        <v>408</v>
      </c>
      <c r="AB75" s="6">
        <f t="shared" si="5"/>
        <v>0</v>
      </c>
      <c r="AC75" s="6">
        <f t="shared" si="6"/>
        <v>1</v>
      </c>
      <c r="AD75">
        <f t="shared" si="7"/>
        <v>1</v>
      </c>
    </row>
    <row r="76" spans="1:30" ht="20" x14ac:dyDescent="0.2">
      <c r="A76" t="s">
        <v>248</v>
      </c>
      <c r="B76" t="s">
        <v>249</v>
      </c>
      <c r="C76" t="s">
        <v>9</v>
      </c>
      <c r="D76" t="s">
        <v>42</v>
      </c>
      <c r="E76" t="s">
        <v>250</v>
      </c>
      <c r="F76" t="s">
        <v>12</v>
      </c>
      <c r="G76" t="s">
        <v>363</v>
      </c>
      <c r="H76">
        <v>3</v>
      </c>
      <c r="I76" t="s">
        <v>408</v>
      </c>
      <c r="AB76" s="6">
        <f t="shared" si="5"/>
        <v>0</v>
      </c>
      <c r="AC76" s="6">
        <f t="shared" si="6"/>
        <v>1</v>
      </c>
      <c r="AD76">
        <f t="shared" si="7"/>
        <v>1</v>
      </c>
    </row>
    <row r="77" spans="1:30" ht="20" x14ac:dyDescent="0.2">
      <c r="A77" t="s">
        <v>248</v>
      </c>
      <c r="B77" t="s">
        <v>249</v>
      </c>
      <c r="C77" t="s">
        <v>251</v>
      </c>
      <c r="D77" t="s">
        <v>10</v>
      </c>
      <c r="E77" t="s">
        <v>252</v>
      </c>
      <c r="G77" t="s">
        <v>365</v>
      </c>
      <c r="H77">
        <v>3</v>
      </c>
      <c r="I77" t="s">
        <v>408</v>
      </c>
      <c r="W77" t="s">
        <v>407</v>
      </c>
      <c r="AB77" s="6">
        <f t="shared" si="5"/>
        <v>1</v>
      </c>
      <c r="AC77" s="6">
        <f t="shared" si="6"/>
        <v>1</v>
      </c>
      <c r="AD77">
        <f t="shared" si="7"/>
        <v>2</v>
      </c>
    </row>
    <row r="78" spans="1:30" ht="20" x14ac:dyDescent="0.2">
      <c r="A78" t="s">
        <v>248</v>
      </c>
      <c r="B78" t="s">
        <v>249</v>
      </c>
      <c r="C78" t="s">
        <v>253</v>
      </c>
      <c r="D78" t="s">
        <v>10</v>
      </c>
      <c r="E78" t="s">
        <v>254</v>
      </c>
      <c r="F78" t="s">
        <v>255</v>
      </c>
      <c r="G78" t="s">
        <v>370</v>
      </c>
      <c r="H78">
        <v>3</v>
      </c>
      <c r="I78" t="s">
        <v>408</v>
      </c>
      <c r="AB78" s="6">
        <f t="shared" si="5"/>
        <v>0</v>
      </c>
      <c r="AC78" s="6">
        <f t="shared" si="6"/>
        <v>1</v>
      </c>
      <c r="AD78">
        <f t="shared" si="7"/>
        <v>1</v>
      </c>
    </row>
    <row r="79" spans="1:30" ht="20" x14ac:dyDescent="0.2">
      <c r="A79" t="s">
        <v>248</v>
      </c>
      <c r="B79" t="s">
        <v>249</v>
      </c>
      <c r="C79" t="s">
        <v>25</v>
      </c>
      <c r="D79" t="s">
        <v>42</v>
      </c>
      <c r="E79" t="s">
        <v>256</v>
      </c>
      <c r="F79" t="s">
        <v>27</v>
      </c>
      <c r="G79" t="s">
        <v>379</v>
      </c>
      <c r="H79">
        <v>3</v>
      </c>
      <c r="I79" t="s">
        <v>408</v>
      </c>
      <c r="AB79" s="6">
        <f t="shared" si="5"/>
        <v>0</v>
      </c>
      <c r="AC79" s="6">
        <f t="shared" si="6"/>
        <v>1</v>
      </c>
      <c r="AD79">
        <f t="shared" si="7"/>
        <v>1</v>
      </c>
    </row>
    <row r="80" spans="1:30" ht="20" x14ac:dyDescent="0.2">
      <c r="A80" t="s">
        <v>248</v>
      </c>
      <c r="B80" t="s">
        <v>249</v>
      </c>
      <c r="C80" t="s">
        <v>257</v>
      </c>
      <c r="D80" t="s">
        <v>10</v>
      </c>
      <c r="E80" t="s">
        <v>258</v>
      </c>
      <c r="F80" t="s">
        <v>259</v>
      </c>
      <c r="G80" t="s">
        <v>382</v>
      </c>
      <c r="H80">
        <v>3</v>
      </c>
      <c r="I80" t="s">
        <v>408</v>
      </c>
      <c r="L80" t="s">
        <v>407</v>
      </c>
      <c r="AB80" s="6">
        <f t="shared" si="5"/>
        <v>1</v>
      </c>
      <c r="AC80" s="6">
        <f t="shared" si="6"/>
        <v>1</v>
      </c>
      <c r="AD80">
        <f t="shared" si="7"/>
        <v>2</v>
      </c>
    </row>
    <row r="81" spans="1:30" ht="20" x14ac:dyDescent="0.2">
      <c r="A81" t="s">
        <v>248</v>
      </c>
      <c r="B81" t="s">
        <v>249</v>
      </c>
      <c r="C81" t="s">
        <v>260</v>
      </c>
      <c r="D81" t="s">
        <v>10</v>
      </c>
      <c r="E81" t="s">
        <v>261</v>
      </c>
      <c r="G81" t="s">
        <v>383</v>
      </c>
      <c r="H81">
        <v>3</v>
      </c>
      <c r="I81" t="s">
        <v>408</v>
      </c>
      <c r="AB81" s="6">
        <f t="shared" si="5"/>
        <v>0</v>
      </c>
      <c r="AC81" s="6">
        <f t="shared" si="6"/>
        <v>1</v>
      </c>
      <c r="AD81">
        <f t="shared" si="7"/>
        <v>1</v>
      </c>
    </row>
    <row r="82" spans="1:30" ht="20" x14ac:dyDescent="0.2">
      <c r="A82" t="s">
        <v>248</v>
      </c>
      <c r="B82" t="s">
        <v>249</v>
      </c>
      <c r="C82" t="s">
        <v>98</v>
      </c>
      <c r="D82" t="s">
        <v>42</v>
      </c>
      <c r="E82" t="s">
        <v>262</v>
      </c>
      <c r="F82" t="s">
        <v>100</v>
      </c>
      <c r="G82" t="s">
        <v>387</v>
      </c>
      <c r="H82">
        <v>3</v>
      </c>
      <c r="I82" t="s">
        <v>408</v>
      </c>
      <c r="J82" t="s">
        <v>407</v>
      </c>
      <c r="AB82" s="6">
        <f t="shared" si="5"/>
        <v>1</v>
      </c>
      <c r="AC82" s="6">
        <f t="shared" si="6"/>
        <v>1</v>
      </c>
      <c r="AD82">
        <f t="shared" si="7"/>
        <v>2</v>
      </c>
    </row>
    <row r="83" spans="1:30" ht="20" x14ac:dyDescent="0.2">
      <c r="A83" t="s">
        <v>248</v>
      </c>
      <c r="B83" t="s">
        <v>249</v>
      </c>
      <c r="C83" t="s">
        <v>163</v>
      </c>
      <c r="D83" t="s">
        <v>42</v>
      </c>
      <c r="E83" t="s">
        <v>263</v>
      </c>
      <c r="F83" t="s">
        <v>166</v>
      </c>
      <c r="G83" t="s">
        <v>165</v>
      </c>
      <c r="H83">
        <v>3</v>
      </c>
      <c r="I83" t="s">
        <v>408</v>
      </c>
      <c r="AB83" s="6">
        <f t="shared" si="5"/>
        <v>0</v>
      </c>
      <c r="AC83" s="6">
        <f t="shared" si="6"/>
        <v>1</v>
      </c>
      <c r="AD83">
        <f t="shared" si="7"/>
        <v>1</v>
      </c>
    </row>
    <row r="84" spans="1:30" ht="20" x14ac:dyDescent="0.2">
      <c r="A84" t="s">
        <v>248</v>
      </c>
      <c r="B84" t="s">
        <v>249</v>
      </c>
      <c r="C84" t="s">
        <v>70</v>
      </c>
      <c r="D84" t="s">
        <v>264</v>
      </c>
      <c r="E84" t="s">
        <v>265</v>
      </c>
      <c r="F84" t="s">
        <v>266</v>
      </c>
      <c r="G84" t="s">
        <v>399</v>
      </c>
      <c r="H84">
        <v>3</v>
      </c>
      <c r="I84" t="s">
        <v>408</v>
      </c>
      <c r="R84" t="s">
        <v>408</v>
      </c>
      <c r="AB84" s="6">
        <f t="shared" si="5"/>
        <v>0</v>
      </c>
      <c r="AC84" s="6">
        <f t="shared" si="6"/>
        <v>2</v>
      </c>
      <c r="AD84">
        <f t="shared" si="7"/>
        <v>2</v>
      </c>
    </row>
    <row r="85" spans="1:30" ht="20" x14ac:dyDescent="0.2">
      <c r="A85" t="s">
        <v>267</v>
      </c>
      <c r="B85" t="s">
        <v>268</v>
      </c>
      <c r="C85" t="s">
        <v>174</v>
      </c>
      <c r="D85" t="s">
        <v>42</v>
      </c>
      <c r="E85" t="s">
        <v>269</v>
      </c>
      <c r="F85" t="s">
        <v>176</v>
      </c>
      <c r="G85" t="s">
        <v>372</v>
      </c>
      <c r="H85">
        <v>3</v>
      </c>
      <c r="I85" t="s">
        <v>408</v>
      </c>
      <c r="M85" t="s">
        <v>408</v>
      </c>
      <c r="AB85" s="6">
        <f t="shared" si="5"/>
        <v>0</v>
      </c>
      <c r="AC85" s="6">
        <f t="shared" si="6"/>
        <v>2</v>
      </c>
      <c r="AD85">
        <f t="shared" si="7"/>
        <v>2</v>
      </c>
    </row>
    <row r="86" spans="1:30" ht="20" x14ac:dyDescent="0.2">
      <c r="A86" t="s">
        <v>267</v>
      </c>
      <c r="B86" t="s">
        <v>268</v>
      </c>
      <c r="C86" t="s">
        <v>49</v>
      </c>
      <c r="D86" t="s">
        <v>71</v>
      </c>
      <c r="E86" t="s">
        <v>270</v>
      </c>
      <c r="F86" t="s">
        <v>272</v>
      </c>
      <c r="G86" t="s">
        <v>271</v>
      </c>
      <c r="H86">
        <v>3</v>
      </c>
      <c r="I86" t="s">
        <v>408</v>
      </c>
      <c r="R86" t="s">
        <v>408</v>
      </c>
      <c r="AB86" s="6">
        <f t="shared" si="5"/>
        <v>0</v>
      </c>
      <c r="AC86" s="6">
        <f t="shared" si="6"/>
        <v>2</v>
      </c>
      <c r="AD86">
        <f t="shared" si="7"/>
        <v>2</v>
      </c>
    </row>
    <row r="87" spans="1:30" ht="20" x14ac:dyDescent="0.2">
      <c r="A87" t="s">
        <v>267</v>
      </c>
      <c r="B87" t="s">
        <v>268</v>
      </c>
      <c r="C87" t="s">
        <v>89</v>
      </c>
      <c r="D87" t="s">
        <v>42</v>
      </c>
      <c r="E87" t="s">
        <v>273</v>
      </c>
      <c r="G87" t="s">
        <v>376</v>
      </c>
      <c r="H87">
        <v>3</v>
      </c>
      <c r="I87" t="s">
        <v>408</v>
      </c>
      <c r="Z87" t="s">
        <v>408</v>
      </c>
      <c r="AB87" s="6">
        <f t="shared" si="5"/>
        <v>0</v>
      </c>
      <c r="AC87" s="6">
        <f t="shared" si="6"/>
        <v>2</v>
      </c>
      <c r="AD87">
        <f t="shared" si="7"/>
        <v>2</v>
      </c>
    </row>
    <row r="88" spans="1:30" ht="20" x14ac:dyDescent="0.2">
      <c r="A88" t="s">
        <v>267</v>
      </c>
      <c r="B88" t="s">
        <v>268</v>
      </c>
      <c r="C88" t="s">
        <v>274</v>
      </c>
      <c r="D88" t="s">
        <v>10</v>
      </c>
      <c r="E88" t="s">
        <v>275</v>
      </c>
      <c r="F88" t="s">
        <v>277</v>
      </c>
      <c r="G88" t="s">
        <v>276</v>
      </c>
      <c r="H88">
        <v>3</v>
      </c>
      <c r="I88" t="s">
        <v>408</v>
      </c>
      <c r="AB88" s="6">
        <f t="shared" si="5"/>
        <v>0</v>
      </c>
      <c r="AC88" s="6">
        <f t="shared" si="6"/>
        <v>1</v>
      </c>
      <c r="AD88">
        <f t="shared" si="7"/>
        <v>1</v>
      </c>
    </row>
    <row r="89" spans="1:30" ht="20" x14ac:dyDescent="0.2">
      <c r="A89" t="s">
        <v>267</v>
      </c>
      <c r="B89" t="s">
        <v>268</v>
      </c>
      <c r="C89" t="s">
        <v>278</v>
      </c>
      <c r="D89" t="s">
        <v>10</v>
      </c>
      <c r="E89" t="s">
        <v>279</v>
      </c>
      <c r="F89" t="s">
        <v>280</v>
      </c>
      <c r="G89" s="1" t="s">
        <v>390</v>
      </c>
      <c r="H89">
        <v>3</v>
      </c>
      <c r="I89" t="s">
        <v>408</v>
      </c>
      <c r="AB89" s="6">
        <f t="shared" si="5"/>
        <v>0</v>
      </c>
      <c r="AC89" s="6">
        <f t="shared" si="6"/>
        <v>1</v>
      </c>
      <c r="AD89">
        <f t="shared" si="7"/>
        <v>1</v>
      </c>
    </row>
    <row r="90" spans="1:30" ht="20" x14ac:dyDescent="0.2">
      <c r="A90" t="s">
        <v>267</v>
      </c>
      <c r="B90" t="s">
        <v>268</v>
      </c>
      <c r="C90" t="s">
        <v>57</v>
      </c>
      <c r="D90" t="s">
        <v>42</v>
      </c>
      <c r="E90" t="s">
        <v>281</v>
      </c>
      <c r="F90" t="s">
        <v>282</v>
      </c>
      <c r="G90" t="s">
        <v>391</v>
      </c>
      <c r="H90">
        <v>3</v>
      </c>
      <c r="I90" t="s">
        <v>408</v>
      </c>
      <c r="AB90" s="6">
        <f t="shared" si="5"/>
        <v>0</v>
      </c>
      <c r="AC90" s="6">
        <f t="shared" si="6"/>
        <v>1</v>
      </c>
      <c r="AD90">
        <f t="shared" si="7"/>
        <v>1</v>
      </c>
    </row>
    <row r="91" spans="1:30" ht="20" x14ac:dyDescent="0.2">
      <c r="A91" t="s">
        <v>267</v>
      </c>
      <c r="B91" t="s">
        <v>268</v>
      </c>
      <c r="C91" t="s">
        <v>64</v>
      </c>
      <c r="D91" t="s">
        <v>42</v>
      </c>
      <c r="E91" t="s">
        <v>283</v>
      </c>
      <c r="F91" t="s">
        <v>66</v>
      </c>
      <c r="G91" t="s">
        <v>393</v>
      </c>
      <c r="H91">
        <v>3</v>
      </c>
      <c r="I91" t="s">
        <v>408</v>
      </c>
      <c r="AB91" s="6">
        <f t="shared" si="5"/>
        <v>0</v>
      </c>
      <c r="AC91" s="6">
        <f t="shared" si="6"/>
        <v>1</v>
      </c>
      <c r="AD91">
        <f t="shared" si="7"/>
        <v>1</v>
      </c>
    </row>
    <row r="92" spans="1:30" ht="20" x14ac:dyDescent="0.2">
      <c r="A92" t="s">
        <v>267</v>
      </c>
      <c r="B92" t="s">
        <v>268</v>
      </c>
      <c r="C92" t="s">
        <v>284</v>
      </c>
      <c r="D92" t="s">
        <v>10</v>
      </c>
      <c r="E92" t="s">
        <v>285</v>
      </c>
      <c r="F92" t="s">
        <v>287</v>
      </c>
      <c r="G92" t="s">
        <v>286</v>
      </c>
      <c r="H92">
        <v>3</v>
      </c>
      <c r="I92" t="s">
        <v>408</v>
      </c>
      <c r="AB92" s="6">
        <f t="shared" si="5"/>
        <v>0</v>
      </c>
      <c r="AC92" s="6">
        <f t="shared" si="6"/>
        <v>1</v>
      </c>
      <c r="AD92">
        <f t="shared" si="7"/>
        <v>1</v>
      </c>
    </row>
    <row r="93" spans="1:30" ht="20" x14ac:dyDescent="0.2">
      <c r="A93" t="s">
        <v>267</v>
      </c>
      <c r="B93" t="s">
        <v>268</v>
      </c>
      <c r="C93" t="s">
        <v>288</v>
      </c>
      <c r="D93" t="s">
        <v>10</v>
      </c>
      <c r="E93" t="s">
        <v>289</v>
      </c>
      <c r="G93" t="s">
        <v>400</v>
      </c>
      <c r="H93">
        <v>3</v>
      </c>
      <c r="I93" t="s">
        <v>408</v>
      </c>
      <c r="O93" t="s">
        <v>407</v>
      </c>
      <c r="AB93" s="6">
        <f t="shared" si="5"/>
        <v>1</v>
      </c>
      <c r="AC93" s="6">
        <f t="shared" si="6"/>
        <v>1</v>
      </c>
      <c r="AD93">
        <f t="shared" si="7"/>
        <v>2</v>
      </c>
    </row>
    <row r="94" spans="1:30" ht="19" customHeight="1" x14ac:dyDescent="0.2">
      <c r="A94" t="s">
        <v>290</v>
      </c>
      <c r="B94" t="s">
        <v>291</v>
      </c>
      <c r="C94" t="s">
        <v>422</v>
      </c>
      <c r="D94" t="s">
        <v>71</v>
      </c>
      <c r="E94" t="s">
        <v>292</v>
      </c>
      <c r="F94" t="s">
        <v>229</v>
      </c>
      <c r="G94" t="s">
        <v>410</v>
      </c>
      <c r="H94">
        <v>3</v>
      </c>
      <c r="I94" t="s">
        <v>408</v>
      </c>
      <c r="J94" t="s">
        <v>423</v>
      </c>
      <c r="M94" t="s">
        <v>423</v>
      </c>
      <c r="Z94" t="s">
        <v>423</v>
      </c>
      <c r="AA94" t="s">
        <v>423</v>
      </c>
      <c r="AB94" s="6">
        <f t="shared" si="5"/>
        <v>0</v>
      </c>
      <c r="AC94" s="6">
        <f t="shared" si="6"/>
        <v>1</v>
      </c>
      <c r="AD94">
        <f t="shared" si="7"/>
        <v>1</v>
      </c>
    </row>
    <row r="95" spans="1:30" ht="20" x14ac:dyDescent="0.2">
      <c r="A95" t="s">
        <v>290</v>
      </c>
      <c r="B95" t="s">
        <v>291</v>
      </c>
      <c r="C95" t="s">
        <v>115</v>
      </c>
      <c r="D95" t="s">
        <v>42</v>
      </c>
      <c r="E95" t="s">
        <v>293</v>
      </c>
      <c r="F95" t="s">
        <v>118</v>
      </c>
      <c r="G95" t="s">
        <v>117</v>
      </c>
      <c r="H95">
        <v>3</v>
      </c>
      <c r="I95" t="s">
        <v>408</v>
      </c>
      <c r="J95" t="s">
        <v>423</v>
      </c>
      <c r="M95" t="s">
        <v>423</v>
      </c>
      <c r="Z95" t="s">
        <v>423</v>
      </c>
      <c r="AA95" t="s">
        <v>423</v>
      </c>
      <c r="AB95" s="6">
        <f t="shared" si="5"/>
        <v>0</v>
      </c>
      <c r="AC95" s="6">
        <f t="shared" si="6"/>
        <v>1</v>
      </c>
      <c r="AD95">
        <f t="shared" si="7"/>
        <v>1</v>
      </c>
    </row>
    <row r="96" spans="1:30" ht="20" x14ac:dyDescent="0.2">
      <c r="A96" t="s">
        <v>290</v>
      </c>
      <c r="B96" t="s">
        <v>291</v>
      </c>
      <c r="C96" t="s">
        <v>21</v>
      </c>
      <c r="D96" t="s">
        <v>71</v>
      </c>
      <c r="E96" t="s">
        <v>294</v>
      </c>
      <c r="F96" t="s">
        <v>295</v>
      </c>
      <c r="G96" t="s">
        <v>375</v>
      </c>
      <c r="H96">
        <v>3</v>
      </c>
      <c r="I96" t="s">
        <v>408</v>
      </c>
      <c r="J96" t="s">
        <v>423</v>
      </c>
      <c r="M96" t="s">
        <v>423</v>
      </c>
      <c r="Z96" t="s">
        <v>423</v>
      </c>
      <c r="AA96" t="s">
        <v>423</v>
      </c>
      <c r="AB96" s="6">
        <f t="shared" si="5"/>
        <v>0</v>
      </c>
      <c r="AC96" s="6">
        <f t="shared" si="6"/>
        <v>1</v>
      </c>
      <c r="AD96">
        <f t="shared" si="7"/>
        <v>1</v>
      </c>
    </row>
    <row r="97" spans="1:30" ht="20" x14ac:dyDescent="0.2">
      <c r="A97" t="s">
        <v>290</v>
      </c>
      <c r="B97" t="s">
        <v>291</v>
      </c>
      <c r="C97" t="s">
        <v>296</v>
      </c>
      <c r="D97" t="s">
        <v>10</v>
      </c>
      <c r="E97" t="s">
        <v>297</v>
      </c>
      <c r="F97" t="s">
        <v>299</v>
      </c>
      <c r="G97" t="s">
        <v>298</v>
      </c>
      <c r="H97">
        <v>3</v>
      </c>
      <c r="I97" t="s">
        <v>408</v>
      </c>
      <c r="J97" t="s">
        <v>423</v>
      </c>
      <c r="M97" t="s">
        <v>423</v>
      </c>
      <c r="Z97" t="s">
        <v>423</v>
      </c>
      <c r="AA97" t="s">
        <v>423</v>
      </c>
      <c r="AB97" s="6">
        <f t="shared" si="5"/>
        <v>0</v>
      </c>
      <c r="AC97" s="6">
        <f t="shared" si="6"/>
        <v>1</v>
      </c>
      <c r="AD97">
        <f t="shared" si="7"/>
        <v>1</v>
      </c>
    </row>
    <row r="98" spans="1:30" ht="20" x14ac:dyDescent="0.2">
      <c r="A98" t="s">
        <v>290</v>
      </c>
      <c r="B98" t="s">
        <v>291</v>
      </c>
      <c r="C98" t="s">
        <v>30</v>
      </c>
      <c r="D98" t="s">
        <v>42</v>
      </c>
      <c r="E98" t="s">
        <v>300</v>
      </c>
      <c r="F98" t="s">
        <v>33</v>
      </c>
      <c r="G98" t="s">
        <v>32</v>
      </c>
      <c r="H98">
        <v>3</v>
      </c>
      <c r="I98" t="s">
        <v>408</v>
      </c>
      <c r="J98" t="s">
        <v>423</v>
      </c>
      <c r="M98" t="s">
        <v>423</v>
      </c>
      <c r="Z98" t="s">
        <v>423</v>
      </c>
      <c r="AA98" t="s">
        <v>423</v>
      </c>
      <c r="AB98" s="6">
        <f t="shared" ref="AB98:AB129" si="8">COUNTIF(I98:AA98,"No Home")</f>
        <v>0</v>
      </c>
      <c r="AC98" s="6">
        <f t="shared" ref="AC98:AC131" si="9">COUNTIF(I98:AA98,"No Play")</f>
        <v>1</v>
      </c>
      <c r="AD98">
        <f t="shared" si="7"/>
        <v>1</v>
      </c>
    </row>
    <row r="99" spans="1:30" ht="20" x14ac:dyDescent="0.2">
      <c r="A99" t="s">
        <v>290</v>
      </c>
      <c r="B99" t="s">
        <v>291</v>
      </c>
      <c r="C99" t="s">
        <v>130</v>
      </c>
      <c r="D99" t="s">
        <v>42</v>
      </c>
      <c r="E99" t="s">
        <v>301</v>
      </c>
      <c r="F99" t="s">
        <v>133</v>
      </c>
      <c r="G99" t="s">
        <v>132</v>
      </c>
      <c r="H99">
        <v>3</v>
      </c>
      <c r="I99" t="s">
        <v>408</v>
      </c>
      <c r="J99" t="s">
        <v>423</v>
      </c>
      <c r="M99" t="s">
        <v>423</v>
      </c>
      <c r="Z99" t="s">
        <v>423</v>
      </c>
      <c r="AA99" t="s">
        <v>423</v>
      </c>
      <c r="AB99" s="6">
        <f t="shared" si="8"/>
        <v>0</v>
      </c>
      <c r="AC99" s="6">
        <f t="shared" si="9"/>
        <v>1</v>
      </c>
      <c r="AD99">
        <f t="shared" si="7"/>
        <v>1</v>
      </c>
    </row>
    <row r="100" spans="1:30" ht="20" x14ac:dyDescent="0.2">
      <c r="A100" t="s">
        <v>290</v>
      </c>
      <c r="B100" t="s">
        <v>291</v>
      </c>
      <c r="C100" t="s">
        <v>302</v>
      </c>
      <c r="D100" t="s">
        <v>10</v>
      </c>
      <c r="E100" t="s">
        <v>303</v>
      </c>
      <c r="F100" t="s">
        <v>304</v>
      </c>
      <c r="G100" t="s">
        <v>406</v>
      </c>
      <c r="H100">
        <v>3</v>
      </c>
      <c r="I100" t="s">
        <v>408</v>
      </c>
      <c r="J100" t="s">
        <v>423</v>
      </c>
      <c r="M100" t="s">
        <v>423</v>
      </c>
      <c r="Z100" t="s">
        <v>423</v>
      </c>
      <c r="AA100" t="s">
        <v>407</v>
      </c>
      <c r="AB100" s="6">
        <f t="shared" si="8"/>
        <v>1</v>
      </c>
      <c r="AC100" s="6">
        <f t="shared" si="9"/>
        <v>1</v>
      </c>
      <c r="AD100">
        <f t="shared" si="7"/>
        <v>2</v>
      </c>
    </row>
    <row r="101" spans="1:30" ht="20" x14ac:dyDescent="0.2">
      <c r="A101" t="s">
        <v>290</v>
      </c>
      <c r="B101" t="s">
        <v>291</v>
      </c>
      <c r="C101" t="s">
        <v>41</v>
      </c>
      <c r="D101" t="s">
        <v>264</v>
      </c>
      <c r="E101" t="s">
        <v>305</v>
      </c>
      <c r="F101" t="s">
        <v>44</v>
      </c>
      <c r="G101" t="s">
        <v>414</v>
      </c>
      <c r="H101">
        <v>3</v>
      </c>
      <c r="I101" t="s">
        <v>408</v>
      </c>
      <c r="J101" t="s">
        <v>423</v>
      </c>
      <c r="M101" t="s">
        <v>423</v>
      </c>
      <c r="Z101" t="s">
        <v>423</v>
      </c>
      <c r="AA101" t="s">
        <v>423</v>
      </c>
      <c r="AB101" s="6">
        <f t="shared" si="8"/>
        <v>0</v>
      </c>
      <c r="AC101" s="6">
        <f t="shared" si="9"/>
        <v>1</v>
      </c>
      <c r="AD101">
        <f t="shared" si="7"/>
        <v>1</v>
      </c>
    </row>
    <row r="102" spans="1:30" ht="20" x14ac:dyDescent="0.2">
      <c r="A102" t="s">
        <v>306</v>
      </c>
      <c r="B102" t="s">
        <v>307</v>
      </c>
      <c r="C102" t="s">
        <v>416</v>
      </c>
      <c r="D102" t="s">
        <v>42</v>
      </c>
      <c r="E102" t="s">
        <v>308</v>
      </c>
      <c r="G102" t="s">
        <v>364</v>
      </c>
      <c r="H102">
        <v>3</v>
      </c>
      <c r="I102" t="s">
        <v>408</v>
      </c>
      <c r="J102" t="s">
        <v>423</v>
      </c>
      <c r="M102" t="s">
        <v>423</v>
      </c>
      <c r="Z102" t="s">
        <v>423</v>
      </c>
      <c r="AA102" t="s">
        <v>423</v>
      </c>
      <c r="AB102" s="6">
        <f t="shared" si="8"/>
        <v>0</v>
      </c>
      <c r="AC102" s="6">
        <f t="shared" si="9"/>
        <v>1</v>
      </c>
      <c r="AD102">
        <f t="shared" si="7"/>
        <v>1</v>
      </c>
    </row>
    <row r="103" spans="1:30" ht="20" x14ac:dyDescent="0.2">
      <c r="A103" t="s">
        <v>306</v>
      </c>
      <c r="B103" t="s">
        <v>307</v>
      </c>
      <c r="C103" t="s">
        <v>216</v>
      </c>
      <c r="D103" t="s">
        <v>42</v>
      </c>
      <c r="E103" t="s">
        <v>309</v>
      </c>
      <c r="G103" t="s">
        <v>421</v>
      </c>
      <c r="H103">
        <v>3</v>
      </c>
      <c r="I103" t="s">
        <v>408</v>
      </c>
      <c r="J103" t="s">
        <v>423</v>
      </c>
      <c r="M103" t="s">
        <v>423</v>
      </c>
      <c r="Z103" t="s">
        <v>423</v>
      </c>
      <c r="AA103" t="s">
        <v>423</v>
      </c>
      <c r="AB103" s="6">
        <f t="shared" si="8"/>
        <v>0</v>
      </c>
      <c r="AC103" s="6">
        <f t="shared" si="9"/>
        <v>1</v>
      </c>
      <c r="AD103">
        <f t="shared" si="7"/>
        <v>1</v>
      </c>
    </row>
    <row r="104" spans="1:30" ht="20" x14ac:dyDescent="0.2">
      <c r="A104" t="s">
        <v>306</v>
      </c>
      <c r="B104" t="s">
        <v>307</v>
      </c>
      <c r="C104" t="s">
        <v>47</v>
      </c>
      <c r="D104" t="s">
        <v>42</v>
      </c>
      <c r="E104" t="s">
        <v>310</v>
      </c>
      <c r="G104" t="s">
        <v>369</v>
      </c>
      <c r="H104">
        <v>3</v>
      </c>
      <c r="I104" t="s">
        <v>408</v>
      </c>
      <c r="M104" t="s">
        <v>423</v>
      </c>
      <c r="Z104" t="s">
        <v>423</v>
      </c>
      <c r="AA104" t="s">
        <v>423</v>
      </c>
      <c r="AB104" s="6">
        <f t="shared" si="8"/>
        <v>0</v>
      </c>
      <c r="AC104" s="6">
        <f t="shared" si="9"/>
        <v>1</v>
      </c>
      <c r="AD104">
        <f t="shared" si="7"/>
        <v>1</v>
      </c>
    </row>
    <row r="105" spans="1:30" ht="20" x14ac:dyDescent="0.2">
      <c r="A105" t="s">
        <v>306</v>
      </c>
      <c r="B105" t="s">
        <v>307</v>
      </c>
      <c r="C105" t="s">
        <v>151</v>
      </c>
      <c r="D105" t="s">
        <v>42</v>
      </c>
      <c r="E105" t="s">
        <v>311</v>
      </c>
      <c r="F105" t="s">
        <v>153</v>
      </c>
      <c r="G105" t="s">
        <v>377</v>
      </c>
      <c r="H105">
        <v>3</v>
      </c>
      <c r="I105" t="s">
        <v>408</v>
      </c>
      <c r="M105" t="s">
        <v>423</v>
      </c>
      <c r="Z105" t="s">
        <v>423</v>
      </c>
      <c r="AA105" t="s">
        <v>423</v>
      </c>
      <c r="AB105" s="6">
        <f t="shared" si="8"/>
        <v>0</v>
      </c>
      <c r="AC105" s="6">
        <f t="shared" si="9"/>
        <v>1</v>
      </c>
      <c r="AD105">
        <f t="shared" si="7"/>
        <v>1</v>
      </c>
    </row>
    <row r="106" spans="1:30" ht="20" x14ac:dyDescent="0.2">
      <c r="A106" t="s">
        <v>306</v>
      </c>
      <c r="B106" t="s">
        <v>307</v>
      </c>
      <c r="C106" t="s">
        <v>159</v>
      </c>
      <c r="D106" t="s">
        <v>42</v>
      </c>
      <c r="E106" t="s">
        <v>312</v>
      </c>
      <c r="F106" t="s">
        <v>162</v>
      </c>
      <c r="G106" t="s">
        <v>161</v>
      </c>
      <c r="H106">
        <v>3</v>
      </c>
      <c r="I106" t="s">
        <v>408</v>
      </c>
      <c r="M106" t="s">
        <v>423</v>
      </c>
      <c r="R106" t="s">
        <v>408</v>
      </c>
      <c r="Z106" t="s">
        <v>423</v>
      </c>
      <c r="AA106" t="s">
        <v>423</v>
      </c>
      <c r="AB106" s="6">
        <f t="shared" si="8"/>
        <v>0</v>
      </c>
      <c r="AC106" s="6">
        <f t="shared" si="9"/>
        <v>2</v>
      </c>
      <c r="AD106">
        <f t="shared" si="7"/>
        <v>2</v>
      </c>
    </row>
    <row r="107" spans="1:30" ht="20" x14ac:dyDescent="0.2">
      <c r="A107" t="s">
        <v>306</v>
      </c>
      <c r="B107" t="s">
        <v>307</v>
      </c>
      <c r="C107" t="s">
        <v>313</v>
      </c>
      <c r="D107" t="s">
        <v>10</v>
      </c>
      <c r="E107" t="s">
        <v>314</v>
      </c>
      <c r="F107" t="s">
        <v>315</v>
      </c>
      <c r="G107" t="s">
        <v>396</v>
      </c>
      <c r="H107">
        <v>3</v>
      </c>
      <c r="I107" t="s">
        <v>408</v>
      </c>
      <c r="J107" t="s">
        <v>423</v>
      </c>
      <c r="M107" t="s">
        <v>423</v>
      </c>
      <c r="Z107" t="s">
        <v>423</v>
      </c>
      <c r="AA107" t="s">
        <v>423</v>
      </c>
      <c r="AB107" s="6">
        <f t="shared" si="8"/>
        <v>0</v>
      </c>
      <c r="AC107" s="6">
        <f t="shared" si="9"/>
        <v>1</v>
      </c>
      <c r="AD107">
        <f t="shared" si="7"/>
        <v>1</v>
      </c>
    </row>
    <row r="108" spans="1:30" ht="20" x14ac:dyDescent="0.2">
      <c r="A108" t="s">
        <v>306</v>
      </c>
      <c r="B108" t="s">
        <v>307</v>
      </c>
      <c r="C108" t="s">
        <v>34</v>
      </c>
      <c r="D108" t="s">
        <v>42</v>
      </c>
      <c r="E108" t="s">
        <v>316</v>
      </c>
      <c r="F108" t="s">
        <v>37</v>
      </c>
      <c r="G108" t="s">
        <v>36</v>
      </c>
      <c r="H108">
        <v>3</v>
      </c>
      <c r="I108" t="s">
        <v>408</v>
      </c>
      <c r="J108" t="s">
        <v>423</v>
      </c>
      <c r="M108" t="s">
        <v>423</v>
      </c>
      <c r="Z108" t="s">
        <v>423</v>
      </c>
      <c r="AA108" t="s">
        <v>423</v>
      </c>
      <c r="AB108" s="6">
        <f t="shared" si="8"/>
        <v>0</v>
      </c>
      <c r="AC108" s="6">
        <f t="shared" si="9"/>
        <v>1</v>
      </c>
      <c r="AD108">
        <f t="shared" si="7"/>
        <v>1</v>
      </c>
    </row>
    <row r="109" spans="1:30" ht="20" x14ac:dyDescent="0.2">
      <c r="A109" t="s">
        <v>306</v>
      </c>
      <c r="B109" t="s">
        <v>307</v>
      </c>
      <c r="C109" t="s">
        <v>73</v>
      </c>
      <c r="D109" t="s">
        <v>71</v>
      </c>
      <c r="E109" t="s">
        <v>317</v>
      </c>
      <c r="G109" t="s">
        <v>402</v>
      </c>
      <c r="H109">
        <v>3</v>
      </c>
      <c r="I109" t="s">
        <v>408</v>
      </c>
      <c r="L109" t="s">
        <v>408</v>
      </c>
      <c r="M109" t="s">
        <v>423</v>
      </c>
      <c r="Z109" t="s">
        <v>423</v>
      </c>
      <c r="AA109" t="s">
        <v>423</v>
      </c>
      <c r="AB109" s="6">
        <f t="shared" si="8"/>
        <v>0</v>
      </c>
      <c r="AC109" s="6">
        <f t="shared" si="9"/>
        <v>2</v>
      </c>
      <c r="AD109">
        <f t="shared" si="7"/>
        <v>2</v>
      </c>
    </row>
    <row r="110" spans="1:30" ht="20" x14ac:dyDescent="0.2">
      <c r="A110" t="s">
        <v>318</v>
      </c>
      <c r="B110" t="s">
        <v>319</v>
      </c>
      <c r="C110" t="s">
        <v>320</v>
      </c>
      <c r="D110" t="s">
        <v>10</v>
      </c>
      <c r="E110" t="s">
        <v>321</v>
      </c>
      <c r="F110" t="s">
        <v>322</v>
      </c>
      <c r="G110" t="s">
        <v>366</v>
      </c>
      <c r="H110">
        <v>3</v>
      </c>
      <c r="I110" t="s">
        <v>408</v>
      </c>
      <c r="M110" t="s">
        <v>423</v>
      </c>
      <c r="P110" t="s">
        <v>407</v>
      </c>
      <c r="S110" t="s">
        <v>408</v>
      </c>
      <c r="Z110" t="s">
        <v>423</v>
      </c>
      <c r="AA110" t="s">
        <v>423</v>
      </c>
      <c r="AB110" s="6">
        <f t="shared" si="8"/>
        <v>1</v>
      </c>
      <c r="AC110" s="6">
        <f t="shared" si="9"/>
        <v>2</v>
      </c>
      <c r="AD110">
        <f t="shared" si="7"/>
        <v>3</v>
      </c>
    </row>
    <row r="111" spans="1:30" ht="20" x14ac:dyDescent="0.2">
      <c r="A111" t="s">
        <v>318</v>
      </c>
      <c r="B111" t="s">
        <v>319</v>
      </c>
      <c r="C111" t="s">
        <v>143</v>
      </c>
      <c r="D111" t="s">
        <v>264</v>
      </c>
      <c r="E111" t="s">
        <v>323</v>
      </c>
      <c r="F111" t="s">
        <v>179</v>
      </c>
      <c r="G111" t="s">
        <v>178</v>
      </c>
      <c r="H111">
        <v>3</v>
      </c>
      <c r="I111" t="s">
        <v>408</v>
      </c>
      <c r="J111" t="s">
        <v>423</v>
      </c>
      <c r="M111" t="s">
        <v>423</v>
      </c>
      <c r="Z111" t="s">
        <v>423</v>
      </c>
      <c r="AA111" t="s">
        <v>423</v>
      </c>
      <c r="AB111" s="6">
        <f t="shared" si="8"/>
        <v>0</v>
      </c>
      <c r="AC111" s="6">
        <f t="shared" si="9"/>
        <v>1</v>
      </c>
      <c r="AD111">
        <f t="shared" si="7"/>
        <v>1</v>
      </c>
    </row>
    <row r="112" spans="1:30" ht="20" x14ac:dyDescent="0.2">
      <c r="A112" t="s">
        <v>318</v>
      </c>
      <c r="B112" t="s">
        <v>319</v>
      </c>
      <c r="C112" t="s">
        <v>53</v>
      </c>
      <c r="D112" t="s">
        <v>71</v>
      </c>
      <c r="E112" t="s">
        <v>324</v>
      </c>
      <c r="F112" t="s">
        <v>56</v>
      </c>
      <c r="G112" t="s">
        <v>372</v>
      </c>
      <c r="H112">
        <v>3</v>
      </c>
      <c r="I112" t="s">
        <v>408</v>
      </c>
      <c r="J112" t="s">
        <v>423</v>
      </c>
      <c r="M112" t="s">
        <v>423</v>
      </c>
      <c r="Z112" t="s">
        <v>423</v>
      </c>
      <c r="AA112" t="s">
        <v>423</v>
      </c>
      <c r="AB112" s="6">
        <f t="shared" si="8"/>
        <v>0</v>
      </c>
      <c r="AC112" s="6">
        <f t="shared" si="9"/>
        <v>1</v>
      </c>
      <c r="AD112">
        <f t="shared" si="7"/>
        <v>1</v>
      </c>
    </row>
    <row r="113" spans="1:30" ht="20" x14ac:dyDescent="0.2">
      <c r="A113" t="s">
        <v>318</v>
      </c>
      <c r="B113" t="s">
        <v>319</v>
      </c>
      <c r="C113" t="s">
        <v>112</v>
      </c>
      <c r="D113" t="s">
        <v>42</v>
      </c>
      <c r="E113" t="s">
        <v>325</v>
      </c>
      <c r="F113" t="s">
        <v>114</v>
      </c>
      <c r="G113" t="s">
        <v>374</v>
      </c>
      <c r="H113">
        <v>3</v>
      </c>
      <c r="I113" t="s">
        <v>408</v>
      </c>
      <c r="J113" t="s">
        <v>423</v>
      </c>
      <c r="M113" t="s">
        <v>423</v>
      </c>
      <c r="Z113" t="s">
        <v>408</v>
      </c>
      <c r="AA113" t="s">
        <v>423</v>
      </c>
      <c r="AB113" s="6">
        <f t="shared" si="8"/>
        <v>0</v>
      </c>
      <c r="AC113" s="6">
        <f t="shared" si="9"/>
        <v>2</v>
      </c>
      <c r="AD113">
        <f t="shared" si="7"/>
        <v>2</v>
      </c>
    </row>
    <row r="114" spans="1:30" ht="20" x14ac:dyDescent="0.2">
      <c r="A114" t="s">
        <v>318</v>
      </c>
      <c r="B114" t="s">
        <v>319</v>
      </c>
      <c r="C114" t="s">
        <v>326</v>
      </c>
      <c r="D114" t="s">
        <v>10</v>
      </c>
      <c r="E114" t="s">
        <v>327</v>
      </c>
      <c r="F114" t="s">
        <v>329</v>
      </c>
      <c r="G114" t="s">
        <v>328</v>
      </c>
      <c r="H114">
        <v>3</v>
      </c>
      <c r="I114" t="s">
        <v>408</v>
      </c>
      <c r="J114" t="s">
        <v>423</v>
      </c>
      <c r="M114" t="s">
        <v>423</v>
      </c>
      <c r="Z114" t="s">
        <v>423</v>
      </c>
      <c r="AA114" t="s">
        <v>423</v>
      </c>
      <c r="AB114" s="6">
        <f t="shared" si="8"/>
        <v>0</v>
      </c>
      <c r="AC114" s="6">
        <f t="shared" si="9"/>
        <v>1</v>
      </c>
      <c r="AD114">
        <f t="shared" si="7"/>
        <v>1</v>
      </c>
    </row>
    <row r="115" spans="1:30" ht="20" x14ac:dyDescent="0.2">
      <c r="A115" t="s">
        <v>318</v>
      </c>
      <c r="B115" t="s">
        <v>319</v>
      </c>
      <c r="C115" t="s">
        <v>330</v>
      </c>
      <c r="D115" t="s">
        <v>10</v>
      </c>
      <c r="E115" t="s">
        <v>331</v>
      </c>
      <c r="F115" t="s">
        <v>333</v>
      </c>
      <c r="G115" t="s">
        <v>332</v>
      </c>
      <c r="H115">
        <v>3</v>
      </c>
      <c r="I115" t="s">
        <v>408</v>
      </c>
      <c r="M115" t="s">
        <v>423</v>
      </c>
      <c r="N115" t="s">
        <v>408</v>
      </c>
      <c r="Z115" t="s">
        <v>423</v>
      </c>
      <c r="AA115" t="s">
        <v>423</v>
      </c>
      <c r="AB115" s="6">
        <f t="shared" si="8"/>
        <v>0</v>
      </c>
      <c r="AC115" s="6">
        <f t="shared" si="9"/>
        <v>2</v>
      </c>
      <c r="AD115">
        <f t="shared" si="7"/>
        <v>2</v>
      </c>
    </row>
    <row r="116" spans="1:30" ht="20" x14ac:dyDescent="0.2">
      <c r="A116" t="s">
        <v>318</v>
      </c>
      <c r="B116" t="s">
        <v>319</v>
      </c>
      <c r="C116" t="s">
        <v>64</v>
      </c>
      <c r="D116" t="s">
        <v>71</v>
      </c>
      <c r="E116" t="s">
        <v>334</v>
      </c>
      <c r="F116" t="s">
        <v>336</v>
      </c>
      <c r="G116" t="s">
        <v>335</v>
      </c>
      <c r="H116">
        <v>3</v>
      </c>
      <c r="I116" t="s">
        <v>408</v>
      </c>
      <c r="M116" t="s">
        <v>423</v>
      </c>
      <c r="Z116" t="s">
        <v>423</v>
      </c>
      <c r="AA116" t="s">
        <v>423</v>
      </c>
      <c r="AB116" s="6">
        <f t="shared" si="8"/>
        <v>0</v>
      </c>
      <c r="AC116" s="6">
        <f t="shared" si="9"/>
        <v>1</v>
      </c>
      <c r="AD116">
        <f t="shared" si="7"/>
        <v>1</v>
      </c>
    </row>
    <row r="117" spans="1:30" ht="20" x14ac:dyDescent="0.2">
      <c r="A117" t="s">
        <v>318</v>
      </c>
      <c r="B117" t="s">
        <v>319</v>
      </c>
      <c r="C117" t="s">
        <v>337</v>
      </c>
      <c r="D117" t="s">
        <v>10</v>
      </c>
      <c r="E117" t="s">
        <v>338</v>
      </c>
      <c r="F117" t="s">
        <v>339</v>
      </c>
      <c r="G117" t="s">
        <v>378</v>
      </c>
      <c r="H117">
        <v>3</v>
      </c>
      <c r="I117" t="s">
        <v>408</v>
      </c>
      <c r="M117" t="s">
        <v>423</v>
      </c>
      <c r="P117" t="s">
        <v>407</v>
      </c>
      <c r="Z117" t="s">
        <v>408</v>
      </c>
      <c r="AA117" t="s">
        <v>423</v>
      </c>
      <c r="AB117" s="6">
        <f t="shared" si="8"/>
        <v>1</v>
      </c>
      <c r="AC117" s="6">
        <f t="shared" si="9"/>
        <v>2</v>
      </c>
      <c r="AD117">
        <f t="shared" si="7"/>
        <v>3</v>
      </c>
    </row>
    <row r="118" spans="1:30" ht="20" x14ac:dyDescent="0.2">
      <c r="A118" t="s">
        <v>340</v>
      </c>
      <c r="B118" t="s">
        <v>341</v>
      </c>
      <c r="C118" t="s">
        <v>174</v>
      </c>
      <c r="D118" t="s">
        <v>71</v>
      </c>
      <c r="E118" t="s">
        <v>342</v>
      </c>
      <c r="F118" t="s">
        <v>343</v>
      </c>
      <c r="G118" t="s">
        <v>328</v>
      </c>
      <c r="H118">
        <v>3</v>
      </c>
      <c r="I118" t="s">
        <v>408</v>
      </c>
      <c r="J118" t="s">
        <v>423</v>
      </c>
      <c r="M118" t="s">
        <v>408</v>
      </c>
      <c r="Z118" t="s">
        <v>408</v>
      </c>
      <c r="AA118" t="s">
        <v>423</v>
      </c>
      <c r="AB118" s="6">
        <f t="shared" si="8"/>
        <v>0</v>
      </c>
      <c r="AC118" s="6">
        <f t="shared" si="9"/>
        <v>3</v>
      </c>
      <c r="AD118">
        <f t="shared" si="7"/>
        <v>3</v>
      </c>
    </row>
    <row r="119" spans="1:30" ht="20" x14ac:dyDescent="0.2">
      <c r="A119" t="s">
        <v>340</v>
      </c>
      <c r="B119" t="s">
        <v>341</v>
      </c>
      <c r="C119" t="s">
        <v>147</v>
      </c>
      <c r="D119" t="s">
        <v>42</v>
      </c>
      <c r="E119" t="s">
        <v>344</v>
      </c>
      <c r="F119" t="s">
        <v>150</v>
      </c>
      <c r="G119" t="s">
        <v>149</v>
      </c>
      <c r="H119">
        <v>3</v>
      </c>
      <c r="I119" t="s">
        <v>408</v>
      </c>
      <c r="K119" t="s">
        <v>408</v>
      </c>
      <c r="M119" t="s">
        <v>423</v>
      </c>
      <c r="Z119" t="s">
        <v>423</v>
      </c>
      <c r="AA119" t="s">
        <v>423</v>
      </c>
      <c r="AB119" s="6">
        <f t="shared" si="8"/>
        <v>0</v>
      </c>
      <c r="AC119" s="6">
        <f t="shared" si="9"/>
        <v>2</v>
      </c>
      <c r="AD119">
        <f t="shared" si="7"/>
        <v>2</v>
      </c>
    </row>
    <row r="120" spans="1:30" ht="20" x14ac:dyDescent="0.2">
      <c r="A120" t="s">
        <v>340</v>
      </c>
      <c r="B120" t="s">
        <v>341</v>
      </c>
      <c r="C120" t="s">
        <v>91</v>
      </c>
      <c r="D120" t="s">
        <v>42</v>
      </c>
      <c r="E120" t="s">
        <v>345</v>
      </c>
      <c r="F120" t="s">
        <v>93</v>
      </c>
      <c r="G120" t="s">
        <v>380</v>
      </c>
      <c r="H120">
        <v>3</v>
      </c>
      <c r="I120" t="s">
        <v>408</v>
      </c>
      <c r="J120" t="s">
        <v>423</v>
      </c>
      <c r="M120" t="s">
        <v>423</v>
      </c>
      <c r="S120" t="s">
        <v>407</v>
      </c>
      <c r="Z120" t="s">
        <v>408</v>
      </c>
      <c r="AA120" t="s">
        <v>423</v>
      </c>
      <c r="AB120" s="6">
        <f t="shared" si="8"/>
        <v>1</v>
      </c>
      <c r="AC120" s="6">
        <f t="shared" si="9"/>
        <v>2</v>
      </c>
      <c r="AD120">
        <f t="shared" si="7"/>
        <v>3</v>
      </c>
    </row>
    <row r="121" spans="1:30" ht="20" x14ac:dyDescent="0.2">
      <c r="A121" t="s">
        <v>340</v>
      </c>
      <c r="B121" t="s">
        <v>341</v>
      </c>
      <c r="C121" t="s">
        <v>94</v>
      </c>
      <c r="D121" t="s">
        <v>42</v>
      </c>
      <c r="E121" t="s">
        <v>346</v>
      </c>
      <c r="F121" t="s">
        <v>97</v>
      </c>
      <c r="G121" t="s">
        <v>96</v>
      </c>
      <c r="H121">
        <v>3</v>
      </c>
      <c r="I121" t="s">
        <v>408</v>
      </c>
      <c r="J121" t="s">
        <v>423</v>
      </c>
      <c r="L121" t="s">
        <v>407</v>
      </c>
      <c r="M121" t="s">
        <v>423</v>
      </c>
      <c r="R121" t="s">
        <v>407</v>
      </c>
      <c r="Z121" t="s">
        <v>423</v>
      </c>
      <c r="AA121" t="s">
        <v>423</v>
      </c>
      <c r="AB121" s="6">
        <f t="shared" si="8"/>
        <v>2</v>
      </c>
      <c r="AC121" s="6">
        <f t="shared" si="9"/>
        <v>1</v>
      </c>
      <c r="AD121">
        <f t="shared" si="7"/>
        <v>3</v>
      </c>
    </row>
    <row r="122" spans="1:30" ht="20" x14ac:dyDescent="0.2">
      <c r="A122" t="s">
        <v>340</v>
      </c>
      <c r="B122" t="s">
        <v>341</v>
      </c>
      <c r="C122" t="s">
        <v>60</v>
      </c>
      <c r="D122" t="s">
        <v>71</v>
      </c>
      <c r="E122" t="s">
        <v>347</v>
      </c>
      <c r="F122" t="s">
        <v>348</v>
      </c>
      <c r="G122" t="s">
        <v>392</v>
      </c>
      <c r="H122">
        <v>3</v>
      </c>
      <c r="I122" t="s">
        <v>408</v>
      </c>
      <c r="M122" t="s">
        <v>423</v>
      </c>
      <c r="Z122" t="s">
        <v>423</v>
      </c>
      <c r="AA122" t="s">
        <v>423</v>
      </c>
      <c r="AB122" s="6">
        <f t="shared" si="8"/>
        <v>0</v>
      </c>
      <c r="AC122" s="6">
        <f t="shared" si="9"/>
        <v>1</v>
      </c>
      <c r="AD122">
        <f t="shared" si="7"/>
        <v>1</v>
      </c>
    </row>
    <row r="123" spans="1:30" ht="20" x14ac:dyDescent="0.2">
      <c r="A123" t="s">
        <v>340</v>
      </c>
      <c r="B123" t="s">
        <v>341</v>
      </c>
      <c r="C123" t="s">
        <v>237</v>
      </c>
      <c r="D123" t="s">
        <v>42</v>
      </c>
      <c r="E123" t="s">
        <v>349</v>
      </c>
      <c r="F123" t="s">
        <v>351</v>
      </c>
      <c r="G123" t="s">
        <v>350</v>
      </c>
      <c r="H123">
        <v>3</v>
      </c>
      <c r="I123" t="s">
        <v>408</v>
      </c>
      <c r="J123" t="s">
        <v>423</v>
      </c>
      <c r="M123" t="s">
        <v>423</v>
      </c>
      <c r="Z123" t="s">
        <v>423</v>
      </c>
      <c r="AA123" t="s">
        <v>423</v>
      </c>
      <c r="AB123" s="6">
        <f t="shared" si="8"/>
        <v>0</v>
      </c>
      <c r="AC123" s="6">
        <f t="shared" si="9"/>
        <v>1</v>
      </c>
      <c r="AD123">
        <f t="shared" si="7"/>
        <v>1</v>
      </c>
    </row>
    <row r="124" spans="1:30" ht="20" x14ac:dyDescent="0.2">
      <c r="A124" t="s">
        <v>340</v>
      </c>
      <c r="B124" t="s">
        <v>341</v>
      </c>
      <c r="C124" t="s">
        <v>418</v>
      </c>
      <c r="D124" t="s">
        <v>264</v>
      </c>
      <c r="E124" t="s">
        <v>352</v>
      </c>
      <c r="F124" t="s">
        <v>129</v>
      </c>
      <c r="G124" t="s">
        <v>241</v>
      </c>
      <c r="H124">
        <v>3</v>
      </c>
      <c r="I124" t="s">
        <v>408</v>
      </c>
      <c r="J124" t="s">
        <v>423</v>
      </c>
      <c r="M124" t="s">
        <v>423</v>
      </c>
      <c r="Z124" t="s">
        <v>407</v>
      </c>
      <c r="AA124" t="s">
        <v>423</v>
      </c>
      <c r="AB124" s="6">
        <f t="shared" si="8"/>
        <v>1</v>
      </c>
      <c r="AC124" s="6">
        <f t="shared" si="9"/>
        <v>1</v>
      </c>
      <c r="AD124">
        <f t="shared" si="7"/>
        <v>2</v>
      </c>
    </row>
    <row r="125" spans="1:30" ht="20" x14ac:dyDescent="0.2">
      <c r="A125" t="s">
        <v>353</v>
      </c>
      <c r="B125" t="s">
        <v>354</v>
      </c>
      <c r="C125" t="s">
        <v>208</v>
      </c>
      <c r="D125" t="s">
        <v>42</v>
      </c>
      <c r="E125" t="s">
        <v>355</v>
      </c>
      <c r="F125" t="s">
        <v>211</v>
      </c>
      <c r="G125" t="s">
        <v>210</v>
      </c>
      <c r="H125">
        <v>3</v>
      </c>
      <c r="I125" t="s">
        <v>408</v>
      </c>
      <c r="J125" t="s">
        <v>423</v>
      </c>
      <c r="M125" t="s">
        <v>423</v>
      </c>
      <c r="Z125" t="s">
        <v>423</v>
      </c>
      <c r="AA125" t="s">
        <v>423</v>
      </c>
      <c r="AB125" s="6">
        <f t="shared" si="8"/>
        <v>0</v>
      </c>
      <c r="AC125" s="6">
        <f t="shared" si="9"/>
        <v>1</v>
      </c>
      <c r="AD125">
        <f t="shared" si="7"/>
        <v>1</v>
      </c>
    </row>
    <row r="126" spans="1:30" ht="20" x14ac:dyDescent="0.2">
      <c r="A126" t="s">
        <v>353</v>
      </c>
      <c r="B126" t="s">
        <v>354</v>
      </c>
      <c r="C126" t="s">
        <v>140</v>
      </c>
      <c r="D126" t="s">
        <v>42</v>
      </c>
      <c r="E126" t="s">
        <v>356</v>
      </c>
      <c r="F126" t="s">
        <v>142</v>
      </c>
      <c r="G126" t="s">
        <v>368</v>
      </c>
      <c r="H126">
        <v>3</v>
      </c>
      <c r="I126" t="s">
        <v>408</v>
      </c>
      <c r="J126" t="s">
        <v>423</v>
      </c>
      <c r="M126" t="s">
        <v>423</v>
      </c>
      <c r="Z126" t="s">
        <v>423</v>
      </c>
      <c r="AA126" t="s">
        <v>423</v>
      </c>
      <c r="AB126" s="6">
        <f t="shared" si="8"/>
        <v>0</v>
      </c>
      <c r="AC126" s="6">
        <f t="shared" si="9"/>
        <v>1</v>
      </c>
      <c r="AD126">
        <f t="shared" si="7"/>
        <v>1</v>
      </c>
    </row>
    <row r="127" spans="1:30" ht="20" x14ac:dyDescent="0.2">
      <c r="A127" t="s">
        <v>353</v>
      </c>
      <c r="B127" t="s">
        <v>354</v>
      </c>
      <c r="C127" t="s">
        <v>49</v>
      </c>
      <c r="D127" t="s">
        <v>264</v>
      </c>
      <c r="E127" t="s">
        <v>357</v>
      </c>
      <c r="F127" t="s">
        <v>272</v>
      </c>
      <c r="G127" t="s">
        <v>271</v>
      </c>
      <c r="H127">
        <v>3</v>
      </c>
      <c r="I127" t="s">
        <v>408</v>
      </c>
      <c r="M127" t="s">
        <v>423</v>
      </c>
      <c r="R127" t="s">
        <v>408</v>
      </c>
      <c r="Z127" t="s">
        <v>423</v>
      </c>
      <c r="AA127" t="s">
        <v>423</v>
      </c>
      <c r="AB127" s="6">
        <f t="shared" si="8"/>
        <v>0</v>
      </c>
      <c r="AC127" s="6">
        <f t="shared" si="9"/>
        <v>2</v>
      </c>
      <c r="AD127">
        <f t="shared" si="7"/>
        <v>2</v>
      </c>
    </row>
    <row r="128" spans="1:30" ht="20" x14ac:dyDescent="0.2">
      <c r="A128" t="s">
        <v>353</v>
      </c>
      <c r="B128" t="s">
        <v>354</v>
      </c>
      <c r="C128" t="s">
        <v>98</v>
      </c>
      <c r="D128" t="s">
        <v>71</v>
      </c>
      <c r="E128" t="s">
        <v>358</v>
      </c>
      <c r="F128" t="s">
        <v>359</v>
      </c>
      <c r="G128" t="s">
        <v>388</v>
      </c>
      <c r="H128">
        <v>3</v>
      </c>
      <c r="I128" t="s">
        <v>408</v>
      </c>
      <c r="J128" t="s">
        <v>423</v>
      </c>
      <c r="M128" t="s">
        <v>423</v>
      </c>
      <c r="Z128" t="s">
        <v>423</v>
      </c>
      <c r="AA128" t="s">
        <v>423</v>
      </c>
      <c r="AB128" s="6">
        <f t="shared" si="8"/>
        <v>0</v>
      </c>
      <c r="AC128" s="6">
        <f t="shared" si="9"/>
        <v>1</v>
      </c>
      <c r="AD128">
        <f t="shared" si="7"/>
        <v>1</v>
      </c>
    </row>
    <row r="129" spans="1:30" ht="20" x14ac:dyDescent="0.2">
      <c r="A129" t="s">
        <v>353</v>
      </c>
      <c r="B129" t="s">
        <v>354</v>
      </c>
      <c r="C129" t="s">
        <v>101</v>
      </c>
      <c r="D129" t="s">
        <v>42</v>
      </c>
      <c r="E129" t="s">
        <v>360</v>
      </c>
      <c r="G129" t="s">
        <v>395</v>
      </c>
      <c r="H129">
        <v>3</v>
      </c>
      <c r="I129" t="s">
        <v>408</v>
      </c>
      <c r="J129" t="s">
        <v>423</v>
      </c>
      <c r="M129" t="s">
        <v>423</v>
      </c>
      <c r="Z129" t="s">
        <v>423</v>
      </c>
      <c r="AA129" t="s">
        <v>423</v>
      </c>
      <c r="AB129" s="6">
        <f t="shared" si="8"/>
        <v>0</v>
      </c>
      <c r="AC129" s="6">
        <f t="shared" si="9"/>
        <v>1</v>
      </c>
      <c r="AD129">
        <f t="shared" si="7"/>
        <v>1</v>
      </c>
    </row>
    <row r="130" spans="1:30" ht="20" x14ac:dyDescent="0.2">
      <c r="A130" t="s">
        <v>353</v>
      </c>
      <c r="B130" t="s">
        <v>354</v>
      </c>
      <c r="C130" t="s">
        <v>167</v>
      </c>
      <c r="D130" t="s">
        <v>264</v>
      </c>
      <c r="E130" t="s">
        <v>361</v>
      </c>
      <c r="F130" t="s">
        <v>170</v>
      </c>
      <c r="G130" t="s">
        <v>169</v>
      </c>
      <c r="H130">
        <v>3</v>
      </c>
      <c r="I130" t="s">
        <v>408</v>
      </c>
      <c r="M130" t="s">
        <v>408</v>
      </c>
      <c r="Z130" t="s">
        <v>423</v>
      </c>
      <c r="AA130" t="s">
        <v>423</v>
      </c>
      <c r="AB130" s="6">
        <f t="shared" ref="AB130:AB131" si="10">COUNTIF(I130:AA130,"No Home")</f>
        <v>0</v>
      </c>
      <c r="AC130" s="6">
        <f t="shared" si="9"/>
        <v>2</v>
      </c>
      <c r="AD130">
        <f t="shared" si="7"/>
        <v>2</v>
      </c>
    </row>
    <row r="131" spans="1:30" ht="20" x14ac:dyDescent="0.2">
      <c r="A131" t="s">
        <v>353</v>
      </c>
      <c r="B131" t="s">
        <v>354</v>
      </c>
      <c r="C131" t="s">
        <v>223</v>
      </c>
      <c r="D131" t="s">
        <v>42</v>
      </c>
      <c r="E131" t="s">
        <v>362</v>
      </c>
      <c r="F131" t="s">
        <v>225</v>
      </c>
      <c r="G131" t="s">
        <v>403</v>
      </c>
      <c r="H131">
        <v>3</v>
      </c>
      <c r="I131" t="s">
        <v>408</v>
      </c>
      <c r="J131" t="s">
        <v>423</v>
      </c>
      <c r="M131" t="s">
        <v>423</v>
      </c>
      <c r="Z131" t="s">
        <v>407</v>
      </c>
      <c r="AA131" t="s">
        <v>423</v>
      </c>
      <c r="AB131" s="6">
        <f t="shared" si="10"/>
        <v>1</v>
      </c>
      <c r="AC131" s="6">
        <f t="shared" si="9"/>
        <v>1</v>
      </c>
      <c r="AD131">
        <f t="shared" ref="AD131" si="11">SUM(AB131:AC131)</f>
        <v>2</v>
      </c>
    </row>
    <row r="146" spans="28:28" x14ac:dyDescent="0.2">
      <c r="AB146" s="7"/>
    </row>
    <row r="164" spans="21:21" x14ac:dyDescent="0.2">
      <c r="U164" t="s">
        <v>407</v>
      </c>
    </row>
  </sheetData>
  <autoFilter ref="A1:AA131" xr:uid="{00000000-0001-0000-0000-000000000000}">
    <sortState xmlns:xlrd2="http://schemas.microsoft.com/office/spreadsheetml/2017/richdata2" ref="A22:AA30">
      <sortCondition ref="A1:A131"/>
    </sortState>
  </autoFilter>
  <conditionalFormatting sqref="I2:I12">
    <cfRule type="containsText" dxfId="530" priority="154" operator="containsText" text="Home">
      <formula>NOT(ISERROR(SEARCH("Home",I2)))</formula>
    </cfRule>
    <cfRule type="containsText" dxfId="529" priority="155" stopIfTrue="1" operator="containsText" text="Off Request">
      <formula>NOT(ISERROR(SEARCH("Off Request",I2)))</formula>
    </cfRule>
  </conditionalFormatting>
  <conditionalFormatting sqref="I15:I17">
    <cfRule type="containsText" dxfId="525" priority="151" stopIfTrue="1" operator="containsText" text="Off Request">
      <formula>NOT(ISERROR(SEARCH("Off Request",I15)))</formula>
    </cfRule>
    <cfRule type="containsText" dxfId="524" priority="150" operator="containsText" text="Home">
      <formula>NOT(ISERROR(SEARCH("Home",I15)))</formula>
    </cfRule>
  </conditionalFormatting>
  <conditionalFormatting sqref="I20:I131">
    <cfRule type="containsText" dxfId="522" priority="147" stopIfTrue="1" operator="containsText" text="Off Request">
      <formula>NOT(ISERROR(SEARCH("Off Request",I20)))</formula>
    </cfRule>
    <cfRule type="containsText" dxfId="519" priority="146" operator="containsText" text="Home">
      <formula>NOT(ISERROR(SEARCH("Home",I20)))</formula>
    </cfRule>
  </conditionalFormatting>
  <conditionalFormatting sqref="J11">
    <cfRule type="containsText" dxfId="509" priority="543" stopIfTrue="1" operator="containsText" text="Off Request">
      <formula>NOT(ISERROR(SEARCH("Off Request",J11)))</formula>
    </cfRule>
    <cfRule type="containsText" dxfId="508" priority="542" operator="containsText" text="Home">
      <formula>NOT(ISERROR(SEARCH("Home",J11)))</formula>
    </cfRule>
  </conditionalFormatting>
  <conditionalFormatting sqref="J13">
    <cfRule type="containsText" dxfId="506" priority="535" stopIfTrue="1" operator="containsText" text="Off Request">
      <formula>NOT(ISERROR(SEARCH("Off Request",J13)))</formula>
    </cfRule>
    <cfRule type="containsText" dxfId="505" priority="534" operator="containsText" text="Home">
      <formula>NOT(ISERROR(SEARCH("Home",J13)))</formula>
    </cfRule>
  </conditionalFormatting>
  <conditionalFormatting sqref="J15:J16">
    <cfRule type="containsText" dxfId="500" priority="519" stopIfTrue="1" operator="containsText" text="Off Request">
      <formula>NOT(ISERROR(SEARCH("Off Request",J15)))</formula>
    </cfRule>
    <cfRule type="containsText" dxfId="499" priority="518" operator="containsText" text="Home">
      <formula>NOT(ISERROR(SEARCH("Home",J15)))</formula>
    </cfRule>
  </conditionalFormatting>
  <conditionalFormatting sqref="J18">
    <cfRule type="containsText" dxfId="497" priority="514" operator="containsText" text="Home">
      <formula>NOT(ISERROR(SEARCH("Home",J18)))</formula>
    </cfRule>
    <cfRule type="containsText" dxfId="496" priority="515" stopIfTrue="1" operator="containsText" text="Off Request">
      <formula>NOT(ISERROR(SEARCH("Off Request",J18)))</formula>
    </cfRule>
  </conditionalFormatting>
  <conditionalFormatting sqref="J28">
    <cfRule type="containsText" dxfId="493" priority="383" stopIfTrue="1" operator="containsText" text="Off Request">
      <formula>NOT(ISERROR(SEARCH("Off Request",J28)))</formula>
    </cfRule>
    <cfRule type="containsText" dxfId="491" priority="382" operator="containsText" text="Home">
      <formula>NOT(ISERROR(SEARCH("Home",J28)))</formula>
    </cfRule>
  </conditionalFormatting>
  <conditionalFormatting sqref="J37">
    <cfRule type="containsText" dxfId="490" priority="303" stopIfTrue="1" operator="containsText" text="Off Request">
      <formula>NOT(ISERROR(SEARCH("Off Request",J37)))</formula>
    </cfRule>
    <cfRule type="containsText" dxfId="487" priority="302" operator="containsText" text="Home">
      <formula>NOT(ISERROR(SEARCH("Home",J37)))</formula>
    </cfRule>
  </conditionalFormatting>
  <conditionalFormatting sqref="J55">
    <cfRule type="containsText" dxfId="484" priority="266" operator="containsText" text="Home">
      <formula>NOT(ISERROR(SEARCH("Home",J55)))</formula>
    </cfRule>
    <cfRule type="containsText" dxfId="483" priority="267" stopIfTrue="1" operator="containsText" text="Off Request">
      <formula>NOT(ISERROR(SEARCH("Off Request",J55)))</formula>
    </cfRule>
  </conditionalFormatting>
  <conditionalFormatting sqref="J82">
    <cfRule type="containsText" dxfId="480" priority="238" operator="containsText" text="Home">
      <formula>NOT(ISERROR(SEARCH("Home",J82)))</formula>
    </cfRule>
    <cfRule type="containsText" dxfId="478" priority="239" stopIfTrue="1" operator="containsText" text="Off Request">
      <formula>NOT(ISERROR(SEARCH("Off Request",J82)))</formula>
    </cfRule>
  </conditionalFormatting>
  <conditionalFormatting sqref="J94:J131">
    <cfRule type="containsText" dxfId="475" priority="4" operator="containsText" text="Home">
      <formula>NOT(ISERROR(SEARCH("Home",J94)))</formula>
    </cfRule>
    <cfRule type="containsText" dxfId="474" priority="5" stopIfTrue="1" operator="containsText" text="Off Request">
      <formula>NOT(ISERROR(SEARCH("Off Request",J94)))</formula>
    </cfRule>
  </conditionalFormatting>
  <conditionalFormatting sqref="J32:M32">
    <cfRule type="containsText" dxfId="469" priority="378" operator="containsText" text="Home">
      <formula>NOT(ISERROR(SEARCH("Home",J32)))</formula>
    </cfRule>
    <cfRule type="containsText" dxfId="468" priority="379" stopIfTrue="1" operator="containsText" text="Off Request">
      <formula>NOT(ISERROR(SEARCH("Off Request",J32)))</formula>
    </cfRule>
  </conditionalFormatting>
  <conditionalFormatting sqref="K14:K15">
    <cfRule type="containsText" dxfId="466" priority="526" operator="containsText" text="Home">
      <formula>NOT(ISERROR(SEARCH("Home",K14)))</formula>
    </cfRule>
    <cfRule type="containsText" dxfId="464" priority="527" stopIfTrue="1" operator="containsText" text="Off Request">
      <formula>NOT(ISERROR(SEARCH("Off Request",K14)))</formula>
    </cfRule>
  </conditionalFormatting>
  <conditionalFormatting sqref="K41">
    <cfRule type="containsText" dxfId="461" priority="298" operator="containsText" text="Home">
      <formula>NOT(ISERROR(SEARCH("Home",K41)))</formula>
    </cfRule>
    <cfRule type="containsText" dxfId="460" priority="299" stopIfTrue="1" operator="containsText" text="Off Request">
      <formula>NOT(ISERROR(SEARCH("Off Request",K41)))</formula>
    </cfRule>
  </conditionalFormatting>
  <conditionalFormatting sqref="K36:L36">
    <cfRule type="containsText" dxfId="450" priority="314" operator="containsText" text="Home">
      <formula>NOT(ISERROR(SEARCH("Home",K36)))</formula>
    </cfRule>
    <cfRule type="containsText" dxfId="448" priority="315" stopIfTrue="1" operator="containsText" text="Off Request">
      <formula>NOT(ISERROR(SEARCH("Off Request",K36)))</formula>
    </cfRule>
  </conditionalFormatting>
  <conditionalFormatting sqref="L11">
    <cfRule type="containsText" dxfId="444" priority="506" operator="containsText" text="Home">
      <formula>NOT(ISERROR(SEARCH("Home",L11)))</formula>
    </cfRule>
    <cfRule type="containsText" dxfId="442" priority="507" stopIfTrue="1" operator="containsText" text="Off Request">
      <formula>NOT(ISERROR(SEARCH("Off Request",L11)))</formula>
    </cfRule>
  </conditionalFormatting>
  <conditionalFormatting sqref="L13:L16">
    <cfRule type="containsText" dxfId="441" priority="511" stopIfTrue="1" operator="containsText" text="Off Request">
      <formula>NOT(ISERROR(SEARCH("Off Request",L13)))</formula>
    </cfRule>
    <cfRule type="containsText" dxfId="438" priority="510" operator="containsText" text="Home">
      <formula>NOT(ISERROR(SEARCH("Home",L13)))</formula>
    </cfRule>
  </conditionalFormatting>
  <conditionalFormatting sqref="L18">
    <cfRule type="containsText" dxfId="437" priority="502" operator="containsText" text="Home">
      <formula>NOT(ISERROR(SEARCH("Home",L18)))</formula>
    </cfRule>
    <cfRule type="containsText" dxfId="436" priority="503" stopIfTrue="1" operator="containsText" text="Off Request">
      <formula>NOT(ISERROR(SEARCH("Off Request",L18)))</formula>
    </cfRule>
  </conditionalFormatting>
  <conditionalFormatting sqref="L27">
    <cfRule type="containsText" dxfId="433" priority="387" stopIfTrue="1" operator="containsText" text="Off Request">
      <formula>NOT(ISERROR(SEARCH("Off Request",L27)))</formula>
    </cfRule>
    <cfRule type="containsText" dxfId="430" priority="386" operator="containsText" text="Home">
      <formula>NOT(ISERROR(SEARCH("Home",L27)))</formula>
    </cfRule>
  </conditionalFormatting>
  <conditionalFormatting sqref="L37">
    <cfRule type="containsText" dxfId="429" priority="311" stopIfTrue="1" operator="containsText" text="Off Request">
      <formula>NOT(ISERROR(SEARCH("Off Request",L37)))</formula>
    </cfRule>
    <cfRule type="containsText" dxfId="426" priority="310" operator="containsText" text="Home">
      <formula>NOT(ISERROR(SEARCH("Home",L37)))</formula>
    </cfRule>
  </conditionalFormatting>
  <conditionalFormatting sqref="L55">
    <cfRule type="containsText" dxfId="424" priority="270" operator="containsText" text="Home">
      <formula>NOT(ISERROR(SEARCH("Home",L55)))</formula>
    </cfRule>
    <cfRule type="containsText" dxfId="422" priority="271" stopIfTrue="1" operator="containsText" text="Off Request">
      <formula>NOT(ISERROR(SEARCH("Off Request",L55)))</formula>
    </cfRule>
  </conditionalFormatting>
  <conditionalFormatting sqref="L66:L67">
    <cfRule type="containsText" dxfId="419" priority="250" operator="containsText" text="Home">
      <formula>NOT(ISERROR(SEARCH("Home",L66)))</formula>
    </cfRule>
    <cfRule type="containsText" dxfId="417" priority="251" stopIfTrue="1" operator="containsText" text="Off Request">
      <formula>NOT(ISERROR(SEARCH("Off Request",L66)))</formula>
    </cfRule>
  </conditionalFormatting>
  <conditionalFormatting sqref="L80">
    <cfRule type="containsText" dxfId="416" priority="243" stopIfTrue="1" operator="containsText" text="Off Request">
      <formula>NOT(ISERROR(SEARCH("Off Request",L80)))</formula>
    </cfRule>
    <cfRule type="containsText" dxfId="414" priority="242" operator="containsText" text="Home">
      <formula>NOT(ISERROR(SEARCH("Home",L80)))</formula>
    </cfRule>
  </conditionalFormatting>
  <conditionalFormatting sqref="L121">
    <cfRule type="containsText" dxfId="408" priority="222" operator="containsText" text="Home">
      <formula>NOT(ISERROR(SEARCH("Home",L121)))</formula>
    </cfRule>
    <cfRule type="containsText" dxfId="407" priority="223" stopIfTrue="1" operator="containsText" text="Off Request">
      <formula>NOT(ISERROR(SEARCH("Off Request",L121)))</formula>
    </cfRule>
  </conditionalFormatting>
  <conditionalFormatting sqref="M13">
    <cfRule type="containsText" dxfId="406" priority="499" stopIfTrue="1" operator="containsText" text="Off Request">
      <formula>NOT(ISERROR(SEARCH("Off Request",M13)))</formula>
    </cfRule>
    <cfRule type="containsText" dxfId="404" priority="498" operator="containsText" text="Home">
      <formula>NOT(ISERROR(SEARCH("Home",M13)))</formula>
    </cfRule>
  </conditionalFormatting>
  <conditionalFormatting sqref="M15">
    <cfRule type="containsText" dxfId="402" priority="494" operator="containsText" text="Home">
      <formula>NOT(ISERROR(SEARCH("Home",M15)))</formula>
    </cfRule>
    <cfRule type="containsText" dxfId="399" priority="495" stopIfTrue="1" operator="containsText" text="Off Request">
      <formula>NOT(ISERROR(SEARCH("Off Request",M15)))</formula>
    </cfRule>
  </conditionalFormatting>
  <conditionalFormatting sqref="M22 M24:M30">
    <cfRule type="containsText" dxfId="398" priority="82" operator="containsText" text="Home">
      <formula>NOT(ISERROR(SEARCH("Home",M22)))</formula>
    </cfRule>
    <cfRule type="containsText" dxfId="396" priority="83" stopIfTrue="1" operator="containsText" text="Off Request">
      <formula>NOT(ISERROR(SEARCH("Off Request",M22)))</formula>
    </cfRule>
  </conditionalFormatting>
  <conditionalFormatting sqref="M94:M117">
    <cfRule type="containsText" dxfId="387" priority="71" stopIfTrue="1" operator="containsText" text="Off Request">
      <formula>NOT(ISERROR(SEARCH("Off Request",M94)))</formula>
    </cfRule>
    <cfRule type="containsText" dxfId="386" priority="70" operator="containsText" text="Home">
      <formula>NOT(ISERROR(SEARCH("Home",M94)))</formula>
    </cfRule>
  </conditionalFormatting>
  <conditionalFormatting sqref="M119:M129">
    <cfRule type="containsText" dxfId="382" priority="66" operator="containsText" text="Home">
      <formula>NOT(ISERROR(SEARCH("Home",M119)))</formula>
    </cfRule>
    <cfRule type="containsText" dxfId="381" priority="67" stopIfTrue="1" operator="containsText" text="Off Request">
      <formula>NOT(ISERROR(SEARCH("Off Request",M119)))</formula>
    </cfRule>
  </conditionalFormatting>
  <conditionalFormatting sqref="M131">
    <cfRule type="containsText" dxfId="376" priority="62" operator="containsText" text="Home">
      <formula>NOT(ISERROR(SEARCH("Home",M131)))</formula>
    </cfRule>
    <cfRule type="containsText" dxfId="374" priority="63" stopIfTrue="1" operator="containsText" text="Off Request">
      <formula>NOT(ISERROR(SEARCH("Off Request",M131)))</formula>
    </cfRule>
  </conditionalFormatting>
  <conditionalFormatting sqref="M41:N41">
    <cfRule type="containsText" dxfId="370" priority="306" operator="containsText" text="Home">
      <formula>NOT(ISERROR(SEARCH("Home",M41)))</formula>
    </cfRule>
    <cfRule type="containsText" dxfId="368" priority="307" stopIfTrue="1" operator="containsText" text="Off Request">
      <formula>NOT(ISERROR(SEARCH("Off Request",M41)))</formula>
    </cfRule>
  </conditionalFormatting>
  <conditionalFormatting sqref="N11">
    <cfRule type="containsText" dxfId="366" priority="490" operator="containsText" text="Home">
      <formula>NOT(ISERROR(SEARCH("Home",N11)))</formula>
    </cfRule>
    <cfRule type="containsText" dxfId="365" priority="491" stopIfTrue="1" operator="containsText" text="Off Request">
      <formula>NOT(ISERROR(SEARCH("Off Request",N11)))</formula>
    </cfRule>
  </conditionalFormatting>
  <conditionalFormatting sqref="N15:N16">
    <cfRule type="containsText" dxfId="362" priority="487" stopIfTrue="1" operator="containsText" text="Off Request">
      <formula>NOT(ISERROR(SEARCH("Off Request",N15)))</formula>
    </cfRule>
    <cfRule type="containsText" dxfId="361" priority="486" operator="containsText" text="Home">
      <formula>NOT(ISERROR(SEARCH("Home",N15)))</formula>
    </cfRule>
  </conditionalFormatting>
  <conditionalFormatting sqref="N36:N37">
    <cfRule type="containsText" dxfId="357" priority="319" stopIfTrue="1" operator="containsText" text="Off Request">
      <formula>NOT(ISERROR(SEARCH("Off Request",N36)))</formula>
    </cfRule>
    <cfRule type="containsText" dxfId="356" priority="318" operator="containsText" text="Home">
      <formula>NOT(ISERROR(SEARCH("Home",N36)))</formula>
    </cfRule>
  </conditionalFormatting>
  <conditionalFormatting sqref="N54:N55">
    <cfRule type="containsText" dxfId="355" priority="258" operator="containsText" text="Home">
      <formula>NOT(ISERROR(SEARCH("Home",N54)))</formula>
    </cfRule>
    <cfRule type="containsText" dxfId="353" priority="259" stopIfTrue="1" operator="containsText" text="Off Request">
      <formula>NOT(ISERROR(SEARCH("Off Request",N54)))</formula>
    </cfRule>
  </conditionalFormatting>
  <conditionalFormatting sqref="O14:O15">
    <cfRule type="containsText" dxfId="345" priority="483" stopIfTrue="1" operator="containsText" text="Off Request">
      <formula>NOT(ISERROR(SEARCH("Off Request",O14)))</formula>
    </cfRule>
    <cfRule type="containsText" dxfId="343" priority="482" operator="containsText" text="Home">
      <formula>NOT(ISERROR(SEARCH("Home",O14)))</formula>
    </cfRule>
  </conditionalFormatting>
  <conditionalFormatting sqref="O37">
    <cfRule type="containsText" dxfId="339" priority="323" stopIfTrue="1" operator="containsText" text="Off Request">
      <formula>NOT(ISERROR(SEARCH("Off Request",O37)))</formula>
    </cfRule>
    <cfRule type="containsText" dxfId="338" priority="322" operator="containsText" text="Home">
      <formula>NOT(ISERROR(SEARCH("Home",O37)))</formula>
    </cfRule>
  </conditionalFormatting>
  <conditionalFormatting sqref="O55">
    <cfRule type="containsText" dxfId="335" priority="255" stopIfTrue="1" operator="containsText" text="Off Request">
      <formula>NOT(ISERROR(SEARCH("Off Request",O55)))</formula>
    </cfRule>
    <cfRule type="containsText" dxfId="334" priority="254" operator="containsText" text="Home">
      <formula>NOT(ISERROR(SEARCH("Home",O55)))</formula>
    </cfRule>
  </conditionalFormatting>
  <conditionalFormatting sqref="O93">
    <cfRule type="containsText" dxfId="332" priority="167" stopIfTrue="1" operator="containsText" text="Off Request">
      <formula>NOT(ISERROR(SEARCH("Off Request",O93)))</formula>
    </cfRule>
    <cfRule type="containsText" dxfId="331" priority="166" operator="containsText" text="Home">
      <formula>NOT(ISERROR(SEARCH("Home",O93)))</formula>
    </cfRule>
  </conditionalFormatting>
  <conditionalFormatting sqref="O67:P67">
    <cfRule type="containsText" dxfId="325" priority="247" stopIfTrue="1" operator="containsText" text="Off Request">
      <formula>NOT(ISERROR(SEARCH("Off Request",O67)))</formula>
    </cfRule>
    <cfRule type="containsText" dxfId="324" priority="246" operator="containsText" text="Home">
      <formula>NOT(ISERROR(SEARCH("Home",O67)))</formula>
    </cfRule>
  </conditionalFormatting>
  <conditionalFormatting sqref="P3">
    <cfRule type="containsText" dxfId="318" priority="546" operator="containsText" text="Home">
      <formula>NOT(ISERROR(SEARCH("Home",P3)))</formula>
    </cfRule>
    <cfRule type="containsText" dxfId="316" priority="547" stopIfTrue="1" operator="containsText" text="Off Request">
      <formula>NOT(ISERROR(SEARCH("Off Request",P3)))</formula>
    </cfRule>
  </conditionalFormatting>
  <conditionalFormatting sqref="P11">
    <cfRule type="containsText" dxfId="315" priority="478" operator="containsText" text="Home">
      <formula>NOT(ISERROR(SEARCH("Home",P11)))</formula>
    </cfRule>
    <cfRule type="containsText" dxfId="313" priority="479" stopIfTrue="1" operator="containsText" text="Off Request">
      <formula>NOT(ISERROR(SEARCH("Off Request",P11)))</formula>
    </cfRule>
  </conditionalFormatting>
  <conditionalFormatting sqref="P13">
    <cfRule type="containsText" dxfId="311" priority="475" stopIfTrue="1" operator="containsText" text="Off Request">
      <formula>NOT(ISERROR(SEARCH("Off Request",P13)))</formula>
    </cfRule>
    <cfRule type="containsText" dxfId="310" priority="474" operator="containsText" text="Home">
      <formula>NOT(ISERROR(SEARCH("Home",P13)))</formula>
    </cfRule>
  </conditionalFormatting>
  <conditionalFormatting sqref="P16">
    <cfRule type="containsText" dxfId="305" priority="470" operator="containsText" text="Home">
      <formula>NOT(ISERROR(SEARCH("Home",P16)))</formula>
    </cfRule>
    <cfRule type="containsText" dxfId="304" priority="471" stopIfTrue="1" operator="containsText" text="Off Request">
      <formula>NOT(ISERROR(SEARCH("Off Request",P16)))</formula>
    </cfRule>
  </conditionalFormatting>
  <conditionalFormatting sqref="P36">
    <cfRule type="containsText" dxfId="301" priority="326" operator="containsText" text="Home">
      <formula>NOT(ISERROR(SEARCH("Home",P36)))</formula>
    </cfRule>
    <cfRule type="containsText" dxfId="300" priority="327" stopIfTrue="1" operator="containsText" text="Off Request">
      <formula>NOT(ISERROR(SEARCH("Off Request",P36)))</formula>
    </cfRule>
  </conditionalFormatting>
  <conditionalFormatting sqref="P49">
    <cfRule type="containsText" dxfId="297" priority="274" operator="containsText" text="Home">
      <formula>NOT(ISERROR(SEARCH("Home",P49)))</formula>
    </cfRule>
    <cfRule type="containsText" dxfId="296" priority="275" stopIfTrue="1" operator="containsText" text="Off Request">
      <formula>NOT(ISERROR(SEARCH("Off Request",P49)))</formula>
    </cfRule>
  </conditionalFormatting>
  <conditionalFormatting sqref="P52">
    <cfRule type="containsText" dxfId="293" priority="278" operator="containsText" text="Home">
      <formula>NOT(ISERROR(SEARCH("Home",P52)))</formula>
    </cfRule>
    <cfRule type="containsText" dxfId="292" priority="279" stopIfTrue="1" operator="containsText" text="Off Request">
      <formula>NOT(ISERROR(SEARCH("Off Request",P52)))</formula>
    </cfRule>
  </conditionalFormatting>
  <conditionalFormatting sqref="P110">
    <cfRule type="containsText" dxfId="291" priority="230" operator="containsText" text="Home">
      <formula>NOT(ISERROR(SEARCH("Home",P110)))</formula>
    </cfRule>
    <cfRule type="containsText" dxfId="290" priority="231" stopIfTrue="1" operator="containsText" text="Off Request">
      <formula>NOT(ISERROR(SEARCH("Off Request",P110)))</formula>
    </cfRule>
  </conditionalFormatting>
  <conditionalFormatting sqref="P117">
    <cfRule type="containsText" dxfId="286" priority="227" stopIfTrue="1" operator="containsText" text="Off Request">
      <formula>NOT(ISERROR(SEARCH("Off Request",P117)))</formula>
    </cfRule>
    <cfRule type="containsText" dxfId="284" priority="226" operator="containsText" text="Home">
      <formula>NOT(ISERROR(SEARCH("Home",P117)))</formula>
    </cfRule>
  </conditionalFormatting>
  <conditionalFormatting sqref="P18:Q18">
    <cfRule type="containsText" dxfId="278" priority="458" operator="containsText" text="Home">
      <formula>NOT(ISERROR(SEARCH("Home",P18)))</formula>
    </cfRule>
    <cfRule type="containsText" dxfId="277" priority="459" stopIfTrue="1" operator="containsText" text="Off Request">
      <formula>NOT(ISERROR(SEARCH("Off Request",P18)))</formula>
    </cfRule>
  </conditionalFormatting>
  <conditionalFormatting sqref="P41:Q41">
    <cfRule type="containsText" dxfId="275" priority="330" operator="containsText" text="Home">
      <formula>NOT(ISERROR(SEARCH("Home",P41)))</formula>
    </cfRule>
    <cfRule type="containsText" dxfId="274" priority="331" stopIfTrue="1" operator="containsText" text="Off Request">
      <formula>NOT(ISERROR(SEARCH("Off Request",P41)))</formula>
    </cfRule>
  </conditionalFormatting>
  <conditionalFormatting sqref="Q14">
    <cfRule type="containsText" dxfId="271" priority="463" stopIfTrue="1" operator="containsText" text="Off Request">
      <formula>NOT(ISERROR(SEARCH("Off Request",Q14)))</formula>
    </cfRule>
    <cfRule type="containsText" dxfId="269" priority="462" operator="containsText" text="Home">
      <formula>NOT(ISERROR(SEARCH("Home",Q14)))</formula>
    </cfRule>
  </conditionalFormatting>
  <conditionalFormatting sqref="Q55">
    <cfRule type="containsText" dxfId="264" priority="283" stopIfTrue="1" operator="containsText" text="Off Request">
      <formula>NOT(ISERROR(SEARCH("Off Request",Q55)))</formula>
    </cfRule>
    <cfRule type="containsText" dxfId="263" priority="282" operator="containsText" text="Home">
      <formula>NOT(ISERROR(SEARCH("Home",Q55)))</formula>
    </cfRule>
  </conditionalFormatting>
  <conditionalFormatting sqref="Q74">
    <cfRule type="containsText" dxfId="258" priority="171" stopIfTrue="1" operator="containsText" text="Off Request">
      <formula>NOT(ISERROR(SEARCH("Off Request",Q74)))</formula>
    </cfRule>
    <cfRule type="containsText" dxfId="256" priority="170" operator="containsText" text="Home">
      <formula>NOT(ISERROR(SEARCH("Home",Q74)))</formula>
    </cfRule>
  </conditionalFormatting>
  <conditionalFormatting sqref="R16">
    <cfRule type="containsText" dxfId="243" priority="454" operator="containsText" text="Home">
      <formula>NOT(ISERROR(SEARCH("Home",R16)))</formula>
    </cfRule>
    <cfRule type="containsText" dxfId="242" priority="455" stopIfTrue="1" operator="containsText" text="Off Request">
      <formula>NOT(ISERROR(SEARCH("Off Request",R16)))</formula>
    </cfRule>
  </conditionalFormatting>
  <conditionalFormatting sqref="R27">
    <cfRule type="containsText" dxfId="238" priority="375" stopIfTrue="1" operator="containsText" text="Off Request">
      <formula>NOT(ISERROR(SEARCH("Off Request",R27)))</formula>
    </cfRule>
    <cfRule type="containsText" dxfId="236" priority="374" operator="containsText" text="Home">
      <formula>NOT(ISERROR(SEARCH("Home",R27)))</formula>
    </cfRule>
  </conditionalFormatting>
  <conditionalFormatting sqref="R37">
    <cfRule type="containsText" dxfId="234" priority="338" operator="containsText" text="Home">
      <formula>NOT(ISERROR(SEARCH("Home",R37)))</formula>
    </cfRule>
    <cfRule type="containsText" dxfId="233" priority="339" stopIfTrue="1" operator="containsText" text="Off Request">
      <formula>NOT(ISERROR(SEARCH("Off Request",R37)))</formula>
    </cfRule>
  </conditionalFormatting>
  <conditionalFormatting sqref="R121">
    <cfRule type="containsText" dxfId="219" priority="219" stopIfTrue="1" operator="containsText" text="Off Request">
      <formula>NOT(ISERROR(SEARCH("Off Request",R121)))</formula>
    </cfRule>
    <cfRule type="containsText" dxfId="218" priority="218" operator="containsText" text="Home">
      <formula>NOT(ISERROR(SEARCH("Home",R121)))</formula>
    </cfRule>
  </conditionalFormatting>
  <conditionalFormatting sqref="R36:S36">
    <cfRule type="containsText" dxfId="211" priority="342" operator="containsText" text="Home">
      <formula>NOT(ISERROR(SEARCH("Home",R36)))</formula>
    </cfRule>
    <cfRule type="containsText" dxfId="209" priority="343" stopIfTrue="1" operator="containsText" text="Off Request">
      <formula>NOT(ISERROR(SEARCH("Off Request",R36)))</formula>
    </cfRule>
  </conditionalFormatting>
  <conditionalFormatting sqref="S11">
    <cfRule type="containsText" dxfId="202" priority="443" stopIfTrue="1" operator="containsText" text="Off Request">
      <formula>NOT(ISERROR(SEARCH("Off Request",S11)))</formula>
    </cfRule>
    <cfRule type="containsText" dxfId="201" priority="442" operator="containsText" text="Home">
      <formula>NOT(ISERROR(SEARCH("Home",S11)))</formula>
    </cfRule>
  </conditionalFormatting>
  <conditionalFormatting sqref="S14">
    <cfRule type="containsText" dxfId="199" priority="451" stopIfTrue="1" operator="containsText" text="Off Request">
      <formula>NOT(ISERROR(SEARCH("Off Request",S14)))</formula>
    </cfRule>
    <cfRule type="containsText" dxfId="197" priority="450" operator="containsText" text="Home">
      <formula>NOT(ISERROR(SEARCH("Home",S14)))</formula>
    </cfRule>
  </conditionalFormatting>
  <conditionalFormatting sqref="S26">
    <cfRule type="containsText" dxfId="194" priority="371" stopIfTrue="1" operator="containsText" text="Off Request">
      <formula>NOT(ISERROR(SEARCH("Off Request",S26)))</formula>
    </cfRule>
    <cfRule type="containsText" dxfId="192" priority="370" operator="containsText" text="Home">
      <formula>NOT(ISERROR(SEARCH("Home",S26)))</formula>
    </cfRule>
  </conditionalFormatting>
  <conditionalFormatting sqref="S41">
    <cfRule type="containsText" dxfId="191" priority="335" stopIfTrue="1" operator="containsText" text="Off Request">
      <formula>NOT(ISERROR(SEARCH("Off Request",S41)))</formula>
    </cfRule>
    <cfRule type="containsText" dxfId="189" priority="334" operator="containsText" text="Home">
      <formula>NOT(ISERROR(SEARCH("Home",S41)))</formula>
    </cfRule>
  </conditionalFormatting>
  <conditionalFormatting sqref="S120">
    <cfRule type="containsText" dxfId="184" priority="214" operator="containsText" text="Home">
      <formula>NOT(ISERROR(SEARCH("Home",S120)))</formula>
    </cfRule>
    <cfRule type="containsText" dxfId="183" priority="215" stopIfTrue="1" operator="containsText" text="Off Request">
      <formula>NOT(ISERROR(SEARCH("Off Request",S120)))</formula>
    </cfRule>
  </conditionalFormatting>
  <conditionalFormatting sqref="T13">
    <cfRule type="containsText" dxfId="175" priority="446" operator="containsText" text="Home">
      <formula>NOT(ISERROR(SEARCH("Home",T13)))</formula>
    </cfRule>
    <cfRule type="containsText" dxfId="174" priority="447" stopIfTrue="1" operator="containsText" text="Off Request">
      <formula>NOT(ISERROR(SEARCH("Off Request",T13)))</formula>
    </cfRule>
  </conditionalFormatting>
  <conditionalFormatting sqref="T16">
    <cfRule type="containsText" dxfId="172" priority="439" stopIfTrue="1" operator="containsText" text="Off Request">
      <formula>NOT(ISERROR(SEARCH("Off Request",T16)))</formula>
    </cfRule>
    <cfRule type="containsText" dxfId="170" priority="438" operator="containsText" text="Home">
      <formula>NOT(ISERROR(SEARCH("Home",T16)))</formula>
    </cfRule>
  </conditionalFormatting>
  <conditionalFormatting sqref="T18">
    <cfRule type="containsText" dxfId="167" priority="435" stopIfTrue="1" operator="containsText" text="Off Request">
      <formula>NOT(ISERROR(SEARCH("Off Request",T18)))</formula>
    </cfRule>
    <cfRule type="containsText" dxfId="166" priority="434" operator="containsText" text="Home">
      <formula>NOT(ISERROR(SEARCH("Home",T18)))</formula>
    </cfRule>
  </conditionalFormatting>
  <conditionalFormatting sqref="T55">
    <cfRule type="containsText" dxfId="165" priority="287" stopIfTrue="1" operator="containsText" text="Off Request">
      <formula>NOT(ISERROR(SEARCH("Off Request",T55)))</formula>
    </cfRule>
    <cfRule type="containsText" dxfId="164" priority="286" operator="containsText" text="Home">
      <formula>NOT(ISERROR(SEARCH("Home",T55)))</formula>
    </cfRule>
  </conditionalFormatting>
  <conditionalFormatting sqref="U41:V41">
    <cfRule type="containsText" dxfId="153" priority="347" stopIfTrue="1" operator="containsText" text="Off Request">
      <formula>NOT(ISERROR(SEARCH("Off Request",U41)))</formula>
    </cfRule>
    <cfRule type="containsText" dxfId="150" priority="346" operator="containsText" text="Home">
      <formula>NOT(ISERROR(SEARCH("Home",U41)))</formula>
    </cfRule>
  </conditionalFormatting>
  <conditionalFormatting sqref="V11">
    <cfRule type="containsText" dxfId="145" priority="430" operator="containsText" text="Home">
      <formula>NOT(ISERROR(SEARCH("Home",V11)))</formula>
    </cfRule>
    <cfRule type="containsText" dxfId="144" priority="431" stopIfTrue="1" operator="containsText" text="Off Request">
      <formula>NOT(ISERROR(SEARCH("Off Request",V11)))</formula>
    </cfRule>
  </conditionalFormatting>
  <conditionalFormatting sqref="V13:V14">
    <cfRule type="containsText" dxfId="141" priority="427" stopIfTrue="1" operator="containsText" text="Off Request">
      <formula>NOT(ISERROR(SEARCH("Off Request",V13)))</formula>
    </cfRule>
    <cfRule type="containsText" dxfId="140" priority="426" operator="containsText" text="Home">
      <formula>NOT(ISERROR(SEARCH("Home",V13)))</formula>
    </cfRule>
  </conditionalFormatting>
  <conditionalFormatting sqref="V16">
    <cfRule type="containsText" dxfId="139" priority="422" operator="containsText" text="Home">
      <formula>NOT(ISERROR(SEARCH("Home",V16)))</formula>
    </cfRule>
    <cfRule type="containsText" dxfId="136" priority="423" stopIfTrue="1" operator="containsText" text="Off Request">
      <formula>NOT(ISERROR(SEARCH("Off Request",V16)))</formula>
    </cfRule>
  </conditionalFormatting>
  <conditionalFormatting sqref="V37">
    <cfRule type="containsText" dxfId="133" priority="351" stopIfTrue="1" operator="containsText" text="Off Request">
      <formula>NOT(ISERROR(SEARCH("Off Request",V37)))</formula>
    </cfRule>
    <cfRule type="containsText" dxfId="132" priority="350" operator="containsText" text="Home">
      <formula>NOT(ISERROR(SEARCH("Home",V37)))</formula>
    </cfRule>
  </conditionalFormatting>
  <conditionalFormatting sqref="V18:W18">
    <cfRule type="containsText" dxfId="131" priority="419" stopIfTrue="1" operator="containsText" text="Off Request">
      <formula>NOT(ISERROR(SEARCH("Off Request",V18)))</formula>
    </cfRule>
    <cfRule type="containsText" dxfId="130" priority="418" operator="containsText" text="Home">
      <formula>NOT(ISERROR(SEARCH("Home",V18)))</formula>
    </cfRule>
  </conditionalFormatting>
  <conditionalFormatting sqref="V36:W36">
    <cfRule type="containsText" dxfId="127" priority="355" stopIfTrue="1" operator="containsText" text="Off Request">
      <formula>NOT(ISERROR(SEARCH("Off Request",V36)))</formula>
    </cfRule>
    <cfRule type="containsText" dxfId="124" priority="354" operator="containsText" text="Home">
      <formula>NOT(ISERROR(SEARCH("Home",V36)))</formula>
    </cfRule>
  </conditionalFormatting>
  <conditionalFormatting sqref="W55">
    <cfRule type="containsText" dxfId="120" priority="290" operator="containsText" text="Home">
      <formula>NOT(ISERROR(SEARCH("Home",W55)))</formula>
    </cfRule>
    <cfRule type="containsText" dxfId="119" priority="291" stopIfTrue="1" operator="containsText" text="Off Request">
      <formula>NOT(ISERROR(SEARCH("Off Request",W55)))</formula>
    </cfRule>
  </conditionalFormatting>
  <conditionalFormatting sqref="W77">
    <cfRule type="containsText" dxfId="117" priority="178" operator="containsText" text="Home">
      <formula>NOT(ISERROR(SEARCH("Home",W77)))</formula>
    </cfRule>
    <cfRule type="containsText" dxfId="114" priority="179" stopIfTrue="1" operator="containsText" text="Off Request">
      <formula>NOT(ISERROR(SEARCH("Off Request",W77)))</formula>
    </cfRule>
  </conditionalFormatting>
  <conditionalFormatting sqref="X11">
    <cfRule type="containsText" dxfId="110" priority="410" operator="containsText" text="Home">
      <formula>NOT(ISERROR(SEARCH("Home",X11)))</formula>
    </cfRule>
    <cfRule type="containsText" dxfId="109" priority="411" stopIfTrue="1" operator="containsText" text="Off Request">
      <formula>NOT(ISERROR(SEARCH("Off Request",X11)))</formula>
    </cfRule>
  </conditionalFormatting>
  <conditionalFormatting sqref="X16">
    <cfRule type="containsText" dxfId="107" priority="406" operator="containsText" text="Home">
      <formula>NOT(ISERROR(SEARCH("Home",X16)))</formula>
    </cfRule>
    <cfRule type="containsText" dxfId="104" priority="407" stopIfTrue="1" operator="containsText" text="Off Request">
      <formula>NOT(ISERROR(SEARCH("Off Request",X16)))</formula>
    </cfRule>
  </conditionalFormatting>
  <conditionalFormatting sqref="X36:X37">
    <cfRule type="containsText" dxfId="102" priority="358" operator="containsText" text="Home">
      <formula>NOT(ISERROR(SEARCH("Home",X36)))</formula>
    </cfRule>
    <cfRule type="containsText" dxfId="101" priority="359" stopIfTrue="1" operator="containsText" text="Off Request">
      <formula>NOT(ISERROR(SEARCH("Off Request",X36)))</formula>
    </cfRule>
  </conditionalFormatting>
  <conditionalFormatting sqref="Y13:Y15">
    <cfRule type="containsText" dxfId="94" priority="415" stopIfTrue="1" operator="containsText" text="Off Request">
      <formula>NOT(ISERROR(SEARCH("Off Request",Y13)))</formula>
    </cfRule>
    <cfRule type="containsText" dxfId="93" priority="414" operator="containsText" text="Home">
      <formula>NOT(ISERROR(SEARCH("Home",Y13)))</formula>
    </cfRule>
  </conditionalFormatting>
  <conditionalFormatting sqref="Y32">
    <cfRule type="containsText" dxfId="91" priority="366" operator="containsText" text="Home">
      <formula>NOT(ISERROR(SEARCH("Home",Y32)))</formula>
    </cfRule>
    <cfRule type="containsText" dxfId="90" priority="367" stopIfTrue="1" operator="containsText" text="Off Request">
      <formula>NOT(ISERROR(SEARCH("Off Request",Y32)))</formula>
    </cfRule>
  </conditionalFormatting>
  <conditionalFormatting sqref="Y118:Y122">
    <cfRule type="containsText" dxfId="85" priority="601" stopIfTrue="1" operator="containsText" text="Off Request">
      <formula>NOT(ISERROR(SEARCH("Off Request",Y118)))</formula>
    </cfRule>
  </conditionalFormatting>
  <conditionalFormatting sqref="Y118:Y131">
    <cfRule type="containsText" dxfId="84" priority="600" operator="containsText" text="Home">
      <formula>NOT(ISERROR(SEARCH("Home",Y118)))</formula>
    </cfRule>
  </conditionalFormatting>
  <conditionalFormatting sqref="Y123:Y131">
    <cfRule type="containsText" dxfId="82" priority="574" stopIfTrue="1" operator="containsText" text="Off Request">
      <formula>NOT(ISERROR(SEARCH("Off Request",Y123)))</formula>
    </cfRule>
  </conditionalFormatting>
  <conditionalFormatting sqref="Z11">
    <cfRule type="containsText" dxfId="74" priority="399" stopIfTrue="1" operator="containsText" text="Off Request">
      <formula>NOT(ISERROR(SEARCH("Off Request",Z11)))</formula>
    </cfRule>
    <cfRule type="containsText" dxfId="72" priority="398" operator="containsText" text="Home">
      <formula>NOT(ISERROR(SEARCH("Home",Z11)))</formula>
    </cfRule>
  </conditionalFormatting>
  <conditionalFormatting sqref="Z14:Z16">
    <cfRule type="containsText" dxfId="71" priority="403" stopIfTrue="1" operator="containsText" text="Off Request">
      <formula>NOT(ISERROR(SEARCH("Off Request",Z14)))</formula>
    </cfRule>
    <cfRule type="containsText" dxfId="70" priority="402" operator="containsText" text="Home">
      <formula>NOT(ISERROR(SEARCH("Home",Z14)))</formula>
    </cfRule>
  </conditionalFormatting>
  <conditionalFormatting sqref="Z22:Z24">
    <cfRule type="containsText" dxfId="67" priority="47" stopIfTrue="1" operator="containsText" text="Off Request">
      <formula>NOT(ISERROR(SEARCH("Off Request",Z22)))</formula>
    </cfRule>
    <cfRule type="containsText" dxfId="65" priority="46" operator="containsText" text="Home">
      <formula>NOT(ISERROR(SEARCH("Home",Z22)))</formula>
    </cfRule>
  </conditionalFormatting>
  <conditionalFormatting sqref="Z27:Z31">
    <cfRule type="containsText" dxfId="60" priority="86" operator="containsText" text="Home">
      <formula>NOT(ISERROR(SEARCH("Home",Z27)))</formula>
    </cfRule>
    <cfRule type="containsText" dxfId="59" priority="87" stopIfTrue="1" operator="containsText" text="Off Request">
      <formula>NOT(ISERROR(SEARCH("Off Request",Z27)))</formula>
    </cfRule>
  </conditionalFormatting>
  <conditionalFormatting sqref="Z33:Z49">
    <cfRule type="containsText" dxfId="56" priority="107" stopIfTrue="1" operator="containsText" text="Off Request">
      <formula>NOT(ISERROR(SEARCH("Off Request",Z33)))</formula>
    </cfRule>
    <cfRule type="containsText" dxfId="54" priority="106" operator="containsText" text="Home">
      <formula>NOT(ISERROR(SEARCH("Home",Z33)))</formula>
    </cfRule>
  </conditionalFormatting>
  <conditionalFormatting sqref="Z51:Z65">
    <cfRule type="containsText" dxfId="52" priority="103" stopIfTrue="1" operator="containsText" text="Off Request">
      <formula>NOT(ISERROR(SEARCH("Off Request",Z51)))</formula>
    </cfRule>
    <cfRule type="containsText" dxfId="50" priority="102" operator="containsText" text="Home">
      <formula>NOT(ISERROR(SEARCH("Home",Z51)))</formula>
    </cfRule>
  </conditionalFormatting>
  <conditionalFormatting sqref="Z68:Z84 Z86">
    <cfRule type="containsText" dxfId="46" priority="134" operator="containsText" text="Home">
      <formula>NOT(ISERROR(SEARCH("Home",Z68)))</formula>
    </cfRule>
    <cfRule type="containsText" dxfId="45" priority="135" stopIfTrue="1" operator="containsText" text="Off Request">
      <formula>NOT(ISERROR(SEARCH("Off Request",Z68)))</formula>
    </cfRule>
  </conditionalFormatting>
  <conditionalFormatting sqref="Z88:Z120">
    <cfRule type="containsText" dxfId="41" priority="75" stopIfTrue="1" operator="containsText" text="Off Request">
      <formula>NOT(ISERROR(SEARCH("Off Request",Z88)))</formula>
    </cfRule>
    <cfRule type="containsText" dxfId="40" priority="74" operator="containsText" text="Home">
      <formula>NOT(ISERROR(SEARCH("Home",Z88)))</formula>
    </cfRule>
  </conditionalFormatting>
  <conditionalFormatting sqref="Z121:Z131">
    <cfRule type="containsText" dxfId="37" priority="207" stopIfTrue="1" operator="containsText" text="Off Request">
      <formula>NOT(ISERROR(SEARCH("Off Request",Z121)))</formula>
    </cfRule>
  </conditionalFormatting>
  <conditionalFormatting sqref="Z123:Z131">
    <cfRule type="containsText" dxfId="35" priority="206" operator="containsText" text="Home">
      <formula>NOT(ISERROR(SEARCH("Home",Z123)))</formula>
    </cfRule>
  </conditionalFormatting>
  <conditionalFormatting sqref="Z18:AA18">
    <cfRule type="containsText" dxfId="31" priority="390" operator="containsText" text="Home">
      <formula>NOT(ISERROR(SEARCH("Home",Z18)))</formula>
    </cfRule>
    <cfRule type="containsText" dxfId="30" priority="391" stopIfTrue="1" operator="containsText" text="Off Request">
      <formula>NOT(ISERROR(SEARCH("Off Request",Z18)))</formula>
    </cfRule>
  </conditionalFormatting>
  <conditionalFormatting sqref="AA13:AA15">
    <cfRule type="containsText" dxfId="27" priority="394" operator="containsText" text="Home">
      <formula>NOT(ISERROR(SEARCH("Home",AA13)))</formula>
    </cfRule>
    <cfRule type="containsText" dxfId="26" priority="395" stopIfTrue="1" operator="containsText" text="Off Request">
      <formula>NOT(ISERROR(SEARCH("Off Request",AA13)))</formula>
    </cfRule>
  </conditionalFormatting>
  <conditionalFormatting sqref="AA50">
    <cfRule type="containsText" dxfId="23" priority="15" stopIfTrue="1" operator="containsText" text="Off Request">
      <formula>NOT(ISERROR(SEARCH("Off Request",AA50)))</formula>
    </cfRule>
    <cfRule type="containsText" dxfId="22" priority="14" operator="containsText" text="Home">
      <formula>NOT(ISERROR(SEARCH("Home",AA50)))</formula>
    </cfRule>
  </conditionalFormatting>
  <conditionalFormatting sqref="AA55">
    <cfRule type="containsText" dxfId="20" priority="294" operator="containsText" text="Home">
      <formula>NOT(ISERROR(SEARCH("Home",AA55)))</formula>
    </cfRule>
    <cfRule type="containsText" dxfId="17" priority="295" stopIfTrue="1" operator="containsText" text="Off Request">
      <formula>NOT(ISERROR(SEARCH("Off Request",AA55)))</formula>
    </cfRule>
  </conditionalFormatting>
  <conditionalFormatting sqref="AA94:AA131">
    <cfRule type="containsText" dxfId="11" priority="187" stopIfTrue="1" operator="containsText" text="Off Request">
      <formula>NOT(ISERROR(SEARCH("Off Request",AA94)))</formula>
    </cfRule>
    <cfRule type="containsText" dxfId="9" priority="186" operator="containsText" text="Home">
      <formula>NOT(ISERROR(SEARCH("Home",AA94)))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652" stopIfTrue="1" operator="equal" id="{4C917A97-EB4B-ED4A-82D6-3970DDC31602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653" operator="equal" id="{23E8EA7D-6D49-4646-816D-E2F732E88B06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G138:H147</xm:sqref>
        </x14:conditionalFormatting>
        <x14:conditionalFormatting xmlns:xm="http://schemas.microsoft.com/office/excel/2006/main">
          <x14:cfRule type="cellIs" priority="153" operator="equal" id="{5530637B-E9F4-5E4D-B7DD-E82EB9C78437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I2:I12</xm:sqref>
        </x14:conditionalFormatting>
        <x14:conditionalFormatting xmlns:xm="http://schemas.microsoft.com/office/excel/2006/main">
          <x14:cfRule type="cellIs" priority="156" stopIfTrue="1" operator="equal" id="{71A336ED-6739-3A4C-B0AD-B2CF7D2897B5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I2:I14</xm:sqref>
        </x14:conditionalFormatting>
        <x14:conditionalFormatting xmlns:xm="http://schemas.microsoft.com/office/excel/2006/main">
          <x14:cfRule type="cellIs" priority="751" operator="equal" id="{E4C2B1A9-9B51-644E-82E9-69F74841FFC4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I13:I14 I18:I19</xm:sqref>
        </x14:conditionalFormatting>
        <x14:conditionalFormatting xmlns:xm="http://schemas.microsoft.com/office/excel/2006/main">
          <x14:cfRule type="cellIs" priority="149" operator="equal" id="{8CE40E9E-082F-FC47-9E6B-8AD5E5B41610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I15:I17</xm:sqref>
        </x14:conditionalFormatting>
        <x14:conditionalFormatting xmlns:xm="http://schemas.microsoft.com/office/excel/2006/main">
          <x14:cfRule type="cellIs" priority="152" stopIfTrue="1" operator="equal" id="{2633E424-2DB7-2545-8FEA-620EC5EEB16A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I15:I19</xm:sqref>
        </x14:conditionalFormatting>
        <x14:conditionalFormatting xmlns:xm="http://schemas.microsoft.com/office/excel/2006/main">
          <x14:cfRule type="cellIs" priority="148" stopIfTrue="1" operator="equal" id="{FD0D568C-3696-2747-B1D2-44E8188F14B8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45" operator="equal" id="{0B4A02A7-F121-424C-996F-4BCDEE5E2377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I20:I131</xm:sqref>
        </x14:conditionalFormatting>
        <x14:conditionalFormatting xmlns:xm="http://schemas.microsoft.com/office/excel/2006/main">
          <x14:cfRule type="cellIs" priority="690" stopIfTrue="1" operator="equal" id="{8E7F0203-3EF4-8149-B7AB-6CE6FA426FCF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691" operator="equal" id="{05202053-C6F3-804A-9818-669EC5A4DA44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I139</xm:sqref>
        </x14:conditionalFormatting>
        <x14:conditionalFormatting xmlns:xm="http://schemas.microsoft.com/office/excel/2006/main">
          <x14:cfRule type="cellIs" priority="727" operator="equal" id="{588EF9CF-E4F4-744A-9952-38EAF1B50742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726" stopIfTrue="1" operator="equal" id="{27228EE8-43E2-B24B-A706-E2A9F17C9EA5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I142</xm:sqref>
        </x14:conditionalFormatting>
        <x14:conditionalFormatting xmlns:xm="http://schemas.microsoft.com/office/excel/2006/main">
          <x14:cfRule type="cellIs" priority="675" operator="equal" id="{073B0958-6AF2-7C41-9E63-30F5E1ECA1F1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674" stopIfTrue="1" operator="equal" id="{3A95B9A3-D21B-C94C-B3D8-A7EFDE9195F2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I144</xm:sqref>
        </x14:conditionalFormatting>
        <x14:conditionalFormatting xmlns:xm="http://schemas.microsoft.com/office/excel/2006/main">
          <x14:cfRule type="cellIs" priority="734" stopIfTrue="1" operator="equal" id="{6EAF2E20-8B39-0B43-B26C-C49191EF9142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735" operator="equal" id="{33DD5BE4-9AF2-0B43-A07E-F2BCC03AB1B0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I141:N141</xm:sqref>
        </x14:conditionalFormatting>
        <x14:conditionalFormatting xmlns:xm="http://schemas.microsoft.com/office/excel/2006/main">
          <x14:cfRule type="cellIs" priority="544" stopIfTrue="1" operator="equal" id="{98DB3B71-055B-1C41-BD5E-346B244B262E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541" operator="equal" id="{9DBFC7D7-413A-464A-92F2-B01B0B628265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J11</xm:sqref>
        </x14:conditionalFormatting>
        <x14:conditionalFormatting xmlns:xm="http://schemas.microsoft.com/office/excel/2006/main">
          <x14:cfRule type="cellIs" priority="536" stopIfTrue="1" operator="equal" id="{773771BA-4268-014B-8499-28D2E847DD80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533" operator="equal" id="{3F4B9CE9-1DD2-504D-A9D4-1958950B7187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J13</xm:sqref>
        </x14:conditionalFormatting>
        <x14:conditionalFormatting xmlns:xm="http://schemas.microsoft.com/office/excel/2006/main">
          <x14:cfRule type="cellIs" priority="520" stopIfTrue="1" operator="equal" id="{E9A001FD-5304-2D47-9973-DD44C2782B50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517" operator="equal" id="{7DC10360-A12C-B849-BB7E-5AA35E8109B5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J15:J16</xm:sqref>
        </x14:conditionalFormatting>
        <x14:conditionalFormatting xmlns:xm="http://schemas.microsoft.com/office/excel/2006/main">
          <x14:cfRule type="cellIs" priority="513" operator="equal" id="{0593EB66-A78D-244C-B279-814E22620901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516" stopIfTrue="1" operator="equal" id="{9D73447F-4607-0B46-B482-4EFF29FE1D03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J18</xm:sqref>
        </x14:conditionalFormatting>
        <x14:conditionalFormatting xmlns:xm="http://schemas.microsoft.com/office/excel/2006/main">
          <x14:cfRule type="cellIs" priority="381" operator="equal" id="{4F83E2BB-36BD-AD48-8531-14722E21102A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384" stopIfTrue="1" operator="equal" id="{B17E13CD-B5EE-C042-9D29-1424CF22DB70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J28</xm:sqref>
        </x14:conditionalFormatting>
        <x14:conditionalFormatting xmlns:xm="http://schemas.microsoft.com/office/excel/2006/main">
          <x14:cfRule type="cellIs" priority="301" operator="equal" id="{B5300FB9-C17A-2740-AC92-AB577C7C68A0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304" stopIfTrue="1" operator="equal" id="{1207C40A-2183-A043-8785-84AA7F9AFD43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J37</xm:sqref>
        </x14:conditionalFormatting>
        <x14:conditionalFormatting xmlns:xm="http://schemas.microsoft.com/office/excel/2006/main">
          <x14:cfRule type="cellIs" priority="265" operator="equal" id="{DF0F2D19-812B-2D4A-B581-1CCC258E1546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268" stopIfTrue="1" operator="equal" id="{A8CF374B-0F7A-5847-9BB2-915222BBF55A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J55</xm:sqref>
        </x14:conditionalFormatting>
        <x14:conditionalFormatting xmlns:xm="http://schemas.microsoft.com/office/excel/2006/main">
          <x14:cfRule type="cellIs" priority="1014" stopIfTrue="1" operator="equal" id="{8EF1A0F2-C5FA-DD40-A98E-8EBD47ABB3E6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015" operator="equal" id="{05A4387F-4C05-D744-B209-1622B1BE3D6D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J70</xm:sqref>
        </x14:conditionalFormatting>
        <x14:conditionalFormatting xmlns:xm="http://schemas.microsoft.com/office/excel/2006/main">
          <x14:cfRule type="cellIs" priority="240" stopIfTrue="1" operator="equal" id="{605CB2B8-6145-974F-9C1E-1E34C78913BC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37" operator="equal" id="{F822B586-042D-7C49-BD70-E5BC74F5DECB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J82</xm:sqref>
        </x14:conditionalFormatting>
        <x14:conditionalFormatting xmlns:xm="http://schemas.microsoft.com/office/excel/2006/main">
          <x14:cfRule type="cellIs" priority="3" operator="equal" id="{D3388936-EC5E-AF46-AF33-6C25E55524EE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6" stopIfTrue="1" operator="equal" id="{FFE1ED0E-9E74-4042-9221-49EFF3373DB8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J94:J131</xm:sqref>
        </x14:conditionalFormatting>
        <x14:conditionalFormatting xmlns:xm="http://schemas.microsoft.com/office/excel/2006/main">
          <x14:cfRule type="cellIs" priority="707" operator="equal" id="{A11E5773-EC41-7542-B4A7-3010C4F4B75F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706" stopIfTrue="1" operator="equal" id="{26C7A783-3EFA-764B-AD5E-800D712CF746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J140:K140</xm:sqref>
        </x14:conditionalFormatting>
        <x14:conditionalFormatting xmlns:xm="http://schemas.microsoft.com/office/excel/2006/main">
          <x14:cfRule type="cellIs" priority="377" operator="equal" id="{3B6766C1-E14E-A042-B818-DADE9EDD6BB8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380" stopIfTrue="1" operator="equal" id="{DBBE7C76-7C98-5D4C-9027-DE5A1AE2EA88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J32:M32</xm:sqref>
        </x14:conditionalFormatting>
        <x14:conditionalFormatting xmlns:xm="http://schemas.microsoft.com/office/excel/2006/main">
          <x14:cfRule type="cellIs" priority="528" stopIfTrue="1" operator="equal" id="{689B6242-D50C-6F46-88AD-272C8D26F219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525" operator="equal" id="{12C5853B-542D-7D4D-BA27-73C65620A15D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K14:K15</xm:sqref>
        </x14:conditionalFormatting>
        <x14:conditionalFormatting xmlns:xm="http://schemas.microsoft.com/office/excel/2006/main">
          <x14:cfRule type="cellIs" priority="297" operator="equal" id="{EAD9E7E6-03D0-C54B-BFF7-CB5E06B22C77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K41</xm:sqref>
        </x14:conditionalFormatting>
        <x14:conditionalFormatting xmlns:xm="http://schemas.microsoft.com/office/excel/2006/main">
          <x14:cfRule type="cellIs" priority="300" stopIfTrue="1" operator="equal" id="{18B97F45-2A80-2C4D-9AF4-E5CA97B55E7A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K41:K42</xm:sqref>
        </x14:conditionalFormatting>
        <x14:conditionalFormatting xmlns:xm="http://schemas.microsoft.com/office/excel/2006/main">
          <x14:cfRule type="cellIs" priority="1041" operator="equal" id="{D9AF94E4-DFC3-5A44-B712-6DB258EECC93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K42</xm:sqref>
        </x14:conditionalFormatting>
        <x14:conditionalFormatting xmlns:xm="http://schemas.microsoft.com/office/excel/2006/main">
          <x14:cfRule type="cellIs" priority="1039" operator="equal" id="{C728B3C0-FF45-FB4F-B0AF-D1AD3D258F40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1038" stopIfTrue="1" operator="equal" id="{DDE200A8-049C-E448-A55E-8479759DD008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K119</xm:sqref>
        </x14:conditionalFormatting>
        <x14:conditionalFormatting xmlns:xm="http://schemas.microsoft.com/office/excel/2006/main">
          <x14:cfRule type="cellIs" priority="724" stopIfTrue="1" operator="equal" id="{CE43376E-65BC-4B4A-BCFE-D70BF1E45729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725" operator="equal" id="{CBC8CE1B-30E2-1341-91F1-51D739F568C1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K142</xm:sqref>
        </x14:conditionalFormatting>
        <x14:conditionalFormatting xmlns:xm="http://schemas.microsoft.com/office/excel/2006/main">
          <x14:cfRule type="cellIs" priority="672" stopIfTrue="1" operator="equal" id="{01A66FC7-DC1F-A141-A306-CBDDC42AF642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673" operator="equal" id="{A348EA3B-1D22-7048-9F6A-D3E0ACCF24AF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K144</xm:sqref>
        </x14:conditionalFormatting>
        <x14:conditionalFormatting xmlns:xm="http://schemas.microsoft.com/office/excel/2006/main">
          <x14:cfRule type="cellIs" priority="316" stopIfTrue="1" operator="equal" id="{2F1076FC-492D-384E-ADF5-20555403DC04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313" operator="equal" id="{3FB00328-E38F-354E-A3BA-CE6240959721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K36:L36</xm:sqref>
        </x14:conditionalFormatting>
        <x14:conditionalFormatting xmlns:xm="http://schemas.microsoft.com/office/excel/2006/main">
          <x14:cfRule type="cellIs" priority="687" operator="equal" id="{1155C27E-5376-2243-9327-6A6512701A49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686" stopIfTrue="1" operator="equal" id="{5C15A365-FA03-EB47-9251-3F7281571041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K139:L139</xm:sqref>
        </x14:conditionalFormatting>
        <x14:conditionalFormatting xmlns:xm="http://schemas.microsoft.com/office/excel/2006/main">
          <x14:cfRule type="cellIs" priority="505" operator="equal" id="{5C547ED2-B735-034E-8A1E-B936383F2CFB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508" stopIfTrue="1" operator="equal" id="{ADAE6A4E-5101-E144-8BB9-8A6450680595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L11</xm:sqref>
        </x14:conditionalFormatting>
        <x14:conditionalFormatting xmlns:xm="http://schemas.microsoft.com/office/excel/2006/main">
          <x14:cfRule type="cellIs" priority="512" stopIfTrue="1" operator="equal" id="{07623138-F9FE-644A-986E-055F128E680C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509" operator="equal" id="{1B8D078B-F754-124A-A000-08EDDB430166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L13:L16</xm:sqref>
        </x14:conditionalFormatting>
        <x14:conditionalFormatting xmlns:xm="http://schemas.microsoft.com/office/excel/2006/main">
          <x14:cfRule type="cellIs" priority="501" operator="equal" id="{29B104E6-4957-B34A-9E91-E7B2FBE2F166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504" stopIfTrue="1" operator="equal" id="{7D633A52-9556-9E45-AA6B-B88017318CD4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L18</xm:sqref>
        </x14:conditionalFormatting>
        <x14:conditionalFormatting xmlns:xm="http://schemas.microsoft.com/office/excel/2006/main">
          <x14:cfRule type="cellIs" priority="388" stopIfTrue="1" operator="equal" id="{4EC6894C-E726-6D48-8ABC-973107E923C2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385" operator="equal" id="{30C06AA7-244E-F145-BE10-EA7FD19FEE13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L27</xm:sqref>
        </x14:conditionalFormatting>
        <x14:conditionalFormatting xmlns:xm="http://schemas.microsoft.com/office/excel/2006/main">
          <x14:cfRule type="cellIs" priority="312" stopIfTrue="1" operator="equal" id="{676FE5CB-7D3C-694C-AABD-862451AEDF6D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309" operator="equal" id="{30A58B27-BDBC-1949-B642-6B0300CB9208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L37</xm:sqref>
        </x14:conditionalFormatting>
        <x14:conditionalFormatting xmlns:xm="http://schemas.microsoft.com/office/excel/2006/main">
          <x14:cfRule type="cellIs" priority="269" operator="equal" id="{A6C1DA8E-CD32-7649-B77F-64E8FB1ABBB4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272" stopIfTrue="1" operator="equal" id="{6E727F77-6201-8146-83F1-99A4F945D638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L55</xm:sqref>
        </x14:conditionalFormatting>
        <x14:conditionalFormatting xmlns:xm="http://schemas.microsoft.com/office/excel/2006/main">
          <x14:cfRule type="cellIs" priority="967" operator="equal" id="{4D61668A-9DFC-064B-8DD3-F56FDECACDAB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L65</xm:sqref>
        </x14:conditionalFormatting>
        <x14:conditionalFormatting xmlns:xm="http://schemas.microsoft.com/office/excel/2006/main">
          <x14:cfRule type="cellIs" priority="252" stopIfTrue="1" operator="equal" id="{686D1E31-83DF-7B44-A74C-CE094A158614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L65:L67</xm:sqref>
        </x14:conditionalFormatting>
        <x14:conditionalFormatting xmlns:xm="http://schemas.microsoft.com/office/excel/2006/main">
          <x14:cfRule type="cellIs" priority="249" operator="equal" id="{B7502251-0916-0547-AE77-94EE0E9F4484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L66:L67</xm:sqref>
        </x14:conditionalFormatting>
        <x14:conditionalFormatting xmlns:xm="http://schemas.microsoft.com/office/excel/2006/main">
          <x14:cfRule type="cellIs" priority="244" stopIfTrue="1" operator="equal" id="{EF6FD6D6-9472-8A4A-9ACF-F02C8E7F0908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41" operator="equal" id="{1411A342-7034-7343-9934-92458F8000D5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L80</xm:sqref>
        </x14:conditionalFormatting>
        <x14:conditionalFormatting xmlns:xm="http://schemas.microsoft.com/office/excel/2006/main">
          <x14:cfRule type="cellIs" priority="964" stopIfTrue="1" operator="equal" id="{2E5C1682-0FFD-8849-A51E-04025B84E57A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965" operator="equal" id="{1EB151A6-F577-2741-ABD2-326BAFAF6326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L109</xm:sqref>
        </x14:conditionalFormatting>
        <x14:conditionalFormatting xmlns:xm="http://schemas.microsoft.com/office/excel/2006/main">
          <x14:cfRule type="cellIs" priority="221" operator="equal" id="{81BA8766-B4DC-3041-B5BD-A274AAA713E2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224" stopIfTrue="1" operator="equal" id="{09DD80B9-9537-D442-9603-EE188C1AA22A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L121</xm:sqref>
        </x14:conditionalFormatting>
        <x14:conditionalFormatting xmlns:xm="http://schemas.microsoft.com/office/excel/2006/main">
          <x14:cfRule type="cellIs" priority="500" stopIfTrue="1" operator="equal" id="{E23A1EF4-2D0D-EE43-A87F-B4DE5D85AADC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497" operator="equal" id="{53ADFA02-AD97-5946-B79B-C55091009B8A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M13</xm:sqref>
        </x14:conditionalFormatting>
        <x14:conditionalFormatting xmlns:xm="http://schemas.microsoft.com/office/excel/2006/main">
          <x14:cfRule type="cellIs" priority="496" stopIfTrue="1" operator="equal" id="{AA9110FF-4109-B945-BCF2-E5D99A95CA00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493" operator="equal" id="{83A08424-DD25-6844-9479-935B9AE301CE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M15</xm:sqref>
        </x14:conditionalFormatting>
        <x14:conditionalFormatting xmlns:xm="http://schemas.microsoft.com/office/excel/2006/main">
          <x14:cfRule type="cellIs" priority="84" stopIfTrue="1" operator="equal" id="{599718FD-3E08-2B49-A5D3-6AA094896C08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M22 M24:M30</xm:sqref>
        </x14:conditionalFormatting>
        <x14:conditionalFormatting xmlns:xm="http://schemas.microsoft.com/office/excel/2006/main">
          <x14:cfRule type="cellIs" priority="40" operator="equal" id="{30A72E1B-43FD-1540-8037-DF61930064A9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M22:M30</xm:sqref>
        </x14:conditionalFormatting>
        <x14:conditionalFormatting xmlns:xm="http://schemas.microsoft.com/office/excel/2006/main">
          <x14:cfRule type="cellIs" priority="39" stopIfTrue="1" operator="equal" id="{3E175472-B7F6-BE42-A226-8BAB6897E60E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M23</xm:sqref>
        </x14:conditionalFormatting>
        <x14:conditionalFormatting xmlns:xm="http://schemas.microsoft.com/office/excel/2006/main">
          <x14:cfRule type="cellIs" priority="978" stopIfTrue="1" operator="equal" id="{9F98199F-DCF1-464A-8219-1DC656411C9E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979" operator="equal" id="{B3B5E7AC-08F4-D448-8F14-C9A9E4E36E64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M48</xm:sqref>
        </x14:conditionalFormatting>
        <x14:conditionalFormatting xmlns:xm="http://schemas.microsoft.com/office/excel/2006/main">
          <x14:cfRule type="cellIs" priority="1072" stopIfTrue="1" operator="equal" id="{1E3B7A9C-CCDB-4849-A2FC-548F8350AC2E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073" operator="equal" id="{916BE90E-312C-554E-876F-4F531B0E91F1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M50</xm:sqref>
        </x14:conditionalFormatting>
        <x14:conditionalFormatting xmlns:xm="http://schemas.microsoft.com/office/excel/2006/main">
          <x14:cfRule type="cellIs" priority="25" stopIfTrue="1" operator="equal" id="{CBC8A645-9E05-704A-9CED-C0AE31B08F17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6" operator="equal" id="{21794998-813F-E548-A995-4724DD1546BB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M85</xm:sqref>
        </x14:conditionalFormatting>
        <x14:conditionalFormatting xmlns:xm="http://schemas.microsoft.com/office/excel/2006/main">
          <x14:cfRule type="cellIs" priority="69" operator="equal" id="{6E837B0B-94EA-984A-8371-3D630ACC3399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M94:M117</xm:sqref>
        </x14:conditionalFormatting>
        <x14:conditionalFormatting xmlns:xm="http://schemas.microsoft.com/office/excel/2006/main">
          <x14:cfRule type="cellIs" priority="72" stopIfTrue="1" operator="equal" id="{76DCC2E7-D884-9949-8E90-B32590BF7F35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M94:M118</xm:sqref>
        </x14:conditionalFormatting>
        <x14:conditionalFormatting xmlns:xm="http://schemas.microsoft.com/office/excel/2006/main">
          <x14:cfRule type="cellIs" priority="1069" operator="equal" id="{7695F84A-29B6-B64E-A47E-85747B6873E3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M118</xm:sqref>
        </x14:conditionalFormatting>
        <x14:conditionalFormatting xmlns:xm="http://schemas.microsoft.com/office/excel/2006/main">
          <x14:cfRule type="cellIs" priority="65" operator="equal" id="{2EDA04E2-BE95-684B-8A3E-E08C837D6CB7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M119:M129</xm:sqref>
        </x14:conditionalFormatting>
        <x14:conditionalFormatting xmlns:xm="http://schemas.microsoft.com/office/excel/2006/main">
          <x14:cfRule type="cellIs" priority="68" stopIfTrue="1" operator="equal" id="{4D604F86-3212-7142-9D14-0B229D34A01C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M119:M130</xm:sqref>
        </x14:conditionalFormatting>
        <x14:conditionalFormatting xmlns:xm="http://schemas.microsoft.com/office/excel/2006/main">
          <x14:cfRule type="cellIs" priority="977" operator="equal" id="{22D35834-5606-6F48-9398-AC865858DD4E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M130</xm:sqref>
        </x14:conditionalFormatting>
        <x14:conditionalFormatting xmlns:xm="http://schemas.microsoft.com/office/excel/2006/main">
          <x14:cfRule type="cellIs" priority="64" stopIfTrue="1" operator="equal" id="{90883195-4EA2-2C41-A299-BCFD1720514C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61" operator="equal" id="{77DC7A7D-54B2-8D45-B02B-5028FA3FB054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M131</xm:sqref>
        </x14:conditionalFormatting>
        <x14:conditionalFormatting xmlns:xm="http://schemas.microsoft.com/office/excel/2006/main">
          <x14:cfRule type="cellIs" priority="723" operator="equal" id="{15DFFF79-D40D-7D4B-B047-35A446E3C113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722" stopIfTrue="1" operator="equal" id="{C4B33A45-42F3-894B-BF1A-9244BDD19535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M142</xm:sqref>
        </x14:conditionalFormatting>
        <x14:conditionalFormatting xmlns:xm="http://schemas.microsoft.com/office/excel/2006/main">
          <x14:cfRule type="cellIs" priority="308" stopIfTrue="1" operator="equal" id="{B22A2EC4-AC3A-F84B-8601-212F548BDEBB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305" operator="equal" id="{4AAB2C5B-0794-1C43-98BB-8D13C2956AE8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M41:N41</xm:sqref>
        </x14:conditionalFormatting>
        <x14:conditionalFormatting xmlns:xm="http://schemas.microsoft.com/office/excel/2006/main">
          <x14:cfRule type="cellIs" priority="489" operator="equal" id="{035F5013-2C7F-034C-99E6-8E62D85BE962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492" stopIfTrue="1" operator="equal" id="{A64F7CBB-396A-AA4E-9FB6-D8F98AA0ADDD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N11</xm:sqref>
        </x14:conditionalFormatting>
        <x14:conditionalFormatting xmlns:xm="http://schemas.microsoft.com/office/excel/2006/main">
          <x14:cfRule type="cellIs" priority="485" operator="equal" id="{BB1762A0-3C08-C24F-BE4D-F6C15301B28A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488" stopIfTrue="1" operator="equal" id="{20BB3EFA-2A2E-0B4B-BFE4-566A4B8DEEAB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N15:N16</xm:sqref>
        </x14:conditionalFormatting>
        <x14:conditionalFormatting xmlns:xm="http://schemas.microsoft.com/office/excel/2006/main">
          <x14:cfRule type="cellIs" priority="317" operator="equal" id="{CF2CD43C-EF5A-E648-BD83-C9345F138F4F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320" stopIfTrue="1" operator="equal" id="{79FB7280-7830-C747-A150-7AC6F6B6C4DA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N36:N37</xm:sqref>
        </x14:conditionalFormatting>
        <x14:conditionalFormatting xmlns:xm="http://schemas.microsoft.com/office/excel/2006/main">
          <x14:cfRule type="cellIs" priority="257" operator="equal" id="{EAC4890D-18F4-044E-8FD6-E82B0E00A1A3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260" stopIfTrue="1" operator="equal" id="{FB6CC97B-7D8A-D544-AC08-417B9C895D59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N54:N55</xm:sqref>
        </x14:conditionalFormatting>
        <x14:conditionalFormatting xmlns:xm="http://schemas.microsoft.com/office/excel/2006/main">
          <x14:cfRule type="cellIs" priority="643" operator="equal" id="{F8304A22-D1EC-6341-BF87-CC9EF22BFA35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642" stopIfTrue="1" operator="equal" id="{9CE50279-DCAF-4F46-99F5-2E2DDD900070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N115</xm:sqref>
        </x14:conditionalFormatting>
        <x14:conditionalFormatting xmlns:xm="http://schemas.microsoft.com/office/excel/2006/main">
          <x14:cfRule type="cellIs" priority="705" operator="equal" id="{21043E87-7DC7-AF41-B433-18CDAA0C7EE1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704" stopIfTrue="1" operator="equal" id="{1F6C9277-673A-7044-9238-5889C669B9A1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N140</xm:sqref>
        </x14:conditionalFormatting>
        <x14:conditionalFormatting xmlns:xm="http://schemas.microsoft.com/office/excel/2006/main">
          <x14:cfRule type="cellIs" priority="645" operator="equal" id="{195859E4-9103-1A42-938F-7B7A4B213F3F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644" stopIfTrue="1" operator="equal" id="{58C5315A-CD64-EB40-8B58-D22B86CF5649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N154</xm:sqref>
        </x14:conditionalFormatting>
        <x14:conditionalFormatting xmlns:xm="http://schemas.microsoft.com/office/excel/2006/main">
          <x14:cfRule type="cellIs" priority="484" stopIfTrue="1" operator="equal" id="{A0E3F067-0F5A-8C46-9399-32021AC2465C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481" operator="equal" id="{5B9D3828-F849-C148-82F9-39BA7C309429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O14:O15</xm:sqref>
        </x14:conditionalFormatting>
        <x14:conditionalFormatting xmlns:xm="http://schemas.microsoft.com/office/excel/2006/main">
          <x14:cfRule type="cellIs" priority="324" stopIfTrue="1" operator="equal" id="{15AE0C6F-1B73-A248-BFDA-81F2C27A4B9A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321" operator="equal" id="{3478BC0A-CA3E-1B4C-AE0D-B0DDA41EE597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O37</xm:sqref>
        </x14:conditionalFormatting>
        <x14:conditionalFormatting xmlns:xm="http://schemas.microsoft.com/office/excel/2006/main">
          <x14:cfRule type="cellIs" priority="253" operator="equal" id="{480FA449-BE6B-444E-BD68-64D01E9DF2C5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256" stopIfTrue="1" operator="equal" id="{D7E3C1AD-A29A-B047-AE9B-9CB1F0CBE897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O55</xm:sqref>
        </x14:conditionalFormatting>
        <x14:conditionalFormatting xmlns:xm="http://schemas.microsoft.com/office/excel/2006/main">
          <x14:cfRule type="cellIs" priority="165" operator="equal" id="{90ED778A-1019-D243-8A1F-979964C4AC86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168" stopIfTrue="1" operator="equal" id="{1874274F-776E-4444-B292-ECB6BC8DCBE0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O93</xm:sqref>
        </x14:conditionalFormatting>
        <x14:conditionalFormatting xmlns:xm="http://schemas.microsoft.com/office/excel/2006/main">
          <x14:cfRule type="cellIs" priority="685" operator="equal" id="{FCD7FD27-3261-7B4C-A993-7D3E519CD4FD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684" stopIfTrue="1" operator="equal" id="{E45A6F3B-6868-6241-9329-AB2B5723A4EB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O139</xm:sqref>
        </x14:conditionalFormatting>
        <x14:conditionalFormatting xmlns:xm="http://schemas.microsoft.com/office/excel/2006/main">
          <x14:cfRule type="cellIs" priority="721" operator="equal" id="{DA85519F-79E0-8C42-A0A5-179212923529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720" stopIfTrue="1" operator="equal" id="{FC175B4A-AB1C-A142-95CF-E50D45720BD3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O142</xm:sqref>
        </x14:conditionalFormatting>
        <x14:conditionalFormatting xmlns:xm="http://schemas.microsoft.com/office/excel/2006/main">
          <x14:cfRule type="cellIs" priority="245" operator="equal" id="{36C6E23C-E4A2-8943-80DE-54C905E36D2E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248" stopIfTrue="1" operator="equal" id="{A47539F2-A063-6B46-9E2C-2728FF602244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O67:P67</xm:sqref>
        </x14:conditionalFormatting>
        <x14:conditionalFormatting xmlns:xm="http://schemas.microsoft.com/office/excel/2006/main">
          <x14:cfRule type="cellIs" priority="668" stopIfTrue="1" operator="equal" id="{D2A7337A-0BD8-0343-860C-CCBCD6E5FE84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669" operator="equal" id="{FB00D27E-8628-3A43-9464-62BF35AE9E60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O144:P144</xm:sqref>
        </x14:conditionalFormatting>
        <x14:conditionalFormatting xmlns:xm="http://schemas.microsoft.com/office/excel/2006/main">
          <x14:cfRule type="cellIs" priority="545" operator="equal" id="{C47E6087-7A91-2A4F-80F1-E5FDCAC8D3D6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548" stopIfTrue="1" operator="equal" id="{7E76B8EB-189D-684B-AE06-79E6C4A751E0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P3</xm:sqref>
        </x14:conditionalFormatting>
        <x14:conditionalFormatting xmlns:xm="http://schemas.microsoft.com/office/excel/2006/main">
          <x14:cfRule type="cellIs" priority="477" operator="equal" id="{4FB07AC9-EF1D-8148-86F8-098F660F7504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480" stopIfTrue="1" operator="equal" id="{76593C95-CE48-5949-9934-55C9ACFDF415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P11</xm:sqref>
        </x14:conditionalFormatting>
        <x14:conditionalFormatting xmlns:xm="http://schemas.microsoft.com/office/excel/2006/main">
          <x14:cfRule type="cellIs" priority="476" stopIfTrue="1" operator="equal" id="{5605BE01-0957-3548-B91A-D1A1B4862E82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473" operator="equal" id="{6191D368-ABA8-644C-9351-1A8531DDC49D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P13</xm:sqref>
        </x14:conditionalFormatting>
        <x14:conditionalFormatting xmlns:xm="http://schemas.microsoft.com/office/excel/2006/main">
          <x14:cfRule type="cellIs" priority="472" stopIfTrue="1" operator="equal" id="{38FD1228-7133-4A4B-BF9F-F4B1A470B2CA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469" operator="equal" id="{021092B1-E2B2-554C-B40C-7D4372886127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P16</xm:sqref>
        </x14:conditionalFormatting>
        <x14:conditionalFormatting xmlns:xm="http://schemas.microsoft.com/office/excel/2006/main">
          <x14:cfRule type="cellIs" priority="328" stopIfTrue="1" operator="equal" id="{C34389CA-4627-8143-970A-08C59C844BDF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325" operator="equal" id="{8BCC2AF1-B66C-E045-AFCD-F2682E269F53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P36</xm:sqref>
        </x14:conditionalFormatting>
        <x14:conditionalFormatting xmlns:xm="http://schemas.microsoft.com/office/excel/2006/main">
          <x14:cfRule type="cellIs" priority="273" operator="equal" id="{B1607F03-FB76-B746-8C55-EDFB4469D397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276" stopIfTrue="1" operator="equal" id="{2DF486F5-8924-C344-9EBF-81EBC362704F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P49</xm:sqref>
        </x14:conditionalFormatting>
        <x14:conditionalFormatting xmlns:xm="http://schemas.microsoft.com/office/excel/2006/main">
          <x14:cfRule type="cellIs" priority="280" stopIfTrue="1" operator="equal" id="{10CFFC4B-55DB-2C4C-903B-E41884064DA4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77" operator="equal" id="{A6BB9E62-5D90-A549-BFAD-6530B8403E10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P52</xm:sqref>
        </x14:conditionalFormatting>
        <x14:conditionalFormatting xmlns:xm="http://schemas.microsoft.com/office/excel/2006/main">
          <x14:cfRule type="cellIs" priority="232" stopIfTrue="1" operator="equal" id="{BF4BAC7A-30EC-4D47-BC9C-92F5D2545435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29" operator="equal" id="{F756020A-DBAE-CE47-89FA-060939C20631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P110</xm:sqref>
        </x14:conditionalFormatting>
        <x14:conditionalFormatting xmlns:xm="http://schemas.microsoft.com/office/excel/2006/main">
          <x14:cfRule type="cellIs" priority="225" operator="equal" id="{14420188-5DA6-E542-9878-777AAE022BF0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228" stopIfTrue="1" operator="equal" id="{6AF66108-571F-F145-AF55-842E5BBACE49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P117</xm:sqref>
        </x14:conditionalFormatting>
        <x14:conditionalFormatting xmlns:xm="http://schemas.microsoft.com/office/excel/2006/main">
          <x14:cfRule type="cellIs" priority="703" operator="equal" id="{972365D3-2B2F-6C4E-9D5D-21161CC929BE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702" stopIfTrue="1" operator="equal" id="{AAEF8A0D-655A-EB42-B4C7-FFA818760CF2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P140</xm:sqref>
        </x14:conditionalFormatting>
        <x14:conditionalFormatting xmlns:xm="http://schemas.microsoft.com/office/excel/2006/main">
          <x14:cfRule type="cellIs" priority="746" stopIfTrue="1" operator="equal" id="{2EC8E46B-8D69-E946-AF5F-9500AB9D4F76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747" operator="equal" id="{B6EF0668-CE4E-1C45-9EF1-140E7EEA29CC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P147</xm:sqref>
        </x14:conditionalFormatting>
        <x14:conditionalFormatting xmlns:xm="http://schemas.microsoft.com/office/excel/2006/main">
          <x14:cfRule type="cellIs" priority="457" operator="equal" id="{11982E32-A2E4-A245-BAD6-79AF1418C194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460" stopIfTrue="1" operator="equal" id="{1E22BA0F-0864-B74D-B841-F01680AF32CA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P18:Q18</xm:sqref>
        </x14:conditionalFormatting>
        <x14:conditionalFormatting xmlns:xm="http://schemas.microsoft.com/office/excel/2006/main">
          <x14:cfRule type="cellIs" priority="332" stopIfTrue="1" operator="equal" id="{ECA83904-BD7C-7E46-B68E-AAE6251313CD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329" operator="equal" id="{37003AE6-D8D3-4045-B3E1-CA73AEBD1ECD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P41:Q41</xm:sqref>
        </x14:conditionalFormatting>
        <x14:conditionalFormatting xmlns:xm="http://schemas.microsoft.com/office/excel/2006/main">
          <x14:cfRule type="cellIs" priority="461" operator="equal" id="{4C8222C7-2CE9-9241-ABCC-0AC30DCF0957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464" stopIfTrue="1" operator="equal" id="{23263C80-8972-0D45-86E8-77B8C69E7060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Q14</xm:sqref>
        </x14:conditionalFormatting>
        <x14:conditionalFormatting xmlns:xm="http://schemas.microsoft.com/office/excel/2006/main">
          <x14:cfRule type="cellIs" priority="958" stopIfTrue="1" operator="equal" id="{F3830CB7-8A98-9E41-98F5-A9B22291A7B5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959" operator="equal" id="{50462366-D9FB-0945-A594-E9E74C027A9A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Q21</xm:sqref>
        </x14:conditionalFormatting>
        <x14:conditionalFormatting xmlns:xm="http://schemas.microsoft.com/office/excel/2006/main">
          <x14:cfRule type="cellIs" priority="989" operator="equal" id="{15BB4C4E-E140-FF46-8021-61DEB5BFEF68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Q36</xm:sqref>
        </x14:conditionalFormatting>
        <x14:conditionalFormatting xmlns:xm="http://schemas.microsoft.com/office/excel/2006/main">
          <x14:cfRule type="cellIs" priority="281" operator="equal" id="{018AE223-765B-BB44-ADB0-668CEE19DB9D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284" stopIfTrue="1" operator="equal" id="{0FD043D0-2976-CD4A-992D-D50B24BB64CA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Q55</xm:sqref>
        </x14:conditionalFormatting>
        <x14:conditionalFormatting xmlns:xm="http://schemas.microsoft.com/office/excel/2006/main">
          <x14:cfRule type="cellIs" priority="1083" operator="equal" id="{43E45996-2389-7648-8C3F-1AF918726F4B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1082" stopIfTrue="1" operator="equal" id="{B8F21C49-FECB-2747-BD76-17F1F07CE896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Q60</xm:sqref>
        </x14:conditionalFormatting>
        <x14:conditionalFormatting xmlns:xm="http://schemas.microsoft.com/office/excel/2006/main">
          <x14:cfRule type="cellIs" priority="172" stopIfTrue="1" operator="equal" id="{048D750C-D68E-CE41-B123-C95091368226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69" operator="equal" id="{E1FC485D-3E28-2649-AE96-6535BF570C96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Q74</xm:sqref>
        </x14:conditionalFormatting>
        <x14:conditionalFormatting xmlns:xm="http://schemas.microsoft.com/office/excel/2006/main">
          <x14:cfRule type="cellIs" priority="651" operator="equal" id="{B76DAE6E-0463-6641-AD48-77F57568D58B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650" stopIfTrue="1" operator="equal" id="{0483F300-E256-FC47-AD97-ECEC8E056228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Q139</xm:sqref>
        </x14:conditionalFormatting>
        <x14:conditionalFormatting xmlns:xm="http://schemas.microsoft.com/office/excel/2006/main">
          <x14:cfRule type="cellIs" priority="718" stopIfTrue="1" operator="equal" id="{9AC5E474-FB65-4545-979D-0DB2AF157F71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719" operator="equal" id="{E6816027-6430-0842-9348-CA10FAA93547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Q142</xm:sqref>
        </x14:conditionalFormatting>
        <x14:conditionalFormatting xmlns:xm="http://schemas.microsoft.com/office/excel/2006/main">
          <x14:cfRule type="cellIs" priority="648" stopIfTrue="1" operator="equal" id="{FD184665-CCCF-6043-B4E9-56262AA1C64F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649" operator="equal" id="{99608DFA-2631-2F45-92C2-9AD9F5983AE0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Q145</xm:sqref>
        </x14:conditionalFormatting>
        <x14:conditionalFormatting xmlns:xm="http://schemas.microsoft.com/office/excel/2006/main">
          <x14:cfRule type="cellIs" priority="344" stopIfTrue="1" operator="equal" id="{E83C4054-5069-5A4F-92DD-ECB0A82B01B1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Q36:S36</xm:sqref>
        </x14:conditionalFormatting>
        <x14:conditionalFormatting xmlns:xm="http://schemas.microsoft.com/office/excel/2006/main">
          <x14:cfRule type="cellIs" priority="753" operator="equal" id="{DE7BACFD-A744-1444-8943-BDAA147C32F1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752" stopIfTrue="1" operator="equal" id="{7673B1CB-A612-094E-B631-46A283D9FBCA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R13</xm:sqref>
        </x14:conditionalFormatting>
        <x14:conditionalFormatting xmlns:xm="http://schemas.microsoft.com/office/excel/2006/main">
          <x14:cfRule type="cellIs" priority="456" stopIfTrue="1" operator="equal" id="{5743A979-3360-224A-86E2-E0AC8B74B015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453" operator="equal" id="{4376CD1A-E3D0-574C-9532-8745F7EFC7D1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R16</xm:sqref>
        </x14:conditionalFormatting>
        <x14:conditionalFormatting xmlns:xm="http://schemas.microsoft.com/office/excel/2006/main">
          <x14:cfRule type="cellIs" priority="754" stopIfTrue="1" operator="equal" id="{33C9F4DD-8EAA-0542-84B2-B68A39E58A12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755" operator="equal" id="{8596C912-48E7-1147-ACCF-4F095B2AEFE5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R19</xm:sqref>
        </x14:conditionalFormatting>
        <x14:conditionalFormatting xmlns:xm="http://schemas.microsoft.com/office/excel/2006/main">
          <x14:cfRule type="cellIs" priority="373" operator="equal" id="{B024C09B-93AC-0544-BED7-2B40AAC5BB71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376" stopIfTrue="1" operator="equal" id="{6E0EF842-08EF-5F4D-9700-C06C228F6D7B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R27</xm:sqref>
        </x14:conditionalFormatting>
        <x14:conditionalFormatting xmlns:xm="http://schemas.microsoft.com/office/excel/2006/main">
          <x14:cfRule type="cellIs" priority="337" operator="equal" id="{E32FA422-A2AD-AA45-8804-EC08990B744A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340" stopIfTrue="1" operator="equal" id="{3EA97D7E-1E51-E744-A651-43F66383508E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R37</xm:sqref>
        </x14:conditionalFormatting>
        <x14:conditionalFormatting xmlns:xm="http://schemas.microsoft.com/office/excel/2006/main">
          <x14:cfRule type="cellIs" priority="1005" operator="equal" id="{59842BCD-F224-D146-9B5F-A31FE63EFCB7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1004" stopIfTrue="1" operator="equal" id="{3050AC31-1DA1-4042-BCD9-BBF85A37353E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R46</xm:sqref>
        </x14:conditionalFormatting>
        <x14:conditionalFormatting xmlns:xm="http://schemas.microsoft.com/office/excel/2006/main">
          <x14:cfRule type="cellIs" priority="824" stopIfTrue="1" operator="equal" id="{FB7DAF59-CDF1-0F46-97C5-2BF84FC5C668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825" operator="equal" id="{B61B11C5-C62B-7345-985F-472D40595EED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R67</xm:sqref>
        </x14:conditionalFormatting>
        <x14:conditionalFormatting xmlns:xm="http://schemas.microsoft.com/office/excel/2006/main">
          <x14:cfRule type="cellIs" priority="1043" operator="equal" id="{5D0B0D7A-2EA2-E24D-8DF3-DF5D88B09728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1042" stopIfTrue="1" operator="equal" id="{5387F593-BB90-A84D-B2E5-11E6A788FC5F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R69</xm:sqref>
        </x14:conditionalFormatting>
        <x14:conditionalFormatting xmlns:xm="http://schemas.microsoft.com/office/excel/2006/main">
          <x14:cfRule type="cellIs" priority="981" operator="equal" id="{959B0C4E-EC58-2849-BADA-B628E3737758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980" stopIfTrue="1" operator="equal" id="{B339A9C6-666D-3D4F-AC7C-711DC813D36F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R84</xm:sqref>
        </x14:conditionalFormatting>
        <x14:conditionalFormatting xmlns:xm="http://schemas.microsoft.com/office/excel/2006/main">
          <x14:cfRule type="cellIs" priority="1059" operator="equal" id="{46E8D10D-B9BD-F441-B124-59A399E47EB6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1058" stopIfTrue="1" operator="equal" id="{DF33F242-E9B8-EF49-BB65-4A3705FD57E0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R86</xm:sqref>
        </x14:conditionalFormatting>
        <x14:conditionalFormatting xmlns:xm="http://schemas.microsoft.com/office/excel/2006/main">
          <x14:cfRule type="cellIs" priority="1003" operator="equal" id="{8DBE70D9-1DF3-484E-BDC1-400CC0015794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1002" stopIfTrue="1" operator="equal" id="{9ABDBC09-81EE-EB4B-A699-7F00BE160088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R106</xm:sqref>
        </x14:conditionalFormatting>
        <x14:conditionalFormatting xmlns:xm="http://schemas.microsoft.com/office/excel/2006/main">
          <x14:cfRule type="cellIs" priority="220" stopIfTrue="1" operator="equal" id="{2307B30C-E6E6-5B40-BBF5-0E4BB6940790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217" operator="equal" id="{9F73FA1E-443C-CB4B-B28F-5DF85A3B965E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R121</xm:sqref>
        </x14:conditionalFormatting>
        <x14:conditionalFormatting xmlns:xm="http://schemas.microsoft.com/office/excel/2006/main">
          <x14:cfRule type="cellIs" priority="1057" operator="equal" id="{D6348B08-61C4-3347-8491-60A74A98F26C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1056" stopIfTrue="1" operator="equal" id="{08C9F9B7-AA1B-0748-AA41-091984CEA4E4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R127</xm:sqref>
        </x14:conditionalFormatting>
        <x14:conditionalFormatting xmlns:xm="http://schemas.microsoft.com/office/excel/2006/main">
          <x14:cfRule type="cellIs" priority="700" stopIfTrue="1" operator="equal" id="{43AFC509-0331-994C-B9DD-29C0EDC66723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701" operator="equal" id="{A8BBF19B-0344-4346-8CC7-DD8F251F08EA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R140</xm:sqref>
        </x14:conditionalFormatting>
        <x14:conditionalFormatting xmlns:xm="http://schemas.microsoft.com/office/excel/2006/main">
          <x14:cfRule type="cellIs" priority="341" operator="equal" id="{77990D13-7051-6A49-906B-08C1F0D1D394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R36:S36</xm:sqref>
        </x14:conditionalFormatting>
        <x14:conditionalFormatting xmlns:xm="http://schemas.microsoft.com/office/excel/2006/main">
          <x14:cfRule type="cellIs" priority="1021" operator="equal" id="{59823944-DD40-5C45-828D-7DBD0AB7391C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1020" stopIfTrue="1" operator="equal" id="{D7762E6B-0212-5A47-AEE7-4A3F1379904D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R64:S64</xm:sqref>
        </x14:conditionalFormatting>
        <x14:conditionalFormatting xmlns:xm="http://schemas.microsoft.com/office/excel/2006/main">
          <x14:cfRule type="cellIs" priority="647" operator="equal" id="{226A21B2-9FBA-BF4F-B1B5-675C3F188806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646" stopIfTrue="1" operator="equal" id="{76C20ABA-AF5A-6D40-B65A-74CB2750F72D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R144:S144</xm:sqref>
        </x14:conditionalFormatting>
        <x14:conditionalFormatting xmlns:xm="http://schemas.microsoft.com/office/excel/2006/main">
          <x14:cfRule type="cellIs" priority="444" stopIfTrue="1" operator="equal" id="{EA457E94-89C1-A540-BA58-3B72838F3C9A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441" operator="equal" id="{4F782191-59F0-E047-BEBD-80DEA6D01578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S11</xm:sqref>
        </x14:conditionalFormatting>
        <x14:conditionalFormatting xmlns:xm="http://schemas.microsoft.com/office/excel/2006/main">
          <x14:cfRule type="cellIs" priority="452" stopIfTrue="1" operator="equal" id="{B2935112-C898-354C-8DAE-59413C69CC12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449" operator="equal" id="{36B92971-831A-9545-9C5E-8D883814E649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S14</xm:sqref>
        </x14:conditionalFormatting>
        <x14:conditionalFormatting xmlns:xm="http://schemas.microsoft.com/office/excel/2006/main">
          <x14:cfRule type="cellIs" priority="985" operator="equal" id="{818D8602-580E-1841-ADC9-EFE47BD40388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S18</xm:sqref>
        </x14:conditionalFormatting>
        <x14:conditionalFormatting xmlns:xm="http://schemas.microsoft.com/office/excel/2006/main">
          <x14:cfRule type="cellIs" priority="372" stopIfTrue="1" operator="equal" id="{EA75B4D6-9651-AF4E-B005-FC769A9F4EFD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369" operator="equal" id="{9B18374D-37F6-8041-9C12-DFA80B2C3064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S26</xm:sqref>
        </x14:conditionalFormatting>
        <x14:conditionalFormatting xmlns:xm="http://schemas.microsoft.com/office/excel/2006/main">
          <x14:cfRule type="cellIs" priority="336" stopIfTrue="1" operator="equal" id="{4CA4B214-FF6B-934C-AD2C-9889F8160004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333" operator="equal" id="{5C7AD42F-2AEC-2E4E-9FB2-D2A7AB123302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S41</xm:sqref>
        </x14:conditionalFormatting>
        <x14:conditionalFormatting xmlns:xm="http://schemas.microsoft.com/office/excel/2006/main">
          <x14:cfRule type="cellIs" priority="1076" stopIfTrue="1" operator="equal" id="{16DE8540-DF28-D648-A00C-141869EA1F99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077" operator="equal" id="{7F563A28-F177-D14C-B245-BAA1843144B9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S110</xm:sqref>
        </x14:conditionalFormatting>
        <x14:conditionalFormatting xmlns:xm="http://schemas.microsoft.com/office/excel/2006/main">
          <x14:cfRule type="cellIs" priority="213" operator="equal" id="{3E4CA7AA-DA6D-544D-8504-79FEBDFF5D99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216" stopIfTrue="1" operator="equal" id="{4A7C0803-40C7-4A47-A194-6AB7FA1684B1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S120</xm:sqref>
        </x14:conditionalFormatting>
        <x14:conditionalFormatting xmlns:xm="http://schemas.microsoft.com/office/excel/2006/main">
          <x14:cfRule type="cellIs" priority="682" stopIfTrue="1" operator="equal" id="{8E7DA33B-BEAF-D44F-A390-1FBD0FB9F2D1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683" operator="equal" id="{241FE201-5E0A-3244-A0F2-8FFB3974CD64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S139</xm:sqref>
        </x14:conditionalFormatting>
        <x14:conditionalFormatting xmlns:xm="http://schemas.microsoft.com/office/excel/2006/main">
          <x14:cfRule type="cellIs" priority="716" stopIfTrue="1" operator="equal" id="{AC1F680F-4ABA-0144-94B0-7A3B27B65893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717" operator="equal" id="{0244B78B-CB90-B64F-B40A-E80BF4C8A4EC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S142</xm:sqref>
        </x14:conditionalFormatting>
        <x14:conditionalFormatting xmlns:xm="http://schemas.microsoft.com/office/excel/2006/main">
          <x14:cfRule type="cellIs" priority="436" stopIfTrue="1" operator="equal" id="{D848F5A6-83BD-7C40-A5F8-4C835DD5CE32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S18:T18</xm:sqref>
        </x14:conditionalFormatting>
        <x14:conditionalFormatting xmlns:xm="http://schemas.microsoft.com/office/excel/2006/main">
          <x14:cfRule type="cellIs" priority="445" operator="equal" id="{87E20782-3F41-3A4C-90CF-BC34007EDD3C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448" stopIfTrue="1" operator="equal" id="{D4F1F75E-7692-7140-9E94-A736240C5E8D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T13</xm:sqref>
        </x14:conditionalFormatting>
        <x14:conditionalFormatting xmlns:xm="http://schemas.microsoft.com/office/excel/2006/main">
          <x14:cfRule type="cellIs" priority="440" stopIfTrue="1" operator="equal" id="{2BCD0F55-9239-D84E-9788-36DD9EB00486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437" operator="equal" id="{11204725-7693-2C4E-AB30-66523F2B8DAB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T16</xm:sqref>
        </x14:conditionalFormatting>
        <x14:conditionalFormatting xmlns:xm="http://schemas.microsoft.com/office/excel/2006/main">
          <x14:cfRule type="cellIs" priority="433" operator="equal" id="{11DF7C5F-EA6E-4F4C-8FAD-DBBBD6FD46EF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T18</xm:sqref>
        </x14:conditionalFormatting>
        <x14:conditionalFormatting xmlns:xm="http://schemas.microsoft.com/office/excel/2006/main">
          <x14:cfRule type="cellIs" priority="285" operator="equal" id="{AC5F0103-AF55-AD43-971F-E6FEC318006E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288" stopIfTrue="1" operator="equal" id="{C538A1EE-E7E3-324D-BDE0-9DA0666B17EB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T55</xm:sqref>
        </x14:conditionalFormatting>
        <x14:conditionalFormatting xmlns:xm="http://schemas.microsoft.com/office/excel/2006/main">
          <x14:cfRule type="cellIs" priority="822" stopIfTrue="1" operator="equal" id="{B59DD66C-AB3C-CB42-9F09-74576444AA77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823" operator="equal" id="{E5DD8DB4-0033-DC4A-A62D-8C069E843BBC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T67</xm:sqref>
        </x14:conditionalFormatting>
        <x14:conditionalFormatting xmlns:xm="http://schemas.microsoft.com/office/excel/2006/main">
          <x14:cfRule type="cellIs" priority="681" operator="equal" id="{987E0448-75B0-9B45-BF04-EC773F5AD82B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680" stopIfTrue="1" operator="equal" id="{2E1981AF-FDF5-AC4F-996B-4737F8FA941C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U139:U140</xm:sqref>
        </x14:conditionalFormatting>
        <x14:conditionalFormatting xmlns:xm="http://schemas.microsoft.com/office/excel/2006/main">
          <x14:cfRule type="cellIs" priority="715" operator="equal" id="{93BEBEEF-C823-3F49-9D29-1F3775DAE09C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714" stopIfTrue="1" operator="equal" id="{D07747CD-1D8A-C448-AB5D-39DA7D8E9FE8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U142</xm:sqref>
        </x14:conditionalFormatting>
        <x14:conditionalFormatting xmlns:xm="http://schemas.microsoft.com/office/excel/2006/main">
          <x14:cfRule type="cellIs" priority="1081" operator="equal" id="{E7360A3B-6FE0-C140-A2E5-FF66C79E1A10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1080" stopIfTrue="1" operator="equal" id="{B46758B0-3BA8-AA40-B39D-C372A753D4B2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U164</xm:sqref>
        </x14:conditionalFormatting>
        <x14:conditionalFormatting xmlns:xm="http://schemas.microsoft.com/office/excel/2006/main">
          <x14:cfRule type="cellIs" priority="345" operator="equal" id="{47FC51AC-A356-5C48-AE5D-C35C3761C79A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348" stopIfTrue="1" operator="equal" id="{BB59056E-66FC-2944-9DC7-3AC4922D85B7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U41:V41</xm:sqref>
        </x14:conditionalFormatting>
        <x14:conditionalFormatting xmlns:xm="http://schemas.microsoft.com/office/excel/2006/main">
          <x14:cfRule type="cellIs" priority="663" operator="equal" id="{B0B21511-817A-2340-A169-FAFE1FEF483E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662" stopIfTrue="1" operator="equal" id="{F0834520-483F-D440-BE14-2226E8978103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U144:V144</xm:sqref>
        </x14:conditionalFormatting>
        <x14:conditionalFormatting xmlns:xm="http://schemas.microsoft.com/office/excel/2006/main">
          <x14:cfRule type="cellIs" priority="429" operator="equal" id="{6F02BD75-06C1-324B-AD05-7343CBACE529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432" stopIfTrue="1" operator="equal" id="{4042AF4A-B011-0D47-931D-64B07625C6B2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V11</xm:sqref>
        </x14:conditionalFormatting>
        <x14:conditionalFormatting xmlns:xm="http://schemas.microsoft.com/office/excel/2006/main">
          <x14:cfRule type="cellIs" priority="425" operator="equal" id="{FEB81F53-0214-7742-8C12-278966DECCE9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428" stopIfTrue="1" operator="equal" id="{C46F86B7-E14A-164A-82ED-A881AA49AB69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V13:V14</xm:sqref>
        </x14:conditionalFormatting>
        <x14:conditionalFormatting xmlns:xm="http://schemas.microsoft.com/office/excel/2006/main">
          <x14:cfRule type="cellIs" priority="424" stopIfTrue="1" operator="equal" id="{83D3FE68-80D4-E54C-9348-75BA8085E8F7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421" operator="equal" id="{462B7413-C4ED-AB40-BE13-F68C57FED46B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V16</xm:sqref>
        </x14:conditionalFormatting>
        <x14:conditionalFormatting xmlns:xm="http://schemas.microsoft.com/office/excel/2006/main">
          <x14:cfRule type="cellIs" priority="352" stopIfTrue="1" operator="equal" id="{4D2E825D-78D0-DF48-92A2-CA33C98D0A73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349" operator="equal" id="{ED8AE917-3808-0D48-B1A0-AA9FAF4000FC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V37</xm:sqref>
        </x14:conditionalFormatting>
        <x14:conditionalFormatting xmlns:xm="http://schemas.microsoft.com/office/excel/2006/main">
          <x14:cfRule type="cellIs" priority="417" operator="equal" id="{E762752A-8FAA-E845-9839-EB0A0C7958E7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420" stopIfTrue="1" operator="equal" id="{DBE06208-5AC2-404B-AA88-A329F6352D82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V18:W18</xm:sqref>
        </x14:conditionalFormatting>
        <x14:conditionalFormatting xmlns:xm="http://schemas.microsoft.com/office/excel/2006/main">
          <x14:cfRule type="cellIs" priority="353" operator="equal" id="{C9A8B83D-7C20-E243-9B45-E422F82CE6D0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356" stopIfTrue="1" operator="equal" id="{E975CCEB-F984-B64B-9B40-100B2B1C8687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V36:W36</xm:sqref>
        </x14:conditionalFormatting>
        <x14:conditionalFormatting xmlns:xm="http://schemas.microsoft.com/office/excel/2006/main">
          <x14:cfRule type="cellIs" priority="818" stopIfTrue="1" operator="equal" id="{23B14C99-E044-0546-A05B-8DDFD1A6445B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819" operator="equal" id="{21D69A42-1B53-0B44-A98E-2EB19DBB0E21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V67:W67</xm:sqref>
        </x14:conditionalFormatting>
        <x14:conditionalFormatting xmlns:xm="http://schemas.microsoft.com/office/excel/2006/main">
          <x14:cfRule type="cellIs" priority="289" operator="equal" id="{18E56655-E716-4C47-B7A2-A4453DFF7393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292" stopIfTrue="1" operator="equal" id="{4B7C0578-0F1D-3346-AF83-03AAAB18B5FF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W55</xm:sqref>
        </x14:conditionalFormatting>
        <x14:conditionalFormatting xmlns:xm="http://schemas.microsoft.com/office/excel/2006/main">
          <x14:cfRule type="cellIs" priority="177" operator="equal" id="{E0B043C4-C998-0741-BF87-FD8CA65D8847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180" stopIfTrue="1" operator="equal" id="{0074109D-F97C-B84C-9F88-D19EE8661A35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W77</xm:sqref>
        </x14:conditionalFormatting>
        <x14:conditionalFormatting xmlns:xm="http://schemas.microsoft.com/office/excel/2006/main">
          <x14:cfRule type="cellIs" priority="713" operator="equal" id="{A6B31165-38E5-6E46-B5DA-5BD66689707E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712" stopIfTrue="1" operator="equal" id="{1DB1A343-7F8F-DF48-84D5-C21D85E312E9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W142</xm:sqref>
        </x14:conditionalFormatting>
        <x14:conditionalFormatting xmlns:xm="http://schemas.microsoft.com/office/excel/2006/main">
          <x14:cfRule type="cellIs" priority="409" operator="equal" id="{AA851307-6013-1842-9879-F1A165176D50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412" stopIfTrue="1" operator="equal" id="{14C9216A-CB2E-1E41-8B36-56F56D4830AD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X11</xm:sqref>
        </x14:conditionalFormatting>
        <x14:conditionalFormatting xmlns:xm="http://schemas.microsoft.com/office/excel/2006/main">
          <x14:cfRule type="cellIs" priority="408" stopIfTrue="1" operator="equal" id="{EB8A40F7-A507-5745-8B70-9EB79834D779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405" operator="equal" id="{23335A75-4839-4343-924B-06C0AFA0DCCD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X16</xm:sqref>
        </x14:conditionalFormatting>
        <x14:conditionalFormatting xmlns:xm="http://schemas.microsoft.com/office/excel/2006/main">
          <x14:cfRule type="cellIs" priority="357" operator="equal" id="{1A9CF858-253A-FF4C-8806-73A83DBF2A8F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360" stopIfTrue="1" operator="equal" id="{CE43188E-E1C3-CE43-B3F0-950191FA4952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X36:X37</xm:sqref>
        </x14:conditionalFormatting>
        <x14:conditionalFormatting xmlns:xm="http://schemas.microsoft.com/office/excel/2006/main">
          <x14:cfRule type="cellIs" priority="678" stopIfTrue="1" operator="equal" id="{7626FB23-BB3A-594A-A2B5-D4D4B803BDE0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679" operator="equal" id="{3D413AAF-A1F8-FC4C-9ED1-105B1EA137F5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X139</xm:sqref>
        </x14:conditionalFormatting>
        <x14:conditionalFormatting xmlns:xm="http://schemas.microsoft.com/office/excel/2006/main">
          <x14:cfRule type="cellIs" priority="693" operator="equal" id="{0DF1ABF0-6874-B445-B23D-BC8DC9BF43E8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692" stopIfTrue="1" operator="equal" id="{FBB9E2C2-2E7C-8C4B-90EA-F9FDC4279244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X140:Z141</xm:sqref>
        </x14:conditionalFormatting>
        <x14:conditionalFormatting xmlns:xm="http://schemas.microsoft.com/office/excel/2006/main">
          <x14:cfRule type="cellIs" priority="416" stopIfTrue="1" operator="equal" id="{29F04B9F-4E41-D747-A26B-602EF7AE43F5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413" operator="equal" id="{018B3730-3CFD-F54B-940E-D8BFEBD7D018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Y13:Y15</xm:sqref>
        </x14:conditionalFormatting>
        <x14:conditionalFormatting xmlns:xm="http://schemas.microsoft.com/office/excel/2006/main">
          <x14:cfRule type="cellIs" priority="365" operator="equal" id="{66D06A09-CAEF-B14D-9949-E32F936C4A07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Y32</xm:sqref>
        </x14:conditionalFormatting>
        <x14:conditionalFormatting xmlns:xm="http://schemas.microsoft.com/office/excel/2006/main">
          <x14:cfRule type="cellIs" priority="1067" operator="equal" id="{636AFD87-ADC7-D944-8B2A-CF180A29CF34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1066" stopIfTrue="1" operator="equal" id="{6C3D3A5E-946E-1944-9EA1-4964BC352CCD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Y50</xm:sqref>
        </x14:conditionalFormatting>
        <x14:conditionalFormatting xmlns:xm="http://schemas.microsoft.com/office/excel/2006/main">
          <x14:cfRule type="cellIs" priority="602" stopIfTrue="1" operator="equal" id="{01E5168D-3BF2-8B4D-921E-5EF93200DE11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Y118:Y122</xm:sqref>
        </x14:conditionalFormatting>
        <x14:conditionalFormatting xmlns:xm="http://schemas.microsoft.com/office/excel/2006/main">
          <x14:cfRule type="cellIs" priority="573" operator="equal" id="{661DC988-0BF7-3749-A58F-F8DEBFABB898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Y118:Y131</xm:sqref>
        </x14:conditionalFormatting>
        <x14:conditionalFormatting xmlns:xm="http://schemas.microsoft.com/office/excel/2006/main">
          <x14:cfRule type="cellIs" priority="575" stopIfTrue="1" operator="equal" id="{FEA4BCFD-360C-DE44-BE50-37F86B86F407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Y123:Y131</xm:sqref>
        </x14:conditionalFormatting>
        <x14:conditionalFormatting xmlns:xm="http://schemas.microsoft.com/office/excel/2006/main">
          <x14:cfRule type="cellIs" priority="710" stopIfTrue="1" operator="equal" id="{7E1DE444-9C4B-1944-913E-E380D2F31ED4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711" operator="equal" id="{C1A8FDB2-0994-DF43-8939-E793B71EBDBB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Y142</xm:sqref>
        </x14:conditionalFormatting>
        <x14:conditionalFormatting xmlns:xm="http://schemas.microsoft.com/office/excel/2006/main">
          <x14:cfRule type="cellIs" priority="368" stopIfTrue="1" operator="equal" id="{219CF2B7-CF3E-5F46-9F85-5008208BD59B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Y32:Z32</xm:sqref>
        </x14:conditionalFormatting>
        <x14:conditionalFormatting xmlns:xm="http://schemas.microsoft.com/office/excel/2006/main">
          <x14:cfRule type="cellIs" priority="659" operator="equal" id="{422AC68A-C6E2-354E-869A-8F07AEF4FF22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658" stopIfTrue="1" operator="equal" id="{9AD1FC55-3ECB-284D-9487-71C4971E00C1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Y144:Z144</xm:sqref>
        </x14:conditionalFormatting>
        <x14:conditionalFormatting xmlns:xm="http://schemas.microsoft.com/office/excel/2006/main">
          <x14:cfRule type="cellIs" priority="397" operator="equal" id="{AEE8DF95-2839-D24D-AD57-273CB2098A9C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400" stopIfTrue="1" operator="equal" id="{4A5CAB4F-771B-3C43-AC67-C5C31DA5207B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Z11</xm:sqref>
        </x14:conditionalFormatting>
        <x14:conditionalFormatting xmlns:xm="http://schemas.microsoft.com/office/excel/2006/main">
          <x14:cfRule type="cellIs" priority="404" stopIfTrue="1" operator="equal" id="{8885FB1D-27FB-054A-9805-8441FED5D278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401" operator="equal" id="{47DDF984-F8FD-BA4C-95FB-4EE5E10F2B49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Z14:Z16</xm:sqref>
        </x14:conditionalFormatting>
        <x14:conditionalFormatting xmlns:xm="http://schemas.microsoft.com/office/excel/2006/main">
          <x14:cfRule type="cellIs" priority="45" operator="equal" id="{58D8061C-4112-444A-8B4C-84EF9B4F56B3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Z22:Z24</xm:sqref>
        </x14:conditionalFormatting>
        <x14:conditionalFormatting xmlns:xm="http://schemas.microsoft.com/office/excel/2006/main">
          <x14:cfRule type="cellIs" priority="48" stopIfTrue="1" operator="equal" id="{EC1A53CA-8FD3-2E46-947C-BE2C8F6D819A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Z22:Z25</xm:sqref>
        </x14:conditionalFormatting>
        <x14:conditionalFormatting xmlns:xm="http://schemas.microsoft.com/office/excel/2006/main">
          <x14:cfRule type="cellIs" priority="1037" operator="equal" id="{73FEE7DB-FD05-A44C-B642-9A042DADCD8B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Z25</xm:sqref>
        </x14:conditionalFormatting>
        <x14:conditionalFormatting xmlns:xm="http://schemas.microsoft.com/office/excel/2006/main">
          <x14:cfRule type="cellIs" priority="1" stopIfTrue="1" operator="equal" id="{A82DCB9A-5664-0F4C-8042-11948B6B1D0A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Z26</xm:sqref>
        </x14:conditionalFormatting>
        <x14:conditionalFormatting xmlns:xm="http://schemas.microsoft.com/office/excel/2006/main">
          <x14:cfRule type="cellIs" priority="2" operator="equal" id="{A974AE0E-54AB-2B49-BA5A-1A906266E967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Z26:Z31</xm:sqref>
        </x14:conditionalFormatting>
        <x14:conditionalFormatting xmlns:xm="http://schemas.microsoft.com/office/excel/2006/main">
          <x14:cfRule type="cellIs" priority="88" stopIfTrue="1" operator="equal" id="{4AEA8B2C-A193-264B-8AD1-E6ECA33F8A68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Z27:Z31</xm:sqref>
        </x14:conditionalFormatting>
        <x14:conditionalFormatting xmlns:xm="http://schemas.microsoft.com/office/excel/2006/main">
          <x14:cfRule type="cellIs" priority="1055" operator="equal" id="{AE7AF954-5717-C94D-AD8B-74D51CFC9FE4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Z32</xm:sqref>
        </x14:conditionalFormatting>
        <x14:conditionalFormatting xmlns:xm="http://schemas.microsoft.com/office/excel/2006/main">
          <x14:cfRule type="cellIs" priority="105" operator="equal" id="{D0A2B503-8D11-6A4C-B908-AE3736BFC795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108" stopIfTrue="1" operator="equal" id="{D8C841BD-4BDE-6F45-BCF2-39C6B3CAEB74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Z33:Z49</xm:sqref>
        </x14:conditionalFormatting>
        <x14:conditionalFormatting xmlns:xm="http://schemas.microsoft.com/office/excel/2006/main">
          <x14:cfRule type="cellIs" priority="104" stopIfTrue="1" operator="equal" id="{F5A8953B-CC4A-A340-BF56-A0D423205399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01" operator="equal" id="{3AF7E628-CC30-5E44-B561-34C682954AA6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Z51:Z65</xm:sqref>
        </x14:conditionalFormatting>
        <x14:conditionalFormatting xmlns:xm="http://schemas.microsoft.com/office/excel/2006/main">
          <x14:cfRule type="cellIs" priority="817" operator="equal" id="{D853CA65-4061-5C4A-8FC1-491E7AC4E240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Z66:Z67</xm:sqref>
        </x14:conditionalFormatting>
        <x14:conditionalFormatting xmlns:xm="http://schemas.microsoft.com/office/excel/2006/main">
          <x14:cfRule type="cellIs" priority="136" stopIfTrue="1" operator="equal" id="{BA20EB41-AE32-4147-B296-3257B501C643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Z66:Z84 Z86:Z93</xm:sqref>
        </x14:conditionalFormatting>
        <x14:conditionalFormatting xmlns:xm="http://schemas.microsoft.com/office/excel/2006/main">
          <x14:cfRule type="cellIs" priority="8" operator="equal" id="{F4EF9158-7872-7041-B053-46CF7113297C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Z68:Z86</xm:sqref>
        </x14:conditionalFormatting>
        <x14:conditionalFormatting xmlns:xm="http://schemas.microsoft.com/office/excel/2006/main">
          <x14:cfRule type="cellIs" priority="7" stopIfTrue="1" operator="equal" id="{10F7F002-749C-A34E-8419-4A4E648CAD50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Z85</xm:sqref>
        </x14:conditionalFormatting>
        <x14:conditionalFormatting xmlns:xm="http://schemas.microsoft.com/office/excel/2006/main">
          <x14:cfRule type="cellIs" priority="1035" operator="equal" id="{0B86EB7E-06B8-1544-95F8-899BE916F22A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Z87</xm:sqref>
        </x14:conditionalFormatting>
        <x14:conditionalFormatting xmlns:xm="http://schemas.microsoft.com/office/excel/2006/main">
          <x14:cfRule type="cellIs" priority="73" operator="equal" id="{600F5777-2D38-7A4B-9EC7-0B3234B9A1BD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Z88:Z131</xm:sqref>
        </x14:conditionalFormatting>
        <x14:conditionalFormatting xmlns:xm="http://schemas.microsoft.com/office/excel/2006/main">
          <x14:cfRule type="cellIs" priority="76" stopIfTrue="1" operator="equal" id="{8029DB3D-5BEA-1A46-BEC9-C03ACAF6C006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Z94:Z120</xm:sqref>
        </x14:conditionalFormatting>
        <x14:conditionalFormatting xmlns:xm="http://schemas.microsoft.com/office/excel/2006/main">
          <x14:cfRule type="cellIs" priority="208" stopIfTrue="1" operator="equal" id="{52E8E654-92C9-BB4F-9B28-4AC86440E8D7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Z121:Z131</xm:sqref>
        </x14:conditionalFormatting>
        <x14:conditionalFormatting xmlns:xm="http://schemas.microsoft.com/office/excel/2006/main">
          <x14:cfRule type="cellIs" priority="676" stopIfTrue="1" operator="equal" id="{15D70CCE-D912-9341-9223-68A53228B780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677" operator="equal" id="{4A140F29-852D-F945-8D23-052C65C615D0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Z139</xm:sqref>
        </x14:conditionalFormatting>
        <x14:conditionalFormatting xmlns:xm="http://schemas.microsoft.com/office/excel/2006/main">
          <x14:cfRule type="cellIs" priority="389" operator="equal" id="{F4B86C33-D7CA-8147-BB76-795D1FC83E67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392" stopIfTrue="1" operator="equal" id="{A8F936DB-623A-5A4F-B5F1-A41755789696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Z18:AA18</xm:sqref>
        </x14:conditionalFormatting>
        <x14:conditionalFormatting xmlns:xm="http://schemas.microsoft.com/office/excel/2006/main">
          <x14:cfRule type="cellIs" priority="393" operator="equal" id="{64614D6F-9038-D944-9D97-6E4E51C01F6A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396" stopIfTrue="1" operator="equal" id="{37DD690E-92DA-FA40-97D3-95ACEDF9AF37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AA13:AA15</xm:sqref>
        </x14:conditionalFormatting>
        <x14:conditionalFormatting xmlns:xm="http://schemas.microsoft.com/office/excel/2006/main">
          <x14:cfRule type="cellIs" priority="13" operator="equal" id="{F39E4CC1-A82C-D040-96DC-24564127780A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16" stopIfTrue="1" operator="equal" id="{DC26F697-5123-3B47-A74D-5054DF6840B9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AA50</xm:sqref>
        </x14:conditionalFormatting>
        <x14:conditionalFormatting xmlns:xm="http://schemas.microsoft.com/office/excel/2006/main">
          <x14:cfRule type="cellIs" priority="293" operator="equal" id="{1A38CFAB-3AD1-DA49-9BE6-430F7D1C1443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296" stopIfTrue="1" operator="equal" id="{7765EF27-CF99-554B-B9AA-B26741D11ADB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AA55</xm:sqref>
        </x14:conditionalFormatting>
        <x14:conditionalFormatting xmlns:xm="http://schemas.microsoft.com/office/excel/2006/main">
          <x14:cfRule type="cellIs" priority="1018" stopIfTrue="1" operator="equal" id="{97FA85E0-29BA-784A-B10F-2B34C26D5552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1019" operator="equal" id="{29DF4259-F305-294E-9486-2C0A8E6480C8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AA64</xm:sqref>
        </x14:conditionalFormatting>
        <x14:conditionalFormatting xmlns:xm="http://schemas.microsoft.com/office/excel/2006/main">
          <x14:cfRule type="cellIs" priority="814" stopIfTrue="1" operator="equal" id="{68AFC342-05D6-2B4B-B37D-E904A940ADE3}">
            <xm:f>contraints!$A$2</xm:f>
            <x14:dxf>
              <fill>
                <patternFill>
                  <bgColor rgb="FFFF0000"/>
                </patternFill>
              </fill>
            </x14:dxf>
          </x14:cfRule>
          <x14:cfRule type="cellIs" priority="815" operator="equal" id="{CED18387-5A71-7F45-9E23-7DED98966C6C}">
            <xm:f>contraints!$A$1</xm:f>
            <x14:dxf>
              <fill>
                <patternFill>
                  <bgColor rgb="FFFFC000"/>
                </patternFill>
              </fill>
            </x14:dxf>
          </x14:cfRule>
          <xm:sqref>AA67</xm:sqref>
        </x14:conditionalFormatting>
        <x14:conditionalFormatting xmlns:xm="http://schemas.microsoft.com/office/excel/2006/main">
          <x14:cfRule type="cellIs" priority="185" operator="equal" id="{73A77E6C-388C-3E48-A1CB-4B166E67D88E}">
            <xm:f>contraints!$A$1</xm:f>
            <x14:dxf>
              <fill>
                <patternFill>
                  <bgColor rgb="FFFFC000"/>
                </patternFill>
              </fill>
            </x14:dxf>
          </x14:cfRule>
          <x14:cfRule type="cellIs" priority="188" stopIfTrue="1" operator="equal" id="{336CDAFD-F542-4448-B70B-066091646724}">
            <xm:f>contraints!$A$2</xm:f>
            <x14:dxf>
              <fill>
                <patternFill>
                  <bgColor rgb="FFFF0000"/>
                </patternFill>
              </fill>
            </x14:dxf>
          </x14:cfRule>
          <xm:sqref>AA94:AA131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C81B0D79-D67E-9F49-A18C-7B50C430D012}">
          <x14:formula1>
            <xm:f>contraints!$A$1:$A$2</xm:f>
          </x14:formula1>
          <xm:sqref>Q60 U164 W142 S110 T67 M50 J140:K140 M118 Y50 M23 R13 R144:S144 R86 R127 Q142 G139:I139 R69 K139:L139 K119 Z25:Z26 Z87 K42 R67 S142 G142:I142 I18:I19 R64:S64 AA64 AA67 K142 R46 R106 Y142 L65 U142 M142 P147 X139 R19 R84 M48 M130 G140:H140 Q139 Z32 I13:I14 L109 Z66:Z67 Q145 Q21 O142 K144 N115 G145:H147 N154 G143:H143 G144:I144 S18 P140 N140 V67:W67 G141:N141 G138:H138 U144:V144 Z139 O139 U139:U140 R140 Y144:Z144 O144:P144 S139 X140:Z141 Q36 J70 M85 Z85</xm:sqref>
        </x14:dataValidation>
        <x14:dataValidation type="list" allowBlank="1" showInputMessage="1" showErrorMessage="1" xr:uid="{18591628-C6DD-3B44-A969-E4F60103E118}">
          <x14:formula1>
            <xm:f>contraints!$A$1:$A$4</xm:f>
          </x14:formula1>
          <xm:sqref>Y118:Y131 M94:M117 AA94:AA131 M122:M129 Z88:Z131 P3 I2:I12 L13:L16 J13 K14:K15 J15:J16 J18 L11 L18 M13 M15:O15 N11 N16 O14 P11 P13 P16 P18:Q18 Q14 R16 S14 T13 S11 T16 T18 V11 V13:V14 V16 V18:W18 Y13:Y15 X11 X16 Z14:Z16 Z11 AA13:AA15 Z18:AA18 L27:M27 I28:J28 I32:M32 R27 S26 Y32 X36:X37 V36:W36 V37 U41:V41 R36:S36 R37 S41 P41:Q41 P36 N37:O37 N36 K36:L36 L37 M41:N41 I37:J37 K41 Z55:AA55 W55 T55 Q55 P52 P49 L55 I55:J55 N54:N55 O55 L66:L67 O67:P67 L80 I82:J82 Q74 P110 P117 L121:M121 R121 S120 W77 O93 I15:I17 J11 I20:I27 I29:I31 I33:I36 I38:I54 I56:I81 I83:I131 M28:M30 Z86 Z56:Z65 Z33:Z49 Z51:Z54 AA50 M24:M26 M119:M120 M131 Z22:Z24 M22 Z68:Z84 J94:J131 Z27:Z31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877CA7-7DC6-B44C-BFA5-DD14015BF7AF}">
  <dimension ref="A1:M23"/>
  <sheetViews>
    <sheetView workbookViewId="0">
      <selection activeCell="A4" sqref="A4"/>
    </sheetView>
  </sheetViews>
  <sheetFormatPr baseColWidth="10" defaultRowHeight="16" x14ac:dyDescent="0.2"/>
  <cols>
    <col min="1" max="1" width="21" customWidth="1"/>
  </cols>
  <sheetData>
    <row r="1" spans="1:6" x14ac:dyDescent="0.2">
      <c r="A1" s="4" t="s">
        <v>407</v>
      </c>
    </row>
    <row r="2" spans="1:6" x14ac:dyDescent="0.2">
      <c r="A2" s="3" t="s">
        <v>408</v>
      </c>
    </row>
    <row r="3" spans="1:6" x14ac:dyDescent="0.2">
      <c r="A3" s="7" t="s">
        <v>423</v>
      </c>
    </row>
    <row r="4" spans="1:6" x14ac:dyDescent="0.2">
      <c r="A4" s="8" t="s">
        <v>411</v>
      </c>
    </row>
    <row r="10" spans="1:6" x14ac:dyDescent="0.2">
      <c r="F10" t="s">
        <v>408</v>
      </c>
    </row>
    <row r="21" spans="1:13" x14ac:dyDescent="0.2">
      <c r="M21" t="s">
        <v>407</v>
      </c>
    </row>
    <row r="23" spans="1:13" x14ac:dyDescent="0.2">
      <c r="A23" s="7" t="s">
        <v>408</v>
      </c>
    </row>
  </sheetData>
  <conditionalFormatting sqref="F1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8" priority="10" operator="equal">
      <formula>"No Hme"</formula>
    </cfRule>
    <cfRule type="cellIs" dxfId="7" priority="9" operator="equal">
      <formula>$A$1</formula>
    </cfRule>
    <cfRule type="cellIs" dxfId="6" priority="8" operator="equal">
      <formula>$A$2</formula>
    </cfRule>
  </conditionalFormatting>
  <conditionalFormatting sqref="J8">
    <cfRule type="cellIs" dxfId="5" priority="2" operator="equal">
      <formula>$A$2</formula>
    </cfRule>
    <cfRule type="cellIs" dxfId="4" priority="3" operator="equal">
      <formula>$A$1</formula>
    </cfRule>
  </conditionalFormatting>
  <conditionalFormatting sqref="L13">
    <cfRule type="cellIs" dxfId="3" priority="1" operator="equal">
      <formula>$A$2</formula>
    </cfRule>
  </conditionalFormatting>
  <conditionalFormatting sqref="M2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2" priority="5" operator="equal">
      <formula>$A$1</formula>
    </cfRule>
    <cfRule type="cellIs" dxfId="1" priority="4" operator="equal">
      <formula>$A$2</formula>
    </cfRule>
    <cfRule type="cellIs" dxfId="0" priority="6" operator="equal">
      <formula>"No Hme"</formula>
    </cfRule>
  </conditionalFormatting>
  <dataValidations count="1">
    <dataValidation type="list" allowBlank="1" showInputMessage="1" showErrorMessage="1" sqref="F10 M21" xr:uid="{5114ECD2-E198-7E48-8AA1-3CEA9827A1F8}">
      <formula1>$A$1:$A$2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Grounds</vt:lpstr>
      <vt:lpstr>contraints</vt:lpstr>
      <vt:lpstr>contraints!Extract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pylightxl</dc:creator>
  <cp:lastModifiedBy>Saheer Babu</cp:lastModifiedBy>
  <dcterms:created xsi:type="dcterms:W3CDTF">2019-12-27T01:35:28Z</dcterms:created>
  <dcterms:modified xsi:type="dcterms:W3CDTF">2024-01-28T23:46:22Z</dcterms:modified>
</cp:coreProperties>
</file>