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49627981-2755-6D4A-8450-17F3DAB71CB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Grounds!$A$1:$AA$10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  <c r="AD10" i="1" l="1"/>
  <c r="AD5" i="1"/>
  <c r="AD7" i="1"/>
  <c r="AD8" i="1"/>
  <c r="AD2" i="1"/>
  <c r="AD9" i="1"/>
  <c r="AD6" i="1"/>
  <c r="AD3" i="1"/>
  <c r="AD4" i="1"/>
</calcChain>
</file>

<file path=xl/sharedStrings.xml><?xml version="1.0" encoding="utf-8"?>
<sst xmlns="http://schemas.openxmlformats.org/spreadsheetml/2006/main" count="110" uniqueCount="53">
  <si>
    <t>Division</t>
  </si>
  <si>
    <t>Div URL</t>
  </si>
  <si>
    <t>Club</t>
  </si>
  <si>
    <t>Team</t>
  </si>
  <si>
    <t>Team URL</t>
  </si>
  <si>
    <t>Ground</t>
  </si>
  <si>
    <t>Ground URL</t>
  </si>
  <si>
    <t>1st XI</t>
  </si>
  <si>
    <t>2nd XI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</si>
  <si>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</si>
  <si>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</si>
  <si>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</si>
  <si>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</si>
  <si>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</si>
  <si>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</si>
  <si>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</si>
  <si>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</si>
  <si>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</si>
  <si>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</si>
  <si>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</si>
  <si>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</si>
  <si>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</si>
  <si>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</si>
  <si>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</si>
  <si>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</si>
  <si>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</si>
  <si>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</si>
  <si>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</si>
  <si>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</si>
  <si>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</si>
  <si>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</si>
  <si>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</si>
  <si>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</si>
  <si>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</si>
  <si>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</si>
  <si>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</si>
  <si>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</si>
  <si>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</si>
  <si>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</si>
  <si>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</si>
  <si>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</si>
  <si>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</si>
  <si>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</si>
  <si>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</si>
  <si>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Norfolk Rd Playing Field, Bowling Green</t>
  </si>
  <si>
    <t>Kings &amp;amp; Selwyn</t>
  </si>
  <si>
    <t>The Sycamores</t>
  </si>
  <si>
    <t>Cricketfield Lane, Ramsey</t>
  </si>
  <si>
    <t>SWCHS</t>
  </si>
  <si>
    <t>Thriplow</t>
  </si>
  <si>
    <t>No Home</t>
  </si>
  <si>
    <t>No Play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</si>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</sst>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000"/>
      <name val="La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8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abSelected="1" workbookViewId="0">
      <pane xSplit="8" ySplit="1" topLeftCell="V2" activePane="bottomRight" state="frozen"/>
      <selection activeCell="C1" sqref="C1"/>
      <selection pane="topRight" activeCell="J1" sqref="J1"/>
      <selection pane="bottomLeft" activeCell="C2" sqref="C2"/>
      <selection pane="bottomRight" activeCell="Z8" sqref="Z8:Z9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25" customWidth="1"/>
    <col min="5" max="5" width="14.6640625" hidden="1" customWidth="1"/>
    <col min="6" max="6" width="17.33203125" customWidth="1"/>
    <col min="7" max="7" width="11" customWidth="1"/>
    <col min="8" max="8" width="27" customWidth="1"/>
    <col min="9" max="9" width="17.5" customWidth="1"/>
    <col min="10" max="26" width="10.5" bestFit="1" customWidth="1"/>
    <col min="27" max="27" width="12.16406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s="3">
        <v>45045</v>
      </c>
      <c r="J1" s="3">
        <v>45052</v>
      </c>
      <c r="K1" s="3">
        <v>45059</v>
      </c>
      <c r="L1" s="3">
        <v>45066</v>
      </c>
      <c r="M1" s="3">
        <v>45073</v>
      </c>
      <c r="N1" s="3">
        <v>45080</v>
      </c>
      <c r="O1" s="3">
        <v>45087</v>
      </c>
      <c r="P1" s="3">
        <v>45094</v>
      </c>
      <c r="Q1" s="3">
        <v>45101</v>
      </c>
      <c r="R1" s="3">
        <v>45108</v>
      </c>
      <c r="S1" s="3">
        <v>45115</v>
      </c>
      <c r="T1" s="3">
        <v>45122</v>
      </c>
      <c r="U1" s="3">
        <v>45129</v>
      </c>
      <c r="V1" s="3">
        <v>45136</v>
      </c>
      <c r="W1" s="3">
        <v>45143</v>
      </c>
      <c r="X1" s="3">
        <v>45150</v>
      </c>
      <c r="Y1" s="3">
        <v>45157</v>
      </c>
      <c r="Z1" s="3">
        <v>45164</v>
      </c>
      <c r="AA1" s="3">
        <v>45171</v>
      </c>
      <c r="AC1" t="s">
        <v>52</v>
      </c>
    </row>
    <row r="2" spans="1:30" ht="20" x14ac:dyDescent="0.2">
      <c r="A2" t="s">
        <v>9</v>
      </c>
      <c r="B2" t="s">
        <v>10</v>
      </c>
      <c r="C2" t="s">
        <v>11</v>
      </c>
      <c r="D2" t="s">
        <v>7</v>
      </c>
      <c r="E2" t="s">
        <v>12</v>
      </c>
      <c r="H2" t="s">
        <v>44</v>
      </c>
      <c r="I2" t="s">
        <v>51</v>
      </c>
      <c r="Z2" t="s">
        <v>51</v>
      </c>
      <c r="AA2" t="s">
        <v>51</v>
      </c>
      <c r="AB2" s="4">
        <f>COUNTIF(J2:AA2,"No Home")</f>
        <v>0</v>
      </c>
      <c r="AC2" s="4">
        <f>COUNTIF(J2:AA2,"No Play")</f>
        <v>2</v>
      </c>
      <c r="AD2">
        <f t="shared" ref="AD2:AD10" si="0">SUM(AB2:AC2)</f>
        <v>2</v>
      </c>
    </row>
    <row r="3" spans="1:30" ht="20" x14ac:dyDescent="0.2">
      <c r="A3" t="s">
        <v>9</v>
      </c>
      <c r="B3" t="s">
        <v>10</v>
      </c>
      <c r="C3" t="s">
        <v>13</v>
      </c>
      <c r="D3" t="s">
        <v>8</v>
      </c>
      <c r="E3" t="s">
        <v>14</v>
      </c>
      <c r="F3" t="s">
        <v>15</v>
      </c>
      <c r="G3" t="s">
        <v>16</v>
      </c>
      <c r="H3" t="s">
        <v>15</v>
      </c>
      <c r="I3" t="s">
        <v>51</v>
      </c>
      <c r="R3" t="s">
        <v>51</v>
      </c>
      <c r="AA3" t="s">
        <v>51</v>
      </c>
      <c r="AB3" s="4">
        <f>COUNTIF(J3:AA3,"No Home")</f>
        <v>0</v>
      </c>
      <c r="AC3" s="4">
        <f>COUNTIF(J3:AA3,"No Play")</f>
        <v>2</v>
      </c>
      <c r="AD3">
        <f t="shared" si="0"/>
        <v>2</v>
      </c>
    </row>
    <row r="4" spans="1:30" ht="20" x14ac:dyDescent="0.2">
      <c r="A4" t="s">
        <v>9</v>
      </c>
      <c r="B4" t="s">
        <v>10</v>
      </c>
      <c r="C4" t="s">
        <v>17</v>
      </c>
      <c r="D4" t="s">
        <v>8</v>
      </c>
      <c r="E4" t="s">
        <v>18</v>
      </c>
      <c r="F4" t="s">
        <v>19</v>
      </c>
      <c r="G4" t="s">
        <v>20</v>
      </c>
      <c r="H4" t="s">
        <v>19</v>
      </c>
      <c r="I4" t="s">
        <v>51</v>
      </c>
      <c r="Z4" t="s">
        <v>51</v>
      </c>
      <c r="AA4" t="s">
        <v>51</v>
      </c>
      <c r="AB4" s="4">
        <f>COUNTIF(J4:AA4,"No Home")</f>
        <v>0</v>
      </c>
      <c r="AC4" s="4">
        <f>COUNTIF(J4:AA4,"No Play")</f>
        <v>2</v>
      </c>
      <c r="AD4">
        <f t="shared" si="0"/>
        <v>2</v>
      </c>
    </row>
    <row r="5" spans="1:30" ht="20" x14ac:dyDescent="0.2">
      <c r="A5" t="s">
        <v>9</v>
      </c>
      <c r="B5" t="s">
        <v>10</v>
      </c>
      <c r="C5" t="s">
        <v>21</v>
      </c>
      <c r="D5" t="s">
        <v>7</v>
      </c>
      <c r="E5" t="s">
        <v>22</v>
      </c>
      <c r="F5" t="s">
        <v>23</v>
      </c>
      <c r="G5" t="s">
        <v>24</v>
      </c>
      <c r="H5" t="s">
        <v>45</v>
      </c>
      <c r="I5" t="s">
        <v>51</v>
      </c>
      <c r="Z5" t="s">
        <v>51</v>
      </c>
      <c r="AA5" t="s">
        <v>51</v>
      </c>
      <c r="AB5" s="4">
        <f>COUNTIF(J5:AA5,"No Home")</f>
        <v>0</v>
      </c>
      <c r="AC5" s="4">
        <f>COUNTIF(J5:AA5,"No Play")</f>
        <v>2</v>
      </c>
      <c r="AD5">
        <f t="shared" si="0"/>
        <v>2</v>
      </c>
    </row>
    <row r="6" spans="1:30" ht="20" x14ac:dyDescent="0.2">
      <c r="A6" t="s">
        <v>9</v>
      </c>
      <c r="B6" t="s">
        <v>10</v>
      </c>
      <c r="C6" t="s">
        <v>25</v>
      </c>
      <c r="D6" t="s">
        <v>8</v>
      </c>
      <c r="E6" t="s">
        <v>26</v>
      </c>
      <c r="F6" t="s">
        <v>27</v>
      </c>
      <c r="G6" t="s">
        <v>28</v>
      </c>
      <c r="H6" t="s">
        <v>27</v>
      </c>
      <c r="I6" t="s">
        <v>51</v>
      </c>
      <c r="Z6" t="s">
        <v>51</v>
      </c>
      <c r="AA6" t="s">
        <v>51</v>
      </c>
      <c r="AB6" s="4">
        <f>COUNTIF(J6:Z6,"No Home")</f>
        <v>0</v>
      </c>
      <c r="AC6" s="4">
        <f>COUNTIF(J6:Z6,"No Play")</f>
        <v>1</v>
      </c>
      <c r="AD6">
        <f t="shared" si="0"/>
        <v>1</v>
      </c>
    </row>
    <row r="7" spans="1:30" ht="20" x14ac:dyDescent="0.2">
      <c r="A7" t="s">
        <v>9</v>
      </c>
      <c r="B7" t="s">
        <v>10</v>
      </c>
      <c r="C7" t="s">
        <v>29</v>
      </c>
      <c r="D7" t="s">
        <v>7</v>
      </c>
      <c r="E7" t="s">
        <v>30</v>
      </c>
      <c r="F7" t="s">
        <v>31</v>
      </c>
      <c r="G7" t="s">
        <v>32</v>
      </c>
      <c r="H7" t="s">
        <v>46</v>
      </c>
      <c r="I7" t="s">
        <v>51</v>
      </c>
      <c r="AA7" t="s">
        <v>51</v>
      </c>
      <c r="AB7" s="4">
        <f>COUNTIF(J7:AA7,"No Home")</f>
        <v>0</v>
      </c>
      <c r="AC7" s="4">
        <f>COUNTIF(J7:AA7,"No Play")</f>
        <v>1</v>
      </c>
      <c r="AD7">
        <f t="shared" si="0"/>
        <v>1</v>
      </c>
    </row>
    <row r="8" spans="1:30" ht="20" x14ac:dyDescent="0.2">
      <c r="A8" t="s">
        <v>9</v>
      </c>
      <c r="B8" t="s">
        <v>10</v>
      </c>
      <c r="C8" t="s">
        <v>33</v>
      </c>
      <c r="D8" t="s">
        <v>8</v>
      </c>
      <c r="E8" t="s">
        <v>34</v>
      </c>
      <c r="F8" t="s">
        <v>35</v>
      </c>
      <c r="G8" t="s">
        <v>36</v>
      </c>
      <c r="H8" t="s">
        <v>47</v>
      </c>
      <c r="I8" t="s">
        <v>51</v>
      </c>
      <c r="AA8" t="s">
        <v>51</v>
      </c>
      <c r="AB8" s="4">
        <f>COUNTIF(J8:AA8,"No Home")</f>
        <v>0</v>
      </c>
      <c r="AC8" s="4">
        <f>COUNTIF(J8:AA8,"No Play")</f>
        <v>1</v>
      </c>
      <c r="AD8">
        <f t="shared" si="0"/>
        <v>1</v>
      </c>
    </row>
    <row r="9" spans="1:30" ht="20" x14ac:dyDescent="0.2">
      <c r="A9" t="s">
        <v>9</v>
      </c>
      <c r="B9" t="s">
        <v>10</v>
      </c>
      <c r="C9" t="s">
        <v>37</v>
      </c>
      <c r="D9" t="s">
        <v>38</v>
      </c>
      <c r="E9" t="s">
        <v>39</v>
      </c>
      <c r="H9" t="s">
        <v>48</v>
      </c>
      <c r="I9" t="s">
        <v>51</v>
      </c>
      <c r="AA9" t="s">
        <v>51</v>
      </c>
      <c r="AB9" s="4">
        <f>COUNTIF(J9:AA9,"No Home")</f>
        <v>0</v>
      </c>
      <c r="AC9" s="4">
        <f>COUNTIF(J9:AA9,"No Play")</f>
        <v>1</v>
      </c>
      <c r="AD9">
        <f t="shared" si="0"/>
        <v>1</v>
      </c>
    </row>
    <row r="10" spans="1:30" ht="20" x14ac:dyDescent="0.2">
      <c r="A10" t="s">
        <v>9</v>
      </c>
      <c r="B10" t="s">
        <v>10</v>
      </c>
      <c r="C10" t="s">
        <v>40</v>
      </c>
      <c r="D10" t="s">
        <v>7</v>
      </c>
      <c r="E10" t="s">
        <v>41</v>
      </c>
      <c r="F10" t="s">
        <v>42</v>
      </c>
      <c r="G10" t="s">
        <v>43</v>
      </c>
      <c r="H10" t="s">
        <v>49</v>
      </c>
      <c r="I10" t="s">
        <v>51</v>
      </c>
      <c r="O10" t="s">
        <v>50</v>
      </c>
      <c r="Z10" t="s">
        <v>51</v>
      </c>
      <c r="AA10" t="s">
        <v>51</v>
      </c>
      <c r="AB10" s="4">
        <f>COUNTIF(J10:AA10,"No Home")</f>
        <v>1</v>
      </c>
      <c r="AC10" s="4">
        <f>COUNTIF(J10:AA10,"No Play")</f>
        <v>2</v>
      </c>
      <c r="AD10">
        <f t="shared" si="0"/>
        <v>3</v>
      </c>
    </row>
    <row r="11" spans="1:30" ht="20" x14ac:dyDescent="0.2">
      <c r="AB11" s="4"/>
    </row>
    <row r="12" spans="1:30" ht="20" x14ac:dyDescent="0.2">
      <c r="AB12" s="4"/>
    </row>
    <row r="13" spans="1:30" ht="20" x14ac:dyDescent="0.2">
      <c r="AB13" s="4"/>
    </row>
    <row r="14" spans="1:30" ht="20" x14ac:dyDescent="0.2">
      <c r="AB14" s="4"/>
    </row>
    <row r="20" spans="14:15" x14ac:dyDescent="0.2">
      <c r="N20" t="s">
        <v>50</v>
      </c>
      <c r="O20" t="s">
        <v>51</v>
      </c>
    </row>
    <row r="43" spans="21:21" x14ac:dyDescent="0.2">
      <c r="U43" t="s">
        <v>50</v>
      </c>
    </row>
  </sheetData>
  <autoFilter ref="A1:AA10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5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6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U43</xm:sqref>
        </x14:conditionalFormatting>
        <x14:conditionalFormatting xmlns:xm="http://schemas.microsoft.com/office/excel/2006/main">
          <x14:cfRule type="cellIs" priority="455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56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ellIs" priority="375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6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U43 N20:O20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23" sqref="A23"/>
    </sheetView>
  </sheetViews>
  <sheetFormatPr baseColWidth="10" defaultRowHeight="16" x14ac:dyDescent="0.2"/>
  <cols>
    <col min="1" max="1" width="21" customWidth="1"/>
  </cols>
  <sheetData>
    <row r="1" spans="1:6" x14ac:dyDescent="0.2">
      <c r="A1" s="2" t="s">
        <v>50</v>
      </c>
    </row>
    <row r="2" spans="1:6" x14ac:dyDescent="0.2">
      <c r="A2" s="1" t="s">
        <v>51</v>
      </c>
    </row>
    <row r="10" spans="1:6" x14ac:dyDescent="0.2">
      <c r="F10" t="s">
        <v>51</v>
      </c>
    </row>
    <row r="21" spans="1:13" x14ac:dyDescent="0.2">
      <c r="M21" t="s">
        <v>50</v>
      </c>
    </row>
    <row r="23" spans="1:13" x14ac:dyDescent="0.2">
      <c r="A23" s="5" t="s">
        <v>51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2022-11-29T19:44:22Z</dcterms:modified>
</cp:coreProperties>
</file>