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bab01/cca/cca_fixtures/"/>
    </mc:Choice>
  </mc:AlternateContent>
  <xr:revisionPtr revIDLastSave="0" documentId="13_ncr:1_{1B6A4EF7-A34D-0A44-B7C4-AA84599F1D1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Grounds" sheetId="1" r:id="rId1"/>
    <sheet name="Sheet1" sheetId="3" r:id="rId2"/>
    <sheet name="contraints" sheetId="2" r:id="rId3"/>
  </sheets>
  <definedNames>
    <definedName name="_xlnm._FilterDatabase" localSheetId="2" hidden="1">contraints!$A$1:$A$2</definedName>
    <definedName name="_xlnm._FilterDatabase" localSheetId="0" hidden="1">Grounds!$A$1:$H$133</definedName>
    <definedName name="_xlnm.Extract" localSheetId="2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1" i="1" l="1"/>
  <c r="AB11" i="1"/>
  <c r="AC10" i="1"/>
  <c r="AB10" i="1"/>
  <c r="AC9" i="1"/>
  <c r="AB9" i="1"/>
  <c r="AC8" i="1"/>
  <c r="AB8" i="1"/>
  <c r="AC7" i="1"/>
  <c r="AB7" i="1"/>
  <c r="AC6" i="1"/>
  <c r="AB6" i="1"/>
  <c r="AC5" i="1"/>
  <c r="AB5" i="1"/>
  <c r="AC4" i="1"/>
  <c r="AB4" i="1"/>
  <c r="AC3" i="1"/>
  <c r="AB3" i="1"/>
  <c r="AC2" i="1"/>
  <c r="AB2" i="1"/>
  <c r="AD8" i="1" l="1"/>
  <c r="AD2" i="1"/>
  <c r="AD10" i="1"/>
  <c r="AD11" i="1"/>
  <c r="AD4" i="1"/>
  <c r="AD5" i="1"/>
  <c r="AD6" i="1"/>
  <c r="AD3" i="1"/>
  <c r="AD7" i="1"/>
  <c r="AD9" i="1"/>
</calcChain>
</file>

<file path=xl/sharedStrings.xml><?xml version="1.0" encoding="utf-8"?>
<sst xmlns="http://schemas.openxmlformats.org/spreadsheetml/2006/main" count="445" uniqueCount="88">
  <si>
    <t>Division</t>
  </si>
  <si>
    <t>Div URL</t>
  </si>
  <si>
    <t>Club</t>
  </si>
  <si>
    <t>Team</t>
  </si>
  <si>
    <t>Team URL</t>
  </si>
  <si>
    <t>Ground</t>
  </si>
  <si>
    <t>Ground URL</t>
  </si>
  <si>
    <t>1st XI</t>
  </si>
  <si>
    <t>2nd XI</t>
  </si>
  <si>
    <t>CCA Senior League Division 2</t>
  </si>
  <si>
    <t>/website/division/109170</t>
  </si>
  <si>
    <t>Madingley CC</t>
  </si>
  <si>
    <t>https://madingley.play-cricket.com/Teams/53396</t>
  </si>
  <si>
    <t>Kings &amp;amp; Selwyn College</t>
  </si>
  <si>
    <t>/grounds/35264</t>
  </si>
  <si>
    <t>March Town CC</t>
  </si>
  <si>
    <t>https://marchtown.play-cricket.com/Teams/35166</t>
  </si>
  <si>
    <t>March Town Cricket Club</t>
  </si>
  <si>
    <t>/grounds/10158</t>
  </si>
  <si>
    <t>Kings &amp;amp; Selwyn</t>
  </si>
  <si>
    <t>No Home</t>
  </si>
  <si>
    <t>No Play</t>
  </si>
  <si>
    <t>constraints</t>
  </si>
  <si>
    <t>Buntingford CC</t>
  </si>
  <si>
    <t>https://buntingford.play-cricket.com/Teams/134496</t>
  </si>
  <si>
    <t>Norfolk Rd Playing Field, Bowling Green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</si>
  <si>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</si>
  <si>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</si>
  <si>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</si>
  <si>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</si>
  <si>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</si>
  <si>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</si>
  <si>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</si>
  <si>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</si>
  <si>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Milton CC, Cambs</t>
  </si>
  <si>
    <t>https://miltoncambs.play-cricket.com/Teams/9865</t>
  </si>
  <si>
    <t>Sycamores Recreation Ground</t>
  </si>
  <si>
    <t>/grounds/12581</t>
  </si>
  <si>
    <t>The Sycamores</t>
  </si>
  <si>
    <t>Ramsey CC, Hunts</t>
  </si>
  <si>
    <t>https://ramseycchunts.play-cricket.com/Teams/78071</t>
  </si>
  <si>
    <t>The Cricketfield</t>
  </si>
  <si>
    <t>/grounds/14834</t>
  </si>
  <si>
    <t>Cricketfield Lane, Ramsey</t>
  </si>
  <si>
    <t>Saffron Walden CC</t>
  </si>
  <si>
    <t>3rd XI</t>
  </si>
  <si>
    <t>https://saffronwalden.play-cricket.com/Teams/72209</t>
  </si>
  <si>
    <t>SWCHS</t>
  </si>
  <si>
    <t>Thriplow CC</t>
  </si>
  <si>
    <t>https://thriplow.play-cricket.com/Teams/51520</t>
  </si>
  <si>
    <t>Cricket Meadow   SG8 7QU</t>
  </si>
  <si>
    <t>/grounds/4585</t>
  </si>
  <si>
    <t>Thriplow</t>
  </si>
  <si>
    <t>Wilburton CC</t>
  </si>
  <si>
    <t>https://wilburton.play-cricket.com/Teams/60408</t>
  </si>
  <si>
    <t>The Piece Ground</t>
  </si>
  <si>
    <t>/grounds/2191</t>
  </si>
  <si>
    <t>The Piece Ground, Wilburton</t>
  </si>
  <si>
    <t>{'Home': 0, 'Away': 1}</t>
  </si>
  <si>
    <t>{'Home': 1, 'Away': 0}</t>
  </si>
  <si>
    <t>{'Home': 0, 'Away': 2}</t>
  </si>
  <si>
    <t>{'Home': 2, 'Away': 0}</t>
  </si>
  <si>
    <t>{'Home': 0, 'Away': 3}</t>
  </si>
  <si>
    <t>{'Home': 3, 'Away': 0}</t>
  </si>
  <si>
    <t>{'Home': 0, 'Away': 4}</t>
  </si>
  <si>
    <t>{'Home': 4, 'Away': 0}</t>
  </si>
  <si>
    <t>{'Home': 1, 'Away': 2}</t>
  </si>
  <si>
    <t>{'Home': 2, 'Away': 1}</t>
  </si>
  <si>
    <t>{'Home': 1, 'Away': 3}</t>
  </si>
  <si>
    <t>{'Home': 3, 'Away': 1}</t>
  </si>
  <si>
    <t>{'Home': 1, 'Away': 4}</t>
  </si>
  <si>
    <t>{'Home': 4, 'Away': 1}</t>
  </si>
  <si>
    <t>{'Home': 2, 'Away': 3}</t>
  </si>
  <si>
    <t>{'Home': 3, 'Away': 2}</t>
  </si>
  <si>
    <t>{'Home': 2, 'Away': 4}</t>
  </si>
  <si>
    <t>{'Home': 4, 'Away': 2}</t>
  </si>
  <si>
    <t>{'Home': 3, 'Away': 4}</t>
  </si>
  <si>
    <t>{'Home': 4, 'Away': 3}</t>
  </si>
  <si>
    <t>{'Home': 0, 'Away': 5}</t>
  </si>
  <si>
    <t>{'Home': 5, 'Away': 0}</t>
  </si>
  <si>
    <t>{'Home': 1, 'Away': 5}</t>
  </si>
  <si>
    <t>{'Home': 5, 'Away': 1}</t>
  </si>
  <si>
    <t>{'Home': 2, 'Away': 5}</t>
  </si>
  <si>
    <t>{'Home': 5, 'Away': 2}</t>
  </si>
  <si>
    <t>{'Home': 3, 'Away': 5}</t>
  </si>
  <si>
    <t>{'Home': 5, 'Away': 3}</t>
  </si>
  <si>
    <t>{'Home': 4, 'Away': 5}</t>
  </si>
  <si>
    <t>{'Home': 5, 'Away': 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</si>
</sst>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b/>
      <sz val="16"/>
      <color rgb="FF000000"/>
      <name val="Lato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20" fillId="0" borderId="0" xfId="0" applyFont="1"/>
    <xf numFmtId="0" fontId="0" fillId="0" borderId="0" xfId="0" applyFill="1"/>
    <xf numFmtId="0" fontId="21" fillId="0" borderId="0" xfId="0" applyFont="1" applyFill="1"/>
    <xf numFmtId="0" fontId="21" fillId="0" borderId="0" xfId="0" applyFont="1"/>
    <xf numFmtId="0" fontId="0" fillId="35" borderId="0" xfId="0" applyFill="1"/>
    <xf numFmtId="0" fontId="21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1"/>
  <sheetViews>
    <sheetView tabSelected="1" zoomScale="85" workbookViewId="0">
      <pane xSplit="8" ySplit="1" topLeftCell="I2" activePane="bottomRight" state="frozen"/>
      <selection activeCell="C1" sqref="C1"/>
      <selection pane="topRight" activeCell="J1" sqref="J1"/>
      <selection pane="bottomLeft" activeCell="C2" sqref="C2"/>
      <selection pane="bottomRight" activeCell="I11" sqref="I11"/>
    </sheetView>
  </sheetViews>
  <sheetFormatPr baseColWidth="10" defaultColWidth="8.83203125" defaultRowHeight="16" x14ac:dyDescent="0.2"/>
  <cols>
    <col min="1" max="1" width="25.1640625" customWidth="1"/>
    <col min="2" max="2" width="16.83203125" customWidth="1"/>
    <col min="3" max="3" width="25" customWidth="1"/>
    <col min="5" max="5" width="14.6640625" hidden="1" customWidth="1"/>
    <col min="6" max="6" width="17.33203125" customWidth="1"/>
    <col min="7" max="7" width="11" customWidth="1"/>
    <col min="8" max="8" width="38.33203125" customWidth="1"/>
    <col min="9" max="10" width="10.5" bestFit="1" customWidth="1"/>
    <col min="11" max="16" width="10.5" customWidth="1"/>
    <col min="17" max="17" width="10.5" bestFit="1" customWidth="1"/>
    <col min="18" max="18" width="10.5" customWidth="1"/>
    <col min="19" max="19" width="10.5" bestFit="1" customWidth="1"/>
    <col min="20" max="20" width="10.5" customWidth="1"/>
    <col min="21" max="21" width="10.5" bestFit="1" customWidth="1"/>
    <col min="22" max="22" width="10.5" customWidth="1"/>
    <col min="23" max="23" width="10.5" bestFit="1" customWidth="1"/>
    <col min="24" max="24" width="10.5" customWidth="1"/>
    <col min="25" max="26" width="10.5" bestFit="1" customWidth="1"/>
    <col min="27" max="27" width="10.5" customWidth="1"/>
    <col min="28" max="30" width="10.5" bestFit="1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</v>
      </c>
      <c r="I1" s="5">
        <v>45045</v>
      </c>
      <c r="J1" s="5">
        <v>45052</v>
      </c>
      <c r="K1" s="5">
        <v>45059</v>
      </c>
      <c r="L1" s="5">
        <v>45066</v>
      </c>
      <c r="M1" s="5">
        <v>45073</v>
      </c>
      <c r="N1" s="5">
        <v>45080</v>
      </c>
      <c r="O1" s="5">
        <v>45087</v>
      </c>
      <c r="P1" s="5">
        <v>45094</v>
      </c>
      <c r="Q1" s="5">
        <v>45101</v>
      </c>
      <c r="R1" s="5">
        <v>45108</v>
      </c>
      <c r="S1" s="5">
        <v>45115</v>
      </c>
      <c r="T1" s="5">
        <v>45122</v>
      </c>
      <c r="U1" s="5">
        <v>45129</v>
      </c>
      <c r="V1" s="5">
        <v>45136</v>
      </c>
      <c r="W1" s="5">
        <v>45143</v>
      </c>
      <c r="X1" s="5">
        <v>45150</v>
      </c>
      <c r="Y1" s="5">
        <v>45157</v>
      </c>
      <c r="Z1" s="5">
        <v>45164</v>
      </c>
      <c r="AA1" s="5">
        <v>45195</v>
      </c>
      <c r="AB1" s="5"/>
      <c r="AC1" s="5"/>
      <c r="AD1" s="5"/>
      <c r="AG1" t="s">
        <v>22</v>
      </c>
    </row>
    <row r="2" spans="1:33" ht="20" x14ac:dyDescent="0.2">
      <c r="A2" t="s">
        <v>9</v>
      </c>
      <c r="B2" t="s">
        <v>10</v>
      </c>
      <c r="C2" t="s">
        <v>23</v>
      </c>
      <c r="D2" t="s">
        <v>7</v>
      </c>
      <c r="E2" t="s">
        <v>24</v>
      </c>
      <c r="F2" t="s">
        <v>25</v>
      </c>
      <c r="H2" t="s">
        <v>25</v>
      </c>
      <c r="I2" s="3" t="s">
        <v>21</v>
      </c>
      <c r="AB2" s="6">
        <f>COUNTIF(J2:Z2,"No Home")</f>
        <v>0</v>
      </c>
      <c r="AC2" s="6">
        <f>COUNTIF(J2:Z2,"No Play")</f>
        <v>0</v>
      </c>
      <c r="AD2">
        <f t="shared" ref="AD2:AD11" si="0">SUM(AB2:AC2)</f>
        <v>0</v>
      </c>
    </row>
    <row r="3" spans="1:33" ht="20" x14ac:dyDescent="0.2">
      <c r="A3" t="s">
        <v>9</v>
      </c>
      <c r="B3" t="s">
        <v>10</v>
      </c>
      <c r="C3" t="s">
        <v>26</v>
      </c>
      <c r="D3" t="s">
        <v>8</v>
      </c>
      <c r="E3" t="s">
        <v>27</v>
      </c>
      <c r="F3" t="s">
        <v>28</v>
      </c>
      <c r="G3" t="s">
        <v>29</v>
      </c>
      <c r="H3" t="s">
        <v>28</v>
      </c>
      <c r="J3" t="s">
        <v>20</v>
      </c>
      <c r="L3" t="s">
        <v>20</v>
      </c>
      <c r="M3" t="s">
        <v>20</v>
      </c>
      <c r="P3" t="s">
        <v>20</v>
      </c>
      <c r="R3" s="3" t="s">
        <v>21</v>
      </c>
      <c r="T3" t="s">
        <v>20</v>
      </c>
      <c r="V3" t="s">
        <v>20</v>
      </c>
      <c r="Y3" t="s">
        <v>20</v>
      </c>
      <c r="AA3" t="s">
        <v>20</v>
      </c>
      <c r="AB3" s="6">
        <f>COUNTIF(J3:Z3,"No Home")</f>
        <v>7</v>
      </c>
      <c r="AC3" s="6">
        <f>COUNTIF(J3:Z3,"No Play")</f>
        <v>1</v>
      </c>
      <c r="AD3">
        <f t="shared" si="0"/>
        <v>8</v>
      </c>
    </row>
    <row r="4" spans="1:33" ht="20" x14ac:dyDescent="0.2">
      <c r="A4" t="s">
        <v>9</v>
      </c>
      <c r="B4" t="s">
        <v>10</v>
      </c>
      <c r="C4" t="s">
        <v>30</v>
      </c>
      <c r="D4" t="s">
        <v>8</v>
      </c>
      <c r="E4" t="s">
        <v>31</v>
      </c>
      <c r="F4" t="s">
        <v>32</v>
      </c>
      <c r="G4" t="s">
        <v>33</v>
      </c>
      <c r="H4" t="s">
        <v>32</v>
      </c>
      <c r="I4" s="3" t="s">
        <v>21</v>
      </c>
      <c r="K4" t="s">
        <v>20</v>
      </c>
      <c r="L4" t="s">
        <v>20</v>
      </c>
      <c r="O4" t="s">
        <v>20</v>
      </c>
      <c r="Q4" t="s">
        <v>20</v>
      </c>
      <c r="S4" t="s">
        <v>20</v>
      </c>
      <c r="V4" t="s">
        <v>20</v>
      </c>
      <c r="Y4" t="s">
        <v>20</v>
      </c>
      <c r="Z4" t="s">
        <v>20</v>
      </c>
      <c r="AA4" t="s">
        <v>20</v>
      </c>
      <c r="AB4" s="6">
        <f>COUNTIF(J4:Z4,"No Home")</f>
        <v>8</v>
      </c>
      <c r="AC4" s="6">
        <f>COUNTIF(J4:Z4,"No Play")</f>
        <v>0</v>
      </c>
      <c r="AD4">
        <f t="shared" si="0"/>
        <v>8</v>
      </c>
    </row>
    <row r="5" spans="1:33" ht="20" x14ac:dyDescent="0.2">
      <c r="A5" t="s">
        <v>9</v>
      </c>
      <c r="B5" t="s">
        <v>10</v>
      </c>
      <c r="C5" t="s">
        <v>11</v>
      </c>
      <c r="D5" t="s">
        <v>7</v>
      </c>
      <c r="E5" t="s">
        <v>12</v>
      </c>
      <c r="F5" t="s">
        <v>13</v>
      </c>
      <c r="G5" t="s">
        <v>14</v>
      </c>
      <c r="H5" t="s">
        <v>19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Y5" t="s">
        <v>20</v>
      </c>
      <c r="Z5" t="s">
        <v>20</v>
      </c>
      <c r="AA5" t="s">
        <v>20</v>
      </c>
      <c r="AB5" s="6">
        <f>COUNTIF(J5:Z5,"No Home")</f>
        <v>8</v>
      </c>
      <c r="AC5" s="6">
        <f>COUNTIF(J5:Z5,"No Play")</f>
        <v>0</v>
      </c>
      <c r="AD5">
        <f t="shared" si="0"/>
        <v>8</v>
      </c>
    </row>
    <row r="6" spans="1:33" ht="20" x14ac:dyDescent="0.2">
      <c r="A6" t="s">
        <v>9</v>
      </c>
      <c r="B6" t="s">
        <v>10</v>
      </c>
      <c r="C6" t="s">
        <v>15</v>
      </c>
      <c r="D6" t="s">
        <v>8</v>
      </c>
      <c r="E6" t="s">
        <v>16</v>
      </c>
      <c r="F6" t="s">
        <v>17</v>
      </c>
      <c r="G6" t="s">
        <v>18</v>
      </c>
      <c r="H6" t="s">
        <v>17</v>
      </c>
      <c r="I6" s="3" t="s">
        <v>21</v>
      </c>
      <c r="J6" t="s">
        <v>20</v>
      </c>
      <c r="L6" t="s">
        <v>20</v>
      </c>
      <c r="N6" t="s">
        <v>20</v>
      </c>
      <c r="P6" t="s">
        <v>20</v>
      </c>
      <c r="R6" t="s">
        <v>20</v>
      </c>
      <c r="T6" t="s">
        <v>20</v>
      </c>
      <c r="V6" t="s">
        <v>20</v>
      </c>
      <c r="X6" t="s">
        <v>20</v>
      </c>
      <c r="Z6" t="s">
        <v>20</v>
      </c>
      <c r="AB6" s="6">
        <f>COUNTIF(J6:Z6,"No Home")</f>
        <v>9</v>
      </c>
      <c r="AC6" s="6">
        <f>COUNTIF(J6:Z6,"No Play")</f>
        <v>0</v>
      </c>
      <c r="AD6">
        <f t="shared" si="0"/>
        <v>9</v>
      </c>
    </row>
    <row r="7" spans="1:33" ht="20" x14ac:dyDescent="0.2">
      <c r="A7" t="s">
        <v>9</v>
      </c>
      <c r="B7" t="s">
        <v>10</v>
      </c>
      <c r="C7" t="s">
        <v>34</v>
      </c>
      <c r="D7" t="s">
        <v>7</v>
      </c>
      <c r="E7" t="s">
        <v>35</v>
      </c>
      <c r="F7" t="s">
        <v>36</v>
      </c>
      <c r="G7" t="s">
        <v>37</v>
      </c>
      <c r="H7" t="s">
        <v>38</v>
      </c>
      <c r="I7" s="3" t="s">
        <v>21</v>
      </c>
      <c r="AB7" s="6">
        <f>COUNTIF(J7:Z7,"No Home")</f>
        <v>0</v>
      </c>
      <c r="AC7" s="6">
        <f>COUNTIF(J7:Z7,"No Play")</f>
        <v>0</v>
      </c>
      <c r="AD7">
        <f t="shared" si="0"/>
        <v>0</v>
      </c>
    </row>
    <row r="8" spans="1:33" ht="20" x14ac:dyDescent="0.2">
      <c r="A8" t="s">
        <v>9</v>
      </c>
      <c r="B8" t="s">
        <v>10</v>
      </c>
      <c r="C8" t="s">
        <v>39</v>
      </c>
      <c r="D8" t="s">
        <v>8</v>
      </c>
      <c r="E8" t="s">
        <v>40</v>
      </c>
      <c r="F8" t="s">
        <v>41</v>
      </c>
      <c r="G8" t="s">
        <v>42</v>
      </c>
      <c r="H8" t="s">
        <v>43</v>
      </c>
      <c r="J8" t="s">
        <v>20</v>
      </c>
      <c r="L8" t="s">
        <v>20</v>
      </c>
      <c r="P8" t="s">
        <v>20</v>
      </c>
      <c r="Q8" t="s">
        <v>20</v>
      </c>
      <c r="S8" s="3" t="s">
        <v>21</v>
      </c>
      <c r="T8" t="s">
        <v>20</v>
      </c>
      <c r="V8" t="s">
        <v>20</v>
      </c>
      <c r="W8" t="s">
        <v>20</v>
      </c>
      <c r="Z8" t="s">
        <v>20</v>
      </c>
      <c r="AA8" t="s">
        <v>20</v>
      </c>
      <c r="AB8" s="6">
        <f>COUNTIF(J8:Z8,"No Home")</f>
        <v>8</v>
      </c>
      <c r="AC8" s="6">
        <f>COUNTIF(J8:Z8,"No Play")</f>
        <v>1</v>
      </c>
      <c r="AD8">
        <f t="shared" si="0"/>
        <v>9</v>
      </c>
    </row>
    <row r="9" spans="1:33" ht="20" x14ac:dyDescent="0.2">
      <c r="A9" t="s">
        <v>9</v>
      </c>
      <c r="B9" t="s">
        <v>10</v>
      </c>
      <c r="C9" t="s">
        <v>44</v>
      </c>
      <c r="D9" t="s">
        <v>45</v>
      </c>
      <c r="E9" t="s">
        <v>46</v>
      </c>
      <c r="H9" t="s">
        <v>47</v>
      </c>
      <c r="R9" s="3" t="s">
        <v>21</v>
      </c>
      <c r="AB9" s="6">
        <f>COUNTIF(J9:Z9,"No Home")</f>
        <v>0</v>
      </c>
      <c r="AC9" s="6">
        <f>COUNTIF(J9:Z9,"No Play")</f>
        <v>1</v>
      </c>
      <c r="AD9">
        <f t="shared" si="0"/>
        <v>1</v>
      </c>
    </row>
    <row r="10" spans="1:33" ht="20" x14ac:dyDescent="0.2">
      <c r="A10" t="s">
        <v>9</v>
      </c>
      <c r="B10" t="s">
        <v>10</v>
      </c>
      <c r="C10" t="s">
        <v>48</v>
      </c>
      <c r="D10" t="s">
        <v>7</v>
      </c>
      <c r="E10" t="s">
        <v>49</v>
      </c>
      <c r="F10" t="s">
        <v>50</v>
      </c>
      <c r="G10" t="s">
        <v>51</v>
      </c>
      <c r="H10" t="s">
        <v>52</v>
      </c>
      <c r="I10" s="3" t="s">
        <v>21</v>
      </c>
      <c r="AB10" s="6">
        <f>COUNTIF(J10:Z10,"No Home")</f>
        <v>0</v>
      </c>
      <c r="AC10" s="6">
        <f>COUNTIF(J10:Z10,"No Play")</f>
        <v>0</v>
      </c>
      <c r="AD10">
        <f t="shared" si="0"/>
        <v>0</v>
      </c>
    </row>
    <row r="11" spans="1:33" ht="20" x14ac:dyDescent="0.2">
      <c r="A11" t="s">
        <v>9</v>
      </c>
      <c r="B11" t="s">
        <v>10</v>
      </c>
      <c r="C11" t="s">
        <v>53</v>
      </c>
      <c r="D11" t="s">
        <v>7</v>
      </c>
      <c r="E11" t="s">
        <v>54</v>
      </c>
      <c r="F11" t="s">
        <v>55</v>
      </c>
      <c r="G11" t="s">
        <v>56</v>
      </c>
      <c r="H11" t="s">
        <v>57</v>
      </c>
      <c r="I11" s="3" t="s">
        <v>21</v>
      </c>
      <c r="Q11" t="s">
        <v>20</v>
      </c>
      <c r="AB11" s="6">
        <f>COUNTIF(J11:Z11,"No Home")</f>
        <v>1</v>
      </c>
      <c r="AC11" s="6">
        <f>COUNTIF(J11:Z11,"No Play")</f>
        <v>0</v>
      </c>
      <c r="AD11">
        <f t="shared" si="0"/>
        <v>1</v>
      </c>
    </row>
    <row r="12" spans="1:33" ht="20" x14ac:dyDescent="0.2">
      <c r="AE12" s="6"/>
      <c r="AF12" s="6"/>
    </row>
    <row r="13" spans="1:33" ht="20" x14ac:dyDescent="0.2">
      <c r="AE13" s="6"/>
      <c r="AF13" s="6"/>
    </row>
    <row r="14" spans="1:33" ht="20" x14ac:dyDescent="0.2">
      <c r="AE14" s="6"/>
      <c r="AF14" s="6"/>
    </row>
    <row r="15" spans="1:33" ht="20" x14ac:dyDescent="0.2">
      <c r="AE15" s="6"/>
      <c r="AF15" s="6"/>
    </row>
    <row r="55" spans="8:8" x14ac:dyDescent="0.2">
      <c r="H55" s="2"/>
    </row>
    <row r="91" spans="8:8" x14ac:dyDescent="0.2">
      <c r="H91" s="1"/>
    </row>
  </sheetData>
  <autoFilter ref="A1:H13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EC10-FDCF-A44B-B0A9-F484E4FA3E67}">
  <dimension ref="A1:J33"/>
  <sheetViews>
    <sheetView workbookViewId="0">
      <selection activeCell="A11" sqref="A11:A13"/>
    </sheetView>
  </sheetViews>
  <sheetFormatPr baseColWidth="10" defaultRowHeight="16" x14ac:dyDescent="0.2"/>
  <cols>
    <col min="1" max="1" width="27" customWidth="1"/>
    <col min="2" max="2" width="23.83203125" customWidth="1"/>
    <col min="3" max="3" width="25.6640625" customWidth="1"/>
    <col min="4" max="4" width="33.33203125" customWidth="1"/>
    <col min="5" max="5" width="29.33203125" customWidth="1"/>
    <col min="6" max="6" width="29.1640625" customWidth="1"/>
    <col min="7" max="7" width="25.6640625" customWidth="1"/>
    <col min="8" max="8" width="31.1640625" customWidth="1"/>
    <col min="9" max="9" width="30.33203125" customWidth="1"/>
    <col min="10" max="10" width="29.83203125" customWidth="1"/>
  </cols>
  <sheetData>
    <row r="1" spans="1:10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">
      <c r="A2" s="10" t="s">
        <v>58</v>
      </c>
      <c r="B2" s="7" t="s">
        <v>58</v>
      </c>
      <c r="C2" s="7" t="s">
        <v>58</v>
      </c>
      <c r="D2" s="7" t="s">
        <v>58</v>
      </c>
      <c r="E2" s="10" t="s">
        <v>58</v>
      </c>
      <c r="F2" s="10" t="s">
        <v>58</v>
      </c>
      <c r="G2" s="10" t="s">
        <v>58</v>
      </c>
      <c r="H2" s="10" t="s">
        <v>58</v>
      </c>
      <c r="I2" s="10" t="s">
        <v>58</v>
      </c>
      <c r="J2" s="10" t="s">
        <v>58</v>
      </c>
    </row>
    <row r="3" spans="1:10" x14ac:dyDescent="0.2">
      <c r="A3" s="7" t="s">
        <v>60</v>
      </c>
      <c r="B3" s="10" t="s">
        <v>60</v>
      </c>
      <c r="C3" s="7" t="s">
        <v>60</v>
      </c>
      <c r="D3" s="7" t="s">
        <v>60</v>
      </c>
      <c r="E3" s="7" t="s">
        <v>60</v>
      </c>
      <c r="F3" s="7" t="s">
        <v>60</v>
      </c>
      <c r="G3" s="7" t="s">
        <v>60</v>
      </c>
      <c r="H3" s="7" t="s">
        <v>60</v>
      </c>
      <c r="I3" s="7" t="s">
        <v>60</v>
      </c>
      <c r="J3" s="7" t="s">
        <v>60</v>
      </c>
    </row>
    <row r="4" spans="1:10" s="9" customFormat="1" x14ac:dyDescent="0.2">
      <c r="A4" s="8" t="s">
        <v>62</v>
      </c>
      <c r="B4" s="8" t="s">
        <v>62</v>
      </c>
      <c r="C4" s="11" t="s">
        <v>62</v>
      </c>
      <c r="D4" s="8" t="s">
        <v>62</v>
      </c>
      <c r="E4" s="8" t="s">
        <v>62</v>
      </c>
      <c r="F4" s="8" t="s">
        <v>62</v>
      </c>
      <c r="G4" s="8" t="s">
        <v>62</v>
      </c>
      <c r="H4" s="8" t="s">
        <v>62</v>
      </c>
      <c r="I4" s="8" t="s">
        <v>62</v>
      </c>
      <c r="J4" s="8" t="s">
        <v>62</v>
      </c>
    </row>
    <row r="5" spans="1:10" x14ac:dyDescent="0.2">
      <c r="A5" s="7" t="s">
        <v>64</v>
      </c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7" t="s">
        <v>64</v>
      </c>
      <c r="H5" s="7" t="s">
        <v>64</v>
      </c>
      <c r="I5" s="7" t="s">
        <v>64</v>
      </c>
      <c r="J5" s="7" t="s">
        <v>64</v>
      </c>
    </row>
    <row r="6" spans="1:10" x14ac:dyDescent="0.2">
      <c r="A6" s="7" t="s">
        <v>78</v>
      </c>
      <c r="B6" s="7" t="s">
        <v>78</v>
      </c>
      <c r="C6" s="7" t="s">
        <v>78</v>
      </c>
      <c r="D6" s="7" t="s">
        <v>78</v>
      </c>
      <c r="E6" s="7" t="s">
        <v>78</v>
      </c>
      <c r="F6" s="7" t="s">
        <v>78</v>
      </c>
      <c r="G6" s="7" t="s">
        <v>78</v>
      </c>
      <c r="H6" s="7" t="s">
        <v>78</v>
      </c>
      <c r="I6" s="7" t="s">
        <v>78</v>
      </c>
      <c r="J6" s="7" t="s">
        <v>78</v>
      </c>
    </row>
    <row r="7" spans="1:10" x14ac:dyDescent="0.2">
      <c r="A7" s="7" t="s">
        <v>66</v>
      </c>
      <c r="B7" s="7" t="s">
        <v>66</v>
      </c>
      <c r="C7" s="10" t="s">
        <v>66</v>
      </c>
      <c r="D7" s="7" t="s">
        <v>66</v>
      </c>
      <c r="E7" s="7" t="s">
        <v>66</v>
      </c>
      <c r="F7" s="7" t="s">
        <v>66</v>
      </c>
      <c r="G7" s="7" t="s">
        <v>66</v>
      </c>
      <c r="H7" s="7" t="s">
        <v>66</v>
      </c>
      <c r="I7" s="7" t="s">
        <v>66</v>
      </c>
      <c r="J7" s="7" t="s">
        <v>66</v>
      </c>
    </row>
    <row r="8" spans="1:10" x14ac:dyDescent="0.2">
      <c r="A8" s="7" t="s">
        <v>68</v>
      </c>
      <c r="B8" s="10" t="s">
        <v>68</v>
      </c>
      <c r="C8" s="7" t="s">
        <v>68</v>
      </c>
      <c r="D8" s="7" t="s">
        <v>68</v>
      </c>
      <c r="E8" s="7" t="s">
        <v>68</v>
      </c>
      <c r="F8" s="7" t="s">
        <v>68</v>
      </c>
      <c r="G8" s="7" t="s">
        <v>68</v>
      </c>
      <c r="H8" s="7" t="s">
        <v>68</v>
      </c>
      <c r="I8" s="7" t="s">
        <v>68</v>
      </c>
      <c r="J8" s="7" t="s">
        <v>68</v>
      </c>
    </row>
    <row r="9" spans="1:10" x14ac:dyDescent="0.2">
      <c r="A9" s="7" t="s">
        <v>70</v>
      </c>
      <c r="B9" s="7" t="s">
        <v>70</v>
      </c>
      <c r="C9" s="7" t="s">
        <v>70</v>
      </c>
      <c r="D9" s="7" t="s">
        <v>70</v>
      </c>
      <c r="E9" s="7" t="s">
        <v>70</v>
      </c>
      <c r="F9" s="7" t="s">
        <v>70</v>
      </c>
      <c r="G9" s="7" t="s">
        <v>70</v>
      </c>
      <c r="H9" s="7" t="s">
        <v>70</v>
      </c>
      <c r="I9" s="7" t="s">
        <v>70</v>
      </c>
      <c r="J9" s="7" t="s">
        <v>70</v>
      </c>
    </row>
    <row r="10" spans="1:10" x14ac:dyDescent="0.2">
      <c r="A10" s="7" t="s">
        <v>80</v>
      </c>
      <c r="B10" s="7" t="s">
        <v>80</v>
      </c>
      <c r="C10" s="7" t="s">
        <v>80</v>
      </c>
      <c r="D10" s="7" t="s">
        <v>80</v>
      </c>
      <c r="E10" s="7" t="s">
        <v>80</v>
      </c>
      <c r="F10" s="7" t="s">
        <v>80</v>
      </c>
      <c r="G10" s="7" t="s">
        <v>80</v>
      </c>
      <c r="H10" s="7" t="s">
        <v>80</v>
      </c>
      <c r="I10" s="7" t="s">
        <v>80</v>
      </c>
      <c r="J10" s="7" t="s">
        <v>80</v>
      </c>
    </row>
    <row r="11" spans="1:10" x14ac:dyDescent="0.2">
      <c r="A11" s="10" t="s">
        <v>72</v>
      </c>
      <c r="B11" s="7" t="s">
        <v>72</v>
      </c>
      <c r="C11" s="7" t="s">
        <v>72</v>
      </c>
      <c r="D11" s="7" t="s">
        <v>72</v>
      </c>
      <c r="E11" s="10" t="s">
        <v>72</v>
      </c>
      <c r="F11" s="10" t="s">
        <v>72</v>
      </c>
      <c r="G11" s="10" t="s">
        <v>72</v>
      </c>
      <c r="H11" s="10" t="s">
        <v>72</v>
      </c>
      <c r="I11" s="10" t="s">
        <v>72</v>
      </c>
      <c r="J11" s="10" t="s">
        <v>72</v>
      </c>
    </row>
    <row r="12" spans="1:10" x14ac:dyDescent="0.2">
      <c r="A12" s="7" t="s">
        <v>74</v>
      </c>
      <c r="B12" s="7" t="s">
        <v>74</v>
      </c>
      <c r="C12" s="7" t="s">
        <v>74</v>
      </c>
      <c r="D12" s="7" t="s">
        <v>74</v>
      </c>
      <c r="E12" s="7" t="s">
        <v>74</v>
      </c>
      <c r="F12" s="7" t="s">
        <v>74</v>
      </c>
      <c r="G12" s="7" t="s">
        <v>74</v>
      </c>
      <c r="H12" s="7" t="s">
        <v>74</v>
      </c>
      <c r="I12" s="7" t="s">
        <v>74</v>
      </c>
      <c r="J12" s="7" t="s">
        <v>74</v>
      </c>
    </row>
    <row r="13" spans="1:10" x14ac:dyDescent="0.2">
      <c r="A13" s="7" t="s">
        <v>82</v>
      </c>
      <c r="B13" s="7" t="s">
        <v>82</v>
      </c>
      <c r="C13" s="7" t="s">
        <v>82</v>
      </c>
      <c r="D13" s="7" t="s">
        <v>82</v>
      </c>
      <c r="E13" s="7" t="s">
        <v>82</v>
      </c>
      <c r="F13" s="7" t="s">
        <v>82</v>
      </c>
      <c r="G13" s="7" t="s">
        <v>82</v>
      </c>
      <c r="H13" s="7" t="s">
        <v>82</v>
      </c>
      <c r="I13" s="7" t="s">
        <v>82</v>
      </c>
      <c r="J13" s="7" t="s">
        <v>82</v>
      </c>
    </row>
    <row r="14" spans="1:10" x14ac:dyDescent="0.2">
      <c r="A14" s="7" t="s">
        <v>76</v>
      </c>
      <c r="B14" s="7" t="s">
        <v>76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  <c r="I14" s="7" t="s">
        <v>76</v>
      </c>
      <c r="J14" s="7" t="s">
        <v>76</v>
      </c>
    </row>
    <row r="15" spans="1:10" x14ac:dyDescent="0.2">
      <c r="A15" s="7" t="s">
        <v>84</v>
      </c>
      <c r="B15" s="7" t="s">
        <v>84</v>
      </c>
      <c r="C15" s="7" t="s">
        <v>84</v>
      </c>
      <c r="D15" s="7" t="s">
        <v>84</v>
      </c>
      <c r="E15" s="7" t="s">
        <v>84</v>
      </c>
      <c r="F15" s="7" t="s">
        <v>84</v>
      </c>
      <c r="G15" s="7" t="s">
        <v>84</v>
      </c>
      <c r="H15" s="7" t="s">
        <v>84</v>
      </c>
      <c r="I15" s="7" t="s">
        <v>84</v>
      </c>
      <c r="J15" s="7" t="s">
        <v>84</v>
      </c>
    </row>
    <row r="16" spans="1:10" x14ac:dyDescent="0.2">
      <c r="A16" s="10" t="s">
        <v>86</v>
      </c>
      <c r="B16" s="7" t="s">
        <v>86</v>
      </c>
      <c r="C16" s="7" t="s">
        <v>86</v>
      </c>
      <c r="D16" s="7" t="s">
        <v>86</v>
      </c>
      <c r="E16" s="10" t="s">
        <v>86</v>
      </c>
      <c r="F16" s="10" t="s">
        <v>86</v>
      </c>
      <c r="G16" s="10" t="s">
        <v>86</v>
      </c>
      <c r="H16" s="10" t="s">
        <v>86</v>
      </c>
      <c r="I16" s="10" t="s">
        <v>86</v>
      </c>
      <c r="J16" s="10" t="s">
        <v>86</v>
      </c>
    </row>
    <row r="17" spans="1:10" x14ac:dyDescent="0.2">
      <c r="A17" s="7" t="s">
        <v>59</v>
      </c>
      <c r="B17" s="7" t="s">
        <v>59</v>
      </c>
      <c r="C17" s="7" t="s">
        <v>59</v>
      </c>
      <c r="D17" s="7" t="s">
        <v>59</v>
      </c>
      <c r="E17" s="7" t="s">
        <v>59</v>
      </c>
      <c r="F17" s="7" t="s">
        <v>59</v>
      </c>
      <c r="G17" s="7" t="s">
        <v>59</v>
      </c>
      <c r="H17" s="7" t="s">
        <v>59</v>
      </c>
      <c r="I17" s="7" t="s">
        <v>59</v>
      </c>
      <c r="J17" s="7" t="s">
        <v>59</v>
      </c>
    </row>
    <row r="18" spans="1:10" x14ac:dyDescent="0.2">
      <c r="A18" s="7" t="s">
        <v>61</v>
      </c>
      <c r="B18" s="7" t="s">
        <v>61</v>
      </c>
      <c r="C18" s="7" t="s">
        <v>61</v>
      </c>
      <c r="D18" s="7" t="s">
        <v>61</v>
      </c>
      <c r="E18" s="7" t="s">
        <v>61</v>
      </c>
      <c r="F18" s="7" t="s">
        <v>61</v>
      </c>
      <c r="G18" s="7" t="s">
        <v>61</v>
      </c>
      <c r="H18" s="7" t="s">
        <v>61</v>
      </c>
      <c r="I18" s="7" t="s">
        <v>61</v>
      </c>
      <c r="J18" s="7" t="s">
        <v>61</v>
      </c>
    </row>
    <row r="19" spans="1:10" x14ac:dyDescent="0.2">
      <c r="A19" s="7" t="s">
        <v>63</v>
      </c>
      <c r="B19" s="7" t="s">
        <v>63</v>
      </c>
      <c r="C19" s="7" t="s">
        <v>63</v>
      </c>
      <c r="D19" s="7" t="s">
        <v>63</v>
      </c>
      <c r="E19" s="7" t="s">
        <v>63</v>
      </c>
      <c r="F19" s="7" t="s">
        <v>63</v>
      </c>
      <c r="G19" s="7" t="s">
        <v>63</v>
      </c>
      <c r="H19" s="7" t="s">
        <v>63</v>
      </c>
      <c r="I19" s="7" t="s">
        <v>63</v>
      </c>
      <c r="J19" s="7" t="s">
        <v>63</v>
      </c>
    </row>
    <row r="20" spans="1:10" x14ac:dyDescent="0.2">
      <c r="A20" s="7" t="s">
        <v>65</v>
      </c>
      <c r="B20" s="7" t="s">
        <v>65</v>
      </c>
      <c r="C20" s="7" t="s">
        <v>65</v>
      </c>
      <c r="D20" s="7" t="s">
        <v>65</v>
      </c>
      <c r="E20" s="7" t="s">
        <v>65</v>
      </c>
      <c r="F20" s="7" t="s">
        <v>65</v>
      </c>
      <c r="G20" s="7" t="s">
        <v>65</v>
      </c>
      <c r="H20" s="7" t="s">
        <v>65</v>
      </c>
      <c r="I20" s="7" t="s">
        <v>65</v>
      </c>
      <c r="J20" s="7" t="s">
        <v>65</v>
      </c>
    </row>
    <row r="21" spans="1:10" x14ac:dyDescent="0.2">
      <c r="A21" s="7" t="s">
        <v>79</v>
      </c>
      <c r="B21" s="7" t="s">
        <v>79</v>
      </c>
      <c r="C21" s="7" t="s">
        <v>79</v>
      </c>
      <c r="D21" s="7" t="s">
        <v>79</v>
      </c>
      <c r="E21" s="7" t="s">
        <v>79</v>
      </c>
      <c r="F21" s="7" t="s">
        <v>79</v>
      </c>
      <c r="G21" s="7" t="s">
        <v>79</v>
      </c>
      <c r="H21" s="7" t="s">
        <v>79</v>
      </c>
      <c r="I21" s="7" t="s">
        <v>79</v>
      </c>
      <c r="J21" s="7" t="s">
        <v>79</v>
      </c>
    </row>
    <row r="22" spans="1:10" x14ac:dyDescent="0.2">
      <c r="A22" s="7" t="s">
        <v>67</v>
      </c>
      <c r="B22" s="7" t="s">
        <v>67</v>
      </c>
      <c r="C22" s="7" t="s">
        <v>67</v>
      </c>
      <c r="D22" s="7" t="s">
        <v>67</v>
      </c>
      <c r="E22" s="7" t="s">
        <v>67</v>
      </c>
      <c r="F22" s="7" t="s">
        <v>67</v>
      </c>
      <c r="G22" s="7" t="s">
        <v>67</v>
      </c>
      <c r="H22" s="7" t="s">
        <v>67</v>
      </c>
      <c r="I22" s="7" t="s">
        <v>67</v>
      </c>
      <c r="J22" s="7" t="s">
        <v>67</v>
      </c>
    </row>
    <row r="23" spans="1:10" x14ac:dyDescent="0.2">
      <c r="A23" s="7" t="s">
        <v>69</v>
      </c>
      <c r="B23" s="7" t="s">
        <v>69</v>
      </c>
      <c r="C23" s="7" t="s">
        <v>69</v>
      </c>
      <c r="D23" s="7" t="s">
        <v>69</v>
      </c>
      <c r="E23" s="7" t="s">
        <v>69</v>
      </c>
      <c r="F23" s="7" t="s">
        <v>69</v>
      </c>
      <c r="G23" s="7" t="s">
        <v>69</v>
      </c>
      <c r="H23" s="7" t="s">
        <v>69</v>
      </c>
      <c r="I23" s="7" t="s">
        <v>69</v>
      </c>
      <c r="J23" s="7" t="s">
        <v>69</v>
      </c>
    </row>
    <row r="24" spans="1:10" x14ac:dyDescent="0.2">
      <c r="A24" s="7" t="s">
        <v>71</v>
      </c>
      <c r="B24" s="7" t="s">
        <v>71</v>
      </c>
      <c r="C24" s="7" t="s">
        <v>71</v>
      </c>
      <c r="D24" s="7" t="s">
        <v>71</v>
      </c>
      <c r="E24" s="7" t="s">
        <v>71</v>
      </c>
      <c r="F24" s="7" t="s">
        <v>71</v>
      </c>
      <c r="G24" s="7" t="s">
        <v>71</v>
      </c>
      <c r="H24" s="7" t="s">
        <v>71</v>
      </c>
      <c r="I24" s="7" t="s">
        <v>71</v>
      </c>
      <c r="J24" s="7" t="s">
        <v>71</v>
      </c>
    </row>
    <row r="25" spans="1:10" x14ac:dyDescent="0.2">
      <c r="A25" s="7" t="s">
        <v>81</v>
      </c>
      <c r="B25" s="7" t="s">
        <v>81</v>
      </c>
      <c r="C25" s="7" t="s">
        <v>81</v>
      </c>
      <c r="D25" s="7" t="s">
        <v>81</v>
      </c>
      <c r="E25" s="7" t="s">
        <v>81</v>
      </c>
      <c r="F25" s="7" t="s">
        <v>81</v>
      </c>
      <c r="G25" s="7" t="s">
        <v>81</v>
      </c>
      <c r="H25" s="7" t="s">
        <v>81</v>
      </c>
      <c r="I25" s="7" t="s">
        <v>81</v>
      </c>
      <c r="J25" s="7" t="s">
        <v>81</v>
      </c>
    </row>
    <row r="26" spans="1:10" x14ac:dyDescent="0.2">
      <c r="A26" s="7" t="s">
        <v>73</v>
      </c>
      <c r="B26" s="7" t="s">
        <v>73</v>
      </c>
      <c r="C26" s="7" t="s">
        <v>73</v>
      </c>
      <c r="D26" s="7" t="s">
        <v>73</v>
      </c>
      <c r="E26" s="7" t="s">
        <v>73</v>
      </c>
      <c r="F26" s="7" t="s">
        <v>73</v>
      </c>
      <c r="G26" s="7" t="s">
        <v>73</v>
      </c>
      <c r="H26" s="7" t="s">
        <v>73</v>
      </c>
      <c r="I26" s="7" t="s">
        <v>73</v>
      </c>
      <c r="J26" s="7" t="s">
        <v>73</v>
      </c>
    </row>
    <row r="27" spans="1:10" x14ac:dyDescent="0.2">
      <c r="A27" s="7" t="s">
        <v>75</v>
      </c>
      <c r="B27" s="7" t="s">
        <v>75</v>
      </c>
      <c r="C27" s="7" t="s">
        <v>75</v>
      </c>
      <c r="D27" s="7" t="s">
        <v>75</v>
      </c>
      <c r="E27" s="7" t="s">
        <v>75</v>
      </c>
      <c r="F27" s="7" t="s">
        <v>75</v>
      </c>
      <c r="G27" s="7" t="s">
        <v>75</v>
      </c>
      <c r="H27" s="7" t="s">
        <v>75</v>
      </c>
      <c r="I27" s="7" t="s">
        <v>75</v>
      </c>
      <c r="J27" s="7" t="s">
        <v>75</v>
      </c>
    </row>
    <row r="28" spans="1:10" x14ac:dyDescent="0.2">
      <c r="A28" s="7" t="s">
        <v>83</v>
      </c>
      <c r="B28" s="7" t="s">
        <v>83</v>
      </c>
      <c r="C28" s="7" t="s">
        <v>83</v>
      </c>
      <c r="D28" s="7" t="s">
        <v>83</v>
      </c>
      <c r="E28" s="7" t="s">
        <v>83</v>
      </c>
      <c r="F28" s="7" t="s">
        <v>83</v>
      </c>
      <c r="G28" s="7" t="s">
        <v>83</v>
      </c>
      <c r="H28" s="7" t="s">
        <v>83</v>
      </c>
      <c r="I28" s="7" t="s">
        <v>83</v>
      </c>
      <c r="J28" s="7" t="s">
        <v>83</v>
      </c>
    </row>
    <row r="29" spans="1:10" x14ac:dyDescent="0.2">
      <c r="A29" s="7" t="s">
        <v>77</v>
      </c>
      <c r="B29" s="7" t="s">
        <v>77</v>
      </c>
      <c r="C29" s="7" t="s">
        <v>77</v>
      </c>
      <c r="D29" s="7" t="s">
        <v>77</v>
      </c>
      <c r="E29" s="7" t="s">
        <v>77</v>
      </c>
      <c r="F29" s="7" t="s">
        <v>77</v>
      </c>
      <c r="G29" s="7" t="s">
        <v>77</v>
      </c>
      <c r="H29" s="7" t="s">
        <v>77</v>
      </c>
      <c r="I29" s="7" t="s">
        <v>77</v>
      </c>
      <c r="J29" s="7" t="s">
        <v>77</v>
      </c>
    </row>
    <row r="30" spans="1:10" x14ac:dyDescent="0.2">
      <c r="A30" s="7" t="s">
        <v>85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</row>
    <row r="31" spans="1:10" x14ac:dyDescent="0.2">
      <c r="A31" s="7" t="s">
        <v>87</v>
      </c>
      <c r="B31" s="10" t="s">
        <v>87</v>
      </c>
      <c r="C31" s="7" t="s">
        <v>87</v>
      </c>
      <c r="D31" s="7" t="s">
        <v>87</v>
      </c>
      <c r="E31" s="7" t="s">
        <v>87</v>
      </c>
      <c r="F31" s="7" t="s">
        <v>87</v>
      </c>
      <c r="G31" s="7" t="s">
        <v>87</v>
      </c>
      <c r="H31" s="7" t="s">
        <v>87</v>
      </c>
      <c r="I31" s="7" t="s">
        <v>87</v>
      </c>
      <c r="J31" s="7" t="s">
        <v>87</v>
      </c>
    </row>
    <row r="32" spans="1:10" x14ac:dyDescent="0.2">
      <c r="B32" s="7"/>
      <c r="C32" s="7"/>
      <c r="D32" s="7"/>
    </row>
    <row r="33" spans="2:4" x14ac:dyDescent="0.2">
      <c r="B33" s="7"/>
      <c r="C33" s="7"/>
      <c r="D3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1"/>
  <sheetViews>
    <sheetView workbookViewId="0">
      <selection activeCell="M21" sqref="M21"/>
    </sheetView>
  </sheetViews>
  <sheetFormatPr baseColWidth="10" defaultRowHeight="16" x14ac:dyDescent="0.2"/>
  <cols>
    <col min="1" max="1" width="21" customWidth="1"/>
  </cols>
  <sheetData>
    <row r="1" spans="1:6" x14ac:dyDescent="0.2">
      <c r="A1" s="4" t="s">
        <v>20</v>
      </c>
    </row>
    <row r="2" spans="1:6" x14ac:dyDescent="0.2">
      <c r="A2" s="3" t="s">
        <v>21</v>
      </c>
    </row>
    <row r="10" spans="1:6" x14ac:dyDescent="0.2">
      <c r="F10" t="s">
        <v>21</v>
      </c>
    </row>
    <row r="21" spans="13:13" x14ac:dyDescent="0.2">
      <c r="M21" t="s">
        <v>20</v>
      </c>
    </row>
  </sheetData>
  <conditionalFormatting sqref="F10">
    <cfRule type="cellIs" dxfId="8" priority="8" operator="equal">
      <formula>$A$2</formula>
    </cfRule>
    <cfRule type="cellIs" dxfId="7" priority="9" operator="equal">
      <formula>$A$1</formula>
    </cfRule>
    <cfRule type="cellIs" dxfId="6" priority="10" operator="equal">
      <formula>"No Hme"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ellIs" dxfId="5" priority="4" operator="equal">
      <formula>$A$2</formula>
    </cfRule>
    <cfRule type="cellIs" dxfId="4" priority="5" operator="equal">
      <formula>$A$1</formula>
    </cfRule>
    <cfRule type="cellIs" dxfId="3" priority="6" operator="equal">
      <formula>"No Hme"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ellIs" dxfId="2" priority="2" operator="equal">
      <formula>$A$2</formula>
    </cfRule>
    <cfRule type="cellIs" dxfId="1" priority="3" operator="equal">
      <formula>$A$1</formula>
    </cfRule>
  </conditionalFormatting>
  <conditionalFormatting sqref="L13">
    <cfRule type="cellIs" dxfId="0" priority="1" operator="equal">
      <formula>$A$2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Grounds</vt:lpstr>
      <vt:lpstr>Sheet1</vt:lpstr>
      <vt:lpstr>contraints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Microsoft Office User</cp:lastModifiedBy>
  <dcterms:created xsi:type="dcterms:W3CDTF">2019-12-27T01:35:28Z</dcterms:created>
  <dcterms:modified xsi:type="dcterms:W3CDTF">2022-11-27T19:24:51Z</dcterms:modified>
</cp:coreProperties>
</file>