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0E531496-EF24-41F3-A8B8-25189A1C0E4F}" xr6:coauthVersionLast="47" xr6:coauthVersionMax="47" xr10:uidLastSave="{00000000-0000-0000-0000-000000000000}"/>
  <bookViews>
    <workbookView xWindow="-108" yWindow="-108" windowWidth="23256" windowHeight="12456" xr2:uid="{00000000-000D-0000-FFFF-FFFF00000000}"/>
  </bookViews>
  <sheets>
    <sheet name="DASHBOARD" sheetId="6" r:id="rId1"/>
    <sheet name="bike_buyers" sheetId="1" r:id="rId2"/>
    <sheet name="avg income per purchase" sheetId="2" r:id="rId3"/>
    <sheet name="age wise perchase" sheetId="3" r:id="rId4"/>
    <sheet name="customer  cummute" sheetId="4" r:id="rId5"/>
    <sheet name="REGION" sheetId="5" r:id="rId6"/>
    <sheet name="Occupation wise Income" sheetId="8" r:id="rId7"/>
  </sheets>
  <definedNames>
    <definedName name="_xlnm._FilterDatabase" localSheetId="1" hidden="1">bike_buyers!$A$1:$N$1027</definedName>
    <definedName name="Slicer_Education">#N/A</definedName>
    <definedName name="Slicer_Marital_Status">#N/A</definedName>
    <definedName name="Slicer_Region">#N/A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5" l="1"/>
  <c r="E6" i="5"/>
  <c r="E4" i="5"/>
  <c r="D5" i="5"/>
  <c r="D6" i="5"/>
  <c r="D4" i="5"/>
  <c r="M2" i="1" l="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3" i="1"/>
  <c r="M4" i="1"/>
  <c r="M5" i="1"/>
  <c r="M6" i="1"/>
</calcChain>
</file>

<file path=xl/sharedStrings.xml><?xml version="1.0" encoding="utf-8"?>
<sst xmlns="http://schemas.openxmlformats.org/spreadsheetml/2006/main" count="8058" uniqueCount="50">
  <si>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</si>
  <si>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</si>
  <si>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</si>
  <si>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</si>
  <si>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</si>
  <si>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</si>
  <si>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</si>
  <si>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</si>
  <si>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</si>
  <si>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</si>
  <si>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</si>
  <si>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</si>
  <si>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</si>
  <si>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</si>
  <si>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</si>
  <si>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</si>
  <si>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</si>
  <si>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</si>
  <si>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</si>
  <si>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</si>
  <si>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</si>
  <si>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</si>
  <si>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</si>
  <si>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</si>
  <si>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</si>
  <si>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</si>
  <si>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</si>
  <si>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</si>
  <si>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</si>
  <si>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</si>
  <si>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</si>
  <si>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</si>
  <si>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</si>
  <si>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</si>
  <si>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</si>
  <si>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</si>
  <si>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</si>
  <si>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Age Category</t>
  </si>
  <si>
    <t>Row Labels</t>
  </si>
  <si>
    <t>Grand Total</t>
  </si>
  <si>
    <t>Female</t>
  </si>
  <si>
    <t>Male</t>
  </si>
  <si>
    <t>Sum of Income</t>
  </si>
  <si>
    <t>Average of Income</t>
  </si>
  <si>
    <t>Column Labels</t>
  </si>
  <si>
    <t>Count of Purchased Bike</t>
  </si>
  <si>
    <t>Adolescent</t>
  </si>
  <si>
    <t>Middle Age</t>
  </si>
  <si>
    <t>old</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</si>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</sst>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409]#,##0.00"/>
    </dxf>
  </dxfs>
  <tableStyles count="0" defaultTableStyle="TableStyleMedium2" defaultPivotStyle="PivotStyleLight16"/>
  <colors>
    <mruColors>
      <color rgb="FFFFCCFF"/>
      <color rgb="FF9E7AA4"/>
      <color rgb="FFCCCCFF"/>
      <color rgb="FFFFFFFF"/>
      <color rgb="FF9375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[Excel_Project_Dataset.xlsx]avg income per purchase!PivotTable1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purchase'!$A$5:$A$7</c:f>
              <c:strCache>
                <c:ptCount val="2"/>
                <c:pt idx="0">
                  <c:v>Female</c:v>
                </c:pt>
                <c:pt idx="1">
                  <c:v>Male</c:v>
                </c:pt>
              </c:strCache>
            </c:strRef>
          </c:cat>
          <c:val>
            <c:numRef>
              <c:f>'avg income per purchase'!$B$5:$B$7</c:f>
              <c:numCache>
                <c:formatCode>[$$-409]#,##0.00</c:formatCode>
                <c:ptCount val="2"/>
                <c:pt idx="0">
                  <c:v>53440</c:v>
                </c:pt>
                <c:pt idx="1">
                  <c:v>56208.178438661707</c:v>
                </c:pt>
              </c:numCache>
            </c:numRef>
          </c:val>
          <c:extLst>
            <c:ext xmlns:c16="http://schemas.microsoft.com/office/drawing/2014/chart" uri="{C3380CC4-5D6E-409C-BE32-E72D297353CC}">
              <c16:uniqueId val="{00000000-5E68-4437-A17F-FB994724BC9F}"/>
            </c:ext>
          </c:extLst>
        </c:ser>
        <c:ser>
          <c:idx val="1"/>
          <c:order val="1"/>
          <c:tx>
            <c:strRef>
              <c:f>'avg income per 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purchase'!$A$5:$A$7</c:f>
              <c:strCache>
                <c:ptCount val="2"/>
                <c:pt idx="0">
                  <c:v>Female</c:v>
                </c:pt>
                <c:pt idx="1">
                  <c:v>Male</c:v>
                </c:pt>
              </c:strCache>
            </c:strRef>
          </c:cat>
          <c:val>
            <c:numRef>
              <c:f>'avg income per purchase'!$C$5:$C$7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5E68-4437-A17F-FB994724BC9F}"/>
            </c:ext>
          </c:extLst>
        </c:ser>
        <c:dLbls>
          <c:dLblPos val="outEnd"/>
          <c:showLegendKey val="0"/>
          <c:showVal val="1"/>
          <c:showCatName val="0"/>
          <c:showSerName val="0"/>
          <c:showPercent val="0"/>
          <c:showBubbleSize val="0"/>
        </c:dLbls>
        <c:gapWidth val="219"/>
        <c:overlap val="-27"/>
        <c:axId val="1436281328"/>
        <c:axId val="1641505440"/>
      </c:barChart>
      <c:catAx>
        <c:axId val="143628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505440"/>
        <c:crosses val="autoZero"/>
        <c:auto val="1"/>
        <c:lblAlgn val="ctr"/>
        <c:lblOffset val="100"/>
        <c:noMultiLvlLbl val="0"/>
      </c:catAx>
      <c:valAx>
        <c:axId val="164150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IN" sz="1800" b="1" baseline="0"/>
                  <a:t>Income</a:t>
                </a:r>
              </a:p>
            </c:rich>
          </c:tx>
          <c:layout>
            <c:manualLayout>
              <c:xMode val="edge"/>
              <c:yMode val="edge"/>
              <c:x val="4.8022588188400689E-2"/>
              <c:y val="0.38513256140667046"/>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813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[Excel_Project_Dataset.xlsx]customer  cummute!PivotTable3</c:name>
    <c:fmtId val="3"/>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IN" sz="2800" b="1"/>
              <a:t>Customer</a:t>
            </a:r>
            <a:r>
              <a:rPr lang="en-IN" sz="2800" b="1" baseline="0"/>
              <a:t> Commute</a:t>
            </a:r>
            <a:endParaRPr lang="en-IN" sz="2800" b="1"/>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cummute'!$B$3:$B$4</c:f>
              <c:strCache>
                <c:ptCount val="1"/>
                <c:pt idx="0">
                  <c:v>No</c:v>
                </c:pt>
              </c:strCache>
            </c:strRef>
          </c:tx>
          <c:spPr>
            <a:ln w="28575" cap="rnd">
              <a:solidFill>
                <a:schemeClr val="accent1"/>
              </a:solidFill>
              <a:round/>
            </a:ln>
            <a:effectLst/>
          </c:spPr>
          <c:marker>
            <c:symbol val="none"/>
          </c:marker>
          <c:cat>
            <c:strRef>
              <c:f>'customer  cummute'!$A$5:$A$10</c:f>
              <c:strCache>
                <c:ptCount val="5"/>
                <c:pt idx="0">
                  <c:v>0-1 Miles</c:v>
                </c:pt>
                <c:pt idx="1">
                  <c:v>10+ Miles</c:v>
                </c:pt>
                <c:pt idx="2">
                  <c:v>1-2 Miles</c:v>
                </c:pt>
                <c:pt idx="3">
                  <c:v>2-5 Miles</c:v>
                </c:pt>
                <c:pt idx="4">
                  <c:v>5-10 Miles</c:v>
                </c:pt>
              </c:strCache>
            </c:strRef>
          </c:cat>
          <c:val>
            <c:numRef>
              <c:f>'customer  cummute'!$B$5:$B$10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B2C-40D7-A782-C3E7B096B273}"/>
            </c:ext>
          </c:extLst>
        </c:ser>
        <c:ser>
          <c:idx val="1"/>
          <c:order val="1"/>
          <c:tx>
            <c:strRef>
              <c:f>'customer  cummute'!$C$3:$C$4</c:f>
              <c:strCache>
                <c:ptCount val="1"/>
                <c:pt idx="0">
                  <c:v>Yes</c:v>
                </c:pt>
              </c:strCache>
            </c:strRef>
          </c:tx>
          <c:spPr>
            <a:ln w="28575" cap="rnd">
              <a:solidFill>
                <a:schemeClr val="accent2"/>
              </a:solidFill>
              <a:round/>
            </a:ln>
            <a:effectLst/>
          </c:spPr>
          <c:marker>
            <c:symbol val="none"/>
          </c:marker>
          <c:cat>
            <c:strRef>
              <c:f>'customer  cummute'!$A$5:$A$10</c:f>
              <c:strCache>
                <c:ptCount val="5"/>
                <c:pt idx="0">
                  <c:v>0-1 Miles</c:v>
                </c:pt>
                <c:pt idx="1">
                  <c:v>10+ Miles</c:v>
                </c:pt>
                <c:pt idx="2">
                  <c:v>1-2 Miles</c:v>
                </c:pt>
                <c:pt idx="3">
                  <c:v>2-5 Miles</c:v>
                </c:pt>
                <c:pt idx="4">
                  <c:v>5-10 Miles</c:v>
                </c:pt>
              </c:strCache>
            </c:strRef>
          </c:cat>
          <c:val>
            <c:numRef>
              <c:f>'customer  cummute'!$C$5:$C$10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B2C-40D7-A782-C3E7B096B273}"/>
            </c:ext>
          </c:extLst>
        </c:ser>
        <c:dLbls>
          <c:showLegendKey val="0"/>
          <c:showVal val="0"/>
          <c:showCatName val="0"/>
          <c:showSerName val="0"/>
          <c:showPercent val="0"/>
          <c:showBubbleSize val="0"/>
        </c:dLbls>
        <c:smooth val="0"/>
        <c:axId val="1650211296"/>
        <c:axId val="1441355120"/>
      </c:lineChart>
      <c:catAx>
        <c:axId val="165021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800"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41355120"/>
        <c:crosses val="autoZero"/>
        <c:auto val="1"/>
        <c:lblAlgn val="ctr"/>
        <c:lblOffset val="100"/>
        <c:noMultiLvlLbl val="0"/>
      </c:catAx>
      <c:valAx>
        <c:axId val="144135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800" b="1"/>
                  <a:t>No.</a:t>
                </a:r>
                <a:r>
                  <a:rPr lang="en-IN" sz="1800" b="1" baseline="0"/>
                  <a:t> of bike</a:t>
                </a:r>
                <a:endParaRPr lang="en-IN" sz="18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50211296"/>
        <c:crosses val="autoZero"/>
        <c:crossBetween val="between"/>
      </c:valAx>
      <c:spPr>
        <a:noFill/>
        <a:ln>
          <a:noFill/>
        </a:ln>
        <a:effectLst/>
      </c:spPr>
    </c:plotArea>
    <c:legend>
      <c:legendPos val="r"/>
      <c:layout>
        <c:manualLayout>
          <c:xMode val="edge"/>
          <c:yMode val="edge"/>
          <c:x val="0.65199790893327036"/>
          <c:y val="5.2412786805396683E-2"/>
          <c:w val="0.2549058741154383"/>
          <c:h val="0.151087477520659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[Excel_Project_Dataset.xlsx]age wise perchase!PivotTable2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Age</a:t>
            </a:r>
            <a:r>
              <a:rPr lang="en-IN" sz="1800" b="1" baseline="0"/>
              <a:t> Wise Perchase</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48485742171936"/>
          <c:y val="0.17055375783332949"/>
          <c:w val="0.76355510209363642"/>
          <c:h val="0.6539124769221536"/>
        </c:manualLayout>
      </c:layout>
      <c:lineChart>
        <c:grouping val="standard"/>
        <c:varyColors val="0"/>
        <c:ser>
          <c:idx val="0"/>
          <c:order val="0"/>
          <c:tx>
            <c:strRef>
              <c:f>'age wise perchase'!$B$3:$B$4</c:f>
              <c:strCache>
                <c:ptCount val="1"/>
                <c:pt idx="0">
                  <c:v>No</c:v>
                </c:pt>
              </c:strCache>
            </c:strRef>
          </c:tx>
          <c:spPr>
            <a:ln w="28575" cap="rnd">
              <a:solidFill>
                <a:schemeClr val="accent1"/>
              </a:solidFill>
              <a:round/>
            </a:ln>
            <a:effectLst/>
          </c:spPr>
          <c:marker>
            <c:symbol val="none"/>
          </c:marker>
          <c:cat>
            <c:strRef>
              <c:f>'age wise perchase'!$A$5:$A$8</c:f>
              <c:strCache>
                <c:ptCount val="3"/>
                <c:pt idx="0">
                  <c:v>Adolescent</c:v>
                </c:pt>
                <c:pt idx="1">
                  <c:v>Middle Age</c:v>
                </c:pt>
                <c:pt idx="2">
                  <c:v>old</c:v>
                </c:pt>
              </c:strCache>
            </c:strRef>
          </c:cat>
          <c:val>
            <c:numRef>
              <c:f>'age wise perchase'!$B$5:$B$8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9CB6-4BC5-9BBA-4CA9684AC22B}"/>
            </c:ext>
          </c:extLst>
        </c:ser>
        <c:ser>
          <c:idx val="1"/>
          <c:order val="1"/>
          <c:tx>
            <c:strRef>
              <c:f>'age wise perchase'!$C$3:$C$4</c:f>
              <c:strCache>
                <c:ptCount val="1"/>
                <c:pt idx="0">
                  <c:v>Yes</c:v>
                </c:pt>
              </c:strCache>
            </c:strRef>
          </c:tx>
          <c:spPr>
            <a:ln w="28575" cap="rnd">
              <a:solidFill>
                <a:schemeClr val="accent2"/>
              </a:solidFill>
              <a:round/>
            </a:ln>
            <a:effectLst/>
          </c:spPr>
          <c:marker>
            <c:symbol val="none"/>
          </c:marker>
          <c:cat>
            <c:strRef>
              <c:f>'age wise perchase'!$A$5:$A$8</c:f>
              <c:strCache>
                <c:ptCount val="3"/>
                <c:pt idx="0">
                  <c:v>Adolescent</c:v>
                </c:pt>
                <c:pt idx="1">
                  <c:v>Middle Age</c:v>
                </c:pt>
                <c:pt idx="2">
                  <c:v>old</c:v>
                </c:pt>
              </c:strCache>
            </c:strRef>
          </c:cat>
          <c:val>
            <c:numRef>
              <c:f>'age wise perchase'!$C$5:$C$8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9CB6-4BC5-9BBA-4CA9684AC22B}"/>
            </c:ext>
          </c:extLst>
        </c:ser>
        <c:dLbls>
          <c:showLegendKey val="0"/>
          <c:showVal val="0"/>
          <c:showCatName val="0"/>
          <c:showSerName val="0"/>
          <c:showPercent val="0"/>
          <c:showBubbleSize val="0"/>
        </c:dLbls>
        <c:smooth val="0"/>
        <c:axId val="1500939104"/>
        <c:axId val="1502624896"/>
      </c:lineChart>
      <c:catAx>
        <c:axId val="1500939104"/>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IN" sz="1800" b="1" baseline="0"/>
                  <a:t>Age</a:t>
                </a:r>
              </a:p>
            </c:rich>
          </c:tx>
          <c:layout>
            <c:manualLayout>
              <c:xMode val="edge"/>
              <c:yMode val="edge"/>
              <c:x val="0.47250610890850608"/>
              <c:y val="0.88031947686904488"/>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02624896"/>
        <c:crosses val="autoZero"/>
        <c:auto val="1"/>
        <c:lblAlgn val="ctr"/>
        <c:lblOffset val="100"/>
        <c:noMultiLvlLbl val="0"/>
      </c:catAx>
      <c:valAx>
        <c:axId val="150262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800" b="1"/>
                  <a:t>No.</a:t>
                </a:r>
                <a:r>
                  <a:rPr lang="en-IN" sz="1800" b="1" baseline="0"/>
                  <a:t> of bike </a:t>
                </a:r>
                <a:endParaRPr lang="en-IN" sz="1800" b="1"/>
              </a:p>
            </c:rich>
          </c:tx>
          <c:layout>
            <c:manualLayout>
              <c:xMode val="edge"/>
              <c:yMode val="edge"/>
              <c:x val="2.250130714636157E-3"/>
              <c:y val="0.33166689554619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00939104"/>
        <c:crosses val="autoZero"/>
        <c:crossBetween val="between"/>
      </c:valAx>
      <c:spPr>
        <a:noFill/>
        <a:ln>
          <a:noFill/>
        </a:ln>
        <a:effectLst/>
      </c:spPr>
    </c:plotArea>
    <c:legend>
      <c:legendPos val="r"/>
      <c:layout>
        <c:manualLayout>
          <c:xMode val="edge"/>
          <c:yMode val="edge"/>
          <c:x val="0.7072637169592747"/>
          <c:y val="1.5548563731583632E-2"/>
          <c:w val="0.18805246196750625"/>
          <c:h val="0.14384750511422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[Excel_Project_Dataset.xlsx]Occupation wise Income!PivotTable11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rPr>
              <a:t>Occupation wise Income</a:t>
            </a:r>
          </a:p>
        </c:rich>
      </c:tx>
      <c:layout>
        <c:manualLayout>
          <c:xMode val="edge"/>
          <c:yMode val="edge"/>
          <c:x val="0.27027777777777778"/>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 wise Income'!$B$3</c:f>
              <c:strCache>
                <c:ptCount val="1"/>
                <c:pt idx="0">
                  <c:v>Total</c:v>
                </c:pt>
              </c:strCache>
            </c:strRef>
          </c:tx>
          <c:spPr>
            <a:solidFill>
              <a:schemeClr val="accent1"/>
            </a:solidFill>
            <a:ln>
              <a:noFill/>
            </a:ln>
            <a:effectLst/>
          </c:spPr>
          <c:invertIfNegative val="0"/>
          <c:cat>
            <c:strRef>
              <c:f>'Occupation wise Income'!$A$4:$A$9</c:f>
              <c:strCache>
                <c:ptCount val="5"/>
                <c:pt idx="0">
                  <c:v>Clerical</c:v>
                </c:pt>
                <c:pt idx="1">
                  <c:v>Management</c:v>
                </c:pt>
                <c:pt idx="2">
                  <c:v>Manual</c:v>
                </c:pt>
                <c:pt idx="3">
                  <c:v>Professional</c:v>
                </c:pt>
                <c:pt idx="4">
                  <c:v>Skilled Manual</c:v>
                </c:pt>
              </c:strCache>
            </c:strRef>
          </c:cat>
          <c:val>
            <c:numRef>
              <c:f>'Occupation wise Income'!$B$4:$B$9</c:f>
              <c:numCache>
                <c:formatCode>[$$-409]#,##0.00</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0D6B-48CB-85E1-EBE5075107FC}"/>
            </c:ext>
          </c:extLst>
        </c:ser>
        <c:dLbls>
          <c:showLegendKey val="0"/>
          <c:showVal val="0"/>
          <c:showCatName val="0"/>
          <c:showSerName val="0"/>
          <c:showPercent val="0"/>
          <c:showBubbleSize val="0"/>
        </c:dLbls>
        <c:gapWidth val="219"/>
        <c:overlap val="-27"/>
        <c:axId val="192341872"/>
        <c:axId val="1665440832"/>
      </c:barChart>
      <c:catAx>
        <c:axId val="19234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65440832"/>
        <c:crosses val="autoZero"/>
        <c:auto val="1"/>
        <c:lblAlgn val="ctr"/>
        <c:lblOffset val="100"/>
        <c:noMultiLvlLbl val="0"/>
      </c:catAx>
      <c:valAx>
        <c:axId val="166544083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234187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[Excel_Project_Dataset.xlsx]avg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cat>
            <c:strRef>
              <c:f>'avg income per purchase'!$A$5:$A$7</c:f>
              <c:strCache>
                <c:ptCount val="2"/>
                <c:pt idx="0">
                  <c:v>Female</c:v>
                </c:pt>
                <c:pt idx="1">
                  <c:v>Male</c:v>
                </c:pt>
              </c:strCache>
            </c:strRef>
          </c:cat>
          <c:val>
            <c:numRef>
              <c:f>'avg income per purchase'!$B$5:$B$7</c:f>
              <c:numCache>
                <c:formatCode>[$$-409]#,##0.00</c:formatCode>
                <c:ptCount val="2"/>
                <c:pt idx="0">
                  <c:v>53440</c:v>
                </c:pt>
                <c:pt idx="1">
                  <c:v>56208.178438661707</c:v>
                </c:pt>
              </c:numCache>
            </c:numRef>
          </c:val>
          <c:extLst>
            <c:ext xmlns:c16="http://schemas.microsoft.com/office/drawing/2014/chart" uri="{C3380CC4-5D6E-409C-BE32-E72D297353CC}">
              <c16:uniqueId val="{00000000-7378-427C-8289-A44424EAE015}"/>
            </c:ext>
          </c:extLst>
        </c:ser>
        <c:ser>
          <c:idx val="1"/>
          <c:order val="1"/>
          <c:tx>
            <c:strRef>
              <c:f>'avg income per purchase'!$C$3:$C$4</c:f>
              <c:strCache>
                <c:ptCount val="1"/>
                <c:pt idx="0">
                  <c:v>Yes</c:v>
                </c:pt>
              </c:strCache>
            </c:strRef>
          </c:tx>
          <c:spPr>
            <a:solidFill>
              <a:schemeClr val="accent2"/>
            </a:solidFill>
            <a:ln>
              <a:noFill/>
            </a:ln>
            <a:effectLst/>
          </c:spPr>
          <c:invertIfNegative val="0"/>
          <c:cat>
            <c:strRef>
              <c:f>'avg income per purchase'!$A$5:$A$7</c:f>
              <c:strCache>
                <c:ptCount val="2"/>
                <c:pt idx="0">
                  <c:v>Female</c:v>
                </c:pt>
                <c:pt idx="1">
                  <c:v>Male</c:v>
                </c:pt>
              </c:strCache>
            </c:strRef>
          </c:cat>
          <c:val>
            <c:numRef>
              <c:f>'avg income per purchase'!$C$5:$C$7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7378-427C-8289-A44424EAE015}"/>
            </c:ext>
          </c:extLst>
        </c:ser>
        <c:dLbls>
          <c:showLegendKey val="0"/>
          <c:showVal val="0"/>
          <c:showCatName val="0"/>
          <c:showSerName val="0"/>
          <c:showPercent val="0"/>
          <c:showBubbleSize val="0"/>
        </c:dLbls>
        <c:gapWidth val="219"/>
        <c:overlap val="-27"/>
        <c:axId val="1436281328"/>
        <c:axId val="1641505440"/>
      </c:barChart>
      <c:catAx>
        <c:axId val="143628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505440"/>
        <c:crosses val="autoZero"/>
        <c:auto val="1"/>
        <c:lblAlgn val="ctr"/>
        <c:lblOffset val="100"/>
        <c:noMultiLvlLbl val="0"/>
      </c:catAx>
      <c:valAx>
        <c:axId val="164150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28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[Excel_Project_Dataset.xlsx]age wise perchase!PivotTable2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a:t>
            </a:r>
            <a:r>
              <a:rPr lang="en-IN" b="1" baseline="0"/>
              <a:t> Wise Perchase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wise perchase'!$B$3:$B$4</c:f>
              <c:strCache>
                <c:ptCount val="1"/>
                <c:pt idx="0">
                  <c:v>No</c:v>
                </c:pt>
              </c:strCache>
            </c:strRef>
          </c:tx>
          <c:spPr>
            <a:ln w="28575" cap="rnd">
              <a:solidFill>
                <a:schemeClr val="accent1"/>
              </a:solidFill>
              <a:round/>
            </a:ln>
            <a:effectLst/>
          </c:spPr>
          <c:marker>
            <c:symbol val="none"/>
          </c:marker>
          <c:cat>
            <c:strRef>
              <c:f>'age wise perchase'!$A$5:$A$8</c:f>
              <c:strCache>
                <c:ptCount val="3"/>
                <c:pt idx="0">
                  <c:v>Adolescent</c:v>
                </c:pt>
                <c:pt idx="1">
                  <c:v>Middle Age</c:v>
                </c:pt>
                <c:pt idx="2">
                  <c:v>old</c:v>
                </c:pt>
              </c:strCache>
            </c:strRef>
          </c:cat>
          <c:val>
            <c:numRef>
              <c:f>'age wise perchase'!$B$5:$B$8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C24C-4C48-942E-D983A8B480A2}"/>
            </c:ext>
          </c:extLst>
        </c:ser>
        <c:ser>
          <c:idx val="1"/>
          <c:order val="1"/>
          <c:tx>
            <c:strRef>
              <c:f>'age wise perchase'!$C$3:$C$4</c:f>
              <c:strCache>
                <c:ptCount val="1"/>
                <c:pt idx="0">
                  <c:v>Yes</c:v>
                </c:pt>
              </c:strCache>
            </c:strRef>
          </c:tx>
          <c:spPr>
            <a:ln w="28575" cap="rnd">
              <a:solidFill>
                <a:schemeClr val="accent2"/>
              </a:solidFill>
              <a:round/>
            </a:ln>
            <a:effectLst/>
          </c:spPr>
          <c:marker>
            <c:symbol val="none"/>
          </c:marker>
          <c:cat>
            <c:strRef>
              <c:f>'age wise perchase'!$A$5:$A$8</c:f>
              <c:strCache>
                <c:ptCount val="3"/>
                <c:pt idx="0">
                  <c:v>Adolescent</c:v>
                </c:pt>
                <c:pt idx="1">
                  <c:v>Middle Age</c:v>
                </c:pt>
                <c:pt idx="2">
                  <c:v>old</c:v>
                </c:pt>
              </c:strCache>
            </c:strRef>
          </c:cat>
          <c:val>
            <c:numRef>
              <c:f>'age wise perchase'!$C$5:$C$8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C24C-4C48-942E-D983A8B480A2}"/>
            </c:ext>
          </c:extLst>
        </c:ser>
        <c:dLbls>
          <c:showLegendKey val="0"/>
          <c:showVal val="0"/>
          <c:showCatName val="0"/>
          <c:showSerName val="0"/>
          <c:showPercent val="0"/>
          <c:showBubbleSize val="0"/>
        </c:dLbls>
        <c:smooth val="0"/>
        <c:axId val="1500939104"/>
        <c:axId val="1502624896"/>
      </c:lineChart>
      <c:catAx>
        <c:axId val="150093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624896"/>
        <c:crosses val="autoZero"/>
        <c:auto val="1"/>
        <c:lblAlgn val="ctr"/>
        <c:lblOffset val="100"/>
        <c:noMultiLvlLbl val="0"/>
      </c:catAx>
      <c:valAx>
        <c:axId val="150262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a:t>
                </a:r>
                <a:endParaRPr lang="en-IN"/>
              </a:p>
            </c:rich>
          </c:tx>
          <c:layout>
            <c:manualLayout>
              <c:xMode val="edge"/>
              <c:yMode val="edge"/>
              <c:x val="1.6666666666666666E-2"/>
              <c:y val="0.376196048410615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3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[Excel_Project_Dataset.xlsx]customer  cummute!PivotTable3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cummute'!$B$3:$B$4</c:f>
              <c:strCache>
                <c:ptCount val="1"/>
                <c:pt idx="0">
                  <c:v>No</c:v>
                </c:pt>
              </c:strCache>
            </c:strRef>
          </c:tx>
          <c:spPr>
            <a:ln w="28575" cap="rnd">
              <a:solidFill>
                <a:schemeClr val="accent1"/>
              </a:solidFill>
              <a:round/>
            </a:ln>
            <a:effectLst/>
          </c:spPr>
          <c:marker>
            <c:symbol val="none"/>
          </c:marker>
          <c:cat>
            <c:strRef>
              <c:f>'customer  cummute'!$A$5:$A$10</c:f>
              <c:strCache>
                <c:ptCount val="5"/>
                <c:pt idx="0">
                  <c:v>0-1 Miles</c:v>
                </c:pt>
                <c:pt idx="1">
                  <c:v>10+ Miles</c:v>
                </c:pt>
                <c:pt idx="2">
                  <c:v>1-2 Miles</c:v>
                </c:pt>
                <c:pt idx="3">
                  <c:v>2-5 Miles</c:v>
                </c:pt>
                <c:pt idx="4">
                  <c:v>5-10 Miles</c:v>
                </c:pt>
              </c:strCache>
            </c:strRef>
          </c:cat>
          <c:val>
            <c:numRef>
              <c:f>'customer  cummute'!$B$5:$B$10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727-404F-BAD5-9D0CA018A280}"/>
            </c:ext>
          </c:extLst>
        </c:ser>
        <c:ser>
          <c:idx val="1"/>
          <c:order val="1"/>
          <c:tx>
            <c:strRef>
              <c:f>'customer  cummute'!$C$3:$C$4</c:f>
              <c:strCache>
                <c:ptCount val="1"/>
                <c:pt idx="0">
                  <c:v>Yes</c:v>
                </c:pt>
              </c:strCache>
            </c:strRef>
          </c:tx>
          <c:spPr>
            <a:ln w="28575" cap="rnd">
              <a:solidFill>
                <a:schemeClr val="accent2"/>
              </a:solidFill>
              <a:round/>
            </a:ln>
            <a:effectLst/>
          </c:spPr>
          <c:marker>
            <c:symbol val="none"/>
          </c:marker>
          <c:cat>
            <c:strRef>
              <c:f>'customer  cummute'!$A$5:$A$10</c:f>
              <c:strCache>
                <c:ptCount val="5"/>
                <c:pt idx="0">
                  <c:v>0-1 Miles</c:v>
                </c:pt>
                <c:pt idx="1">
                  <c:v>10+ Miles</c:v>
                </c:pt>
                <c:pt idx="2">
                  <c:v>1-2 Miles</c:v>
                </c:pt>
                <c:pt idx="3">
                  <c:v>2-5 Miles</c:v>
                </c:pt>
                <c:pt idx="4">
                  <c:v>5-10 Miles</c:v>
                </c:pt>
              </c:strCache>
            </c:strRef>
          </c:cat>
          <c:val>
            <c:numRef>
              <c:f>'customer  cummute'!$C$5:$C$10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727-404F-BAD5-9D0CA018A280}"/>
            </c:ext>
          </c:extLst>
        </c:ser>
        <c:dLbls>
          <c:showLegendKey val="0"/>
          <c:showVal val="0"/>
          <c:showCatName val="0"/>
          <c:showSerName val="0"/>
          <c:showPercent val="0"/>
          <c:showBubbleSize val="0"/>
        </c:dLbls>
        <c:smooth val="0"/>
        <c:axId val="1650211296"/>
        <c:axId val="1441355120"/>
      </c:lineChart>
      <c:catAx>
        <c:axId val="165021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55120"/>
        <c:crosses val="autoZero"/>
        <c:auto val="1"/>
        <c:lblAlgn val="ctr"/>
        <c:lblOffset val="100"/>
        <c:noMultiLvlLbl val="0"/>
      </c:catAx>
      <c:valAx>
        <c:axId val="144135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[Excel_Project_Dataset.xlsx]REGION!PivotTable8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REGION!$A$4:$A$6</c:f>
              <c:strCache>
                <c:ptCount val="3"/>
                <c:pt idx="0">
                  <c:v>Europe</c:v>
                </c:pt>
                <c:pt idx="1">
                  <c:v>North America</c:v>
                </c:pt>
                <c:pt idx="2">
                  <c:v>Pacific</c:v>
                </c:pt>
              </c:strCache>
            </c:strRef>
          </c:cat>
          <c:val>
            <c:numRef>
              <c:f>REGION!$B$4:$B$6</c:f>
              <c:numCache>
                <c:formatCode>General</c:formatCode>
                <c:ptCount val="3"/>
                <c:pt idx="0">
                  <c:v>300</c:v>
                </c:pt>
                <c:pt idx="1">
                  <c:v>508</c:v>
                </c:pt>
                <c:pt idx="2">
                  <c:v>192</c:v>
                </c:pt>
              </c:numCache>
            </c:numRef>
          </c:val>
          <c:extLst>
            <c:ext xmlns:c16="http://schemas.microsoft.com/office/drawing/2014/chart" uri="{C3380CC4-5D6E-409C-BE32-E72D297353CC}">
              <c16:uniqueId val="{00000004-9853-4F46-AC97-D2805D747AC2}"/>
            </c:ext>
          </c:extLst>
        </c:ser>
        <c:dLbls>
          <c:showLegendKey val="0"/>
          <c:showVal val="0"/>
          <c:showCatName val="0"/>
          <c:showSerName val="0"/>
          <c:showPercent val="0"/>
          <c:showBubbleSize val="0"/>
        </c:dLbls>
        <c:gapWidth val="219"/>
        <c:overlap val="-27"/>
        <c:axId val="1650198336"/>
        <c:axId val="1502761504"/>
      </c:barChart>
      <c:catAx>
        <c:axId val="16501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61504"/>
        <c:crosses val="autoZero"/>
        <c:auto val="1"/>
        <c:lblAlgn val="ctr"/>
        <c:lblOffset val="100"/>
        <c:noMultiLvlLbl val="0"/>
      </c:catAx>
      <c:valAx>
        <c:axId val="150276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98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[Excel_Project_Dataset.xlsx]Occupation wise Income!PivotTable11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Occupation wise Income</a:t>
            </a:r>
          </a:p>
        </c:rich>
      </c:tx>
      <c:layout>
        <c:manualLayout>
          <c:xMode val="edge"/>
          <c:yMode val="edge"/>
          <c:x val="0.27027777777777778"/>
          <c:y val="2.777777777777777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 wise Income'!$B$3</c:f>
              <c:strCache>
                <c:ptCount val="1"/>
                <c:pt idx="0">
                  <c:v>Total</c:v>
                </c:pt>
              </c:strCache>
            </c:strRef>
          </c:tx>
          <c:spPr>
            <a:solidFill>
              <a:schemeClr val="accent1"/>
            </a:solidFill>
            <a:ln>
              <a:noFill/>
            </a:ln>
            <a:effectLst/>
          </c:spPr>
          <c:invertIfNegative val="0"/>
          <c:cat>
            <c:strRef>
              <c:f>'Occupation wise Income'!$A$4:$A$9</c:f>
              <c:strCache>
                <c:ptCount val="5"/>
                <c:pt idx="0">
                  <c:v>Clerical</c:v>
                </c:pt>
                <c:pt idx="1">
                  <c:v>Management</c:v>
                </c:pt>
                <c:pt idx="2">
                  <c:v>Manual</c:v>
                </c:pt>
                <c:pt idx="3">
                  <c:v>Professional</c:v>
                </c:pt>
                <c:pt idx="4">
                  <c:v>Skilled Manual</c:v>
                </c:pt>
              </c:strCache>
            </c:strRef>
          </c:cat>
          <c:val>
            <c:numRef>
              <c:f>'Occupation wise Income'!$B$4:$B$9</c:f>
              <c:numCache>
                <c:formatCode>[$$-409]#,##0.00</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A301-47C2-AE48-F6F5AB3E29DB}"/>
            </c:ext>
          </c:extLst>
        </c:ser>
        <c:dLbls>
          <c:showLegendKey val="0"/>
          <c:showVal val="0"/>
          <c:showCatName val="0"/>
          <c:showSerName val="0"/>
          <c:showPercent val="0"/>
          <c:showBubbleSize val="0"/>
        </c:dLbls>
        <c:gapWidth val="219"/>
        <c:overlap val="-27"/>
        <c:axId val="192341872"/>
        <c:axId val="1665440832"/>
      </c:barChart>
      <c:catAx>
        <c:axId val="19234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440832"/>
        <c:crosses val="autoZero"/>
        <c:auto val="1"/>
        <c:lblAlgn val="ctr"/>
        <c:lblOffset val="100"/>
        <c:noMultiLvlLbl val="0"/>
      </c:catAx>
      <c:valAx>
        <c:axId val="166544083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4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10" Type="http://schemas.openxmlformats.org/officeDocument/2006/relationships/image" Target="../media/image6.svg"/><Relationship Id="rId4" Type="http://schemas.openxmlformats.org/officeDocument/2006/relationships/image" Target="../media/image1.pn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81641</xdr:colOff>
      <xdr:row>2</xdr:row>
      <xdr:rowOff>169817</xdr:rowOff>
    </xdr:from>
    <xdr:to>
      <xdr:col>27</xdr:col>
      <xdr:colOff>500742</xdr:colOff>
      <xdr:row>44</xdr:row>
      <xdr:rowOff>10886</xdr:rowOff>
    </xdr:to>
    <xdr:sp macro="" textlink="">
      <xdr:nvSpPr>
        <xdr:cNvPr id="2" name="Rectangle 1">
          <a:extLst>
            <a:ext uri="{FF2B5EF4-FFF2-40B4-BE49-F238E27FC236}">
              <a16:creationId xmlns:a16="http://schemas.microsoft.com/office/drawing/2014/main" id="{D8DF5FE0-F5F8-6DAB-E983-A87F9D431B0A}"/>
            </a:ext>
          </a:extLst>
        </xdr:cNvPr>
        <xdr:cNvSpPr/>
      </xdr:nvSpPr>
      <xdr:spPr>
        <a:xfrm>
          <a:off x="691241" y="539931"/>
          <a:ext cx="16268701" cy="7613469"/>
        </a:xfrm>
        <a:prstGeom prst="rect">
          <a:avLst/>
        </a:prstGeom>
        <a:noFill/>
        <a:ln w="57150">
          <a:solidFill>
            <a:srgbClr val="FF000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304799</xdr:colOff>
      <xdr:row>0</xdr:row>
      <xdr:rowOff>141514</xdr:rowOff>
    </xdr:from>
    <xdr:to>
      <xdr:col>27</xdr:col>
      <xdr:colOff>304799</xdr:colOff>
      <xdr:row>43</xdr:row>
      <xdr:rowOff>57150</xdr:rowOff>
    </xdr:to>
    <xdr:grpSp>
      <xdr:nvGrpSpPr>
        <xdr:cNvPr id="4" name="Group 3">
          <a:extLst>
            <a:ext uri="{FF2B5EF4-FFF2-40B4-BE49-F238E27FC236}">
              <a16:creationId xmlns:a16="http://schemas.microsoft.com/office/drawing/2014/main" id="{79EEE850-A24F-37E8-2685-29A064A53E20}"/>
            </a:ext>
          </a:extLst>
        </xdr:cNvPr>
        <xdr:cNvGrpSpPr/>
      </xdr:nvGrpSpPr>
      <xdr:grpSpPr>
        <a:xfrm>
          <a:off x="914399" y="141514"/>
          <a:ext cx="15849600" cy="7873093"/>
          <a:chOff x="914399" y="141514"/>
          <a:chExt cx="15849600" cy="7660327"/>
        </a:xfrm>
      </xdr:grpSpPr>
      <xdr:sp macro="" textlink="">
        <xdr:nvSpPr>
          <xdr:cNvPr id="3" name="Rectangle 2">
            <a:extLst>
              <a:ext uri="{FF2B5EF4-FFF2-40B4-BE49-F238E27FC236}">
                <a16:creationId xmlns:a16="http://schemas.microsoft.com/office/drawing/2014/main" id="{8599CA5E-3E2E-1978-8091-C81A76AA118C}"/>
              </a:ext>
            </a:extLst>
          </xdr:cNvPr>
          <xdr:cNvSpPr/>
        </xdr:nvSpPr>
        <xdr:spPr>
          <a:xfrm>
            <a:off x="990600" y="141514"/>
            <a:ext cx="15610114" cy="1113312"/>
          </a:xfrm>
          <a:prstGeom prst="rect">
            <a:avLst/>
          </a:prstGeom>
          <a:solidFill>
            <a:schemeClr val="accent4"/>
          </a:solidFill>
          <a:ln w="38100">
            <a:solidFill>
              <a:srgbClr val="FF0000"/>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IN" sz="48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BIKES</a:t>
            </a:r>
            <a:r>
              <a:rPr lang="en-IN" sz="4800" b="0" cap="none" spc="0" baseline="0">
                <a:ln w="0"/>
                <a:solidFill>
                  <a:schemeClr val="tx1"/>
                </a:solidFill>
                <a:effectLst>
                  <a:outerShdw blurRad="38100" dist="19050" dir="2700000" algn="tl" rotWithShape="0">
                    <a:schemeClr val="dk1">
                      <a:alpha val="40000"/>
                    </a:schemeClr>
                  </a:outerShdw>
                </a:effectLst>
                <a:latin typeface="Arial Black" panose="020B0A04020102020204" pitchFamily="34" charset="0"/>
              </a:rPr>
              <a:t> SALES DASHBOARD</a:t>
            </a:r>
            <a:endParaRPr lang="en-IN" sz="48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graphicFrame macro="">
        <xdr:nvGraphicFramePr>
          <xdr:cNvPr id="6" name="Chart 5">
            <a:extLst>
              <a:ext uri="{FF2B5EF4-FFF2-40B4-BE49-F238E27FC236}">
                <a16:creationId xmlns:a16="http://schemas.microsoft.com/office/drawing/2014/main" id="{5C6B42F7-2632-40C1-AC92-58A7DB5ACD77}"/>
              </a:ext>
            </a:extLst>
          </xdr:cNvPr>
          <xdr:cNvGraphicFramePr>
            <a:graphicFrameLocks/>
          </xdr:cNvGraphicFramePr>
        </xdr:nvGraphicFramePr>
        <xdr:xfrm>
          <a:off x="914399" y="1484417"/>
          <a:ext cx="4495801" cy="332904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30B65DF5-61E7-4A5A-9327-B1880121C23F}"/>
              </a:ext>
            </a:extLst>
          </xdr:cNvPr>
          <xdr:cNvGraphicFramePr>
            <a:graphicFrameLocks/>
          </xdr:cNvGraphicFramePr>
        </xdr:nvGraphicFramePr>
        <xdr:xfrm>
          <a:off x="936171" y="5027318"/>
          <a:ext cx="13318673" cy="27005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AC9417AB-65C4-42DA-9260-6605E38C19BA}"/>
              </a:ext>
            </a:extLst>
          </xdr:cNvPr>
          <xdr:cNvGraphicFramePr>
            <a:graphicFrameLocks/>
          </xdr:cNvGraphicFramePr>
        </xdr:nvGraphicFramePr>
        <xdr:xfrm>
          <a:off x="5644241" y="1501831"/>
          <a:ext cx="4404633" cy="3333404"/>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ADBB6922-3FE6-459A-8FEF-E4A68521A54F}"/>
                  </a:ext>
                </a:extLst>
              </xdr:cNvPr>
              <xdr:cNvGraphicFramePr>
                <a:graphicFrameLocks/>
              </xdr:cNvGraphicFramePr>
            </xdr:nvGraphicFramePr>
            <xdr:xfrm>
              <a:off x="14445344" y="1462643"/>
              <a:ext cx="2304000" cy="114597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4445344" y="1499337"/>
                <a:ext cx="2304000" cy="117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Education 1">
                <a:extLst>
                  <a:ext uri="{FF2B5EF4-FFF2-40B4-BE49-F238E27FC236}">
                    <a16:creationId xmlns:a16="http://schemas.microsoft.com/office/drawing/2014/main" id="{ABBA1FE3-B3B3-43B8-A2BD-1CD74597B9AC}"/>
                  </a:ext>
                </a:extLst>
              </xdr:cNvPr>
              <xdr:cNvGraphicFramePr/>
            </xdr:nvGraphicFramePr>
            <xdr:xfrm>
              <a:off x="14434457" y="2756063"/>
              <a:ext cx="2329542" cy="1750745"/>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4434457" y="2828682"/>
                <a:ext cx="2329542" cy="179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754130DA-0BEB-422D-8CB2-F179F5063662}"/>
                  </a:ext>
                </a:extLst>
              </xdr:cNvPr>
              <xdr:cNvGraphicFramePr/>
            </xdr:nvGraphicFramePr>
            <xdr:xfrm>
              <a:off x="14458496" y="4692362"/>
              <a:ext cx="2286454" cy="1233054"/>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458496" y="4818762"/>
                <a:ext cx="2286454" cy="1267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8" name="Graphic 17" descr="Cycling">
            <a:extLst>
              <a:ext uri="{FF2B5EF4-FFF2-40B4-BE49-F238E27FC236}">
                <a16:creationId xmlns:a16="http://schemas.microsoft.com/office/drawing/2014/main" id="{EFE4F175-83B6-DFEA-E6FB-231EBAB7EBB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76525" y="161924"/>
            <a:ext cx="1343025" cy="1023506"/>
          </a:xfrm>
          <a:prstGeom prst="rect">
            <a:avLst/>
          </a:prstGeom>
        </xdr:spPr>
      </xdr:pic>
      <xdr:pic>
        <xdr:nvPicPr>
          <xdr:cNvPr id="20" name="Graphic 19" descr="Motorcycle">
            <a:extLst>
              <a:ext uri="{FF2B5EF4-FFF2-40B4-BE49-F238E27FC236}">
                <a16:creationId xmlns:a16="http://schemas.microsoft.com/office/drawing/2014/main" id="{492E74FA-83AB-C8FF-A117-451035457C7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516100" y="6076950"/>
            <a:ext cx="2190750" cy="1724891"/>
          </a:xfrm>
          <a:prstGeom prst="rect">
            <a:avLst/>
          </a:prstGeom>
        </xdr:spPr>
      </xdr:pic>
      <xdr:graphicFrame macro="">
        <xdr:nvGraphicFramePr>
          <xdr:cNvPr id="22" name="Chart 21">
            <a:extLst>
              <a:ext uri="{FF2B5EF4-FFF2-40B4-BE49-F238E27FC236}">
                <a16:creationId xmlns:a16="http://schemas.microsoft.com/office/drawing/2014/main" id="{94689BBD-4879-4E03-B40A-E535CA879E4A}"/>
              </a:ext>
            </a:extLst>
          </xdr:cNvPr>
          <xdr:cNvGraphicFramePr>
            <a:graphicFrameLocks/>
          </xdr:cNvGraphicFramePr>
        </xdr:nvGraphicFramePr>
        <xdr:xfrm>
          <a:off x="10265229" y="1517073"/>
          <a:ext cx="3951514" cy="3307277"/>
        </xdr:xfrm>
        <a:graphic>
          <a:graphicData uri="http://schemas.openxmlformats.org/drawingml/2006/chart">
            <c:chart xmlns:c="http://schemas.openxmlformats.org/drawingml/2006/chart" xmlns:r="http://schemas.openxmlformats.org/officeDocument/2006/relationships" r:id="rId8"/>
          </a:graphicData>
        </a:graphic>
      </xdr:graphicFrame>
      <xdr:pic>
        <xdr:nvPicPr>
          <xdr:cNvPr id="24" name="Graphic 23" descr="Bar graph with upward trend">
            <a:extLst>
              <a:ext uri="{FF2B5EF4-FFF2-40B4-BE49-F238E27FC236}">
                <a16:creationId xmlns:a16="http://schemas.microsoft.com/office/drawing/2014/main" id="{41882DA9-F6E7-D9F4-9585-E118D8EEC15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541828" y="223652"/>
            <a:ext cx="914400" cy="88966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121920</xdr:colOff>
      <xdr:row>9</xdr:row>
      <xdr:rowOff>22860</xdr:rowOff>
    </xdr:from>
    <xdr:to>
      <xdr:col>10</xdr:col>
      <xdr:colOff>213360</xdr:colOff>
      <xdr:row>24</xdr:row>
      <xdr:rowOff>22860</xdr:rowOff>
    </xdr:to>
    <xdr:graphicFrame macro="">
      <xdr:nvGraphicFramePr>
        <xdr:cNvPr id="2" name="Chart 1">
          <a:extLst>
            <a:ext uri="{FF2B5EF4-FFF2-40B4-BE49-F238E27FC236}">
              <a16:creationId xmlns:a16="http://schemas.microsoft.com/office/drawing/2014/main" id="{D79FC906-D1D3-AEC2-C91E-A3C773BCF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8</xdr:row>
      <xdr:rowOff>129540</xdr:rowOff>
    </xdr:from>
    <xdr:to>
      <xdr:col>11</xdr:col>
      <xdr:colOff>571500</xdr:colOff>
      <xdr:row>23</xdr:row>
      <xdr:rowOff>129540</xdr:rowOff>
    </xdr:to>
    <xdr:graphicFrame macro="">
      <xdr:nvGraphicFramePr>
        <xdr:cNvPr id="2" name="Chart 1">
          <a:extLst>
            <a:ext uri="{FF2B5EF4-FFF2-40B4-BE49-F238E27FC236}">
              <a16:creationId xmlns:a16="http://schemas.microsoft.com/office/drawing/2014/main" id="{044DFFCF-024B-65C5-5201-3D77B748F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289560</xdr:colOff>
      <xdr:row>6</xdr:row>
      <xdr:rowOff>160020</xdr:rowOff>
    </xdr:from>
    <xdr:to>
      <xdr:col>10</xdr:col>
      <xdr:colOff>464820</xdr:colOff>
      <xdr:row>21</xdr:row>
      <xdr:rowOff>160020</xdr:rowOff>
    </xdr:to>
    <xdr:graphicFrame macro="">
      <xdr:nvGraphicFramePr>
        <xdr:cNvPr id="2" name="Chart 1">
          <a:extLst>
            <a:ext uri="{FF2B5EF4-FFF2-40B4-BE49-F238E27FC236}">
              <a16:creationId xmlns:a16="http://schemas.microsoft.com/office/drawing/2014/main" id="{D21BE7B6-9716-13BB-A757-7238EEF24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152400</xdr:colOff>
      <xdr:row>2</xdr:row>
      <xdr:rowOff>45720</xdr:rowOff>
    </xdr:from>
    <xdr:to>
      <xdr:col>15</xdr:col>
      <xdr:colOff>152400</xdr:colOff>
      <xdr:row>15</xdr:row>
      <xdr:rowOff>135255</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BF62DD8D-3B38-1052-A3CE-9982A0B2A8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10600" y="41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4</xdr:row>
      <xdr:rowOff>83820</xdr:rowOff>
    </xdr:from>
    <xdr:to>
      <xdr:col>19</xdr:col>
      <xdr:colOff>403860</xdr:colOff>
      <xdr:row>17</xdr:row>
      <xdr:rowOff>173355</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3575235E-4C4E-EA41-50F0-C1A6F63150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300460" y="815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16</xdr:row>
      <xdr:rowOff>15240</xdr:rowOff>
    </xdr:from>
    <xdr:to>
      <xdr:col>16</xdr:col>
      <xdr:colOff>76200</xdr:colOff>
      <xdr:row>29</xdr:row>
      <xdr:rowOff>104775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B36B7313-1BB0-0001-703D-168A3D998A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00" y="2941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541020</xdr:colOff>
      <xdr:row>6</xdr:row>
      <xdr:rowOff>0</xdr:rowOff>
    </xdr:from>
    <xdr:to>
      <xdr:col>16</xdr:col>
      <xdr:colOff>236220</xdr:colOff>
      <xdr:row>21</xdr:row>
      <xdr:rowOff>0</xdr:rowOff>
    </xdr:to>
    <xdr:graphicFrame macro="">
      <xdr:nvGraphicFramePr>
        <xdr:cNvPr id="2" name="Chart 1">
          <a:extLst>
            <a:ext uri="{FF2B5EF4-FFF2-40B4-BE49-F238E27FC236}">
              <a16:creationId xmlns:a16="http://schemas.microsoft.com/office/drawing/2014/main" id="{2A56A9DD-31FB-1BC4-BE69-D2476157F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60960</xdr:colOff>
      <xdr:row>6</xdr:row>
      <xdr:rowOff>160020</xdr:rowOff>
    </xdr:from>
    <xdr:to>
      <xdr:col>11</xdr:col>
      <xdr:colOff>365760</xdr:colOff>
      <xdr:row>21</xdr:row>
      <xdr:rowOff>160020</xdr:rowOff>
    </xdr:to>
    <xdr:graphicFrame macro="">
      <xdr:nvGraphicFramePr>
        <xdr:cNvPr id="2" name="Chart 1">
          <a:extLst>
            <a:ext uri="{FF2B5EF4-FFF2-40B4-BE49-F238E27FC236}">
              <a16:creationId xmlns:a16="http://schemas.microsoft.com/office/drawing/2014/main" id="{93AF1EC6-EA77-B700-6E45-FF0996F1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oyar" refreshedDate="45338.98899849537" createdVersion="8" refreshedVersion="8" minRefreshableVersion="3" recordCount="1000" xr:uid="{86E40EA4-F3ED-4CE3-8094-0D6F6B3CEFB7}">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86810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oyar" refreshedDate="45339.006404629632" createdVersion="8" refreshedVersion="8" minRefreshableVersion="3" recordCount="1000" xr:uid="{75F53F64-6E68-4F15-8146-1A7AFFA9D80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1"/>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1"/>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1"/>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1"/>
    <x v="1"/>
  </r>
  <r>
    <n v="25026"/>
    <x v="0"/>
    <x v="1"/>
    <n v="20000"/>
    <n v="2"/>
    <x v="3"/>
    <x v="1"/>
    <x v="0"/>
    <n v="3"/>
    <x v="2"/>
    <x v="1"/>
    <x v="9"/>
    <x v="1"/>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1"/>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1"/>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1"/>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1"/>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1"/>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1"/>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1"/>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1"/>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1"/>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1"/>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1"/>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
    <n v="40000"/>
    <n v="1"/>
    <s v="Bachelors"/>
    <x v="0"/>
    <s v="Yes"/>
    <n v="0"/>
    <s v="0-1 Miles"/>
    <x v="0"/>
    <n v="42"/>
    <s v="Middle Age"/>
    <x v="0"/>
  </r>
  <r>
    <n v="24107"/>
    <s v="Married"/>
    <s v="M"/>
    <n v="30000"/>
    <n v="3"/>
    <s v="Partial College"/>
    <x v="1"/>
    <s v="Yes"/>
    <n v="1"/>
    <s v="0-1 Miles"/>
    <x v="0"/>
    <n v="43"/>
    <s v="Middle Age"/>
    <x v="0"/>
  </r>
  <r>
    <n v="14177"/>
    <s v="Married"/>
    <s v="M"/>
    <n v="80000"/>
    <n v="5"/>
    <s v="Partial College"/>
    <x v="2"/>
    <s v="No"/>
    <n v="2"/>
    <s v="2-5 Miles"/>
    <x v="0"/>
    <n v="60"/>
    <s v="old"/>
    <x v="0"/>
  </r>
  <r>
    <n v="24381"/>
    <s v="Single"/>
    <s v="M"/>
    <n v="70000"/>
    <n v="0"/>
    <s v="Bachelors"/>
    <x v="2"/>
    <s v="Yes"/>
    <n v="1"/>
    <s v="5-10 Miles"/>
    <x v="1"/>
    <n v="41"/>
    <s v="Middle Age"/>
    <x v="1"/>
  </r>
  <r>
    <n v="25597"/>
    <s v="Single"/>
    <s v="M"/>
    <n v="30000"/>
    <n v="0"/>
    <s v="Bachelors"/>
    <x v="1"/>
    <s v="No"/>
    <n v="0"/>
    <s v="0-1 Miles"/>
    <x v="0"/>
    <n v="36"/>
    <s v="Middle Age"/>
    <x v="1"/>
  </r>
  <r>
    <n v="13507"/>
    <s v="Married"/>
    <s v="F"/>
    <n v="10000"/>
    <n v="2"/>
    <s v="Partial College"/>
    <x v="3"/>
    <s v="Yes"/>
    <n v="0"/>
    <s v="1-2 Miles"/>
    <x v="0"/>
    <n v="50"/>
    <s v="Middle Age"/>
    <x v="0"/>
  </r>
  <r>
    <n v="27974"/>
    <s v="Single"/>
    <s v="M"/>
    <n v="160000"/>
    <n v="2"/>
    <s v="High School"/>
    <x v="4"/>
    <s v="Yes"/>
    <n v="4"/>
    <s v="0-1 Miles"/>
    <x v="1"/>
    <n v="33"/>
    <s v="Middle Age"/>
    <x v="1"/>
  </r>
  <r>
    <n v="19364"/>
    <s v="Married"/>
    <s v="M"/>
    <n v="40000"/>
    <n v="1"/>
    <s v="Bachelors"/>
    <x v="0"/>
    <s v="Yes"/>
    <n v="0"/>
    <s v="0-1 Miles"/>
    <x v="0"/>
    <n v="43"/>
    <s v="Middle Age"/>
    <x v="1"/>
  </r>
  <r>
    <n v="22155"/>
    <s v="Married"/>
    <s v="M"/>
    <n v="20000"/>
    <n v="2"/>
    <s v="Partial High School"/>
    <x v="1"/>
    <s v="Yes"/>
    <n v="2"/>
    <s v="5-10 Miles"/>
    <x v="1"/>
    <n v="58"/>
    <s v="old"/>
    <x v="0"/>
  </r>
  <r>
    <n v="19280"/>
    <s v="Married"/>
    <s v="M"/>
    <n v="120000"/>
    <n v="2"/>
    <s v="Partial College"/>
    <x v="3"/>
    <s v="Yes"/>
    <n v="1"/>
    <s v="0-1 Miles"/>
    <x v="0"/>
    <n v="40"/>
    <s v="Middle Age"/>
    <x v="1"/>
  </r>
  <r>
    <n v="22173"/>
    <s v="Married"/>
    <s v="F"/>
    <n v="30000"/>
    <n v="3"/>
    <s v="High School"/>
    <x v="0"/>
    <s v="No"/>
    <n v="2"/>
    <s v="1-2 Miles"/>
    <x v="1"/>
    <n v="54"/>
    <s v="old"/>
    <x v="1"/>
  </r>
  <r>
    <n v="12697"/>
    <s v="Single"/>
    <s v="F"/>
    <n v="90000"/>
    <n v="0"/>
    <s v="Bachelors"/>
    <x v="2"/>
    <s v="No"/>
    <n v="4"/>
    <s v="10+ Miles"/>
    <x v="1"/>
    <n v="36"/>
    <s v="Middle Age"/>
    <x v="0"/>
  </r>
  <r>
    <n v="11434"/>
    <s v="Married"/>
    <s v="M"/>
    <n v="170000"/>
    <n v="5"/>
    <s v="Partial College"/>
    <x v="2"/>
    <s v="Yes"/>
    <n v="0"/>
    <s v="0-1 Miles"/>
    <x v="0"/>
    <n v="55"/>
    <s v="old"/>
    <x v="0"/>
  </r>
  <r>
    <n v="25323"/>
    <s v="Married"/>
    <s v="M"/>
    <n v="40000"/>
    <n v="2"/>
    <s v="Partial College"/>
    <x v="1"/>
    <s v="Yes"/>
    <n v="1"/>
    <s v="1-2 Miles"/>
    <x v="0"/>
    <n v="35"/>
    <s v="Middle Age"/>
    <x v="1"/>
  </r>
  <r>
    <n v="23542"/>
    <s v="Single"/>
    <s v="M"/>
    <n v="60000"/>
    <n v="1"/>
    <s v="Partial College"/>
    <x v="0"/>
    <s v="No"/>
    <n v="1"/>
    <s v="0-1 Miles"/>
    <x v="1"/>
    <n v="45"/>
    <s v="Middle Age"/>
    <x v="1"/>
  </r>
  <r>
    <n v="20870"/>
    <s v="Single"/>
    <s v="F"/>
    <n v="10000"/>
    <n v="2"/>
    <s v="High School"/>
    <x v="3"/>
    <s v="Yes"/>
    <n v="1"/>
    <s v="0-1 Miles"/>
    <x v="0"/>
    <n v="38"/>
    <s v="Middle Age"/>
    <x v="1"/>
  </r>
  <r>
    <n v="23316"/>
    <s v="Single"/>
    <s v="M"/>
    <n v="30000"/>
    <n v="3"/>
    <s v="Partial College"/>
    <x v="1"/>
    <s v="No"/>
    <n v="2"/>
    <s v="1-2 Miles"/>
    <x v="1"/>
    <n v="59"/>
    <s v="old"/>
    <x v="1"/>
  </r>
  <r>
    <n v="12610"/>
    <s v="Married"/>
    <s v="F"/>
    <n v="30000"/>
    <n v="1"/>
    <s v="Bachelors"/>
    <x v="1"/>
    <s v="Yes"/>
    <n v="0"/>
    <s v="0-1 Miles"/>
    <x v="0"/>
    <n v="47"/>
    <s v="Middle Age"/>
    <x v="0"/>
  </r>
  <r>
    <n v="27183"/>
    <s v="Single"/>
    <s v="M"/>
    <n v="40000"/>
    <n v="2"/>
    <s v="Partial College"/>
    <x v="1"/>
    <s v="Yes"/>
    <n v="1"/>
    <s v="1-2 Miles"/>
    <x v="0"/>
    <n v="35"/>
    <s v="Middle Age"/>
    <x v="1"/>
  </r>
  <r>
    <n v="25940"/>
    <s v="Single"/>
    <s v="M"/>
    <n v="20000"/>
    <n v="2"/>
    <s v="Partial High School"/>
    <x v="1"/>
    <s v="Yes"/>
    <n v="2"/>
    <s v="5-10 Miles"/>
    <x v="1"/>
    <n v="55"/>
    <s v="old"/>
    <x v="1"/>
  </r>
  <r>
    <n v="25598"/>
    <s v="Married"/>
    <s v="F"/>
    <n v="40000"/>
    <n v="0"/>
    <s v="Graduate Degree"/>
    <x v="1"/>
    <s v="Yes"/>
    <n v="0"/>
    <s v="0-1 Miles"/>
    <x v="0"/>
    <n v="36"/>
    <s v="Middle Age"/>
    <x v="1"/>
  </r>
  <r>
    <n v="21564"/>
    <s v="Single"/>
    <s v="F"/>
    <n v="80000"/>
    <n v="0"/>
    <s v="Bachelors"/>
    <x v="2"/>
    <s v="Yes"/>
    <n v="4"/>
    <s v="10+ Miles"/>
    <x v="1"/>
    <n v="35"/>
    <s v="Middle Age"/>
    <x v="0"/>
  </r>
  <r>
    <n v="19193"/>
    <s v="Single"/>
    <s v="M"/>
    <n v="40000"/>
    <n v="2"/>
    <s v="Partial College"/>
    <x v="1"/>
    <s v="Yes"/>
    <n v="0"/>
    <s v="1-2 Miles"/>
    <x v="0"/>
    <n v="35"/>
    <s v="Middle Age"/>
    <x v="1"/>
  </r>
  <r>
    <n v="26412"/>
    <s v="Married"/>
    <s v="F"/>
    <n v="80000"/>
    <n v="5"/>
    <s v="High School"/>
    <x v="4"/>
    <s v="No"/>
    <n v="3"/>
    <s v="5-10 Miles"/>
    <x v="0"/>
    <n v="56"/>
    <s v="old"/>
    <x v="0"/>
  </r>
  <r>
    <n v="27184"/>
    <s v="Single"/>
    <s v="M"/>
    <n v="40000"/>
    <n v="2"/>
    <s v="Partial College"/>
    <x v="1"/>
    <s v="No"/>
    <n v="1"/>
    <s v="0-1 Miles"/>
    <x v="0"/>
    <n v="34"/>
    <s v="Middle Age"/>
    <x v="0"/>
  </r>
  <r>
    <n v="12590"/>
    <s v="Single"/>
    <s v="M"/>
    <n v="30000"/>
    <n v="1"/>
    <s v="Bachelors"/>
    <x v="1"/>
    <s v="Yes"/>
    <n v="0"/>
    <s v="0-1 Miles"/>
    <x v="0"/>
    <n v="63"/>
    <s v="old"/>
    <x v="0"/>
  </r>
  <r>
    <n v="17841"/>
    <s v="Single"/>
    <s v="M"/>
    <n v="30000"/>
    <n v="0"/>
    <s v="Partial College"/>
    <x v="1"/>
    <s v="No"/>
    <n v="1"/>
    <s v="0-1 Miles"/>
    <x v="0"/>
    <n v="29"/>
    <s v="Adolescent"/>
    <x v="1"/>
  </r>
  <r>
    <n v="18283"/>
    <s v="Single"/>
    <s v="F"/>
    <n v="100000"/>
    <n v="0"/>
    <s v="Bachelors"/>
    <x v="2"/>
    <s v="No"/>
    <n v="1"/>
    <s v="5-10 Miles"/>
    <x v="1"/>
    <n v="40"/>
    <s v="Middle Age"/>
    <x v="0"/>
  </r>
  <r>
    <n v="18299"/>
    <s v="Married"/>
    <s v="M"/>
    <n v="70000"/>
    <n v="5"/>
    <s v="Partial College"/>
    <x v="0"/>
    <s v="Yes"/>
    <n v="2"/>
    <s v="5-10 Miles"/>
    <x v="1"/>
    <n v="44"/>
    <s v="Middle Age"/>
    <x v="0"/>
  </r>
  <r>
    <n v="16466"/>
    <s v="Single"/>
    <s v="F"/>
    <n v="20000"/>
    <n v="0"/>
    <s v="Partial High School"/>
    <x v="3"/>
    <s v="No"/>
    <n v="2"/>
    <s v="0-1 Miles"/>
    <x v="0"/>
    <n v="32"/>
    <s v="Middle Age"/>
    <x v="1"/>
  </r>
  <r>
    <n v="19273"/>
    <s v="Married"/>
    <s v="F"/>
    <n v="20000"/>
    <n v="2"/>
    <s v="Partial College"/>
    <x v="3"/>
    <s v="Yes"/>
    <n v="0"/>
    <s v="0-1 Miles"/>
    <x v="0"/>
    <n v="63"/>
    <s v="old"/>
    <x v="0"/>
  </r>
  <r>
    <n v="22400"/>
    <s v="Married"/>
    <s v="M"/>
    <n v="10000"/>
    <n v="0"/>
    <s v="Partial College"/>
    <x v="3"/>
    <s v="No"/>
    <n v="1"/>
    <s v="0-1 Miles"/>
    <x v="1"/>
    <n v="26"/>
    <s v="Adolescent"/>
    <x v="1"/>
  </r>
  <r>
    <n v="20942"/>
    <s v="Single"/>
    <s v="F"/>
    <n v="20000"/>
    <n v="0"/>
    <s v="High School"/>
    <x v="3"/>
    <s v="No"/>
    <n v="1"/>
    <s v="5-10 Miles"/>
    <x v="0"/>
    <n v="31"/>
    <s v="Middle Age"/>
    <x v="0"/>
  </r>
  <r>
    <n v="18484"/>
    <s v="Single"/>
    <s v="M"/>
    <n v="80000"/>
    <n v="2"/>
    <s v="High School"/>
    <x v="0"/>
    <s v="No"/>
    <n v="2"/>
    <s v="1-2 Miles"/>
    <x v="1"/>
    <n v="50"/>
    <s v="Middle Age"/>
    <x v="1"/>
  </r>
  <r>
    <n v="12291"/>
    <s v="Single"/>
    <s v="M"/>
    <n v="90000"/>
    <n v="5"/>
    <s v="Partial College"/>
    <x v="2"/>
    <s v="No"/>
    <n v="2"/>
    <s v="2-5 Miles"/>
    <x v="0"/>
    <n v="62"/>
    <s v="old"/>
    <x v="1"/>
  </r>
  <r>
    <n v="28380"/>
    <s v="Single"/>
    <s v="F"/>
    <n v="10000"/>
    <n v="5"/>
    <s v="Partial High School"/>
    <x v="3"/>
    <s v="No"/>
    <n v="2"/>
    <s v="0-1 Miles"/>
    <x v="0"/>
    <n v="41"/>
    <s v="Middle Age"/>
    <x v="0"/>
  </r>
  <r>
    <n v="17891"/>
    <s v="Married"/>
    <s v="F"/>
    <n v="10000"/>
    <n v="2"/>
    <s v="Partial College"/>
    <x v="3"/>
    <s v="Yes"/>
    <n v="1"/>
    <s v="0-1 Miles"/>
    <x v="0"/>
    <n v="50"/>
    <s v="Middle Age"/>
    <x v="1"/>
  </r>
  <r>
    <n v="27832"/>
    <s v="Single"/>
    <s v="F"/>
    <n v="30000"/>
    <n v="0"/>
    <s v="Partial College"/>
    <x v="1"/>
    <s v="No"/>
    <n v="1"/>
    <s v="2-5 Miles"/>
    <x v="0"/>
    <n v="30"/>
    <s v="Adolescent"/>
    <x v="0"/>
  </r>
  <r>
    <n v="26863"/>
    <s v="Single"/>
    <s v="M"/>
    <n v="20000"/>
    <n v="0"/>
    <s v="High School"/>
    <x v="3"/>
    <s v="No"/>
    <n v="1"/>
    <s v="2-5 Miles"/>
    <x v="0"/>
    <n v="28"/>
    <s v="Adolescent"/>
    <x v="0"/>
  </r>
  <r>
    <n v="16259"/>
    <s v="Single"/>
    <s v="F"/>
    <n v="10000"/>
    <n v="4"/>
    <s v="Partial High School"/>
    <x v="3"/>
    <s v="Yes"/>
    <n v="2"/>
    <s v="0-1 Miles"/>
    <x v="0"/>
    <n v="40"/>
    <s v="Middle Age"/>
    <x v="1"/>
  </r>
  <r>
    <n v="27803"/>
    <s v="Single"/>
    <s v="F"/>
    <n v="30000"/>
    <n v="2"/>
    <s v="Partial College"/>
    <x v="1"/>
    <s v="No"/>
    <n v="0"/>
    <s v="0-1 Miles"/>
    <x v="0"/>
    <n v="43"/>
    <s v="Middle Age"/>
    <x v="0"/>
  </r>
  <r>
    <n v="14347"/>
    <s v="Single"/>
    <s v="F"/>
    <n v="40000"/>
    <n v="2"/>
    <s v="Bachelors"/>
    <x v="4"/>
    <s v="Yes"/>
    <n v="2"/>
    <s v="5-10 Miles"/>
    <x v="1"/>
    <n v="65"/>
    <s v="old"/>
    <x v="1"/>
  </r>
  <r>
    <n v="17703"/>
    <s v="Married"/>
    <s v="F"/>
    <n v="10000"/>
    <n v="1"/>
    <s v="Graduate Degree"/>
    <x v="3"/>
    <s v="Yes"/>
    <n v="0"/>
    <s v="0-1 Miles"/>
    <x v="0"/>
    <n v="40"/>
    <s v="Middle Age"/>
    <x v="0"/>
  </r>
  <r>
    <n v="17185"/>
    <s v="Married"/>
    <s v="F"/>
    <n v="170000"/>
    <n v="4"/>
    <s v="Partial College"/>
    <x v="2"/>
    <s v="No"/>
    <n v="3"/>
    <s v="5-10 Miles"/>
    <x v="0"/>
    <n v="48"/>
    <s v="Middle Age"/>
    <x v="1"/>
  </r>
  <r>
    <n v="29380"/>
    <s v="Married"/>
    <s v="F"/>
    <n v="20000"/>
    <n v="3"/>
    <s v="High School"/>
    <x v="3"/>
    <s v="Yes"/>
    <n v="0"/>
    <s v="0-1 Miles"/>
    <x v="0"/>
    <n v="41"/>
    <s v="Middle Age"/>
    <x v="1"/>
  </r>
  <r>
    <n v="23986"/>
    <s v="Married"/>
    <s v="F"/>
    <n v="20000"/>
    <n v="1"/>
    <s v="Bachelors"/>
    <x v="1"/>
    <s v="Yes"/>
    <n v="0"/>
    <s v="0-1 Miles"/>
    <x v="0"/>
    <n v="66"/>
    <s v="old"/>
    <x v="1"/>
  </r>
  <r>
    <n v="24466"/>
    <s v="Married"/>
    <s v="F"/>
    <n v="60000"/>
    <n v="1"/>
    <s v="Partial College"/>
    <x v="0"/>
    <s v="Yes"/>
    <n v="1"/>
    <s v="5-10 Miles"/>
    <x v="1"/>
    <n v="46"/>
    <s v="Middle Age"/>
    <x v="1"/>
  </r>
  <r>
    <n v="29097"/>
    <s v="Single"/>
    <s v="F"/>
    <n v="40000"/>
    <n v="2"/>
    <s v="Partial College"/>
    <x v="0"/>
    <s v="Yes"/>
    <n v="2"/>
    <s v="5-10 Miles"/>
    <x v="1"/>
    <n v="52"/>
    <s v="Middle Age"/>
    <x v="1"/>
  </r>
  <r>
    <n v="19487"/>
    <s v="Married"/>
    <s v="M"/>
    <n v="30000"/>
    <n v="2"/>
    <s v="Partial College"/>
    <x v="1"/>
    <s v="No"/>
    <n v="2"/>
    <s v="0-1 Miles"/>
    <x v="0"/>
    <n v="42"/>
    <s v="Middle Age"/>
    <x v="0"/>
  </r>
  <r>
    <n v="14939"/>
    <s v="Single"/>
    <s v="M"/>
    <n v="40000"/>
    <n v="0"/>
    <s v="Bachelors"/>
    <x v="1"/>
    <s v="Yes"/>
    <n v="0"/>
    <s v="0-1 Miles"/>
    <x v="0"/>
    <n v="39"/>
    <s v="Middle Age"/>
    <x v="1"/>
  </r>
  <r>
    <n v="13826"/>
    <s v="Single"/>
    <s v="F"/>
    <n v="30000"/>
    <n v="0"/>
    <s v="Partial College"/>
    <x v="1"/>
    <s v="No"/>
    <n v="1"/>
    <s v="0-1 Miles"/>
    <x v="0"/>
    <n v="28"/>
    <s v="Adolescent"/>
    <x v="0"/>
  </r>
  <r>
    <n v="20619"/>
    <s v="Single"/>
    <s v="M"/>
    <n v="80000"/>
    <n v="0"/>
    <s v="Bachelors"/>
    <x v="2"/>
    <s v="No"/>
    <n v="4"/>
    <s v="10+ Miles"/>
    <x v="1"/>
    <n v="35"/>
    <s v="Middle Age"/>
    <x v="0"/>
  </r>
  <r>
    <n v="12558"/>
    <s v="Married"/>
    <s v="F"/>
    <n v="20000"/>
    <n v="1"/>
    <s v="Bachelors"/>
    <x v="1"/>
    <s v="Yes"/>
    <n v="0"/>
    <s v="0-1 Miles"/>
    <x v="0"/>
    <n v="65"/>
    <s v="old"/>
    <x v="0"/>
  </r>
  <r>
    <n v="24871"/>
    <s v="Single"/>
    <s v="F"/>
    <n v="90000"/>
    <n v="4"/>
    <s v="High School"/>
    <x v="4"/>
    <s v="No"/>
    <n v="3"/>
    <s v="5-10 Miles"/>
    <x v="0"/>
    <n v="56"/>
    <s v="old"/>
    <x v="0"/>
  </r>
  <r>
    <n v="17319"/>
    <s v="Single"/>
    <s v="F"/>
    <n v="70000"/>
    <n v="0"/>
    <s v="Bachelors"/>
    <x v="2"/>
    <s v="No"/>
    <n v="1"/>
    <s v="5-10 Miles"/>
    <x v="1"/>
    <n v="42"/>
    <s v="Middle Age"/>
    <x v="0"/>
  </r>
  <r>
    <n v="28906"/>
    <s v="Married"/>
    <s v="M"/>
    <n v="80000"/>
    <n v="4"/>
    <s v="High School"/>
    <x v="2"/>
    <s v="Yes"/>
    <n v="2"/>
    <s v="10+ Miles"/>
    <x v="0"/>
    <n v="54"/>
    <s v="old"/>
    <x v="0"/>
  </r>
  <r>
    <n v="12808"/>
    <s v="Married"/>
    <s v="M"/>
    <n v="40000"/>
    <n v="0"/>
    <s v="Bachelors"/>
    <x v="1"/>
    <s v="Yes"/>
    <n v="0"/>
    <s v="0-1 Miles"/>
    <x v="0"/>
    <n v="38"/>
    <s v="Middle Age"/>
    <x v="1"/>
  </r>
  <r>
    <n v="20567"/>
    <s v="Married"/>
    <s v="M"/>
    <n v="130000"/>
    <n v="4"/>
    <s v="Partial College"/>
    <x v="2"/>
    <s v="No"/>
    <n v="4"/>
    <s v="5-10 Miles"/>
    <x v="0"/>
    <n v="61"/>
    <s v="old"/>
    <x v="1"/>
  </r>
  <r>
    <n v="25502"/>
    <s v="Married"/>
    <s v="F"/>
    <n v="40000"/>
    <n v="1"/>
    <s v="Bachelors"/>
    <x v="0"/>
    <s v="Yes"/>
    <n v="0"/>
    <s v="0-1 Miles"/>
    <x v="0"/>
    <n v="43"/>
    <s v="Middle Age"/>
    <x v="1"/>
  </r>
  <r>
    <n v="15580"/>
    <s v="Married"/>
    <s v="M"/>
    <n v="60000"/>
    <n v="2"/>
    <s v="Bachelors"/>
    <x v="2"/>
    <s v="Yes"/>
    <n v="1"/>
    <s v="2-5 Miles"/>
    <x v="1"/>
    <n v="38"/>
    <s v="Middle Age"/>
    <x v="1"/>
  </r>
  <r>
    <n v="24185"/>
    <s v="Single"/>
    <s v="F"/>
    <n v="10000"/>
    <n v="1"/>
    <s v="High School"/>
    <x v="3"/>
    <s v="No"/>
    <n v="1"/>
    <s v="1-2 Miles"/>
    <x v="0"/>
    <n v="45"/>
    <s v="Middle Age"/>
    <x v="0"/>
  </r>
  <r>
    <n v="19291"/>
    <s v="Single"/>
    <s v="F"/>
    <n v="10000"/>
    <n v="2"/>
    <s v="High School"/>
    <x v="3"/>
    <s v="Yes"/>
    <n v="0"/>
    <s v="0-1 Miles"/>
    <x v="0"/>
    <n v="35"/>
    <s v="Middle Age"/>
    <x v="0"/>
  </r>
  <r>
    <n v="16713"/>
    <s v="Married"/>
    <s v="M"/>
    <n v="40000"/>
    <n v="2"/>
    <s v="Bachelors"/>
    <x v="4"/>
    <s v="Yes"/>
    <n v="1"/>
    <s v="0-1 Miles"/>
    <x v="1"/>
    <n v="52"/>
    <s v="Middle Age"/>
    <x v="1"/>
  </r>
  <r>
    <n v="16185"/>
    <s v="Single"/>
    <s v="M"/>
    <n v="60000"/>
    <n v="4"/>
    <s v="Bachelors"/>
    <x v="2"/>
    <s v="Yes"/>
    <n v="3"/>
    <s v="10+ Miles"/>
    <x v="1"/>
    <n v="41"/>
    <s v="Middle Age"/>
    <x v="0"/>
  </r>
  <r>
    <n v="14927"/>
    <s v="Married"/>
    <s v="F"/>
    <n v="30000"/>
    <n v="1"/>
    <s v="Bachelors"/>
    <x v="1"/>
    <s v="Yes"/>
    <n v="0"/>
    <s v="0-1 Miles"/>
    <x v="0"/>
    <n v="37"/>
    <s v="Middle Age"/>
    <x v="1"/>
  </r>
  <r>
    <n v="29337"/>
    <s v="Single"/>
    <s v="M"/>
    <n v="30000"/>
    <n v="2"/>
    <s v="Partial College"/>
    <x v="1"/>
    <s v="Yes"/>
    <n v="2"/>
    <s v="5-10 Miles"/>
    <x v="1"/>
    <n v="68"/>
    <s v="old"/>
    <x v="0"/>
  </r>
  <r>
    <n v="29355"/>
    <s v="Married"/>
    <s v="F"/>
    <n v="40000"/>
    <n v="0"/>
    <s v="Graduate Degree"/>
    <x v="1"/>
    <s v="Yes"/>
    <n v="0"/>
    <s v="0-1 Miles"/>
    <x v="0"/>
    <n v="37"/>
    <s v="Middle Age"/>
    <x v="1"/>
  </r>
  <r>
    <n v="25303"/>
    <s v="Single"/>
    <s v="M"/>
    <n v="30000"/>
    <n v="0"/>
    <s v="High School"/>
    <x v="3"/>
    <s v="Yes"/>
    <n v="1"/>
    <s v="2-5 Miles"/>
    <x v="0"/>
    <n v="33"/>
    <s v="Middle Age"/>
    <x v="1"/>
  </r>
  <r>
    <n v="14813"/>
    <s v="Single"/>
    <s v="F"/>
    <n v="20000"/>
    <n v="4"/>
    <s v="High School"/>
    <x v="3"/>
    <s v="Yes"/>
    <n v="1"/>
    <s v="0-1 Miles"/>
    <x v="0"/>
    <n v="43"/>
    <s v="Middle Age"/>
    <x v="1"/>
  </r>
  <r>
    <n v="16438"/>
    <s v="Married"/>
    <s v="F"/>
    <n v="10000"/>
    <n v="0"/>
    <s v="Partial High School"/>
    <x v="3"/>
    <s v="No"/>
    <n v="2"/>
    <s v="0-1 Miles"/>
    <x v="0"/>
    <n v="30"/>
    <s v="Adolescent"/>
    <x v="0"/>
  </r>
  <r>
    <n v="14238"/>
    <s v="Married"/>
    <s v="M"/>
    <n v="120000"/>
    <n v="0"/>
    <s v="Partial High School"/>
    <x v="2"/>
    <s v="Yes"/>
    <n v="4"/>
    <s v="10+ Miles"/>
    <x v="1"/>
    <n v="36"/>
    <s v="Middle Age"/>
    <x v="1"/>
  </r>
  <r>
    <n v="16200"/>
    <s v="Single"/>
    <s v="F"/>
    <n v="10000"/>
    <n v="0"/>
    <s v="Partial High School"/>
    <x v="3"/>
    <s v="No"/>
    <n v="2"/>
    <s v="0-1 Miles"/>
    <x v="0"/>
    <n v="35"/>
    <s v="Middle Age"/>
    <x v="0"/>
  </r>
  <r>
    <n v="24857"/>
    <s v="Married"/>
    <s v="F"/>
    <n v="130000"/>
    <n v="3"/>
    <s v="High School"/>
    <x v="2"/>
    <s v="Yes"/>
    <n v="4"/>
    <s v="0-1 Miles"/>
    <x v="0"/>
    <n v="52"/>
    <s v="Middle Age"/>
    <x v="0"/>
  </r>
  <r>
    <n v="26956"/>
    <s v="Single"/>
    <s v="F"/>
    <n v="20000"/>
    <n v="0"/>
    <s v="Partial College"/>
    <x v="3"/>
    <s v="No"/>
    <n v="1"/>
    <s v="2-5 Miles"/>
    <x v="0"/>
    <n v="36"/>
    <s v="Middle Age"/>
    <x v="1"/>
  </r>
  <r>
    <n v="14517"/>
    <s v="Married"/>
    <s v="F"/>
    <n v="20000"/>
    <n v="3"/>
    <s v="High School"/>
    <x v="0"/>
    <s v="No"/>
    <n v="2"/>
    <s v="1-2 Miles"/>
    <x v="1"/>
    <n v="62"/>
    <s v="old"/>
    <x v="0"/>
  </r>
  <r>
    <n v="12678"/>
    <s v="Single"/>
    <s v="F"/>
    <n v="130000"/>
    <n v="4"/>
    <s v="High School"/>
    <x v="4"/>
    <s v="Yes"/>
    <n v="4"/>
    <s v="0-1 Miles"/>
    <x v="1"/>
    <n v="31"/>
    <s v="Middle Age"/>
    <x v="0"/>
  </r>
  <r>
    <n v="16188"/>
    <s v="Single"/>
    <s v="F"/>
    <n v="20000"/>
    <n v="0"/>
    <s v="Partial High School"/>
    <x v="3"/>
    <s v="No"/>
    <n v="2"/>
    <s v="1-2 Miles"/>
    <x v="0"/>
    <n v="26"/>
    <s v="Adolescent"/>
    <x v="0"/>
  </r>
  <r>
    <n v="27969"/>
    <s v="Married"/>
    <s v="M"/>
    <n v="80000"/>
    <n v="0"/>
    <s v="Bachelors"/>
    <x v="2"/>
    <s v="Yes"/>
    <n v="2"/>
    <s v="10+ Miles"/>
    <x v="1"/>
    <n v="29"/>
    <s v="Adolescent"/>
    <x v="1"/>
  </r>
  <r>
    <n v="15752"/>
    <s v="Married"/>
    <s v="M"/>
    <n v="80000"/>
    <n v="2"/>
    <s v="High School"/>
    <x v="0"/>
    <s v="No"/>
    <n v="2"/>
    <s v="1-2 Miles"/>
    <x v="1"/>
    <n v="50"/>
    <s v="Middle Age"/>
    <x v="1"/>
  </r>
  <r>
    <n v="27745"/>
    <s v="Single"/>
    <s v="M"/>
    <n v="40000"/>
    <n v="2"/>
    <s v="Bachelors"/>
    <x v="4"/>
    <s v="Yes"/>
    <n v="2"/>
    <s v="5-10 Miles"/>
    <x v="1"/>
    <n v="63"/>
    <s v="old"/>
    <x v="1"/>
  </r>
  <r>
    <n v="20828"/>
    <s v="Married"/>
    <s v="F"/>
    <n v="30000"/>
    <n v="4"/>
    <s v="Graduate Degree"/>
    <x v="1"/>
    <s v="Yes"/>
    <n v="0"/>
    <s v="0-1 Miles"/>
    <x v="0"/>
    <n v="45"/>
    <s v="Middle Age"/>
    <x v="1"/>
  </r>
  <r>
    <n v="19461"/>
    <s v="Single"/>
    <s v="F"/>
    <n v="10000"/>
    <n v="4"/>
    <s v="Partial High School"/>
    <x v="3"/>
    <s v="Yes"/>
    <n v="2"/>
    <s v="0-1 Miles"/>
    <x v="0"/>
    <n v="40"/>
    <s v="Middle Age"/>
    <x v="0"/>
  </r>
  <r>
    <n v="26941"/>
    <s v="Married"/>
    <s v="M"/>
    <n v="30000"/>
    <n v="0"/>
    <s v="Bachelors"/>
    <x v="1"/>
    <s v="Yes"/>
    <n v="0"/>
    <s v="0-1 Miles"/>
    <x v="0"/>
    <n v="47"/>
    <s v="Middle Age"/>
    <x v="1"/>
  </r>
  <r>
    <n v="28412"/>
    <s v="Single"/>
    <s v="M"/>
    <n v="20000"/>
    <n v="0"/>
    <s v="High School"/>
    <x v="3"/>
    <s v="No"/>
    <n v="1"/>
    <s v="2-5 Miles"/>
    <x v="0"/>
    <n v="29"/>
    <s v="Adolescent"/>
    <x v="0"/>
  </r>
  <r>
    <n v="24485"/>
    <s v="Single"/>
    <s v="M"/>
    <n v="40000"/>
    <n v="2"/>
    <s v="Bachelors"/>
    <x v="4"/>
    <s v="No"/>
    <n v="1"/>
    <s v="5-10 Miles"/>
    <x v="1"/>
    <n v="52"/>
    <s v="Middle Age"/>
    <x v="1"/>
  </r>
  <r>
    <n v="16514"/>
    <s v="Single"/>
    <s v="M"/>
    <n v="10000"/>
    <n v="0"/>
    <s v="Partial College"/>
    <x v="3"/>
    <s v="Yes"/>
    <n v="1"/>
    <s v="1-2 Miles"/>
    <x v="1"/>
    <n v="26"/>
    <s v="Adolescent"/>
    <x v="1"/>
  </r>
  <r>
    <n v="17191"/>
    <s v="Single"/>
    <s v="M"/>
    <n v="130000"/>
    <n v="3"/>
    <s v="Partial College"/>
    <x v="2"/>
    <s v="No"/>
    <n v="3"/>
    <s v="0-1 Miles"/>
    <x v="0"/>
    <n v="51"/>
    <s v="Middle Age"/>
    <x v="1"/>
  </r>
  <r>
    <n v="19608"/>
    <s v="Married"/>
    <s v="M"/>
    <n v="80000"/>
    <n v="5"/>
    <s v="Bachelors"/>
    <x v="2"/>
    <s v="Yes"/>
    <n v="4"/>
    <s v="1-2 Miles"/>
    <x v="1"/>
    <n v="40"/>
    <s v="Middle Age"/>
    <x v="0"/>
  </r>
  <r>
    <n v="24119"/>
    <s v="Single"/>
    <s v="M"/>
    <n v="30000"/>
    <n v="0"/>
    <s v="Partial College"/>
    <x v="1"/>
    <s v="No"/>
    <n v="1"/>
    <s v="2-5 Miles"/>
    <x v="0"/>
    <n v="29"/>
    <s v="Adolescent"/>
    <x v="0"/>
  </r>
  <r>
    <n v="25458"/>
    <s v="Married"/>
    <s v="M"/>
    <n v="20000"/>
    <n v="1"/>
    <s v="High School"/>
    <x v="3"/>
    <s v="No"/>
    <n v="1"/>
    <s v="1-2 Miles"/>
    <x v="0"/>
    <n v="40"/>
    <s v="Middle Age"/>
    <x v="1"/>
  </r>
  <r>
    <n v="26886"/>
    <s v="Single"/>
    <s v="F"/>
    <n v="30000"/>
    <n v="0"/>
    <s v="Partial College"/>
    <x v="1"/>
    <s v="No"/>
    <n v="1"/>
    <s v="0-1 Miles"/>
    <x v="0"/>
    <n v="29"/>
    <s v="Adolescent"/>
    <x v="1"/>
  </r>
  <r>
    <n v="28436"/>
    <s v="Single"/>
    <s v="M"/>
    <n v="30000"/>
    <n v="0"/>
    <s v="Partial College"/>
    <x v="1"/>
    <s v="No"/>
    <n v="1"/>
    <s v="0-1 Miles"/>
    <x v="0"/>
    <n v="30"/>
    <s v="Adolescent"/>
    <x v="1"/>
  </r>
  <r>
    <n v="19562"/>
    <s v="Single"/>
    <s v="F"/>
    <n v="60000"/>
    <n v="2"/>
    <s v="Bachelors"/>
    <x v="2"/>
    <s v="Yes"/>
    <n v="1"/>
    <s v="2-5 Miles"/>
    <x v="1"/>
    <n v="37"/>
    <s v="Middle Age"/>
    <x v="1"/>
  </r>
  <r>
    <n v="15608"/>
    <s v="Single"/>
    <s v="F"/>
    <n v="30000"/>
    <n v="0"/>
    <s v="Partial College"/>
    <x v="1"/>
    <s v="No"/>
    <n v="1"/>
    <s v="2-5 Miles"/>
    <x v="0"/>
    <n v="33"/>
    <s v="Middle Age"/>
    <x v="0"/>
  </r>
  <r>
    <n v="16487"/>
    <s v="Single"/>
    <s v="F"/>
    <n v="30000"/>
    <n v="3"/>
    <s v="High School"/>
    <x v="0"/>
    <s v="Yes"/>
    <n v="2"/>
    <s v="5-10 Miles"/>
    <x v="1"/>
    <n v="55"/>
    <s v="old"/>
    <x v="0"/>
  </r>
  <r>
    <n v="17197"/>
    <s v="Single"/>
    <s v="F"/>
    <n v="90000"/>
    <n v="5"/>
    <s v="Partial College"/>
    <x v="2"/>
    <s v="Yes"/>
    <n v="2"/>
    <s v="10+ Miles"/>
    <x v="0"/>
    <n v="62"/>
    <s v="old"/>
    <x v="0"/>
  </r>
  <r>
    <n v="12507"/>
    <s v="Married"/>
    <s v="M"/>
    <n v="30000"/>
    <n v="1"/>
    <s v="Partial College"/>
    <x v="1"/>
    <s v="Yes"/>
    <n v="1"/>
    <s v="0-1 Miles"/>
    <x v="0"/>
    <n v="43"/>
    <s v="Middle Age"/>
    <x v="0"/>
  </r>
  <r>
    <n v="23940"/>
    <s v="Married"/>
    <s v="M"/>
    <n v="40000"/>
    <n v="1"/>
    <s v="Bachelors"/>
    <x v="0"/>
    <s v="Yes"/>
    <n v="1"/>
    <s v="0-1 Miles"/>
    <x v="0"/>
    <n v="44"/>
    <s v="Middle Age"/>
    <x v="1"/>
  </r>
  <r>
    <n v="19441"/>
    <s v="Married"/>
    <s v="M"/>
    <n v="40000"/>
    <n v="0"/>
    <s v="Graduate Degree"/>
    <x v="1"/>
    <s v="Yes"/>
    <n v="0"/>
    <s v="0-1 Miles"/>
    <x v="0"/>
    <n v="25"/>
    <s v="Adolescent"/>
    <x v="1"/>
  </r>
  <r>
    <n v="26852"/>
    <s v="Married"/>
    <s v="F"/>
    <n v="20000"/>
    <n v="3"/>
    <s v="High School"/>
    <x v="3"/>
    <s v="Yes"/>
    <n v="2"/>
    <s v="0-1 Miles"/>
    <x v="0"/>
    <n v="43"/>
    <s v="Middle Age"/>
    <x v="0"/>
  </r>
  <r>
    <n v="12274"/>
    <s v="Single"/>
    <s v="M"/>
    <n v="10000"/>
    <n v="2"/>
    <s v="High School"/>
    <x v="3"/>
    <s v="Yes"/>
    <n v="0"/>
    <s v="0-1 Miles"/>
    <x v="0"/>
    <n v="35"/>
    <s v="Middle Age"/>
    <x v="0"/>
  </r>
  <r>
    <n v="20236"/>
    <s v="Single"/>
    <s v="M"/>
    <n v="60000"/>
    <n v="3"/>
    <s v="Bachelors"/>
    <x v="2"/>
    <s v="No"/>
    <n v="2"/>
    <s v="0-1 Miles"/>
    <x v="1"/>
    <n v="43"/>
    <s v="Middle Age"/>
    <x v="1"/>
  </r>
  <r>
    <n v="24149"/>
    <s v="Married"/>
    <s v="M"/>
    <n v="10000"/>
    <n v="2"/>
    <s v="Partial College"/>
    <x v="3"/>
    <s v="Yes"/>
    <n v="0"/>
    <s v="1-2 Miles"/>
    <x v="0"/>
    <n v="49"/>
    <s v="Middle Age"/>
    <x v="0"/>
  </r>
  <r>
    <n v="26139"/>
    <s v="Single"/>
    <s v="M"/>
    <n v="60000"/>
    <n v="1"/>
    <s v="Partial College"/>
    <x v="0"/>
    <s v="Yes"/>
    <n v="1"/>
    <s v="5-10 Miles"/>
    <x v="1"/>
    <n v="45"/>
    <s v="Middle Age"/>
    <x v="0"/>
  </r>
  <r>
    <n v="18491"/>
    <s v="Single"/>
    <s v="F"/>
    <n v="70000"/>
    <n v="2"/>
    <s v="High School"/>
    <x v="2"/>
    <s v="Yes"/>
    <n v="2"/>
    <s v="5-10 Miles"/>
    <x v="1"/>
    <n v="49"/>
    <s v="Middle Age"/>
    <x v="1"/>
  </r>
  <r>
    <n v="22707"/>
    <s v="Single"/>
    <s v="F"/>
    <n v="30000"/>
    <n v="0"/>
    <s v="Partial College"/>
    <x v="1"/>
    <s v="No"/>
    <n v="1"/>
    <s v="2-5 Miles"/>
    <x v="0"/>
    <n v="30"/>
    <s v="Adolescent"/>
    <x v="0"/>
  </r>
  <r>
    <n v="20430"/>
    <s v="Married"/>
    <s v="M"/>
    <n v="70000"/>
    <n v="2"/>
    <s v="Partial College"/>
    <x v="0"/>
    <s v="Yes"/>
    <n v="2"/>
    <s v="5-10 Miles"/>
    <x v="1"/>
    <n v="52"/>
    <s v="Middle Age"/>
    <x v="1"/>
  </r>
  <r>
    <n v="27494"/>
    <s v="Single"/>
    <s v="F"/>
    <n v="40000"/>
    <n v="2"/>
    <s v="Partial College"/>
    <x v="0"/>
    <s v="No"/>
    <n v="2"/>
    <s v="1-2 Miles"/>
    <x v="1"/>
    <n v="53"/>
    <s v="Middle Age"/>
    <x v="1"/>
  </r>
  <r>
    <n v="26829"/>
    <s v="Married"/>
    <s v="F"/>
    <n v="40000"/>
    <n v="0"/>
    <s v="Bachelors"/>
    <x v="1"/>
    <s v="Yes"/>
    <n v="0"/>
    <s v="0-1 Miles"/>
    <x v="0"/>
    <n v="38"/>
    <s v="Middle Age"/>
    <x v="1"/>
  </r>
  <r>
    <n v="28395"/>
    <s v="Single"/>
    <s v="M"/>
    <n v="40000"/>
    <n v="0"/>
    <s v="Bachelors"/>
    <x v="2"/>
    <s v="No"/>
    <n v="0"/>
    <s v="0-1 Miles"/>
    <x v="0"/>
    <n v="39"/>
    <s v="Middle Age"/>
    <x v="1"/>
  </r>
  <r>
    <n v="21006"/>
    <s v="Single"/>
    <s v="F"/>
    <n v="30000"/>
    <n v="1"/>
    <s v="Partial College"/>
    <x v="3"/>
    <s v="No"/>
    <n v="0"/>
    <s v="0-1 Miles"/>
    <x v="0"/>
    <n v="46"/>
    <s v="Middle Age"/>
    <x v="1"/>
  </r>
  <r>
    <n v="14682"/>
    <s v="Single"/>
    <s v="F"/>
    <n v="70000"/>
    <n v="0"/>
    <s v="Bachelors"/>
    <x v="2"/>
    <s v="No"/>
    <n v="1"/>
    <s v="5-10 Miles"/>
    <x v="1"/>
    <n v="38"/>
    <s v="Middle Age"/>
    <x v="0"/>
  </r>
  <r>
    <n v="17650"/>
    <s v="Single"/>
    <s v="F"/>
    <n v="40000"/>
    <n v="2"/>
    <s v="Partial College"/>
    <x v="1"/>
    <s v="Yes"/>
    <n v="2"/>
    <s v="1-2 Miles"/>
    <x v="0"/>
    <n v="35"/>
    <s v="Middle Age"/>
    <x v="0"/>
  </r>
  <r>
    <n v="29191"/>
    <s v="Single"/>
    <s v="F"/>
    <n v="130000"/>
    <n v="1"/>
    <s v="Graduate Degree"/>
    <x v="4"/>
    <s v="No"/>
    <n v="1"/>
    <s v="0-1 Miles"/>
    <x v="1"/>
    <n v="36"/>
    <s v="Middle Age"/>
    <x v="1"/>
  </r>
  <r>
    <n v="15030"/>
    <s v="Married"/>
    <s v="M"/>
    <n v="20000"/>
    <n v="0"/>
    <s v="Bachelors"/>
    <x v="1"/>
    <s v="Yes"/>
    <n v="0"/>
    <s v="0-1 Miles"/>
    <x v="1"/>
    <n v="26"/>
    <s v="Adolescent"/>
    <x v="1"/>
  </r>
  <r>
    <n v="24140"/>
    <s v="Single"/>
    <s v="M"/>
    <n v="10000"/>
    <n v="0"/>
    <s v="Graduate Degree"/>
    <x v="3"/>
    <s v="No"/>
    <n v="0"/>
    <s v="0-1 Miles"/>
    <x v="0"/>
    <n v="30"/>
    <s v="Adolescent"/>
    <x v="1"/>
  </r>
  <r>
    <n v="22496"/>
    <s v="Married"/>
    <s v="F"/>
    <n v="30000"/>
    <n v="1"/>
    <s v="Bachelors"/>
    <x v="0"/>
    <s v="Yes"/>
    <n v="2"/>
    <s v="0-1 Miles"/>
    <x v="0"/>
    <n v="42"/>
    <s v="Middle Age"/>
    <x v="0"/>
  </r>
  <r>
    <n v="24065"/>
    <s v="Single"/>
    <s v="F"/>
    <n v="20000"/>
    <n v="0"/>
    <s v="High School"/>
    <x v="3"/>
    <s v="Yes"/>
    <n v="0"/>
    <s v="0-1 Miles"/>
    <x v="0"/>
    <n v="40"/>
    <s v="Middle Age"/>
    <x v="1"/>
  </r>
  <r>
    <n v="19914"/>
    <s v="Married"/>
    <s v="M"/>
    <n v="80000"/>
    <n v="5"/>
    <s v="Bachelors"/>
    <x v="4"/>
    <s v="Yes"/>
    <n v="2"/>
    <s v="2-5 Miles"/>
    <x v="0"/>
    <n v="62"/>
    <s v="old"/>
    <x v="0"/>
  </r>
  <r>
    <n v="12871"/>
    <s v="Single"/>
    <s v="F"/>
    <n v="30000"/>
    <n v="0"/>
    <s v="Partial College"/>
    <x v="1"/>
    <s v="No"/>
    <n v="1"/>
    <s v="2-5 Miles"/>
    <x v="0"/>
    <n v="29"/>
    <s v="Adolescent"/>
    <x v="0"/>
  </r>
  <r>
    <n v="22988"/>
    <s v="Married"/>
    <s v="F"/>
    <n v="40000"/>
    <n v="2"/>
    <s v="Bachelors"/>
    <x v="4"/>
    <s v="Yes"/>
    <n v="2"/>
    <s v="5-10 Miles"/>
    <x v="1"/>
    <n v="66"/>
    <s v="old"/>
    <x v="1"/>
  </r>
  <r>
    <n v="15922"/>
    <s v="Married"/>
    <s v="M"/>
    <n v="150000"/>
    <n v="2"/>
    <s v="High School"/>
    <x v="2"/>
    <s v="Yes"/>
    <n v="4"/>
    <s v="0-1 Miles"/>
    <x v="0"/>
    <n v="48"/>
    <s v="Middle Age"/>
    <x v="0"/>
  </r>
  <r>
    <n v="12344"/>
    <s v="Single"/>
    <s v="F"/>
    <n v="80000"/>
    <n v="0"/>
    <s v="Bachelors"/>
    <x v="2"/>
    <s v="No"/>
    <n v="3"/>
    <s v="10+ Miles"/>
    <x v="1"/>
    <n v="31"/>
    <s v="Middle Age"/>
    <x v="0"/>
  </r>
  <r>
    <n v="23627"/>
    <s v="Single"/>
    <s v="F"/>
    <n v="100000"/>
    <n v="3"/>
    <s v="Partial College"/>
    <x v="4"/>
    <s v="No"/>
    <n v="4"/>
    <s v="5-10 Miles"/>
    <x v="0"/>
    <n v="56"/>
    <s v="old"/>
    <x v="0"/>
  </r>
  <r>
    <n v="27775"/>
    <s v="Single"/>
    <s v="F"/>
    <n v="40000"/>
    <n v="0"/>
    <s v="Bachelors"/>
    <x v="1"/>
    <s v="No"/>
    <n v="0"/>
    <s v="0-1 Miles"/>
    <x v="0"/>
    <n v="38"/>
    <s v="Middle Age"/>
    <x v="1"/>
  </r>
  <r>
    <n v="29301"/>
    <s v="Married"/>
    <s v="M"/>
    <n v="80000"/>
    <n v="5"/>
    <s v="Bachelors"/>
    <x v="2"/>
    <s v="Yes"/>
    <n v="4"/>
    <s v="1-2 Miles"/>
    <x v="1"/>
    <n v="40"/>
    <s v="Middle Age"/>
    <x v="0"/>
  </r>
  <r>
    <n v="12716"/>
    <s v="Single"/>
    <s v="M"/>
    <n v="30000"/>
    <n v="0"/>
    <s v="Partial College"/>
    <x v="1"/>
    <s v="Yes"/>
    <n v="1"/>
    <s v="2-5 Miles"/>
    <x v="0"/>
    <n v="32"/>
    <s v="Middle Age"/>
    <x v="0"/>
  </r>
  <r>
    <n v="12472"/>
    <s v="Married"/>
    <s v="M"/>
    <n v="30000"/>
    <n v="1"/>
    <s v="Bachelors"/>
    <x v="1"/>
    <s v="Yes"/>
    <n v="1"/>
    <s v="2-5 Miles"/>
    <x v="0"/>
    <n v="39"/>
    <s v="Middle Age"/>
    <x v="0"/>
  </r>
  <r>
    <n v="20970"/>
    <s v="Single"/>
    <s v="M"/>
    <n v="10000"/>
    <n v="2"/>
    <s v="Partial College"/>
    <x v="3"/>
    <s v="Yes"/>
    <n v="1"/>
    <s v="0-1 Miles"/>
    <x v="0"/>
    <n v="52"/>
    <s v="Middle Age"/>
    <x v="1"/>
  </r>
  <r>
    <n v="26818"/>
    <s v="Single"/>
    <s v="M"/>
    <n v="10000"/>
    <n v="3"/>
    <s v="High School"/>
    <x v="3"/>
    <s v="Yes"/>
    <n v="1"/>
    <s v="0-1 Miles"/>
    <x v="0"/>
    <n v="39"/>
    <s v="Middle Age"/>
    <x v="1"/>
  </r>
  <r>
    <n v="12993"/>
    <s v="Married"/>
    <s v="M"/>
    <n v="60000"/>
    <n v="2"/>
    <s v="Bachelors"/>
    <x v="2"/>
    <s v="Yes"/>
    <n v="1"/>
    <s v="2-5 Miles"/>
    <x v="1"/>
    <n v="37"/>
    <s v="Middle Age"/>
    <x v="0"/>
  </r>
  <r>
    <n v="14192"/>
    <s v="Married"/>
    <s v="M"/>
    <n v="90000"/>
    <n v="4"/>
    <s v="High School"/>
    <x v="4"/>
    <s v="Yes"/>
    <n v="3"/>
    <s v="5-10 Miles"/>
    <x v="0"/>
    <n v="56"/>
    <s v="old"/>
    <x v="1"/>
  </r>
  <r>
    <n v="19477"/>
    <s v="Married"/>
    <s v="M"/>
    <n v="40000"/>
    <n v="0"/>
    <s v="Bachelors"/>
    <x v="2"/>
    <s v="Yes"/>
    <n v="0"/>
    <s v="0-1 Miles"/>
    <x v="0"/>
    <n v="40"/>
    <s v="Middle Age"/>
    <x v="1"/>
  </r>
  <r>
    <n v="26796"/>
    <s v="Single"/>
    <s v="M"/>
    <n v="40000"/>
    <n v="2"/>
    <s v="Bachelors"/>
    <x v="4"/>
    <s v="Yes"/>
    <n v="2"/>
    <s v="5-10 Miles"/>
    <x v="1"/>
    <n v="65"/>
    <s v="old"/>
    <x v="1"/>
  </r>
  <r>
    <n v="21094"/>
    <s v="Single"/>
    <s v="F"/>
    <n v="30000"/>
    <n v="2"/>
    <s v="Partial College"/>
    <x v="1"/>
    <s v="Yes"/>
    <n v="2"/>
    <s v="0-1 Miles"/>
    <x v="0"/>
    <n v="42"/>
    <s v="Middle Age"/>
    <x v="0"/>
  </r>
  <r>
    <n v="12234"/>
    <s v="Married"/>
    <s v="M"/>
    <n v="10000"/>
    <n v="2"/>
    <s v="Partial College"/>
    <x v="3"/>
    <s v="Yes"/>
    <n v="1"/>
    <s v="2-5 Miles"/>
    <x v="0"/>
    <n v="52"/>
    <s v="Middle Age"/>
    <x v="0"/>
  </r>
  <r>
    <n v="28683"/>
    <s v="Single"/>
    <s v="F"/>
    <n v="10000"/>
    <n v="1"/>
    <s v="High School"/>
    <x v="3"/>
    <s v="No"/>
    <n v="1"/>
    <s v="5-10 Miles"/>
    <x v="0"/>
    <n v="35"/>
    <s v="Middle Age"/>
    <x v="1"/>
  </r>
  <r>
    <n v="17994"/>
    <s v="Single"/>
    <s v="M"/>
    <n v="20000"/>
    <n v="2"/>
    <s v="High School"/>
    <x v="3"/>
    <s v="Yes"/>
    <n v="2"/>
    <s v="0-1 Miles"/>
    <x v="0"/>
    <n v="42"/>
    <s v="Middle Age"/>
    <x v="0"/>
  </r>
  <r>
    <n v="24273"/>
    <s v="Married"/>
    <s v="F"/>
    <n v="20000"/>
    <n v="2"/>
    <s v="Partial High School"/>
    <x v="1"/>
    <s v="Yes"/>
    <n v="2"/>
    <s v="5-10 Miles"/>
    <x v="1"/>
    <n v="55"/>
    <s v="old"/>
    <x v="1"/>
  </r>
  <r>
    <n v="26547"/>
    <s v="Single"/>
    <s v="F"/>
    <n v="30000"/>
    <n v="2"/>
    <s v="Partial College"/>
    <x v="1"/>
    <s v="No"/>
    <n v="2"/>
    <s v="5-10 Miles"/>
    <x v="1"/>
    <n v="60"/>
    <s v="old"/>
    <x v="1"/>
  </r>
  <r>
    <n v="22500"/>
    <s v="Single"/>
    <s v="M"/>
    <n v="40000"/>
    <n v="0"/>
    <s v="Bachelors"/>
    <x v="2"/>
    <s v="No"/>
    <n v="0"/>
    <s v="0-1 Miles"/>
    <x v="0"/>
    <n v="40"/>
    <s v="Middle Age"/>
    <x v="1"/>
  </r>
  <r>
    <n v="23993"/>
    <s v="Single"/>
    <s v="F"/>
    <n v="10000"/>
    <n v="0"/>
    <s v="Partial College"/>
    <x v="3"/>
    <s v="No"/>
    <n v="1"/>
    <s v="0-1 Miles"/>
    <x v="1"/>
    <n v="26"/>
    <s v="Adolescent"/>
    <x v="1"/>
  </r>
  <r>
    <n v="14832"/>
    <s v="Married"/>
    <s v="M"/>
    <n v="40000"/>
    <n v="1"/>
    <s v="Bachelors"/>
    <x v="0"/>
    <s v="Yes"/>
    <n v="0"/>
    <s v="0-1 Miles"/>
    <x v="0"/>
    <n v="42"/>
    <s v="Middle Age"/>
    <x v="1"/>
  </r>
  <r>
    <n v="16614"/>
    <s v="Married"/>
    <s v="F"/>
    <n v="80000"/>
    <n v="0"/>
    <s v="Bachelors"/>
    <x v="2"/>
    <s v="Yes"/>
    <n v="3"/>
    <s v="10+ Miles"/>
    <x v="1"/>
    <n v="32"/>
    <s v="Middle Age"/>
    <x v="0"/>
  </r>
  <r>
    <n v="20877"/>
    <s v="Single"/>
    <s v="M"/>
    <n v="30000"/>
    <n v="1"/>
    <s v="Bachelors"/>
    <x v="1"/>
    <s v="Yes"/>
    <n v="0"/>
    <s v="1-2 Miles"/>
    <x v="0"/>
    <n v="37"/>
    <s v="Middle Age"/>
    <x v="1"/>
  </r>
  <r>
    <n v="20729"/>
    <s v="Married"/>
    <s v="F"/>
    <n v="40000"/>
    <n v="2"/>
    <s v="Partial College"/>
    <x v="1"/>
    <s v="No"/>
    <n v="1"/>
    <s v="0-1 Miles"/>
    <x v="0"/>
    <n v="34"/>
    <s v="Middle Age"/>
    <x v="0"/>
  </r>
  <r>
    <n v="22464"/>
    <s v="Married"/>
    <s v="M"/>
    <n v="40000"/>
    <n v="0"/>
    <s v="Graduate Degree"/>
    <x v="1"/>
    <s v="Yes"/>
    <n v="0"/>
    <s v="0-1 Miles"/>
    <x v="0"/>
    <n v="37"/>
    <s v="Middle Age"/>
    <x v="1"/>
  </r>
  <r>
    <n v="19475"/>
    <s v="Married"/>
    <s v="F"/>
    <n v="40000"/>
    <n v="0"/>
    <s v="Bachelors"/>
    <x v="2"/>
    <s v="No"/>
    <n v="0"/>
    <s v="0-1 Miles"/>
    <x v="0"/>
    <n v="40"/>
    <s v="Middle Age"/>
    <x v="1"/>
  </r>
  <r>
    <n v="19675"/>
    <s v="Married"/>
    <s v="M"/>
    <n v="20000"/>
    <n v="4"/>
    <s v="High School"/>
    <x v="0"/>
    <s v="Yes"/>
    <n v="2"/>
    <s v="5-10 Miles"/>
    <x v="1"/>
    <n v="60"/>
    <s v="old"/>
    <x v="0"/>
  </r>
  <r>
    <n v="12728"/>
    <s v="Single"/>
    <s v="M"/>
    <n v="30000"/>
    <n v="0"/>
    <s v="Partial College"/>
    <x v="1"/>
    <s v="No"/>
    <n v="1"/>
    <s v="1-2 Miles"/>
    <x v="0"/>
    <n v="27"/>
    <s v="Adolescent"/>
    <x v="0"/>
  </r>
  <r>
    <n v="26154"/>
    <s v="Married"/>
    <s v="M"/>
    <n v="60000"/>
    <n v="1"/>
    <s v="Partial College"/>
    <x v="0"/>
    <s v="Yes"/>
    <n v="1"/>
    <s v="5-10 Miles"/>
    <x v="1"/>
    <n v="43"/>
    <s v="Middle Age"/>
    <x v="1"/>
  </r>
  <r>
    <n v="29117"/>
    <s v="Single"/>
    <s v="M"/>
    <n v="100000"/>
    <n v="1"/>
    <s v="Bachelors"/>
    <x v="4"/>
    <s v="No"/>
    <n v="3"/>
    <s v="0-1 Miles"/>
    <x v="1"/>
    <n v="48"/>
    <s v="Middle Age"/>
    <x v="0"/>
  </r>
  <r>
    <n v="17845"/>
    <s v="Single"/>
    <s v="F"/>
    <n v="20000"/>
    <n v="0"/>
    <s v="Partial High School"/>
    <x v="3"/>
    <s v="No"/>
    <n v="2"/>
    <s v="1-2 Miles"/>
    <x v="0"/>
    <n v="32"/>
    <s v="Middle Age"/>
    <x v="0"/>
  </r>
  <r>
    <n v="25058"/>
    <s v="Married"/>
    <s v="M"/>
    <n v="100000"/>
    <n v="1"/>
    <s v="Bachelors"/>
    <x v="4"/>
    <s v="Yes"/>
    <n v="3"/>
    <s v="2-5 Miles"/>
    <x v="1"/>
    <n v="47"/>
    <s v="Middle Age"/>
    <x v="0"/>
  </r>
  <r>
    <n v="23426"/>
    <s v="Single"/>
    <s v="M"/>
    <n v="80000"/>
    <n v="5"/>
    <s v="Graduate Degree"/>
    <x v="4"/>
    <s v="Yes"/>
    <n v="3"/>
    <s v="0-1 Miles"/>
    <x v="1"/>
    <n v="40"/>
    <s v="Middle Age"/>
    <x v="0"/>
  </r>
  <r>
    <n v="14798"/>
    <s v="Single"/>
    <s v="F"/>
    <n v="10000"/>
    <n v="4"/>
    <s v="Partial High School"/>
    <x v="3"/>
    <s v="Yes"/>
    <n v="2"/>
    <s v="0-1 Miles"/>
    <x v="0"/>
    <n v="41"/>
    <s v="Middle Age"/>
    <x v="1"/>
  </r>
  <r>
    <n v="12664"/>
    <s v="Married"/>
    <s v="F"/>
    <n v="130000"/>
    <n v="5"/>
    <s v="Partial College"/>
    <x v="2"/>
    <s v="Yes"/>
    <n v="4"/>
    <s v="0-1 Miles"/>
    <x v="0"/>
    <n v="59"/>
    <s v="old"/>
    <x v="0"/>
  </r>
  <r>
    <n v="23979"/>
    <s v="Single"/>
    <s v="M"/>
    <n v="10000"/>
    <n v="2"/>
    <s v="Partial College"/>
    <x v="3"/>
    <s v="No"/>
    <n v="0"/>
    <s v="0-1 Miles"/>
    <x v="0"/>
    <n v="50"/>
    <s v="Middle Age"/>
    <x v="0"/>
  </r>
  <r>
    <n v="25605"/>
    <s v="Single"/>
    <s v="F"/>
    <n v="20000"/>
    <n v="2"/>
    <s v="Partial College"/>
    <x v="3"/>
    <s v="No"/>
    <n v="1"/>
    <s v="0-1 Miles"/>
    <x v="0"/>
    <n v="54"/>
    <s v="old"/>
    <x v="1"/>
  </r>
  <r>
    <n v="20797"/>
    <s v="Married"/>
    <s v="F"/>
    <n v="10000"/>
    <n v="1"/>
    <s v="Bachelors"/>
    <x v="3"/>
    <s v="Yes"/>
    <n v="0"/>
    <s v="0-1 Miles"/>
    <x v="0"/>
    <n v="48"/>
    <s v="Middle Age"/>
    <x v="0"/>
  </r>
  <r>
    <n v="21980"/>
    <s v="Single"/>
    <s v="F"/>
    <n v="60000"/>
    <n v="1"/>
    <s v="Bachelors"/>
    <x v="2"/>
    <s v="Yes"/>
    <n v="1"/>
    <s v="5-10 Miles"/>
    <x v="1"/>
    <n v="44"/>
    <s v="Middle Age"/>
    <x v="1"/>
  </r>
  <r>
    <n v="25460"/>
    <s v="Married"/>
    <s v="F"/>
    <n v="20000"/>
    <n v="2"/>
    <s v="High School"/>
    <x v="3"/>
    <s v="Yes"/>
    <n v="0"/>
    <s v="0-1 Miles"/>
    <x v="0"/>
    <n v="40"/>
    <s v="Middle Age"/>
    <x v="1"/>
  </r>
  <r>
    <n v="29181"/>
    <s v="Single"/>
    <s v="F"/>
    <n v="60000"/>
    <n v="2"/>
    <s v="Bachelors"/>
    <x v="2"/>
    <s v="No"/>
    <n v="1"/>
    <s v="0-1 Miles"/>
    <x v="1"/>
    <n v="38"/>
    <s v="Middle Age"/>
    <x v="1"/>
  </r>
  <r>
    <n v="24279"/>
    <s v="Single"/>
    <s v="M"/>
    <n v="40000"/>
    <n v="2"/>
    <s v="Partial College"/>
    <x v="0"/>
    <s v="No"/>
    <n v="2"/>
    <s v="1-2 Miles"/>
    <x v="1"/>
    <n v="52"/>
    <s v="Middle Age"/>
    <x v="0"/>
  </r>
  <r>
    <n v="22402"/>
    <s v="Married"/>
    <s v="M"/>
    <n v="10000"/>
    <n v="0"/>
    <s v="Partial College"/>
    <x v="3"/>
    <s v="Yes"/>
    <n v="1"/>
    <s v="2-5 Miles"/>
    <x v="1"/>
    <n v="25"/>
    <s v="Adolescent"/>
    <x v="1"/>
  </r>
  <r>
    <n v="15465"/>
    <s v="Married"/>
    <s v="F"/>
    <n v="10000"/>
    <n v="0"/>
    <s v="Partial College"/>
    <x v="3"/>
    <s v="No"/>
    <n v="1"/>
    <s v="0-1 Miles"/>
    <x v="1"/>
    <n v="25"/>
    <s v="Adolescent"/>
    <x v="0"/>
  </r>
  <r>
    <n v="26757"/>
    <s v="Single"/>
    <s v="M"/>
    <n v="90000"/>
    <n v="1"/>
    <s v="Bachelors"/>
    <x v="2"/>
    <s v="Yes"/>
    <n v="1"/>
    <s v="2-5 Miles"/>
    <x v="1"/>
    <n v="47"/>
    <s v="Middle Age"/>
    <x v="1"/>
  </r>
  <r>
    <n v="14233"/>
    <s v="Single"/>
    <s v="M"/>
    <n v="100000"/>
    <n v="0"/>
    <s v="High School"/>
    <x v="4"/>
    <s v="Yes"/>
    <n v="3"/>
    <s v="10+ Miles"/>
    <x v="1"/>
    <n v="35"/>
    <s v="Middle Age"/>
    <x v="0"/>
  </r>
  <r>
    <n v="14058"/>
    <s v="Single"/>
    <s v="M"/>
    <n v="70000"/>
    <n v="0"/>
    <s v="Bachelors"/>
    <x v="2"/>
    <s v="No"/>
    <n v="1"/>
    <s v="5-10 Miles"/>
    <x v="1"/>
    <n v="41"/>
    <s v="Middle Age"/>
    <x v="1"/>
  </r>
  <r>
    <n v="12273"/>
    <s v="Married"/>
    <s v="M"/>
    <n v="30000"/>
    <n v="1"/>
    <s v="Bachelors"/>
    <x v="1"/>
    <s v="Yes"/>
    <n v="0"/>
    <s v="0-1 Miles"/>
    <x v="0"/>
    <n v="47"/>
    <s v="Middle Age"/>
    <x v="0"/>
  </r>
  <r>
    <n v="17203"/>
    <s v="Married"/>
    <s v="F"/>
    <n v="130000"/>
    <n v="4"/>
    <s v="Partial College"/>
    <x v="2"/>
    <s v="Yes"/>
    <n v="4"/>
    <s v="5-10 Miles"/>
    <x v="0"/>
    <n v="61"/>
    <s v="old"/>
    <x v="1"/>
  </r>
  <r>
    <n v="18144"/>
    <s v="Married"/>
    <s v="F"/>
    <n v="80000"/>
    <n v="5"/>
    <s v="Bachelors"/>
    <x v="4"/>
    <s v="Yes"/>
    <n v="2"/>
    <s v="2-5 Miles"/>
    <x v="0"/>
    <n v="61"/>
    <s v="old"/>
    <x v="0"/>
  </r>
  <r>
    <n v="23963"/>
    <s v="Married"/>
    <s v="M"/>
    <n v="10000"/>
    <n v="0"/>
    <s v="Partial High School"/>
    <x v="3"/>
    <s v="No"/>
    <n v="2"/>
    <s v="0-1 Miles"/>
    <x v="0"/>
    <n v="33"/>
    <s v="Middle Age"/>
    <x v="0"/>
  </r>
  <r>
    <n v="17907"/>
    <s v="Married"/>
    <s v="F"/>
    <n v="10000"/>
    <n v="0"/>
    <s v="Partial College"/>
    <x v="3"/>
    <s v="Yes"/>
    <n v="1"/>
    <s v="2-5 Miles"/>
    <x v="1"/>
    <n v="27"/>
    <s v="Adolescent"/>
    <x v="0"/>
  </r>
  <r>
    <n v="19442"/>
    <s v="Single"/>
    <s v="M"/>
    <n v="50000"/>
    <n v="0"/>
    <s v="Graduate Degree"/>
    <x v="0"/>
    <s v="Yes"/>
    <n v="0"/>
    <s v="0-1 Miles"/>
    <x v="0"/>
    <n v="37"/>
    <s v="Middle Age"/>
    <x v="1"/>
  </r>
  <r>
    <n v="17504"/>
    <s v="Single"/>
    <s v="F"/>
    <n v="80000"/>
    <n v="2"/>
    <s v="Partial College"/>
    <x v="0"/>
    <s v="Yes"/>
    <n v="2"/>
    <s v="5-10 Miles"/>
    <x v="1"/>
    <n v="52"/>
    <s v="Middle Age"/>
    <x v="1"/>
  </r>
  <r>
    <n v="12253"/>
    <s v="Single"/>
    <s v="F"/>
    <n v="20000"/>
    <n v="0"/>
    <s v="Partial College"/>
    <x v="3"/>
    <s v="Yes"/>
    <n v="0"/>
    <s v="0-1 Miles"/>
    <x v="1"/>
    <n v="29"/>
    <s v="Adolescent"/>
    <x v="1"/>
  </r>
  <r>
    <n v="27304"/>
    <s v="Single"/>
    <s v="F"/>
    <n v="110000"/>
    <n v="2"/>
    <s v="Partial College"/>
    <x v="2"/>
    <s v="No"/>
    <n v="3"/>
    <s v="5-10 Miles"/>
    <x v="0"/>
    <n v="48"/>
    <s v="Middle Age"/>
    <x v="0"/>
  </r>
  <r>
    <n v="14191"/>
    <s v="Married"/>
    <s v="M"/>
    <n v="160000"/>
    <n v="4"/>
    <s v="Partial College"/>
    <x v="2"/>
    <s v="No"/>
    <n v="2"/>
    <s v="10+ Miles"/>
    <x v="0"/>
    <n v="55"/>
    <s v="old"/>
    <x v="1"/>
  </r>
  <r>
    <n v="12212"/>
    <s v="Married"/>
    <s v="F"/>
    <n v="10000"/>
    <n v="0"/>
    <s v="Graduate Degree"/>
    <x v="3"/>
    <s v="Yes"/>
    <n v="0"/>
    <s v="0-1 Miles"/>
    <x v="0"/>
    <n v="37"/>
    <s v="Middle Age"/>
    <x v="1"/>
  </r>
  <r>
    <n v="25529"/>
    <s v="Single"/>
    <s v="M"/>
    <n v="10000"/>
    <n v="1"/>
    <s v="Graduate Degree"/>
    <x v="3"/>
    <s v="Yes"/>
    <n v="0"/>
    <s v="0-1 Miles"/>
    <x v="0"/>
    <n v="44"/>
    <s v="Middle Age"/>
    <x v="0"/>
  </r>
  <r>
    <n v="22170"/>
    <s v="Married"/>
    <s v="F"/>
    <n v="30000"/>
    <n v="3"/>
    <s v="Partial College"/>
    <x v="1"/>
    <s v="No"/>
    <n v="2"/>
    <s v="1-2 Miles"/>
    <x v="1"/>
    <n v="55"/>
    <s v="old"/>
    <x v="1"/>
  </r>
  <r>
    <n v="19445"/>
    <s v="Married"/>
    <s v="F"/>
    <n v="10000"/>
    <n v="2"/>
    <s v="High School"/>
    <x v="3"/>
    <s v="No"/>
    <n v="1"/>
    <s v="0-1 Miles"/>
    <x v="0"/>
    <n v="38"/>
    <s v="Middle Age"/>
    <x v="0"/>
  </r>
  <r>
    <n v="15265"/>
    <s v="Single"/>
    <s v="M"/>
    <n v="40000"/>
    <n v="2"/>
    <s v="Bachelors"/>
    <x v="4"/>
    <s v="Yes"/>
    <n v="2"/>
    <s v="5-10 Miles"/>
    <x v="1"/>
    <n v="66"/>
    <s v="old"/>
    <x v="1"/>
  </r>
  <r>
    <n v="28918"/>
    <s v="Married"/>
    <s v="F"/>
    <n v="130000"/>
    <n v="4"/>
    <s v="High School"/>
    <x v="4"/>
    <s v="No"/>
    <n v="4"/>
    <s v="10+ Miles"/>
    <x v="0"/>
    <n v="58"/>
    <s v="old"/>
    <x v="0"/>
  </r>
  <r>
    <n v="15799"/>
    <s v="Married"/>
    <s v="F"/>
    <n v="90000"/>
    <n v="1"/>
    <s v="Bachelors"/>
    <x v="2"/>
    <s v="Yes"/>
    <n v="1"/>
    <s v="2-5 Miles"/>
    <x v="1"/>
    <n v="47"/>
    <s v="Middle Age"/>
    <x v="1"/>
  </r>
  <r>
    <n v="11047"/>
    <s v="Married"/>
    <s v="F"/>
    <n v="30000"/>
    <n v="3"/>
    <s v="High School"/>
    <x v="0"/>
    <s v="No"/>
    <n v="2"/>
    <s v="1-2 Miles"/>
    <x v="1"/>
    <n v="56"/>
    <s v="old"/>
    <x v="1"/>
  </r>
  <r>
    <n v="18151"/>
    <s v="Single"/>
    <s v="M"/>
    <n v="80000"/>
    <n v="5"/>
    <s v="Partial College"/>
    <x v="2"/>
    <s v="No"/>
    <n v="2"/>
    <s v="10+ Miles"/>
    <x v="0"/>
    <n v="59"/>
    <s v="old"/>
    <x v="0"/>
  </r>
  <r>
    <n v="20606"/>
    <s v="Married"/>
    <s v="F"/>
    <n v="70000"/>
    <n v="0"/>
    <s v="Bachelors"/>
    <x v="2"/>
    <s v="Yes"/>
    <n v="4"/>
    <s v="10+ Miles"/>
    <x v="1"/>
    <n v="32"/>
    <s v="Middle Age"/>
    <x v="1"/>
  </r>
  <r>
    <n v="19482"/>
    <s v="Married"/>
    <s v="M"/>
    <n v="30000"/>
    <n v="1"/>
    <s v="Partial College"/>
    <x v="1"/>
    <s v="Yes"/>
    <n v="1"/>
    <s v="0-1 Miles"/>
    <x v="0"/>
    <n v="44"/>
    <s v="Middle Age"/>
    <x v="1"/>
  </r>
  <r>
    <n v="16489"/>
    <s v="Married"/>
    <s v="M"/>
    <n v="30000"/>
    <n v="3"/>
    <s v="High School"/>
    <x v="0"/>
    <s v="Yes"/>
    <n v="2"/>
    <s v="5-10 Miles"/>
    <x v="1"/>
    <n v="55"/>
    <s v="old"/>
    <x v="0"/>
  </r>
  <r>
    <n v="26944"/>
    <s v="Single"/>
    <s v="M"/>
    <n v="90000"/>
    <n v="2"/>
    <s v="High School"/>
    <x v="3"/>
    <s v="Yes"/>
    <n v="0"/>
    <s v="0-1 Miles"/>
    <x v="0"/>
    <n v="36"/>
    <s v="Middle Age"/>
    <x v="1"/>
  </r>
  <r>
    <n v="15682"/>
    <s v="Single"/>
    <s v="F"/>
    <n v="80000"/>
    <n v="5"/>
    <s v="Bachelors"/>
    <x v="4"/>
    <s v="Yes"/>
    <n v="2"/>
    <s v="10+ Miles"/>
    <x v="0"/>
    <n v="62"/>
    <s v="old"/>
    <x v="0"/>
  </r>
  <r>
    <n v="26032"/>
    <s v="Married"/>
    <s v="F"/>
    <n v="70000"/>
    <n v="5"/>
    <s v="Bachelors"/>
    <x v="2"/>
    <s v="Yes"/>
    <n v="4"/>
    <s v="10+ Miles"/>
    <x v="1"/>
    <n v="41"/>
    <s v="Middle Age"/>
    <x v="0"/>
  </r>
  <r>
    <n v="17843"/>
    <s v="Single"/>
    <s v="F"/>
    <n v="10000"/>
    <n v="0"/>
    <s v="Partial High School"/>
    <x v="3"/>
    <s v="No"/>
    <n v="2"/>
    <s v="0-1 Miles"/>
    <x v="0"/>
    <n v="32"/>
    <s v="Middle Age"/>
    <x v="0"/>
  </r>
  <r>
    <n v="25559"/>
    <s v="Single"/>
    <s v="M"/>
    <n v="20000"/>
    <n v="0"/>
    <s v="Bachelors"/>
    <x v="1"/>
    <s v="Yes"/>
    <n v="0"/>
    <s v="0-1 Miles"/>
    <x v="1"/>
    <n v="25"/>
    <s v="Adolescent"/>
    <x v="1"/>
  </r>
  <r>
    <n v="16209"/>
    <s v="Single"/>
    <s v="F"/>
    <n v="50000"/>
    <n v="0"/>
    <s v="Graduate Degree"/>
    <x v="0"/>
    <s v="Yes"/>
    <n v="0"/>
    <s v="1-2 Miles"/>
    <x v="0"/>
    <n v="36"/>
    <s v="Middle Age"/>
    <x v="0"/>
  </r>
  <r>
    <n v="11147"/>
    <s v="Married"/>
    <s v="M"/>
    <n v="60000"/>
    <n v="2"/>
    <s v="Graduate Degree"/>
    <x v="4"/>
    <s v="Yes"/>
    <n v="1"/>
    <s v="0-1 Miles"/>
    <x v="1"/>
    <n v="67"/>
    <s v="old"/>
    <x v="1"/>
  </r>
  <r>
    <n v="15214"/>
    <s v="Single"/>
    <s v="F"/>
    <n v="100000"/>
    <n v="0"/>
    <s v="Graduate Degree"/>
    <x v="4"/>
    <s v="No"/>
    <n v="1"/>
    <s v="1-2 Miles"/>
    <x v="1"/>
    <n v="39"/>
    <s v="Middle Age"/>
    <x v="1"/>
  </r>
  <r>
    <n v="11453"/>
    <s v="Single"/>
    <s v="M"/>
    <n v="80000"/>
    <n v="0"/>
    <s v="Bachelors"/>
    <x v="2"/>
    <s v="No"/>
    <n v="3"/>
    <s v="10+ Miles"/>
    <x v="1"/>
    <n v="33"/>
    <s v="Middle Age"/>
    <x v="1"/>
  </r>
  <r>
    <n v="24584"/>
    <s v="Single"/>
    <s v="M"/>
    <n v="60000"/>
    <n v="0"/>
    <s v="Bachelors"/>
    <x v="2"/>
    <s v="No"/>
    <n v="3"/>
    <s v="2-5 Miles"/>
    <x v="1"/>
    <n v="31"/>
    <s v="Middle Age"/>
    <x v="0"/>
  </r>
  <r>
    <n v="12585"/>
    <s v="Married"/>
    <s v="M"/>
    <n v="10000"/>
    <n v="1"/>
    <s v="High School"/>
    <x v="3"/>
    <s v="Yes"/>
    <n v="0"/>
    <s v="2-5 Miles"/>
    <x v="1"/>
    <n v="27"/>
    <s v="Adolescent"/>
    <x v="1"/>
  </r>
  <r>
    <n v="18626"/>
    <s v="Single"/>
    <s v="M"/>
    <n v="40000"/>
    <n v="2"/>
    <s v="Partial College"/>
    <x v="1"/>
    <s v="Yes"/>
    <n v="0"/>
    <s v="1-2 Miles"/>
    <x v="0"/>
    <n v="33"/>
    <s v="Middle Age"/>
    <x v="1"/>
  </r>
  <r>
    <n v="29298"/>
    <s v="Single"/>
    <s v="F"/>
    <n v="60000"/>
    <n v="1"/>
    <s v="Partial College"/>
    <x v="0"/>
    <s v="Yes"/>
    <n v="1"/>
    <s v="5-10 Miles"/>
    <x v="1"/>
    <n v="46"/>
    <s v="Middle Age"/>
    <x v="1"/>
  </r>
  <r>
    <n v="24842"/>
    <s v="Single"/>
    <s v="F"/>
    <n v="90000"/>
    <n v="3"/>
    <s v="High School"/>
    <x v="2"/>
    <s v="No"/>
    <n v="1"/>
    <s v="2-5 Miles"/>
    <x v="0"/>
    <n v="51"/>
    <s v="Middle Age"/>
    <x v="0"/>
  </r>
  <r>
    <n v="15657"/>
    <s v="Married"/>
    <s v="M"/>
    <n v="30000"/>
    <n v="3"/>
    <s v="Graduate Degree"/>
    <x v="1"/>
    <s v="Yes"/>
    <n v="0"/>
    <s v="0-1 Miles"/>
    <x v="0"/>
    <n v="46"/>
    <s v="Middle Age"/>
    <x v="1"/>
  </r>
  <r>
    <n v="11415"/>
    <s v="Single"/>
    <s v="M"/>
    <n v="90000"/>
    <n v="5"/>
    <s v="Partial College"/>
    <x v="2"/>
    <s v="No"/>
    <n v="2"/>
    <s v="10+ Miles"/>
    <x v="0"/>
    <n v="62"/>
    <s v="old"/>
    <x v="0"/>
  </r>
  <r>
    <n v="28729"/>
    <s v="Single"/>
    <s v="F"/>
    <n v="20000"/>
    <n v="0"/>
    <s v="Partial High School"/>
    <x v="3"/>
    <s v="Yes"/>
    <n v="2"/>
    <s v="1-2 Miles"/>
    <x v="0"/>
    <n v="26"/>
    <s v="Adolescent"/>
    <x v="1"/>
  </r>
  <r>
    <n v="22633"/>
    <s v="Single"/>
    <s v="F"/>
    <n v="40000"/>
    <n v="0"/>
    <s v="Graduate Degree"/>
    <x v="1"/>
    <s v="Yes"/>
    <n v="0"/>
    <s v="0-1 Miles"/>
    <x v="0"/>
    <n v="37"/>
    <s v="Middle Age"/>
    <x v="1"/>
  </r>
  <r>
    <n v="25649"/>
    <s v="Single"/>
    <s v="F"/>
    <n v="30000"/>
    <n v="3"/>
    <s v="Partial College"/>
    <x v="1"/>
    <s v="Yes"/>
    <n v="0"/>
    <s v="0-1 Miles"/>
    <x v="0"/>
    <n v="42"/>
    <s v="Middle Age"/>
    <x v="1"/>
  </r>
  <r>
    <n v="14669"/>
    <s v="Married"/>
    <s v="F"/>
    <n v="80000"/>
    <n v="4"/>
    <s v="Graduate Degree"/>
    <x v="4"/>
    <s v="Yes"/>
    <n v="1"/>
    <s v="0-1 Miles"/>
    <x v="1"/>
    <n v="36"/>
    <s v="Middle Age"/>
    <x v="0"/>
  </r>
  <r>
    <n v="19299"/>
    <s v="Married"/>
    <s v="F"/>
    <n v="50000"/>
    <n v="0"/>
    <s v="Graduate Degree"/>
    <x v="0"/>
    <s v="Yes"/>
    <n v="0"/>
    <s v="0-1 Miles"/>
    <x v="0"/>
    <n v="36"/>
    <s v="Middle Age"/>
    <x v="1"/>
  </r>
  <r>
    <n v="20946"/>
    <s v="Single"/>
    <s v="F"/>
    <n v="30000"/>
    <n v="0"/>
    <s v="Partial College"/>
    <x v="1"/>
    <s v="No"/>
    <n v="1"/>
    <s v="2-5 Miles"/>
    <x v="0"/>
    <n v="30"/>
    <s v="Adolescent"/>
    <x v="0"/>
  </r>
  <r>
    <n v="11451"/>
    <s v="Single"/>
    <s v="M"/>
    <n v="70000"/>
    <n v="0"/>
    <s v="Bachelors"/>
    <x v="2"/>
    <s v="No"/>
    <n v="4"/>
    <s v="10+ Miles"/>
    <x v="1"/>
    <n v="31"/>
    <s v="Middle Age"/>
    <x v="1"/>
  </r>
  <r>
    <n v="25553"/>
    <s v="Married"/>
    <s v="M"/>
    <n v="30000"/>
    <n v="1"/>
    <s v="Bachelors"/>
    <x v="1"/>
    <s v="Yes"/>
    <n v="0"/>
    <s v="0-1 Miles"/>
    <x v="0"/>
    <n v="65"/>
    <s v="old"/>
    <x v="1"/>
  </r>
  <r>
    <n v="27951"/>
    <s v="Single"/>
    <s v="M"/>
    <n v="80000"/>
    <n v="4"/>
    <s v="Partial College"/>
    <x v="2"/>
    <s v="No"/>
    <n v="2"/>
    <s v="2-5 Miles"/>
    <x v="0"/>
    <n v="54"/>
    <s v="old"/>
    <x v="1"/>
  </r>
  <r>
    <n v="25026"/>
    <s v="Married"/>
    <s v="M"/>
    <n v="20000"/>
    <n v="2"/>
    <s v="Partial High School"/>
    <x v="1"/>
    <s v="Yes"/>
    <n v="3"/>
    <s v="5-10 Miles"/>
    <x v="1"/>
    <n v="54"/>
    <s v="old"/>
    <x v="0"/>
  </r>
  <r>
    <n v="13673"/>
    <s v="Single"/>
    <s v="F"/>
    <n v="20000"/>
    <n v="0"/>
    <s v="Partial High School"/>
    <x v="3"/>
    <s v="No"/>
    <n v="2"/>
    <s v="0-1 Miles"/>
    <x v="0"/>
    <n v="25"/>
    <s v="Adolescent"/>
    <x v="0"/>
  </r>
  <r>
    <n v="16043"/>
    <s v="Single"/>
    <s v="M"/>
    <n v="10000"/>
    <n v="1"/>
    <s v="Bachelors"/>
    <x v="3"/>
    <s v="Yes"/>
    <n v="0"/>
    <s v="0-1 Miles"/>
    <x v="0"/>
    <n v="48"/>
    <s v="Middle Age"/>
    <x v="0"/>
  </r>
  <r>
    <n v="22399"/>
    <s v="Single"/>
    <s v="M"/>
    <n v="10000"/>
    <n v="0"/>
    <s v="Partial College"/>
    <x v="3"/>
    <s v="Yes"/>
    <n v="1"/>
    <s v="1-2 Miles"/>
    <x v="1"/>
    <n v="26"/>
    <s v="Adolescent"/>
    <x v="1"/>
  </r>
  <r>
    <n v="27696"/>
    <s v="Married"/>
    <s v="M"/>
    <n v="60000"/>
    <n v="1"/>
    <s v="Bachelors"/>
    <x v="2"/>
    <s v="Yes"/>
    <n v="1"/>
    <s v="5-10 Miles"/>
    <x v="1"/>
    <n v="43"/>
    <s v="Middle Age"/>
    <x v="1"/>
  </r>
  <r>
    <n v="25313"/>
    <s v="Single"/>
    <s v="M"/>
    <n v="10000"/>
    <n v="0"/>
    <s v="Partial High School"/>
    <x v="3"/>
    <s v="No"/>
    <n v="2"/>
    <s v="1-2 Miles"/>
    <x v="0"/>
    <n v="35"/>
    <s v="Middle Age"/>
    <x v="0"/>
  </r>
  <r>
    <n v="13813"/>
    <s v="Married"/>
    <s v="F"/>
    <n v="30000"/>
    <n v="3"/>
    <s v="Partial College"/>
    <x v="1"/>
    <s v="No"/>
    <n v="0"/>
    <s v="0-1 Miles"/>
    <x v="0"/>
    <n v="42"/>
    <s v="Middle Age"/>
    <x v="0"/>
  </r>
  <r>
    <n v="18711"/>
    <s v="Single"/>
    <s v="F"/>
    <n v="70000"/>
    <n v="5"/>
    <s v="Bachelors"/>
    <x v="2"/>
    <s v="Yes"/>
    <n v="4"/>
    <s v="10+ Miles"/>
    <x v="1"/>
    <n v="39"/>
    <s v="Middle Age"/>
    <x v="0"/>
  </r>
  <r>
    <n v="19650"/>
    <s v="Married"/>
    <s v="F"/>
    <n v="30000"/>
    <n v="2"/>
    <s v="Partial College"/>
    <x v="1"/>
    <s v="No"/>
    <n v="2"/>
    <s v="0-1 Miles"/>
    <x v="1"/>
    <n v="67"/>
    <s v="old"/>
    <x v="0"/>
  </r>
  <r>
    <n v="14135"/>
    <s v="Married"/>
    <s v="M"/>
    <n v="20000"/>
    <n v="1"/>
    <s v="Partial College"/>
    <x v="3"/>
    <s v="Yes"/>
    <n v="0"/>
    <s v="1-2 Miles"/>
    <x v="0"/>
    <n v="35"/>
    <s v="Middle Age"/>
    <x v="0"/>
  </r>
  <r>
    <n v="12833"/>
    <s v="Single"/>
    <s v="F"/>
    <n v="20000"/>
    <n v="3"/>
    <s v="High School"/>
    <x v="3"/>
    <s v="Yes"/>
    <n v="1"/>
    <s v="0-1 Miles"/>
    <x v="0"/>
    <n v="42"/>
    <s v="Middle Age"/>
    <x v="1"/>
  </r>
  <r>
    <n v="26849"/>
    <s v="Married"/>
    <s v="M"/>
    <n v="10000"/>
    <n v="3"/>
    <s v="Partial High School"/>
    <x v="3"/>
    <s v="Yes"/>
    <n v="2"/>
    <s v="0-1 Miles"/>
    <x v="0"/>
    <n v="43"/>
    <s v="Middle Age"/>
    <x v="0"/>
  </r>
  <r>
    <n v="20962"/>
    <s v="Married"/>
    <s v="F"/>
    <n v="20000"/>
    <n v="1"/>
    <s v="Graduate Degree"/>
    <x v="1"/>
    <s v="Yes"/>
    <n v="0"/>
    <s v="0-1 Miles"/>
    <x v="0"/>
    <n v="45"/>
    <s v="Middle Age"/>
    <x v="0"/>
  </r>
  <r>
    <n v="28915"/>
    <s v="Single"/>
    <s v="M"/>
    <n v="80000"/>
    <n v="5"/>
    <s v="High School"/>
    <x v="4"/>
    <s v="Yes"/>
    <n v="3"/>
    <s v="10+ Miles"/>
    <x v="0"/>
    <n v="57"/>
    <s v="old"/>
    <x v="0"/>
  </r>
  <r>
    <n v="22830"/>
    <s v="Married"/>
    <s v="M"/>
    <n v="120000"/>
    <n v="4"/>
    <s v="Partial College"/>
    <x v="4"/>
    <s v="Yes"/>
    <n v="3"/>
    <s v="10+ Miles"/>
    <x v="0"/>
    <n v="56"/>
    <s v="old"/>
    <x v="0"/>
  </r>
  <r>
    <n v="14777"/>
    <s v="Married"/>
    <s v="F"/>
    <n v="40000"/>
    <n v="0"/>
    <s v="Bachelors"/>
    <x v="1"/>
    <s v="Yes"/>
    <n v="0"/>
    <s v="0-1 Miles"/>
    <x v="0"/>
    <n v="38"/>
    <s v="Middle Age"/>
    <x v="1"/>
  </r>
  <r>
    <n v="12591"/>
    <s v="Married"/>
    <s v="F"/>
    <n v="30000"/>
    <n v="4"/>
    <s v="Graduate Degree"/>
    <x v="1"/>
    <s v="Yes"/>
    <n v="0"/>
    <s v="0-1 Miles"/>
    <x v="0"/>
    <n v="45"/>
    <s v="Middle Age"/>
    <x v="0"/>
  </r>
  <r>
    <n v="24174"/>
    <s v="Married"/>
    <s v="M"/>
    <n v="20000"/>
    <n v="0"/>
    <s v="Bachelors"/>
    <x v="1"/>
    <s v="Yes"/>
    <n v="0"/>
    <s v="0-1 Miles"/>
    <x v="1"/>
    <n v="27"/>
    <s v="Adolescent"/>
    <x v="1"/>
  </r>
  <r>
    <n v="24611"/>
    <s v="Single"/>
    <s v="M"/>
    <n v="90000"/>
    <n v="0"/>
    <s v="Bachelors"/>
    <x v="2"/>
    <s v="No"/>
    <n v="4"/>
    <s v="10+ Miles"/>
    <x v="1"/>
    <n v="35"/>
    <s v="Middle Age"/>
    <x v="1"/>
  </r>
  <r>
    <n v="11340"/>
    <s v="Married"/>
    <s v="F"/>
    <n v="10000"/>
    <n v="1"/>
    <s v="Graduate Degree"/>
    <x v="1"/>
    <s v="Yes"/>
    <n v="0"/>
    <s v="0-1 Miles"/>
    <x v="0"/>
    <n v="70"/>
    <s v="old"/>
    <x v="1"/>
  </r>
  <r>
    <n v="25693"/>
    <s v="Single"/>
    <s v="F"/>
    <n v="30000"/>
    <n v="5"/>
    <s v="Graduate Degree"/>
    <x v="1"/>
    <s v="Yes"/>
    <n v="0"/>
    <s v="0-1 Miles"/>
    <x v="0"/>
    <n v="44"/>
    <s v="Middle Age"/>
    <x v="1"/>
  </r>
  <r>
    <n v="25555"/>
    <s v="Married"/>
    <s v="F"/>
    <n v="10000"/>
    <n v="0"/>
    <s v="Partial College"/>
    <x v="3"/>
    <s v="No"/>
    <n v="1"/>
    <s v="0-1 Miles"/>
    <x v="1"/>
    <n v="26"/>
    <s v="Adolescent"/>
    <x v="1"/>
  </r>
  <r>
    <n v="22006"/>
    <s v="Married"/>
    <s v="M"/>
    <n v="70000"/>
    <n v="5"/>
    <s v="Partial College"/>
    <x v="0"/>
    <s v="Yes"/>
    <n v="3"/>
    <s v="5-10 Miles"/>
    <x v="1"/>
    <n v="46"/>
    <s v="Middle Age"/>
    <x v="0"/>
  </r>
  <r>
    <n v="20060"/>
    <s v="Single"/>
    <s v="F"/>
    <n v="30000"/>
    <n v="0"/>
    <s v="High School"/>
    <x v="3"/>
    <s v="No"/>
    <n v="1"/>
    <s v="2-5 Miles"/>
    <x v="0"/>
    <n v="34"/>
    <s v="Middle Age"/>
    <x v="1"/>
  </r>
  <r>
    <n v="17702"/>
    <s v="Married"/>
    <s v="M"/>
    <n v="10000"/>
    <n v="1"/>
    <s v="Graduate Degree"/>
    <x v="3"/>
    <s v="Yes"/>
    <n v="0"/>
    <s v="0-1 Miles"/>
    <x v="0"/>
    <n v="37"/>
    <s v="Middle Age"/>
    <x v="0"/>
  </r>
  <r>
    <n v="12503"/>
    <s v="Single"/>
    <s v="F"/>
    <n v="30000"/>
    <n v="3"/>
    <s v="Partial College"/>
    <x v="1"/>
    <s v="Yes"/>
    <n v="2"/>
    <s v="0-1 Miles"/>
    <x v="0"/>
    <n v="27"/>
    <s v="Adolescent"/>
    <x v="0"/>
  </r>
  <r>
    <n v="23908"/>
    <s v="Single"/>
    <s v="M"/>
    <n v="30000"/>
    <n v="1"/>
    <s v="Bachelors"/>
    <x v="1"/>
    <s v="No"/>
    <n v="1"/>
    <s v="0-1 Miles"/>
    <x v="0"/>
    <n v="39"/>
    <s v="Middle Age"/>
    <x v="1"/>
  </r>
  <r>
    <n v="22527"/>
    <s v="Single"/>
    <s v="F"/>
    <n v="20000"/>
    <n v="0"/>
    <s v="High School"/>
    <x v="3"/>
    <s v="No"/>
    <n v="1"/>
    <s v="2-5 Miles"/>
    <x v="0"/>
    <n v="29"/>
    <s v="Adolescent"/>
    <x v="0"/>
  </r>
  <r>
    <n v="19057"/>
    <s v="Married"/>
    <s v="F"/>
    <n v="120000"/>
    <n v="3"/>
    <s v="Bachelors"/>
    <x v="4"/>
    <s v="No"/>
    <n v="2"/>
    <s v="10+ Miles"/>
    <x v="0"/>
    <n v="52"/>
    <s v="Middle Age"/>
    <x v="1"/>
  </r>
  <r>
    <n v="18494"/>
    <s v="Married"/>
    <s v="M"/>
    <n v="110000"/>
    <n v="5"/>
    <s v="Bachelors"/>
    <x v="4"/>
    <s v="Yes"/>
    <n v="4"/>
    <s v="2-5 Miles"/>
    <x v="1"/>
    <n v="48"/>
    <s v="Middle Age"/>
    <x v="1"/>
  </r>
  <r>
    <n v="11249"/>
    <s v="Married"/>
    <s v="F"/>
    <n v="130000"/>
    <n v="3"/>
    <s v="Partial College"/>
    <x v="2"/>
    <s v="Yes"/>
    <n v="3"/>
    <s v="0-1 Miles"/>
    <x v="0"/>
    <n v="51"/>
    <s v="Middle Age"/>
    <x v="1"/>
  </r>
  <r>
    <n v="21568"/>
    <s v="Married"/>
    <s v="F"/>
    <n v="100000"/>
    <n v="0"/>
    <s v="High School"/>
    <x v="4"/>
    <s v="Yes"/>
    <n v="4"/>
    <s v="10+ Miles"/>
    <x v="1"/>
    <n v="34"/>
    <s v="Middle Age"/>
    <x v="1"/>
  </r>
  <r>
    <n v="13981"/>
    <s v="Married"/>
    <s v="F"/>
    <n v="10000"/>
    <n v="5"/>
    <s v="High School"/>
    <x v="0"/>
    <s v="No"/>
    <n v="3"/>
    <s v="1-2 Miles"/>
    <x v="1"/>
    <n v="62"/>
    <s v="old"/>
    <x v="0"/>
  </r>
  <r>
    <n v="23432"/>
    <s v="Single"/>
    <s v="M"/>
    <n v="70000"/>
    <n v="0"/>
    <s v="Bachelors"/>
    <x v="2"/>
    <s v="Yes"/>
    <n v="1"/>
    <s v="5-10 Miles"/>
    <x v="1"/>
    <n v="37"/>
    <s v="Middle Age"/>
    <x v="1"/>
  </r>
  <r>
    <n v="22931"/>
    <s v="Married"/>
    <s v="M"/>
    <n v="100000"/>
    <n v="5"/>
    <s v="Graduate Degree"/>
    <x v="4"/>
    <s v="No"/>
    <n v="1"/>
    <s v="1-2 Miles"/>
    <x v="1"/>
    <n v="78"/>
    <s v="old"/>
    <x v="1"/>
  </r>
  <r>
    <n v="18172"/>
    <s v="Married"/>
    <s v="M"/>
    <n v="130000"/>
    <n v="4"/>
    <s v="High School"/>
    <x v="2"/>
    <s v="Yes"/>
    <n v="3"/>
    <s v="0-1 Miles"/>
    <x v="0"/>
    <n v="55"/>
    <s v="old"/>
    <x v="0"/>
  </r>
  <r>
    <n v="12666"/>
    <s v="Single"/>
    <s v="M"/>
    <n v="60000"/>
    <n v="0"/>
    <s v="Bachelors"/>
    <x v="2"/>
    <s v="No"/>
    <n v="4"/>
    <s v="2-5 Miles"/>
    <x v="1"/>
    <n v="31"/>
    <s v="Middle Age"/>
    <x v="0"/>
  </r>
  <r>
    <n v="20598"/>
    <s v="Married"/>
    <s v="M"/>
    <n v="100000"/>
    <n v="3"/>
    <s v="Partial High School"/>
    <x v="2"/>
    <s v="Yes"/>
    <n v="0"/>
    <s v="10+ Miles"/>
    <x v="0"/>
    <n v="59"/>
    <s v="old"/>
    <x v="1"/>
  </r>
  <r>
    <n v="21375"/>
    <s v="Single"/>
    <s v="M"/>
    <n v="20000"/>
    <n v="2"/>
    <s v="Partial High School"/>
    <x v="1"/>
    <s v="Yes"/>
    <n v="2"/>
    <s v="5-10 Miles"/>
    <x v="1"/>
    <n v="57"/>
    <s v="old"/>
    <x v="0"/>
  </r>
  <r>
    <n v="20839"/>
    <s v="Single"/>
    <s v="F"/>
    <n v="30000"/>
    <n v="3"/>
    <s v="Graduate Degree"/>
    <x v="1"/>
    <s v="Yes"/>
    <n v="0"/>
    <s v="0-1 Miles"/>
    <x v="0"/>
    <n v="47"/>
    <s v="Middle Age"/>
    <x v="1"/>
  </r>
  <r>
    <n v="21738"/>
    <s v="Married"/>
    <s v="M"/>
    <n v="20000"/>
    <n v="1"/>
    <s v="Graduate Degree"/>
    <x v="1"/>
    <s v="Yes"/>
    <n v="0"/>
    <s v="0-1 Miles"/>
    <x v="0"/>
    <n v="43"/>
    <s v="Middle Age"/>
    <x v="0"/>
  </r>
  <r>
    <n v="14164"/>
    <s v="Single"/>
    <s v="F"/>
    <n v="50000"/>
    <n v="0"/>
    <s v="Graduate Degree"/>
    <x v="0"/>
    <s v="Yes"/>
    <n v="0"/>
    <s v="0-1 Miles"/>
    <x v="0"/>
    <n v="36"/>
    <s v="Middle Age"/>
    <x v="1"/>
  </r>
  <r>
    <n v="14193"/>
    <s v="Single"/>
    <s v="F"/>
    <n v="100000"/>
    <n v="3"/>
    <s v="Partial College"/>
    <x v="4"/>
    <s v="Yes"/>
    <n v="4"/>
    <s v="10+ Miles"/>
    <x v="0"/>
    <n v="56"/>
    <s v="old"/>
    <x v="0"/>
  </r>
  <r>
    <n v="12705"/>
    <s v="Married"/>
    <s v="M"/>
    <n v="150000"/>
    <n v="0"/>
    <s v="Bachelors"/>
    <x v="4"/>
    <s v="Yes"/>
    <n v="4"/>
    <s v="0-1 Miles"/>
    <x v="1"/>
    <n v="37"/>
    <s v="Middle Age"/>
    <x v="1"/>
  </r>
  <r>
    <n v="22672"/>
    <s v="Single"/>
    <s v="F"/>
    <n v="30000"/>
    <n v="2"/>
    <s v="Partial College"/>
    <x v="1"/>
    <s v="Yes"/>
    <n v="0"/>
    <s v="0-1 Miles"/>
    <x v="0"/>
    <n v="43"/>
    <s v="Middle Age"/>
    <x v="0"/>
  </r>
  <r>
    <n v="26219"/>
    <s v="Married"/>
    <s v="F"/>
    <n v="40000"/>
    <n v="1"/>
    <s v="Bachelors"/>
    <x v="0"/>
    <s v="Yes"/>
    <n v="1"/>
    <s v="1-2 Miles"/>
    <x v="0"/>
    <n v="33"/>
    <s v="Middle Age"/>
    <x v="1"/>
  </r>
  <r>
    <n v="28468"/>
    <s v="Married"/>
    <s v="F"/>
    <n v="10000"/>
    <n v="2"/>
    <s v="Partial College"/>
    <x v="3"/>
    <s v="Yes"/>
    <n v="0"/>
    <s v="1-2 Miles"/>
    <x v="0"/>
    <n v="51"/>
    <s v="Middle Age"/>
    <x v="0"/>
  </r>
  <r>
    <n v="23419"/>
    <s v="Single"/>
    <s v="F"/>
    <n v="70000"/>
    <n v="5"/>
    <s v="Bachelors"/>
    <x v="2"/>
    <s v="Yes"/>
    <n v="3"/>
    <s v="10+ Miles"/>
    <x v="1"/>
    <n v="39"/>
    <s v="Middle Age"/>
    <x v="0"/>
  </r>
  <r>
    <n v="17964"/>
    <s v="Married"/>
    <s v="M"/>
    <n v="40000"/>
    <n v="0"/>
    <s v="Graduate Degree"/>
    <x v="1"/>
    <s v="Yes"/>
    <n v="0"/>
    <s v="0-1 Miles"/>
    <x v="0"/>
    <n v="37"/>
    <s v="Middle Age"/>
    <x v="1"/>
  </r>
  <r>
    <n v="20919"/>
    <s v="Single"/>
    <s v="F"/>
    <n v="30000"/>
    <n v="2"/>
    <s v="Partial College"/>
    <x v="1"/>
    <s v="Yes"/>
    <n v="2"/>
    <s v="0-1 Miles"/>
    <x v="0"/>
    <n v="42"/>
    <s v="Middle Age"/>
    <x v="0"/>
  </r>
  <r>
    <n v="20927"/>
    <s v="Single"/>
    <s v="F"/>
    <n v="20000"/>
    <n v="5"/>
    <s v="High School"/>
    <x v="3"/>
    <s v="Yes"/>
    <n v="2"/>
    <s v="0-1 Miles"/>
    <x v="0"/>
    <n v="27"/>
    <s v="Adolescent"/>
    <x v="0"/>
  </r>
  <r>
    <n v="13133"/>
    <s v="Single"/>
    <s v="M"/>
    <n v="100000"/>
    <n v="5"/>
    <s v="Bachelors"/>
    <x v="2"/>
    <s v="Yes"/>
    <n v="1"/>
    <s v="5-10 Miles"/>
    <x v="1"/>
    <n v="47"/>
    <s v="Middle Age"/>
    <x v="1"/>
  </r>
  <r>
    <n v="19626"/>
    <s v="Married"/>
    <s v="M"/>
    <n v="70000"/>
    <n v="5"/>
    <s v="Partial College"/>
    <x v="0"/>
    <s v="Yes"/>
    <n v="3"/>
    <s v="5-10 Miles"/>
    <x v="1"/>
    <n v="45"/>
    <s v="Middle Age"/>
    <x v="0"/>
  </r>
  <r>
    <n v="21039"/>
    <s v="Single"/>
    <s v="F"/>
    <n v="50000"/>
    <n v="0"/>
    <s v="Graduate Degree"/>
    <x v="0"/>
    <s v="No"/>
    <n v="0"/>
    <s v="0-1 Miles"/>
    <x v="0"/>
    <n v="37"/>
    <s v="Middle Age"/>
    <x v="1"/>
  </r>
  <r>
    <n v="12231"/>
    <s v="Single"/>
    <s v="F"/>
    <n v="10000"/>
    <n v="2"/>
    <s v="Partial College"/>
    <x v="3"/>
    <s v="Yes"/>
    <n v="0"/>
    <s v="0-1 Miles"/>
    <x v="0"/>
    <n v="51"/>
    <s v="Middle Age"/>
    <x v="1"/>
  </r>
  <r>
    <n v="25665"/>
    <s v="Single"/>
    <s v="F"/>
    <n v="20000"/>
    <n v="0"/>
    <s v="High School"/>
    <x v="3"/>
    <s v="No"/>
    <n v="1"/>
    <s v="1-2 Miles"/>
    <x v="0"/>
    <n v="28"/>
    <s v="Adolescent"/>
    <x v="0"/>
  </r>
  <r>
    <n v="24061"/>
    <s v="Married"/>
    <s v="M"/>
    <n v="10000"/>
    <n v="4"/>
    <s v="Partial High School"/>
    <x v="3"/>
    <s v="Yes"/>
    <n v="1"/>
    <s v="0-1 Miles"/>
    <x v="0"/>
    <n v="40"/>
    <s v="Middle Age"/>
    <x v="1"/>
  </r>
  <r>
    <n v="26879"/>
    <s v="Single"/>
    <s v="F"/>
    <n v="20000"/>
    <n v="0"/>
    <s v="High School"/>
    <x v="3"/>
    <s v="No"/>
    <n v="1"/>
    <s v="2-5 Miles"/>
    <x v="0"/>
    <n v="30"/>
    <s v="Adolescent"/>
    <x v="0"/>
  </r>
  <r>
    <n v="12284"/>
    <s v="Married"/>
    <s v="F"/>
    <n v="30000"/>
    <n v="0"/>
    <s v="Bachelors"/>
    <x v="1"/>
    <s v="No"/>
    <n v="0"/>
    <s v="0-1 Miles"/>
    <x v="0"/>
    <n v="36"/>
    <s v="Middle Age"/>
    <x v="1"/>
  </r>
  <r>
    <n v="26654"/>
    <s v="Married"/>
    <s v="F"/>
    <n v="90000"/>
    <n v="1"/>
    <s v="Graduate Degree"/>
    <x v="4"/>
    <s v="Yes"/>
    <n v="0"/>
    <s v="0-1 Miles"/>
    <x v="1"/>
    <n v="37"/>
    <s v="Middle Age"/>
    <x v="1"/>
  </r>
  <r>
    <n v="14545"/>
    <s v="Married"/>
    <s v="F"/>
    <n v="10000"/>
    <n v="2"/>
    <s v="Partial College"/>
    <x v="3"/>
    <s v="Yes"/>
    <n v="0"/>
    <s v="1-2 Miles"/>
    <x v="0"/>
    <n v="49"/>
    <s v="Middle Age"/>
    <x v="0"/>
  </r>
  <r>
    <n v="24201"/>
    <s v="Married"/>
    <s v="F"/>
    <n v="10000"/>
    <n v="2"/>
    <s v="High School"/>
    <x v="3"/>
    <s v="Yes"/>
    <n v="0"/>
    <s v="0-1 Miles"/>
    <x v="0"/>
    <n v="37"/>
    <s v="Middle Age"/>
    <x v="1"/>
  </r>
  <r>
    <n v="20625"/>
    <s v="Married"/>
    <s v="M"/>
    <n v="100000"/>
    <n v="0"/>
    <s v="High School"/>
    <x v="4"/>
    <s v="Yes"/>
    <n v="3"/>
    <s v="10+ Miles"/>
    <x v="1"/>
    <n v="35"/>
    <s v="Middle Age"/>
    <x v="1"/>
  </r>
  <r>
    <n v="16390"/>
    <s v="Single"/>
    <s v="M"/>
    <n v="30000"/>
    <n v="1"/>
    <s v="Bachelors"/>
    <x v="1"/>
    <s v="No"/>
    <n v="0"/>
    <s v="0-1 Miles"/>
    <x v="0"/>
    <n v="38"/>
    <s v="Middle Age"/>
    <x v="1"/>
  </r>
  <r>
    <n v="14804"/>
    <s v="Single"/>
    <s v="F"/>
    <n v="10000"/>
    <n v="3"/>
    <s v="Partial High School"/>
    <x v="3"/>
    <s v="Yes"/>
    <n v="2"/>
    <s v="0-1 Miles"/>
    <x v="0"/>
    <n v="43"/>
    <s v="Middle Age"/>
    <x v="0"/>
  </r>
  <r>
    <n v="12629"/>
    <s v="Single"/>
    <s v="M"/>
    <n v="20000"/>
    <n v="1"/>
    <s v="Partial College"/>
    <x v="3"/>
    <s v="No"/>
    <n v="0"/>
    <s v="0-1 Miles"/>
    <x v="0"/>
    <n v="37"/>
    <s v="Middle Age"/>
    <x v="0"/>
  </r>
  <r>
    <n v="14696"/>
    <s v="Single"/>
    <s v="M"/>
    <n v="10000"/>
    <n v="0"/>
    <s v="Partial High School"/>
    <x v="3"/>
    <s v="No"/>
    <n v="2"/>
    <s v="0-1 Miles"/>
    <x v="0"/>
    <n v="34"/>
    <s v="Middle Age"/>
    <x v="0"/>
  </r>
  <r>
    <n v="22005"/>
    <s v="Married"/>
    <s v="F"/>
    <n v="70000"/>
    <n v="5"/>
    <s v="Partial College"/>
    <x v="0"/>
    <s v="No"/>
    <n v="3"/>
    <s v="5-10 Miles"/>
    <x v="1"/>
    <n v="46"/>
    <s v="Middle Age"/>
    <x v="0"/>
  </r>
  <r>
    <n v="14544"/>
    <s v="Single"/>
    <s v="M"/>
    <n v="10000"/>
    <n v="1"/>
    <s v="Partial College"/>
    <x v="3"/>
    <s v="Yes"/>
    <n v="0"/>
    <s v="0-1 Miles"/>
    <x v="0"/>
    <n v="49"/>
    <s v="Middle Age"/>
    <x v="0"/>
  </r>
  <r>
    <n v="14312"/>
    <s v="Married"/>
    <s v="F"/>
    <n v="60000"/>
    <n v="1"/>
    <s v="Partial College"/>
    <x v="0"/>
    <s v="Yes"/>
    <n v="1"/>
    <s v="5-10 Miles"/>
    <x v="1"/>
    <n v="45"/>
    <s v="Middle Age"/>
    <x v="0"/>
  </r>
  <r>
    <n v="29120"/>
    <s v="Single"/>
    <s v="F"/>
    <n v="100000"/>
    <n v="1"/>
    <s v="Bachelors"/>
    <x v="4"/>
    <s v="Yes"/>
    <n v="4"/>
    <s v="2-5 Miles"/>
    <x v="1"/>
    <n v="48"/>
    <s v="Middle Age"/>
    <x v="0"/>
  </r>
  <r>
    <n v="24187"/>
    <s v="Single"/>
    <s v="F"/>
    <n v="30000"/>
    <n v="3"/>
    <s v="Graduate Degree"/>
    <x v="1"/>
    <s v="No"/>
    <n v="0"/>
    <s v="0-1 Miles"/>
    <x v="0"/>
    <n v="46"/>
    <s v="Middle Age"/>
    <x v="1"/>
  </r>
  <r>
    <n v="15758"/>
    <s v="Married"/>
    <s v="M"/>
    <n v="130000"/>
    <n v="0"/>
    <s v="Graduate Degree"/>
    <x v="4"/>
    <s v="Yes"/>
    <n v="0"/>
    <s v="5-10 Miles"/>
    <x v="1"/>
    <n v="48"/>
    <s v="Middle Age"/>
    <x v="0"/>
  </r>
  <r>
    <n v="29094"/>
    <s v="Married"/>
    <s v="M"/>
    <n v="30000"/>
    <n v="3"/>
    <s v="High School"/>
    <x v="0"/>
    <s v="Yes"/>
    <n v="2"/>
    <s v="5-10 Miles"/>
    <x v="1"/>
    <n v="54"/>
    <s v="old"/>
    <x v="1"/>
  </r>
  <r>
    <n v="28319"/>
    <s v="Single"/>
    <s v="F"/>
    <n v="60000"/>
    <n v="1"/>
    <s v="Partial College"/>
    <x v="0"/>
    <s v="No"/>
    <n v="1"/>
    <s v="0-1 Miles"/>
    <x v="1"/>
    <n v="46"/>
    <s v="Middle Age"/>
    <x v="1"/>
  </r>
  <r>
    <n v="16406"/>
    <s v="Married"/>
    <s v="M"/>
    <n v="40000"/>
    <n v="0"/>
    <s v="Bachelors"/>
    <x v="1"/>
    <s v="No"/>
    <n v="0"/>
    <s v="0-1 Miles"/>
    <x v="0"/>
    <n v="38"/>
    <s v="Middle Age"/>
    <x v="1"/>
  </r>
  <r>
    <n v="20923"/>
    <s v="Married"/>
    <s v="F"/>
    <n v="40000"/>
    <n v="1"/>
    <s v="Bachelors"/>
    <x v="0"/>
    <s v="Yes"/>
    <n v="0"/>
    <s v="0-1 Miles"/>
    <x v="0"/>
    <n v="42"/>
    <s v="Middle Age"/>
    <x v="1"/>
  </r>
  <r>
    <n v="11378"/>
    <s v="Single"/>
    <s v="F"/>
    <n v="10000"/>
    <n v="1"/>
    <s v="High School"/>
    <x v="3"/>
    <s v="No"/>
    <n v="1"/>
    <s v="2-5 Miles"/>
    <x v="0"/>
    <n v="46"/>
    <s v="Middle Age"/>
    <x v="1"/>
  </r>
  <r>
    <n v="20851"/>
    <s v="Single"/>
    <s v="M"/>
    <n v="20000"/>
    <n v="0"/>
    <s v="Partial College"/>
    <x v="3"/>
    <s v="No"/>
    <n v="1"/>
    <s v="2-5 Miles"/>
    <x v="0"/>
    <n v="36"/>
    <s v="Middle Age"/>
    <x v="1"/>
  </r>
  <r>
    <n v="21557"/>
    <s v="Single"/>
    <s v="F"/>
    <n v="110000"/>
    <n v="0"/>
    <s v="Partial College"/>
    <x v="4"/>
    <s v="Yes"/>
    <n v="3"/>
    <s v="10+ Miles"/>
    <x v="1"/>
    <n v="32"/>
    <s v="Middle Age"/>
    <x v="1"/>
  </r>
  <r>
    <n v="26663"/>
    <s v="Single"/>
    <s v="F"/>
    <n v="60000"/>
    <n v="2"/>
    <s v="Bachelors"/>
    <x v="2"/>
    <s v="No"/>
    <n v="1"/>
    <s v="0-1 Miles"/>
    <x v="1"/>
    <n v="39"/>
    <s v="Middle Age"/>
    <x v="1"/>
  </r>
  <r>
    <n v="11896"/>
    <s v="Married"/>
    <s v="M"/>
    <n v="100000"/>
    <n v="1"/>
    <s v="Graduate Degree"/>
    <x v="4"/>
    <s v="Yes"/>
    <n v="0"/>
    <s v="2-5 Miles"/>
    <x v="1"/>
    <n v="36"/>
    <s v="Middle Age"/>
    <x v="1"/>
  </r>
  <r>
    <n v="14189"/>
    <s v="Married"/>
    <s v="F"/>
    <n v="90000"/>
    <n v="4"/>
    <s v="High School"/>
    <x v="2"/>
    <s v="No"/>
    <n v="2"/>
    <s v="2-5 Miles"/>
    <x v="0"/>
    <n v="54"/>
    <s v="old"/>
    <x v="1"/>
  </r>
  <r>
    <n v="13136"/>
    <s v="Married"/>
    <s v="F"/>
    <n v="30000"/>
    <n v="2"/>
    <s v="Partial College"/>
    <x v="1"/>
    <s v="No"/>
    <n v="2"/>
    <s v="5-10 Miles"/>
    <x v="1"/>
    <n v="69"/>
    <s v="old"/>
    <x v="0"/>
  </r>
  <r>
    <n v="25906"/>
    <s v="Single"/>
    <s v="F"/>
    <n v="10000"/>
    <n v="5"/>
    <s v="High School"/>
    <x v="0"/>
    <s v="No"/>
    <n v="2"/>
    <s v="1-2 Miles"/>
    <x v="1"/>
    <n v="62"/>
    <s v="old"/>
    <x v="0"/>
  </r>
  <r>
    <n v="17926"/>
    <s v="Single"/>
    <s v="F"/>
    <n v="40000"/>
    <n v="0"/>
    <s v="Bachelors"/>
    <x v="1"/>
    <s v="No"/>
    <n v="0"/>
    <s v="0-1 Miles"/>
    <x v="1"/>
    <n v="28"/>
    <s v="Adolescent"/>
    <x v="1"/>
  </r>
  <r>
    <n v="26928"/>
    <s v="Single"/>
    <s v="M"/>
    <n v="30000"/>
    <n v="1"/>
    <s v="Bachelors"/>
    <x v="1"/>
    <s v="Yes"/>
    <n v="0"/>
    <s v="0-1 Miles"/>
    <x v="0"/>
    <n v="62"/>
    <s v="old"/>
    <x v="1"/>
  </r>
  <r>
    <n v="20897"/>
    <s v="Married"/>
    <s v="F"/>
    <n v="30000"/>
    <n v="1"/>
    <s v="Bachelors"/>
    <x v="0"/>
    <s v="Yes"/>
    <n v="2"/>
    <s v="0-1 Miles"/>
    <x v="0"/>
    <n v="40"/>
    <s v="Middle Age"/>
    <x v="0"/>
  </r>
  <r>
    <n v="28207"/>
    <s v="Married"/>
    <s v="M"/>
    <n v="80000"/>
    <n v="4"/>
    <s v="Graduate Degree"/>
    <x v="4"/>
    <s v="Yes"/>
    <n v="1"/>
    <s v="0-1 Miles"/>
    <x v="1"/>
    <n v="36"/>
    <s v="Middle Age"/>
    <x v="1"/>
  </r>
  <r>
    <n v="25923"/>
    <s v="Single"/>
    <s v="M"/>
    <n v="10000"/>
    <n v="2"/>
    <s v="Partial High School"/>
    <x v="1"/>
    <s v="Yes"/>
    <n v="2"/>
    <s v="5-10 Miles"/>
    <x v="1"/>
    <n v="58"/>
    <s v="old"/>
    <x v="0"/>
  </r>
  <r>
    <n v="11000"/>
    <s v="Married"/>
    <s v="M"/>
    <n v="90000"/>
    <n v="2"/>
    <s v="Bachelors"/>
    <x v="2"/>
    <s v="Yes"/>
    <n v="0"/>
    <s v="1-2 Miles"/>
    <x v="1"/>
    <n v="40"/>
    <s v="Middle Age"/>
    <x v="1"/>
  </r>
  <r>
    <n v="20974"/>
    <s v="Married"/>
    <s v="M"/>
    <n v="10000"/>
    <n v="2"/>
    <s v="Bachelors"/>
    <x v="1"/>
    <s v="Yes"/>
    <n v="1"/>
    <s v="0-1 Miles"/>
    <x v="0"/>
    <n v="66"/>
    <s v="old"/>
    <x v="0"/>
  </r>
  <r>
    <n v="28758"/>
    <s v="Married"/>
    <s v="M"/>
    <n v="40000"/>
    <n v="2"/>
    <s v="Partial College"/>
    <x v="1"/>
    <s v="Yes"/>
    <n v="1"/>
    <s v="1-2 Miles"/>
    <x v="0"/>
    <n v="35"/>
    <s v="Middle Age"/>
    <x v="1"/>
  </r>
  <r>
    <n v="11381"/>
    <s v="Married"/>
    <s v="F"/>
    <n v="20000"/>
    <n v="2"/>
    <s v="Partial College"/>
    <x v="3"/>
    <s v="Yes"/>
    <n v="1"/>
    <s v="2-5 Miles"/>
    <x v="0"/>
    <n v="47"/>
    <s v="Middle Age"/>
    <x v="1"/>
  </r>
  <r>
    <n v="17522"/>
    <s v="Married"/>
    <s v="M"/>
    <n v="120000"/>
    <n v="4"/>
    <s v="Bachelors"/>
    <x v="4"/>
    <s v="Yes"/>
    <n v="1"/>
    <s v="2-5 Miles"/>
    <x v="1"/>
    <n v="47"/>
    <s v="Middle Age"/>
    <x v="0"/>
  </r>
  <r>
    <n v="21207"/>
    <s v="Married"/>
    <s v="M"/>
    <n v="60000"/>
    <n v="1"/>
    <s v="Partial College"/>
    <x v="0"/>
    <s v="Yes"/>
    <n v="1"/>
    <s v="5-10 Miles"/>
    <x v="1"/>
    <n v="46"/>
    <s v="Middle Age"/>
    <x v="0"/>
  </r>
  <r>
    <n v="28102"/>
    <s v="Married"/>
    <s v="M"/>
    <n v="20000"/>
    <n v="4"/>
    <s v="High School"/>
    <x v="0"/>
    <s v="Yes"/>
    <n v="2"/>
    <s v="5-10 Miles"/>
    <x v="1"/>
    <n v="58"/>
    <s v="old"/>
    <x v="1"/>
  </r>
  <r>
    <n v="23105"/>
    <s v="Single"/>
    <s v="M"/>
    <n v="40000"/>
    <n v="3"/>
    <s v="Partial High School"/>
    <x v="1"/>
    <s v="No"/>
    <n v="2"/>
    <s v="5-10 Miles"/>
    <x v="1"/>
    <n v="52"/>
    <s v="Middle Age"/>
    <x v="1"/>
  </r>
  <r>
    <n v="18740"/>
    <s v="Married"/>
    <s v="M"/>
    <n v="80000"/>
    <n v="5"/>
    <s v="Bachelors"/>
    <x v="2"/>
    <s v="No"/>
    <n v="1"/>
    <s v="0-1 Miles"/>
    <x v="1"/>
    <n v="47"/>
    <s v="Middle Age"/>
    <x v="1"/>
  </r>
  <r>
    <n v="21213"/>
    <s v="Single"/>
    <s v="M"/>
    <n v="70000"/>
    <n v="0"/>
    <s v="Bachelors"/>
    <x v="2"/>
    <s v="No"/>
    <n v="1"/>
    <s v="5-10 Miles"/>
    <x v="1"/>
    <n v="41"/>
    <s v="Middle Age"/>
    <x v="0"/>
  </r>
  <r>
    <n v="17352"/>
    <s v="Married"/>
    <s v="M"/>
    <n v="50000"/>
    <n v="2"/>
    <s v="Graduate Degree"/>
    <x v="4"/>
    <s v="Yes"/>
    <n v="1"/>
    <s v="5-10 Miles"/>
    <x v="1"/>
    <n v="64"/>
    <s v="old"/>
    <x v="1"/>
  </r>
  <r>
    <n v="14154"/>
    <s v="Married"/>
    <s v="M"/>
    <n v="30000"/>
    <n v="0"/>
    <s v="Bachelors"/>
    <x v="1"/>
    <s v="Yes"/>
    <n v="0"/>
    <s v="0-1 Miles"/>
    <x v="0"/>
    <n v="35"/>
    <s v="Middle Age"/>
    <x v="1"/>
  </r>
  <r>
    <n v="19066"/>
    <s v="Married"/>
    <s v="M"/>
    <n v="130000"/>
    <n v="4"/>
    <s v="Partial College"/>
    <x v="2"/>
    <s v="No"/>
    <n v="3"/>
    <s v="10+ Miles"/>
    <x v="0"/>
    <n v="54"/>
    <s v="old"/>
    <x v="0"/>
  </r>
  <r>
    <n v="11386"/>
    <s v="Married"/>
    <s v="F"/>
    <n v="30000"/>
    <n v="3"/>
    <s v="Bachelors"/>
    <x v="1"/>
    <s v="Yes"/>
    <n v="0"/>
    <s v="0-1 Miles"/>
    <x v="0"/>
    <n v="45"/>
    <s v="Middle Age"/>
    <x v="0"/>
  </r>
  <r>
    <n v="20228"/>
    <s v="Married"/>
    <s v="M"/>
    <n v="100000"/>
    <n v="0"/>
    <s v="Graduate Degree"/>
    <x v="4"/>
    <s v="Yes"/>
    <n v="0"/>
    <s v="2-5 Miles"/>
    <x v="1"/>
    <n v="40"/>
    <s v="Middle Age"/>
    <x v="1"/>
  </r>
  <r>
    <n v="16675"/>
    <s v="Single"/>
    <s v="F"/>
    <n v="160000"/>
    <n v="0"/>
    <s v="Graduate Degree"/>
    <x v="4"/>
    <s v="No"/>
    <n v="3"/>
    <s v="0-1 Miles"/>
    <x v="1"/>
    <n v="47"/>
    <s v="Middle Age"/>
    <x v="1"/>
  </r>
  <r>
    <n v="16410"/>
    <s v="Single"/>
    <s v="F"/>
    <n v="10000"/>
    <n v="4"/>
    <s v="Partial High School"/>
    <x v="3"/>
    <s v="Yes"/>
    <n v="2"/>
    <s v="0-1 Miles"/>
    <x v="0"/>
    <n v="41"/>
    <s v="Middle Age"/>
    <x v="1"/>
  </r>
  <r>
    <n v="27760"/>
    <s v="Single"/>
    <s v="F"/>
    <n v="40000"/>
    <n v="0"/>
    <s v="Graduate Degree"/>
    <x v="1"/>
    <s v="No"/>
    <n v="0"/>
    <s v="0-1 Miles"/>
    <x v="0"/>
    <n v="37"/>
    <s v="Middle Age"/>
    <x v="1"/>
  </r>
  <r>
    <n v="22930"/>
    <s v="Married"/>
    <s v="M"/>
    <n v="90000"/>
    <n v="4"/>
    <s v="Bachelors"/>
    <x v="2"/>
    <s v="Yes"/>
    <n v="0"/>
    <s v="1-2 Miles"/>
    <x v="1"/>
    <n v="38"/>
    <s v="Middle Age"/>
    <x v="1"/>
  </r>
  <r>
    <n v="23780"/>
    <s v="Single"/>
    <s v="M"/>
    <n v="40000"/>
    <n v="2"/>
    <s v="Partial College"/>
    <x v="1"/>
    <s v="No"/>
    <n v="2"/>
    <s v="0-1 Miles"/>
    <x v="0"/>
    <n v="36"/>
    <s v="Middle Age"/>
    <x v="1"/>
  </r>
  <r>
    <n v="20994"/>
    <s v="Married"/>
    <s v="F"/>
    <n v="20000"/>
    <n v="0"/>
    <s v="Bachelors"/>
    <x v="1"/>
    <s v="No"/>
    <n v="0"/>
    <s v="0-1 Miles"/>
    <x v="1"/>
    <n v="26"/>
    <s v="Adolescent"/>
    <x v="1"/>
  </r>
  <r>
    <n v="28379"/>
    <s v="Married"/>
    <s v="M"/>
    <n v="30000"/>
    <n v="1"/>
    <s v="Bachelors"/>
    <x v="0"/>
    <s v="Yes"/>
    <n v="2"/>
    <s v="0-1 Miles"/>
    <x v="0"/>
    <n v="40"/>
    <s v="Middle Age"/>
    <x v="0"/>
  </r>
  <r>
    <n v="14865"/>
    <s v="Single"/>
    <s v="M"/>
    <n v="40000"/>
    <n v="2"/>
    <s v="Partial College"/>
    <x v="1"/>
    <s v="Yes"/>
    <n v="2"/>
    <s v="1-2 Miles"/>
    <x v="0"/>
    <n v="36"/>
    <s v="Middle Age"/>
    <x v="0"/>
  </r>
  <r>
    <n v="12663"/>
    <s v="Married"/>
    <s v="F"/>
    <n v="90000"/>
    <n v="5"/>
    <s v="Partial High School"/>
    <x v="0"/>
    <s v="Yes"/>
    <n v="2"/>
    <s v="10+ Miles"/>
    <x v="0"/>
    <n v="59"/>
    <s v="old"/>
    <x v="0"/>
  </r>
  <r>
    <n v="24898"/>
    <s v="Single"/>
    <s v="F"/>
    <n v="80000"/>
    <n v="0"/>
    <s v="Bachelors"/>
    <x v="2"/>
    <s v="Yes"/>
    <n v="3"/>
    <s v="10+ Miles"/>
    <x v="1"/>
    <n v="32"/>
    <s v="Middle Age"/>
    <x v="0"/>
  </r>
  <r>
    <n v="19508"/>
    <s v="Married"/>
    <s v="M"/>
    <n v="10000"/>
    <n v="0"/>
    <s v="Partial High School"/>
    <x v="3"/>
    <s v="No"/>
    <n v="2"/>
    <s v="0-1 Miles"/>
    <x v="0"/>
    <n v="30"/>
    <s v="Adolescent"/>
    <x v="0"/>
  </r>
  <r>
    <n v="11489"/>
    <s v="Single"/>
    <s v="F"/>
    <n v="20000"/>
    <n v="0"/>
    <s v="Partial High School"/>
    <x v="3"/>
    <s v="No"/>
    <n v="2"/>
    <s v="1-2 Miles"/>
    <x v="0"/>
    <n v="35"/>
    <s v="Middle Age"/>
    <x v="1"/>
  </r>
  <r>
    <n v="18160"/>
    <s v="Married"/>
    <s v="M"/>
    <n v="130000"/>
    <n v="3"/>
    <s v="High School"/>
    <x v="2"/>
    <s v="Yes"/>
    <n v="4"/>
    <s v="5-10 Miles"/>
    <x v="0"/>
    <n v="51"/>
    <s v="Middle Age"/>
    <x v="1"/>
  </r>
  <r>
    <n v="25241"/>
    <s v="Married"/>
    <s v="M"/>
    <n v="90000"/>
    <n v="2"/>
    <s v="Bachelors"/>
    <x v="2"/>
    <s v="Yes"/>
    <n v="1"/>
    <s v="5-10 Miles"/>
    <x v="1"/>
    <n v="47"/>
    <s v="Middle Age"/>
    <x v="0"/>
  </r>
  <r>
    <n v="24369"/>
    <s v="Married"/>
    <s v="M"/>
    <n v="80000"/>
    <n v="5"/>
    <s v="Graduate Degree"/>
    <x v="4"/>
    <s v="No"/>
    <n v="2"/>
    <s v="0-1 Miles"/>
    <x v="1"/>
    <n v="39"/>
    <s v="Middle Age"/>
    <x v="0"/>
  </r>
  <r>
    <n v="27165"/>
    <s v="Single"/>
    <s v="M"/>
    <n v="20000"/>
    <n v="0"/>
    <s v="Partial High School"/>
    <x v="3"/>
    <s v="No"/>
    <n v="2"/>
    <s v="0-1 Miles"/>
    <x v="0"/>
    <n v="34"/>
    <s v="Middle Age"/>
    <x v="0"/>
  </r>
  <r>
    <n v="29424"/>
    <s v="Married"/>
    <s v="M"/>
    <n v="10000"/>
    <n v="0"/>
    <s v="Partial High School"/>
    <x v="3"/>
    <s v="Yes"/>
    <n v="2"/>
    <s v="0-1 Miles"/>
    <x v="0"/>
    <n v="32"/>
    <s v="Middle Age"/>
    <x v="0"/>
  </r>
  <r>
    <n v="15926"/>
    <s v="Single"/>
    <s v="F"/>
    <n v="120000"/>
    <n v="3"/>
    <s v="High School"/>
    <x v="2"/>
    <s v="Yes"/>
    <n v="4"/>
    <s v="5-10 Miles"/>
    <x v="0"/>
    <n v="50"/>
    <s v="Middle Age"/>
    <x v="1"/>
  </r>
  <r>
    <n v="14554"/>
    <s v="Married"/>
    <s v="M"/>
    <n v="20000"/>
    <n v="1"/>
    <s v="Bachelors"/>
    <x v="1"/>
    <s v="Yes"/>
    <n v="0"/>
    <s v="0-1 Miles"/>
    <x v="0"/>
    <n v="66"/>
    <s v="old"/>
    <x v="0"/>
  </r>
  <r>
    <n v="16468"/>
    <s v="Single"/>
    <s v="M"/>
    <n v="30000"/>
    <n v="0"/>
    <s v="Partial College"/>
    <x v="1"/>
    <s v="Yes"/>
    <n v="1"/>
    <s v="2-5 Miles"/>
    <x v="0"/>
    <n v="30"/>
    <s v="Adolescent"/>
    <x v="0"/>
  </r>
  <r>
    <n v="19174"/>
    <s v="Single"/>
    <s v="F"/>
    <n v="30000"/>
    <n v="0"/>
    <s v="High School"/>
    <x v="3"/>
    <s v="No"/>
    <n v="1"/>
    <s v="2-5 Miles"/>
    <x v="0"/>
    <n v="32"/>
    <s v="Middle Age"/>
    <x v="1"/>
  </r>
  <r>
    <n v="19183"/>
    <s v="Single"/>
    <s v="M"/>
    <n v="10000"/>
    <n v="0"/>
    <s v="Partial High School"/>
    <x v="3"/>
    <s v="Yes"/>
    <n v="2"/>
    <s v="1-2 Miles"/>
    <x v="0"/>
    <n v="35"/>
    <s v="Middle Age"/>
    <x v="0"/>
  </r>
  <r>
    <n v="13683"/>
    <s v="Single"/>
    <s v="F"/>
    <n v="30000"/>
    <n v="0"/>
    <s v="High School"/>
    <x v="3"/>
    <s v="No"/>
    <n v="1"/>
    <s v="2-5 Miles"/>
    <x v="0"/>
    <n v="32"/>
    <s v="Middle Age"/>
    <x v="0"/>
  </r>
  <r>
    <n v="17848"/>
    <s v="Single"/>
    <s v="M"/>
    <n v="30000"/>
    <n v="0"/>
    <s v="Partial College"/>
    <x v="1"/>
    <s v="No"/>
    <n v="1"/>
    <s v="2-5 Miles"/>
    <x v="0"/>
    <n v="31"/>
    <s v="Middle Age"/>
    <x v="1"/>
  </r>
  <r>
    <n v="17894"/>
    <s v="Married"/>
    <s v="F"/>
    <n v="20000"/>
    <n v="1"/>
    <s v="Bachelors"/>
    <x v="1"/>
    <s v="Yes"/>
    <n v="0"/>
    <s v="0-1 Miles"/>
    <x v="0"/>
    <n v="50"/>
    <s v="Middle Age"/>
    <x v="1"/>
  </r>
  <r>
    <n v="25651"/>
    <s v="Married"/>
    <s v="M"/>
    <n v="40000"/>
    <n v="1"/>
    <s v="Bachelors"/>
    <x v="0"/>
    <s v="No"/>
    <n v="0"/>
    <s v="0-1 Miles"/>
    <x v="0"/>
    <n v="43"/>
    <s v="Middle Age"/>
    <x v="1"/>
  </r>
  <r>
    <n v="22936"/>
    <s v="Single"/>
    <s v="F"/>
    <n v="60000"/>
    <n v="1"/>
    <s v="Partial College"/>
    <x v="0"/>
    <s v="No"/>
    <n v="1"/>
    <s v="0-1 Miles"/>
    <x v="1"/>
    <n v="45"/>
    <s v="Middle Age"/>
    <x v="1"/>
  </r>
  <r>
    <n v="23915"/>
    <s v="Married"/>
    <s v="M"/>
    <n v="20000"/>
    <n v="2"/>
    <s v="High School"/>
    <x v="3"/>
    <s v="Yes"/>
    <n v="2"/>
    <s v="0-1 Miles"/>
    <x v="0"/>
    <n v="42"/>
    <s v="Middle Age"/>
    <x v="0"/>
  </r>
  <r>
    <n v="24121"/>
    <s v="Single"/>
    <s v="F"/>
    <n v="30000"/>
    <n v="0"/>
    <s v="Partial College"/>
    <x v="1"/>
    <s v="No"/>
    <n v="1"/>
    <s v="0-1 Miles"/>
    <x v="0"/>
    <n v="29"/>
    <s v="Adolescent"/>
    <x v="1"/>
  </r>
  <r>
    <n v="27878"/>
    <s v="Single"/>
    <s v="M"/>
    <n v="20000"/>
    <n v="0"/>
    <s v="Partial College"/>
    <x v="3"/>
    <s v="No"/>
    <n v="0"/>
    <s v="0-1 Miles"/>
    <x v="1"/>
    <n v="28"/>
    <s v="Adolescent"/>
    <x v="1"/>
  </r>
  <r>
    <n v="13572"/>
    <s v="Single"/>
    <s v="M"/>
    <n v="10000"/>
    <n v="3"/>
    <s v="High School"/>
    <x v="3"/>
    <s v="Yes"/>
    <n v="0"/>
    <s v="0-1 Miles"/>
    <x v="0"/>
    <n v="37"/>
    <s v="Middle Age"/>
    <x v="1"/>
  </r>
  <r>
    <n v="27941"/>
    <s v="Married"/>
    <s v="F"/>
    <n v="80000"/>
    <n v="4"/>
    <s v="Partial College"/>
    <x v="2"/>
    <s v="Yes"/>
    <n v="2"/>
    <s v="2-5 Miles"/>
    <x v="0"/>
    <n v="53"/>
    <s v="Middle Age"/>
    <x v="0"/>
  </r>
  <r>
    <n v="26354"/>
    <s v="Single"/>
    <s v="M"/>
    <n v="40000"/>
    <n v="0"/>
    <s v="Graduate Degree"/>
    <x v="1"/>
    <s v="No"/>
    <n v="0"/>
    <s v="0-1 Miles"/>
    <x v="0"/>
    <n v="38"/>
    <s v="Middle Age"/>
    <x v="1"/>
  </r>
  <r>
    <n v="14785"/>
    <s v="Single"/>
    <s v="M"/>
    <n v="30000"/>
    <n v="1"/>
    <s v="Bachelors"/>
    <x v="1"/>
    <s v="No"/>
    <n v="1"/>
    <s v="1-2 Miles"/>
    <x v="0"/>
    <n v="39"/>
    <s v="Middle Age"/>
    <x v="0"/>
  </r>
  <r>
    <n v="17238"/>
    <s v="Single"/>
    <s v="M"/>
    <n v="80000"/>
    <n v="0"/>
    <s v="Bachelors"/>
    <x v="2"/>
    <s v="Yes"/>
    <n v="3"/>
    <s v="10+ Miles"/>
    <x v="1"/>
    <n v="32"/>
    <s v="Middle Age"/>
    <x v="0"/>
  </r>
  <r>
    <n v="23608"/>
    <s v="Married"/>
    <s v="F"/>
    <n v="150000"/>
    <n v="3"/>
    <s v="High School"/>
    <x v="2"/>
    <s v="Yes"/>
    <n v="3"/>
    <s v="0-1 Miles"/>
    <x v="0"/>
    <n v="51"/>
    <s v="Middle Age"/>
    <x v="1"/>
  </r>
  <r>
    <n v="22538"/>
    <s v="Single"/>
    <s v="F"/>
    <n v="10000"/>
    <n v="0"/>
    <s v="Partial High School"/>
    <x v="3"/>
    <s v="Yes"/>
    <n v="2"/>
    <s v="1-2 Miles"/>
    <x v="0"/>
    <n v="33"/>
    <s v="Middle Age"/>
    <x v="0"/>
  </r>
  <r>
    <n v="12332"/>
    <s v="Married"/>
    <s v="M"/>
    <n v="90000"/>
    <n v="4"/>
    <s v="High School"/>
    <x v="4"/>
    <s v="Yes"/>
    <n v="3"/>
    <s v="5-10 Miles"/>
    <x v="0"/>
    <n v="58"/>
    <s v="old"/>
    <x v="1"/>
  </r>
  <r>
    <n v="17230"/>
    <s v="Married"/>
    <s v="M"/>
    <n v="80000"/>
    <n v="0"/>
    <s v="Bachelors"/>
    <x v="2"/>
    <s v="Yes"/>
    <n v="3"/>
    <s v="10+ Miles"/>
    <x v="1"/>
    <n v="30"/>
    <s v="Adolescent"/>
    <x v="0"/>
  </r>
  <r>
    <n v="13082"/>
    <s v="Single"/>
    <s v="M"/>
    <n v="130000"/>
    <n v="0"/>
    <s v="Graduate Degree"/>
    <x v="4"/>
    <s v="Yes"/>
    <n v="0"/>
    <s v="2-5 Miles"/>
    <x v="1"/>
    <n v="48"/>
    <s v="Middle Age"/>
    <x v="1"/>
  </r>
  <r>
    <n v="22518"/>
    <s v="Single"/>
    <s v="F"/>
    <n v="30000"/>
    <n v="3"/>
    <s v="Partial College"/>
    <x v="1"/>
    <s v="No"/>
    <n v="2"/>
    <s v="0-1 Miles"/>
    <x v="0"/>
    <n v="27"/>
    <s v="Adolescent"/>
    <x v="1"/>
  </r>
  <r>
    <n v="13687"/>
    <s v="Married"/>
    <s v="M"/>
    <n v="40000"/>
    <n v="1"/>
    <s v="Bachelors"/>
    <x v="0"/>
    <s v="Yes"/>
    <n v="1"/>
    <s v="0-1 Miles"/>
    <x v="0"/>
    <n v="33"/>
    <s v="Middle Age"/>
    <x v="1"/>
  </r>
  <r>
    <n v="23571"/>
    <s v="Married"/>
    <s v="F"/>
    <n v="40000"/>
    <n v="2"/>
    <s v="Bachelors"/>
    <x v="4"/>
    <s v="Yes"/>
    <n v="2"/>
    <s v="0-1 Miles"/>
    <x v="1"/>
    <n v="66"/>
    <s v="old"/>
    <x v="1"/>
  </r>
  <r>
    <n v="19305"/>
    <s v="Single"/>
    <s v="F"/>
    <n v="10000"/>
    <n v="2"/>
    <s v="High School"/>
    <x v="3"/>
    <s v="Yes"/>
    <n v="1"/>
    <s v="0-1 Miles"/>
    <x v="0"/>
    <n v="38"/>
    <s v="Middle Age"/>
    <x v="1"/>
  </r>
  <r>
    <n v="22636"/>
    <s v="Single"/>
    <s v="F"/>
    <n v="40000"/>
    <n v="0"/>
    <s v="Bachelors"/>
    <x v="1"/>
    <s v="No"/>
    <n v="0"/>
    <s v="0-1 Miles"/>
    <x v="0"/>
    <n v="38"/>
    <s v="Middle Age"/>
    <x v="1"/>
  </r>
  <r>
    <n v="17310"/>
    <s v="Married"/>
    <s v="M"/>
    <n v="60000"/>
    <n v="1"/>
    <s v="Partial College"/>
    <x v="0"/>
    <s v="Yes"/>
    <n v="1"/>
    <s v="0-1 Miles"/>
    <x v="1"/>
    <n v="45"/>
    <s v="Middle Age"/>
    <x v="1"/>
  </r>
  <r>
    <n v="12133"/>
    <s v="Married"/>
    <s v="F"/>
    <n v="130000"/>
    <n v="3"/>
    <s v="Partial College"/>
    <x v="2"/>
    <s v="Yes"/>
    <n v="3"/>
    <s v="5-10 Miles"/>
    <x v="0"/>
    <n v="50"/>
    <s v="Middle Age"/>
    <x v="1"/>
  </r>
  <r>
    <n v="25918"/>
    <s v="Single"/>
    <s v="F"/>
    <n v="30000"/>
    <n v="2"/>
    <s v="Partial College"/>
    <x v="1"/>
    <s v="No"/>
    <n v="2"/>
    <s v="5-10 Miles"/>
    <x v="1"/>
    <n v="60"/>
    <s v="old"/>
    <x v="1"/>
  </r>
  <r>
    <n v="25752"/>
    <s v="Single"/>
    <s v="F"/>
    <n v="20000"/>
    <n v="2"/>
    <s v="Partial College"/>
    <x v="3"/>
    <s v="No"/>
    <n v="1"/>
    <s v="0-1 Miles"/>
    <x v="0"/>
    <n v="53"/>
    <s v="Middle Age"/>
    <x v="1"/>
  </r>
  <r>
    <n v="17324"/>
    <s v="Married"/>
    <s v="F"/>
    <n v="100000"/>
    <n v="4"/>
    <s v="Bachelors"/>
    <x v="2"/>
    <s v="Yes"/>
    <n v="1"/>
    <s v="10+ Miles"/>
    <x v="1"/>
    <n v="46"/>
    <s v="Middle Age"/>
    <x v="0"/>
  </r>
  <r>
    <n v="22918"/>
    <s v="Single"/>
    <s v="M"/>
    <n v="80000"/>
    <n v="5"/>
    <s v="Graduate Degree"/>
    <x v="4"/>
    <s v="Yes"/>
    <n v="3"/>
    <s v="0-1 Miles"/>
    <x v="1"/>
    <n v="50"/>
    <s v="Middle Age"/>
    <x v="0"/>
  </r>
  <r>
    <n v="12510"/>
    <s v="Married"/>
    <s v="M"/>
    <n v="40000"/>
    <n v="1"/>
    <s v="Bachelors"/>
    <x v="0"/>
    <s v="Yes"/>
    <n v="1"/>
    <s v="0-1 Miles"/>
    <x v="0"/>
    <n v="43"/>
    <s v="Middle Age"/>
    <x v="1"/>
  </r>
  <r>
    <n v="25512"/>
    <s v="Single"/>
    <s v="M"/>
    <n v="20000"/>
    <n v="0"/>
    <s v="High School"/>
    <x v="3"/>
    <s v="No"/>
    <n v="1"/>
    <s v="2-5 Miles"/>
    <x v="0"/>
    <n v="30"/>
    <s v="Adolescent"/>
    <x v="0"/>
  </r>
  <r>
    <n v="16179"/>
    <s v="Single"/>
    <s v="F"/>
    <n v="80000"/>
    <n v="5"/>
    <s v="Bachelors"/>
    <x v="2"/>
    <s v="Yes"/>
    <n v="4"/>
    <s v="1-2 Miles"/>
    <x v="1"/>
    <n v="38"/>
    <s v="Middle Age"/>
    <x v="0"/>
  </r>
  <r>
    <n v="15628"/>
    <s v="Married"/>
    <s v="F"/>
    <n v="40000"/>
    <n v="1"/>
    <s v="Bachelors"/>
    <x v="0"/>
    <s v="Yes"/>
    <n v="1"/>
    <s v="0-1 Miles"/>
    <x v="0"/>
    <n v="89"/>
    <s v="old"/>
    <x v="0"/>
  </r>
  <r>
    <n v="20977"/>
    <s v="Married"/>
    <s v="M"/>
    <n v="20000"/>
    <n v="1"/>
    <s v="Bachelors"/>
    <x v="1"/>
    <s v="Yes"/>
    <n v="0"/>
    <s v="0-1 Miles"/>
    <x v="0"/>
    <n v="64"/>
    <s v="old"/>
    <x v="1"/>
  </r>
  <r>
    <n v="18140"/>
    <s v="Married"/>
    <s v="M"/>
    <n v="130000"/>
    <n v="3"/>
    <s v="Partial College"/>
    <x v="2"/>
    <s v="No"/>
    <n v="3"/>
    <s v="5-10 Miles"/>
    <x v="0"/>
    <n v="51"/>
    <s v="Middle Age"/>
    <x v="1"/>
  </r>
  <r>
    <n v="20417"/>
    <s v="Married"/>
    <s v="M"/>
    <n v="30000"/>
    <n v="3"/>
    <s v="Partial College"/>
    <x v="1"/>
    <s v="No"/>
    <n v="2"/>
    <s v="5-10 Miles"/>
    <x v="1"/>
    <n v="56"/>
    <s v="old"/>
    <x v="0"/>
  </r>
  <r>
    <n v="18267"/>
    <s v="Married"/>
    <s v="M"/>
    <n v="60000"/>
    <n v="3"/>
    <s v="Bachelors"/>
    <x v="2"/>
    <s v="Yes"/>
    <n v="2"/>
    <s v="5-10 Miles"/>
    <x v="1"/>
    <n v="43"/>
    <s v="Middle Age"/>
    <x v="0"/>
  </r>
  <r>
    <n v="13620"/>
    <s v="Single"/>
    <s v="M"/>
    <n v="70000"/>
    <n v="0"/>
    <s v="Bachelors"/>
    <x v="2"/>
    <s v="No"/>
    <n v="3"/>
    <s v="10+ Miles"/>
    <x v="1"/>
    <n v="30"/>
    <s v="Adolescent"/>
    <x v="1"/>
  </r>
  <r>
    <n v="22974"/>
    <s v="Married"/>
    <s v="F"/>
    <n v="30000"/>
    <n v="2"/>
    <s v="Partial College"/>
    <x v="1"/>
    <s v="Yes"/>
    <n v="2"/>
    <s v="5-10 Miles"/>
    <x v="1"/>
    <n v="69"/>
    <s v="old"/>
    <x v="0"/>
  </r>
  <r>
    <n v="13586"/>
    <s v="Married"/>
    <s v="M"/>
    <n v="80000"/>
    <n v="4"/>
    <s v="Partial College"/>
    <x v="2"/>
    <s v="Yes"/>
    <n v="2"/>
    <s v="10+ Miles"/>
    <x v="0"/>
    <n v="53"/>
    <s v="Middle Age"/>
    <x v="0"/>
  </r>
  <r>
    <n v="17978"/>
    <s v="Married"/>
    <s v="M"/>
    <n v="40000"/>
    <n v="0"/>
    <s v="Graduate Degree"/>
    <x v="1"/>
    <s v="Yes"/>
    <n v="0"/>
    <s v="0-1 Miles"/>
    <x v="0"/>
    <n v="37"/>
    <s v="Middle Age"/>
    <x v="1"/>
  </r>
  <r>
    <n v="12581"/>
    <s v="Single"/>
    <s v="F"/>
    <n v="10000"/>
    <n v="0"/>
    <s v="Partial College"/>
    <x v="3"/>
    <s v="No"/>
    <n v="1"/>
    <s v="0-1 Miles"/>
    <x v="1"/>
    <n v="28"/>
    <s v="Adolescent"/>
    <x v="1"/>
  </r>
  <r>
    <n v="18018"/>
    <s v="Single"/>
    <s v="M"/>
    <n v="30000"/>
    <n v="3"/>
    <s v="Partial College"/>
    <x v="1"/>
    <s v="Yes"/>
    <n v="0"/>
    <s v="0-1 Miles"/>
    <x v="0"/>
    <n v="43"/>
    <s v="Middle Age"/>
    <x v="0"/>
  </r>
  <r>
    <n v="28957"/>
    <s v="Single"/>
    <s v="F"/>
    <n v="120000"/>
    <n v="0"/>
    <s v="Partial High School"/>
    <x v="2"/>
    <s v="Yes"/>
    <n v="4"/>
    <s v="10+ Miles"/>
    <x v="1"/>
    <n v="34"/>
    <s v="Middle Age"/>
    <x v="1"/>
  </r>
  <r>
    <n v="13690"/>
    <s v="Single"/>
    <s v="F"/>
    <n v="20000"/>
    <n v="0"/>
    <s v="Partial High School"/>
    <x v="3"/>
    <s v="No"/>
    <n v="2"/>
    <s v="1-2 Miles"/>
    <x v="0"/>
    <n v="34"/>
    <s v="Middle Age"/>
    <x v="1"/>
  </r>
  <r>
    <n v="12568"/>
    <s v="Married"/>
    <s v="F"/>
    <n v="30000"/>
    <n v="1"/>
    <s v="Bachelors"/>
    <x v="1"/>
    <s v="Yes"/>
    <n v="0"/>
    <s v="0-1 Miles"/>
    <x v="0"/>
    <n v="64"/>
    <s v="old"/>
    <x v="0"/>
  </r>
  <r>
    <n v="13122"/>
    <s v="Married"/>
    <s v="F"/>
    <n v="80000"/>
    <n v="0"/>
    <s v="Bachelors"/>
    <x v="2"/>
    <s v="Yes"/>
    <n v="1"/>
    <s v="1-2 Miles"/>
    <x v="1"/>
    <n v="41"/>
    <s v="Middle Age"/>
    <x v="1"/>
  </r>
  <r>
    <n v="21184"/>
    <s v="Single"/>
    <s v="M"/>
    <n v="70000"/>
    <n v="0"/>
    <s v="Bachelors"/>
    <x v="2"/>
    <s v="No"/>
    <n v="1"/>
    <s v="5-10 Miles"/>
    <x v="1"/>
    <n v="38"/>
    <s v="Middle Age"/>
    <x v="0"/>
  </r>
  <r>
    <n v="26150"/>
    <s v="Single"/>
    <s v="F"/>
    <n v="70000"/>
    <n v="0"/>
    <s v="Bachelors"/>
    <x v="2"/>
    <s v="No"/>
    <n v="1"/>
    <s v="0-1 Miles"/>
    <x v="1"/>
    <n v="41"/>
    <s v="Middle Age"/>
    <x v="1"/>
  </r>
  <r>
    <n v="24151"/>
    <s v="Single"/>
    <s v="M"/>
    <n v="20000"/>
    <n v="1"/>
    <s v="Bachelors"/>
    <x v="1"/>
    <s v="No"/>
    <n v="0"/>
    <s v="0-1 Miles"/>
    <x v="0"/>
    <n v="51"/>
    <s v="Middle Age"/>
    <x v="0"/>
  </r>
  <r>
    <n v="23962"/>
    <s v="Married"/>
    <s v="F"/>
    <n v="10000"/>
    <n v="0"/>
    <s v="Partial High School"/>
    <x v="3"/>
    <s v="Yes"/>
    <n v="2"/>
    <s v="1-2 Miles"/>
    <x v="0"/>
    <n v="32"/>
    <s v="Middle Age"/>
    <x v="0"/>
  </r>
  <r>
    <n v="17793"/>
    <s v="Married"/>
    <s v="F"/>
    <n v="40000"/>
    <n v="0"/>
    <s v="Bachelors"/>
    <x v="1"/>
    <s v="Yes"/>
    <n v="0"/>
    <s v="0-1 Miles"/>
    <x v="0"/>
    <n v="38"/>
    <s v="Middle Age"/>
    <x v="1"/>
  </r>
  <r>
    <n v="14926"/>
    <s v="Married"/>
    <s v="M"/>
    <n v="30000"/>
    <n v="1"/>
    <s v="Bachelors"/>
    <x v="1"/>
    <s v="Yes"/>
    <n v="0"/>
    <s v="0-1 Miles"/>
    <x v="0"/>
    <n v="38"/>
    <s v="Middle Age"/>
    <x v="1"/>
  </r>
  <r>
    <n v="16163"/>
    <s v="Single"/>
    <s v="M"/>
    <n v="60000"/>
    <n v="2"/>
    <s v="Bachelors"/>
    <x v="2"/>
    <s v="Yes"/>
    <n v="1"/>
    <s v="2-5 Miles"/>
    <x v="1"/>
    <n v="38"/>
    <s v="Middle Age"/>
    <x v="1"/>
  </r>
  <r>
    <n v="21365"/>
    <s v="Married"/>
    <s v="F"/>
    <n v="10000"/>
    <n v="2"/>
    <s v="Partial High School"/>
    <x v="1"/>
    <s v="Yes"/>
    <n v="2"/>
    <s v="5-10 Miles"/>
    <x v="1"/>
    <n v="58"/>
    <s v="old"/>
    <x v="0"/>
  </r>
  <r>
    <n v="27771"/>
    <s v="Single"/>
    <s v="M"/>
    <n v="30000"/>
    <n v="1"/>
    <s v="Bachelors"/>
    <x v="1"/>
    <s v="Yes"/>
    <n v="1"/>
    <s v="1-2 Miles"/>
    <x v="0"/>
    <n v="39"/>
    <s v="Middle Age"/>
    <x v="1"/>
  </r>
  <r>
    <n v="26167"/>
    <s v="Single"/>
    <s v="F"/>
    <n v="40000"/>
    <n v="2"/>
    <s v="Bachelors"/>
    <x v="4"/>
    <s v="No"/>
    <n v="1"/>
    <s v="5-10 Miles"/>
    <x v="1"/>
    <n v="53"/>
    <s v="Middle Age"/>
    <x v="1"/>
  </r>
  <r>
    <n v="25792"/>
    <s v="Single"/>
    <s v="F"/>
    <n v="110000"/>
    <n v="3"/>
    <s v="Bachelors"/>
    <x v="4"/>
    <s v="Yes"/>
    <n v="4"/>
    <s v="10+ Miles"/>
    <x v="0"/>
    <n v="53"/>
    <s v="Middle Age"/>
    <x v="0"/>
  </r>
  <r>
    <n v="11555"/>
    <s v="Married"/>
    <s v="F"/>
    <n v="40000"/>
    <n v="1"/>
    <s v="Bachelors"/>
    <x v="1"/>
    <s v="Yes"/>
    <n v="0"/>
    <s v="0-1 Miles"/>
    <x v="0"/>
    <n v="80"/>
    <s v="old"/>
    <x v="0"/>
  </r>
  <r>
    <n v="22381"/>
    <s v="Married"/>
    <s v="M"/>
    <n v="10000"/>
    <n v="1"/>
    <s v="Graduate Degree"/>
    <x v="3"/>
    <s v="Yes"/>
    <n v="0"/>
    <s v="0-1 Miles"/>
    <x v="0"/>
    <n v="44"/>
    <s v="Middle Age"/>
    <x v="0"/>
  </r>
  <r>
    <n v="17882"/>
    <s v="Married"/>
    <s v="M"/>
    <n v="20000"/>
    <n v="1"/>
    <s v="Graduate Degree"/>
    <x v="1"/>
    <s v="Yes"/>
    <n v="0"/>
    <s v="0-1 Miles"/>
    <x v="0"/>
    <n v="44"/>
    <s v="Middle Age"/>
    <x v="0"/>
  </r>
  <r>
    <n v="22174"/>
    <s v="Married"/>
    <s v="M"/>
    <n v="30000"/>
    <n v="3"/>
    <s v="High School"/>
    <x v="0"/>
    <s v="Yes"/>
    <n v="2"/>
    <s v="5-10 Miles"/>
    <x v="1"/>
    <n v="54"/>
    <s v="old"/>
    <x v="1"/>
  </r>
  <r>
    <n v="22439"/>
    <s v="Married"/>
    <s v="F"/>
    <n v="30000"/>
    <n v="0"/>
    <s v="Bachelors"/>
    <x v="1"/>
    <s v="Yes"/>
    <n v="0"/>
    <s v="0-1 Miles"/>
    <x v="0"/>
    <n v="37"/>
    <s v="Middle Age"/>
    <x v="1"/>
  </r>
  <r>
    <n v="18012"/>
    <s v="Married"/>
    <s v="F"/>
    <n v="40000"/>
    <n v="1"/>
    <s v="Bachelors"/>
    <x v="0"/>
    <s v="Yes"/>
    <n v="0"/>
    <s v="0-1 Miles"/>
    <x v="0"/>
    <n v="41"/>
    <s v="Middle Age"/>
    <x v="0"/>
  </r>
  <r>
    <n v="27582"/>
    <s v="Single"/>
    <s v="F"/>
    <n v="90000"/>
    <n v="2"/>
    <s v="Bachelors"/>
    <x v="2"/>
    <s v="No"/>
    <n v="0"/>
    <s v="0-1 Miles"/>
    <x v="1"/>
    <n v="36"/>
    <s v="Middle Age"/>
    <x v="1"/>
  </r>
  <r>
    <n v="12744"/>
    <s v="Single"/>
    <s v="F"/>
    <n v="40000"/>
    <n v="2"/>
    <s v="Partial College"/>
    <x v="1"/>
    <s v="Yes"/>
    <n v="0"/>
    <s v="0-1 Miles"/>
    <x v="0"/>
    <n v="33"/>
    <s v="Middle Age"/>
    <x v="0"/>
  </r>
  <r>
    <n v="22821"/>
    <s v="Married"/>
    <s v="F"/>
    <n v="130000"/>
    <n v="3"/>
    <s v="Partial College"/>
    <x v="2"/>
    <s v="Yes"/>
    <n v="4"/>
    <s v="0-1 Miles"/>
    <x v="0"/>
    <n v="52"/>
    <s v="Middle Age"/>
    <x v="0"/>
  </r>
  <r>
    <n v="20171"/>
    <s v="Married"/>
    <s v="F"/>
    <n v="20000"/>
    <n v="2"/>
    <s v="Partial College"/>
    <x v="3"/>
    <s v="Yes"/>
    <n v="1"/>
    <s v="0-1 Miles"/>
    <x v="0"/>
    <n v="46"/>
    <s v="Middle Age"/>
    <x v="1"/>
  </r>
  <r>
    <n v="11116"/>
    <s v="Married"/>
    <s v="M"/>
    <n v="70000"/>
    <n v="5"/>
    <s v="Partial College"/>
    <x v="0"/>
    <s v="Yes"/>
    <n v="2"/>
    <s v="5-10 Miles"/>
    <x v="1"/>
    <n v="43"/>
    <s v="Middle Age"/>
    <x v="0"/>
  </r>
  <r>
    <n v="20053"/>
    <s v="Single"/>
    <s v="M"/>
    <n v="40000"/>
    <n v="2"/>
    <s v="Partial College"/>
    <x v="1"/>
    <s v="Yes"/>
    <n v="0"/>
    <s v="0-1 Miles"/>
    <x v="0"/>
    <n v="34"/>
    <s v="Middle Age"/>
    <x v="0"/>
  </r>
  <r>
    <n v="25266"/>
    <s v="Single"/>
    <s v="F"/>
    <n v="30000"/>
    <n v="2"/>
    <s v="Partial College"/>
    <x v="1"/>
    <s v="No"/>
    <n v="2"/>
    <s v="5-10 Miles"/>
    <x v="1"/>
    <n v="67"/>
    <s v="old"/>
    <x v="0"/>
  </r>
  <r>
    <n v="17960"/>
    <s v="Married"/>
    <s v="F"/>
    <n v="40000"/>
    <n v="0"/>
    <s v="Graduate Degree"/>
    <x v="1"/>
    <s v="Yes"/>
    <n v="0"/>
    <s v="0-1 Miles"/>
    <x v="0"/>
    <n v="35"/>
    <s v="Middle Age"/>
    <x v="1"/>
  </r>
  <r>
    <n v="13961"/>
    <s v="Married"/>
    <s v="F"/>
    <n v="80000"/>
    <n v="5"/>
    <s v="Graduate Degree"/>
    <x v="4"/>
    <s v="Yes"/>
    <n v="3"/>
    <s v="0-1 Miles"/>
    <x v="1"/>
    <n v="40"/>
    <s v="Middle Age"/>
    <x v="0"/>
  </r>
  <r>
    <n v="11897"/>
    <s v="Single"/>
    <s v="M"/>
    <n v="60000"/>
    <n v="2"/>
    <s v="Bachelors"/>
    <x v="2"/>
    <s v="No"/>
    <n v="1"/>
    <s v="0-1 Miles"/>
    <x v="1"/>
    <n v="37"/>
    <s v="Middle Age"/>
    <x v="1"/>
  </r>
  <r>
    <n v="11139"/>
    <s v="Single"/>
    <s v="F"/>
    <n v="30000"/>
    <n v="2"/>
    <s v="Partial College"/>
    <x v="1"/>
    <s v="No"/>
    <n v="2"/>
    <s v="5-10 Miles"/>
    <x v="1"/>
    <n v="67"/>
    <s v="old"/>
    <x v="0"/>
  </r>
  <r>
    <n v="11576"/>
    <s v="Married"/>
    <s v="M"/>
    <n v="30000"/>
    <n v="1"/>
    <s v="Bachelors"/>
    <x v="0"/>
    <s v="Yes"/>
    <n v="2"/>
    <s v="0-1 Miles"/>
    <x v="0"/>
    <n v="41"/>
    <s v="Middle Age"/>
    <x v="1"/>
  </r>
  <r>
    <n v="19255"/>
    <s v="Single"/>
    <s v="M"/>
    <n v="10000"/>
    <n v="2"/>
    <s v="Partial College"/>
    <x v="3"/>
    <s v="Yes"/>
    <n v="1"/>
    <s v="0-1 Miles"/>
    <x v="0"/>
    <n v="51"/>
    <s v="Middle Age"/>
    <x v="1"/>
  </r>
  <r>
    <n v="18153"/>
    <s v="Married"/>
    <s v="F"/>
    <n v="100000"/>
    <n v="2"/>
    <s v="Bachelors"/>
    <x v="4"/>
    <s v="Yes"/>
    <n v="4"/>
    <s v="10+ Miles"/>
    <x v="0"/>
    <n v="59"/>
    <s v="old"/>
    <x v="0"/>
  </r>
  <r>
    <n v="14547"/>
    <s v="Married"/>
    <s v="M"/>
    <n v="10000"/>
    <n v="2"/>
    <s v="Partial College"/>
    <x v="3"/>
    <s v="Yes"/>
    <n v="0"/>
    <s v="1-2 Miles"/>
    <x v="0"/>
    <n v="51"/>
    <s v="Middle Age"/>
    <x v="0"/>
  </r>
  <r>
    <n v="24901"/>
    <s v="Single"/>
    <s v="M"/>
    <n v="110000"/>
    <n v="0"/>
    <s v="Partial College"/>
    <x v="4"/>
    <s v="No"/>
    <n v="3"/>
    <s v="10+ Miles"/>
    <x v="1"/>
    <n v="32"/>
    <s v="Middle Age"/>
    <x v="1"/>
  </r>
  <r>
    <n v="27169"/>
    <s v="Single"/>
    <s v="M"/>
    <n v="30000"/>
    <n v="0"/>
    <s v="High School"/>
    <x v="3"/>
    <s v="Yes"/>
    <n v="1"/>
    <s v="2-5 Miles"/>
    <x v="0"/>
    <n v="34"/>
    <s v="Middle Age"/>
    <x v="1"/>
  </r>
  <r>
    <n v="14805"/>
    <s v="Single"/>
    <s v="F"/>
    <n v="10000"/>
    <n v="3"/>
    <s v="Partial High School"/>
    <x v="3"/>
    <s v="Yes"/>
    <n v="2"/>
    <s v="0-1 Miles"/>
    <x v="0"/>
    <n v="43"/>
    <s v="Middle Age"/>
    <x v="0"/>
  </r>
  <r>
    <n v="15822"/>
    <s v="Married"/>
    <s v="M"/>
    <n v="40000"/>
    <n v="2"/>
    <s v="Bachelors"/>
    <x v="4"/>
    <s v="Yes"/>
    <n v="2"/>
    <s v="0-1 Miles"/>
    <x v="1"/>
    <n v="67"/>
    <s v="old"/>
    <x v="0"/>
  </r>
  <r>
    <n v="19389"/>
    <s v="Single"/>
    <s v="M"/>
    <n v="30000"/>
    <n v="0"/>
    <s v="Partial College"/>
    <x v="1"/>
    <s v="No"/>
    <n v="1"/>
    <s v="2-5 Miles"/>
    <x v="0"/>
    <n v="28"/>
    <s v="Adolescent"/>
    <x v="0"/>
  </r>
  <r>
    <n v="17048"/>
    <s v="Single"/>
    <s v="F"/>
    <n v="90000"/>
    <n v="1"/>
    <s v="Graduate Degree"/>
    <x v="4"/>
    <s v="Yes"/>
    <n v="0"/>
    <s v="0-1 Miles"/>
    <x v="1"/>
    <n v="36"/>
    <s v="Middle Age"/>
    <x v="1"/>
  </r>
  <r>
    <n v="22204"/>
    <s v="Married"/>
    <s v="M"/>
    <n v="110000"/>
    <n v="4"/>
    <s v="Bachelors"/>
    <x v="4"/>
    <s v="Yes"/>
    <n v="3"/>
    <s v="2-5 Miles"/>
    <x v="1"/>
    <n v="48"/>
    <s v="Middle Age"/>
    <x v="0"/>
  </r>
  <r>
    <n v="12718"/>
    <s v="Single"/>
    <s v="F"/>
    <n v="30000"/>
    <n v="0"/>
    <s v="Partial College"/>
    <x v="1"/>
    <s v="Yes"/>
    <n v="1"/>
    <s v="2-5 Miles"/>
    <x v="0"/>
    <n v="31"/>
    <s v="Middle Age"/>
    <x v="0"/>
  </r>
  <r>
    <n v="15019"/>
    <s v="Single"/>
    <s v="F"/>
    <n v="30000"/>
    <n v="3"/>
    <s v="High School"/>
    <x v="0"/>
    <s v="Yes"/>
    <n v="2"/>
    <s v="5-10 Miles"/>
    <x v="1"/>
    <n v="55"/>
    <s v="old"/>
    <x v="0"/>
  </r>
  <r>
    <n v="28488"/>
    <s v="Single"/>
    <s v="M"/>
    <n v="20000"/>
    <n v="0"/>
    <s v="Partial College"/>
    <x v="3"/>
    <s v="Yes"/>
    <n v="0"/>
    <s v="0-1 Miles"/>
    <x v="1"/>
    <n v="28"/>
    <s v="Adolescent"/>
    <x v="1"/>
  </r>
  <r>
    <n v="21891"/>
    <s v="Married"/>
    <s v="F"/>
    <n v="110000"/>
    <n v="0"/>
    <s v="High School"/>
    <x v="4"/>
    <s v="Yes"/>
    <n v="3"/>
    <s v="10+ Miles"/>
    <x v="1"/>
    <n v="34"/>
    <s v="Middle Age"/>
    <x v="1"/>
  </r>
  <r>
    <n v="27814"/>
    <s v="Single"/>
    <s v="F"/>
    <n v="30000"/>
    <n v="3"/>
    <s v="Partial College"/>
    <x v="1"/>
    <s v="No"/>
    <n v="1"/>
    <s v="0-1 Miles"/>
    <x v="0"/>
    <n v="26"/>
    <s v="Adolescent"/>
    <x v="0"/>
  </r>
  <r>
    <n v="22175"/>
    <s v="Married"/>
    <s v="F"/>
    <n v="30000"/>
    <n v="3"/>
    <s v="High School"/>
    <x v="0"/>
    <s v="Yes"/>
    <n v="2"/>
    <s v="5-10 Miles"/>
    <x v="1"/>
    <n v="53"/>
    <s v="Middle Age"/>
    <x v="1"/>
  </r>
  <r>
    <n v="29447"/>
    <s v="Single"/>
    <s v="F"/>
    <n v="10000"/>
    <n v="2"/>
    <s v="Bachelors"/>
    <x v="1"/>
    <s v="No"/>
    <n v="1"/>
    <s v="2-5 Miles"/>
    <x v="0"/>
    <n v="68"/>
    <s v="old"/>
    <x v="0"/>
  </r>
  <r>
    <n v="19784"/>
    <s v="Married"/>
    <s v="F"/>
    <n v="80000"/>
    <n v="2"/>
    <s v="High School"/>
    <x v="0"/>
    <s v="Yes"/>
    <n v="2"/>
    <s v="5-10 Miles"/>
    <x v="1"/>
    <n v="50"/>
    <s v="Middle Age"/>
    <x v="1"/>
  </r>
  <r>
    <n v="27824"/>
    <s v="Single"/>
    <s v="F"/>
    <n v="30000"/>
    <n v="3"/>
    <s v="Partial College"/>
    <x v="1"/>
    <s v="Yes"/>
    <n v="2"/>
    <s v="0-1 Miles"/>
    <x v="0"/>
    <n v="28"/>
    <s v="Adolescent"/>
    <x v="1"/>
  </r>
  <r>
    <n v="24093"/>
    <s v="Single"/>
    <s v="F"/>
    <n v="80000"/>
    <n v="0"/>
    <s v="Graduate Degree"/>
    <x v="0"/>
    <s v="No"/>
    <n v="0"/>
    <s v="0-1 Miles"/>
    <x v="0"/>
    <n v="40"/>
    <s v="Middle Age"/>
    <x v="1"/>
  </r>
  <r>
    <n v="19618"/>
    <s v="Married"/>
    <s v="M"/>
    <n v="70000"/>
    <n v="5"/>
    <s v="Partial College"/>
    <x v="0"/>
    <s v="Yes"/>
    <n v="2"/>
    <s v="0-1 Miles"/>
    <x v="1"/>
    <n v="44"/>
    <s v="Middle Age"/>
    <x v="0"/>
  </r>
  <r>
    <n v="21561"/>
    <s v="Single"/>
    <s v="M"/>
    <n v="90000"/>
    <n v="0"/>
    <s v="Bachelors"/>
    <x v="2"/>
    <s v="No"/>
    <n v="3"/>
    <s v="10+ Miles"/>
    <x v="1"/>
    <n v="34"/>
    <s v="Middle Age"/>
    <x v="1"/>
  </r>
  <r>
    <n v="11061"/>
    <s v="Married"/>
    <s v="M"/>
    <n v="70000"/>
    <n v="2"/>
    <s v="Partial College"/>
    <x v="0"/>
    <s v="Yes"/>
    <n v="2"/>
    <s v="5-10 Miles"/>
    <x v="1"/>
    <n v="52"/>
    <s v="Middle Age"/>
    <x v="1"/>
  </r>
  <r>
    <n v="26651"/>
    <s v="Single"/>
    <s v="M"/>
    <n v="80000"/>
    <n v="4"/>
    <s v="Graduate Degree"/>
    <x v="4"/>
    <s v="Yes"/>
    <n v="0"/>
    <s v="0-1 Miles"/>
    <x v="1"/>
    <n v="36"/>
    <s v="Middle Age"/>
    <x v="1"/>
  </r>
  <r>
    <n v="21108"/>
    <s v="Married"/>
    <s v="F"/>
    <n v="40000"/>
    <n v="1"/>
    <s v="Bachelors"/>
    <x v="0"/>
    <s v="Yes"/>
    <n v="1"/>
    <s v="0-1 Miles"/>
    <x v="0"/>
    <n v="43"/>
    <s v="Middle Age"/>
    <x v="1"/>
  </r>
  <r>
    <n v="12731"/>
    <s v="Single"/>
    <s v="M"/>
    <n v="30000"/>
    <n v="0"/>
    <s v="High School"/>
    <x v="3"/>
    <s v="No"/>
    <n v="1"/>
    <s v="1-2 Miles"/>
    <x v="0"/>
    <n v="32"/>
    <s v="Middle Age"/>
    <x v="0"/>
  </r>
  <r>
    <n v="25307"/>
    <s v="Married"/>
    <s v="F"/>
    <n v="40000"/>
    <n v="1"/>
    <s v="Bachelors"/>
    <x v="0"/>
    <s v="Yes"/>
    <n v="1"/>
    <s v="1-2 Miles"/>
    <x v="0"/>
    <n v="32"/>
    <s v="Middle Age"/>
    <x v="1"/>
  </r>
  <r>
    <n v="14278"/>
    <s v="Married"/>
    <s v="F"/>
    <n v="130000"/>
    <n v="0"/>
    <s v="Graduate Degree"/>
    <x v="4"/>
    <s v="Yes"/>
    <n v="1"/>
    <s v="10+ Miles"/>
    <x v="1"/>
    <n v="48"/>
    <s v="Middle Age"/>
    <x v="0"/>
  </r>
  <r>
    <n v="20711"/>
    <s v="Married"/>
    <s v="F"/>
    <n v="40000"/>
    <n v="1"/>
    <s v="Bachelors"/>
    <x v="0"/>
    <s v="Yes"/>
    <n v="0"/>
    <s v="1-2 Miles"/>
    <x v="0"/>
    <n v="32"/>
    <s v="Middle Age"/>
    <x v="1"/>
  </r>
  <r>
    <n v="11383"/>
    <s v="Married"/>
    <s v="F"/>
    <n v="30000"/>
    <n v="3"/>
    <s v="Graduate Degree"/>
    <x v="1"/>
    <s v="Yes"/>
    <n v="0"/>
    <s v="0-1 Miles"/>
    <x v="0"/>
    <n v="46"/>
    <s v="Middle Age"/>
    <x v="0"/>
  </r>
  <r>
    <n v="12497"/>
    <s v="Married"/>
    <s v="F"/>
    <n v="40000"/>
    <n v="1"/>
    <s v="Bachelors"/>
    <x v="0"/>
    <s v="Yes"/>
    <n v="0"/>
    <s v="0-1 Miles"/>
    <x v="0"/>
    <n v="42"/>
    <s v="Middle Age"/>
    <x v="0"/>
  </r>
  <r>
    <n v="16559"/>
    <s v="Single"/>
    <s v="F"/>
    <n v="10000"/>
    <n v="2"/>
    <s v="High School"/>
    <x v="3"/>
    <s v="Yes"/>
    <n v="0"/>
    <s v="0-1 Miles"/>
    <x v="0"/>
    <n v="36"/>
    <s v="Middle Age"/>
    <x v="1"/>
  </r>
  <r>
    <n v="11585"/>
    <s v="Married"/>
    <s v="F"/>
    <n v="40000"/>
    <n v="1"/>
    <s v="Bachelors"/>
    <x v="0"/>
    <s v="Yes"/>
    <n v="0"/>
    <s v="0-1 Miles"/>
    <x v="0"/>
    <n v="41"/>
    <s v="Middle Age"/>
    <x v="0"/>
  </r>
  <r>
    <n v="20277"/>
    <s v="Married"/>
    <s v="F"/>
    <n v="30000"/>
    <n v="2"/>
    <s v="Partial College"/>
    <x v="1"/>
    <s v="No"/>
    <n v="2"/>
    <s v="0-1 Miles"/>
    <x v="1"/>
    <n v="69"/>
    <s v="old"/>
    <x v="0"/>
  </r>
  <r>
    <n v="26765"/>
    <s v="Single"/>
    <s v="F"/>
    <n v="70000"/>
    <n v="5"/>
    <s v="Partial College"/>
    <x v="0"/>
    <s v="Yes"/>
    <n v="2"/>
    <s v="5-10 Miles"/>
    <x v="1"/>
    <n v="45"/>
    <s v="Middle Age"/>
    <x v="0"/>
  </r>
  <r>
    <n v="12389"/>
    <s v="Single"/>
    <s v="M"/>
    <n v="30000"/>
    <n v="0"/>
    <s v="High School"/>
    <x v="3"/>
    <s v="No"/>
    <n v="1"/>
    <s v="2-5 Miles"/>
    <x v="0"/>
    <n v="34"/>
    <s v="Middle Age"/>
    <x v="0"/>
  </r>
  <r>
    <n v="13585"/>
    <s v="Married"/>
    <s v="F"/>
    <n v="80000"/>
    <n v="4"/>
    <s v="Partial College"/>
    <x v="2"/>
    <s v="No"/>
    <n v="1"/>
    <s v="2-5 Miles"/>
    <x v="0"/>
    <n v="53"/>
    <s v="Middle Age"/>
    <x v="1"/>
  </r>
  <r>
    <n v="26385"/>
    <s v="Single"/>
    <s v="M"/>
    <n v="120000"/>
    <n v="3"/>
    <s v="High School"/>
    <x v="2"/>
    <s v="No"/>
    <n v="4"/>
    <s v="5-10 Miles"/>
    <x v="0"/>
    <n v="50"/>
    <s v="Middle Age"/>
    <x v="0"/>
  </r>
  <r>
    <n v="12236"/>
    <s v="Married"/>
    <s v="F"/>
    <n v="20000"/>
    <n v="1"/>
    <s v="Partial College"/>
    <x v="3"/>
    <s v="Yes"/>
    <n v="0"/>
    <s v="0-1 Miles"/>
    <x v="0"/>
    <n v="65"/>
    <s v="old"/>
    <x v="0"/>
  </r>
  <r>
    <n v="21560"/>
    <s v="Married"/>
    <s v="M"/>
    <n v="120000"/>
    <n v="0"/>
    <s v="Partial High School"/>
    <x v="2"/>
    <s v="Yes"/>
    <n v="4"/>
    <s v="10+ Miles"/>
    <x v="1"/>
    <n v="32"/>
    <s v="Middle Age"/>
    <x v="1"/>
  </r>
  <r>
    <n v="21554"/>
    <s v="Single"/>
    <s v="F"/>
    <n v="80000"/>
    <n v="0"/>
    <s v="Bachelors"/>
    <x v="2"/>
    <s v="No"/>
    <n v="3"/>
    <s v="10+ Miles"/>
    <x v="1"/>
    <n v="33"/>
    <s v="Middle Age"/>
    <x v="0"/>
  </r>
  <r>
    <n v="13662"/>
    <s v="Single"/>
    <s v="M"/>
    <n v="20000"/>
    <n v="0"/>
    <s v="Partial High School"/>
    <x v="3"/>
    <s v="Yes"/>
    <n v="2"/>
    <s v="1-2 Miles"/>
    <x v="0"/>
    <n v="31"/>
    <s v="Middle Age"/>
    <x v="1"/>
  </r>
  <r>
    <n v="13089"/>
    <s v="Married"/>
    <s v="F"/>
    <n v="120000"/>
    <n v="1"/>
    <s v="Bachelors"/>
    <x v="4"/>
    <s v="Yes"/>
    <n v="2"/>
    <s v="0-1 Miles"/>
    <x v="1"/>
    <n v="46"/>
    <s v="Middle Age"/>
    <x v="1"/>
  </r>
  <r>
    <n v="14791"/>
    <s v="Married"/>
    <s v="F"/>
    <n v="40000"/>
    <n v="0"/>
    <s v="Bachelors"/>
    <x v="1"/>
    <s v="Yes"/>
    <n v="0"/>
    <s v="0-1 Miles"/>
    <x v="0"/>
    <n v="39"/>
    <s v="Middle Age"/>
    <x v="1"/>
  </r>
  <r>
    <n v="19331"/>
    <s v="Single"/>
    <s v="M"/>
    <n v="20000"/>
    <n v="2"/>
    <s v="High School"/>
    <x v="3"/>
    <s v="Yes"/>
    <n v="1"/>
    <s v="0-1 Miles"/>
    <x v="0"/>
    <n v="40"/>
    <s v="Middle Age"/>
    <x v="0"/>
  </r>
  <r>
    <n v="17754"/>
    <s v="Single"/>
    <s v="F"/>
    <n v="30000"/>
    <n v="3"/>
    <s v="Bachelors"/>
    <x v="1"/>
    <s v="Yes"/>
    <n v="0"/>
    <s v="0-1 Miles"/>
    <x v="0"/>
    <n v="46"/>
    <s v="Middle Age"/>
    <x v="1"/>
  </r>
  <r>
    <n v="11149"/>
    <s v="Married"/>
    <s v="M"/>
    <n v="40000"/>
    <n v="2"/>
    <s v="Bachelors"/>
    <x v="4"/>
    <s v="Yes"/>
    <n v="2"/>
    <s v="0-1 Miles"/>
    <x v="1"/>
    <n v="65"/>
    <s v="old"/>
    <x v="0"/>
  </r>
  <r>
    <n v="16549"/>
    <s v="Single"/>
    <s v="F"/>
    <n v="30000"/>
    <n v="3"/>
    <s v="Bachelors"/>
    <x v="1"/>
    <s v="Yes"/>
    <n v="0"/>
    <s v="0-1 Miles"/>
    <x v="0"/>
    <n v="47"/>
    <s v="Middle Age"/>
    <x v="1"/>
  </r>
  <r>
    <n v="24305"/>
    <s v="Single"/>
    <s v="M"/>
    <n v="100000"/>
    <n v="1"/>
    <s v="Bachelors"/>
    <x v="4"/>
    <s v="No"/>
    <n v="3"/>
    <s v="0-1 Miles"/>
    <x v="1"/>
    <n v="46"/>
    <s v="Middle Age"/>
    <x v="1"/>
  </r>
  <r>
    <n v="18253"/>
    <s v="Married"/>
    <s v="F"/>
    <n v="80000"/>
    <n v="5"/>
    <s v="Graduate Degree"/>
    <x v="4"/>
    <s v="Yes"/>
    <n v="3"/>
    <s v="0-1 Miles"/>
    <x v="1"/>
    <n v="40"/>
    <s v="Middle Age"/>
    <x v="0"/>
  </r>
  <r>
    <n v="20147"/>
    <s v="Married"/>
    <s v="F"/>
    <n v="30000"/>
    <n v="1"/>
    <s v="Bachelors"/>
    <x v="1"/>
    <s v="Yes"/>
    <n v="0"/>
    <s v="0-1 Miles"/>
    <x v="0"/>
    <n v="65"/>
    <s v="old"/>
    <x v="0"/>
  </r>
  <r>
    <n v="15612"/>
    <s v="Single"/>
    <s v="M"/>
    <n v="30000"/>
    <n v="0"/>
    <s v="High School"/>
    <x v="3"/>
    <s v="No"/>
    <n v="1"/>
    <s v="1-2 Miles"/>
    <x v="0"/>
    <n v="28"/>
    <s v="Adolescent"/>
    <x v="0"/>
  </r>
  <r>
    <n v="28323"/>
    <s v="Single"/>
    <s v="M"/>
    <n v="70000"/>
    <n v="0"/>
    <s v="Bachelors"/>
    <x v="2"/>
    <s v="No"/>
    <n v="2"/>
    <s v="5-10 Miles"/>
    <x v="1"/>
    <n v="43"/>
    <s v="Middle Age"/>
    <x v="1"/>
  </r>
  <r>
    <n v="22634"/>
    <s v="Single"/>
    <s v="F"/>
    <n v="40000"/>
    <n v="0"/>
    <s v="Graduate Degree"/>
    <x v="1"/>
    <s v="Yes"/>
    <n v="0"/>
    <s v="0-1 Miles"/>
    <x v="0"/>
    <n v="38"/>
    <s v="Middle Age"/>
    <x v="1"/>
  </r>
  <r>
    <n v="15665"/>
    <s v="Married"/>
    <s v="F"/>
    <n v="30000"/>
    <n v="0"/>
    <s v="Bachelors"/>
    <x v="1"/>
    <s v="Yes"/>
    <n v="0"/>
    <s v="0-1 Miles"/>
    <x v="0"/>
    <n v="47"/>
    <s v="Middle Age"/>
    <x v="1"/>
  </r>
  <r>
    <n v="27585"/>
    <s v="Married"/>
    <s v="F"/>
    <n v="90000"/>
    <n v="2"/>
    <s v="Bachelors"/>
    <x v="2"/>
    <s v="No"/>
    <n v="0"/>
    <s v="0-1 Miles"/>
    <x v="1"/>
    <n v="36"/>
    <s v="Middle Age"/>
    <x v="1"/>
  </r>
  <r>
    <n v="19748"/>
    <s v="Married"/>
    <s v="M"/>
    <n v="20000"/>
    <n v="4"/>
    <s v="High School"/>
    <x v="0"/>
    <s v="No"/>
    <n v="2"/>
    <s v="1-2 Miles"/>
    <x v="1"/>
    <n v="60"/>
    <s v="old"/>
    <x v="0"/>
  </r>
  <r>
    <n v="21974"/>
    <s v="Single"/>
    <s v="F"/>
    <n v="70000"/>
    <n v="0"/>
    <s v="Bachelors"/>
    <x v="2"/>
    <s v="Yes"/>
    <n v="1"/>
    <s v="5-10 Miles"/>
    <x v="1"/>
    <n v="42"/>
    <s v="Middle Age"/>
    <x v="1"/>
  </r>
  <r>
    <n v="14032"/>
    <s v="Married"/>
    <s v="M"/>
    <n v="70000"/>
    <n v="2"/>
    <s v="High School"/>
    <x v="0"/>
    <s v="No"/>
    <n v="2"/>
    <s v="1-2 Miles"/>
    <x v="1"/>
    <n v="50"/>
    <s v="Middle Age"/>
    <x v="1"/>
  </r>
  <r>
    <n v="22610"/>
    <s v="Married"/>
    <s v="M"/>
    <n v="30000"/>
    <n v="0"/>
    <s v="Bachelors"/>
    <x v="1"/>
    <s v="Yes"/>
    <n v="0"/>
    <s v="0-1 Miles"/>
    <x v="0"/>
    <n v="35"/>
    <s v="Middle Age"/>
    <x v="1"/>
  </r>
  <r>
    <n v="26984"/>
    <s v="Married"/>
    <s v="M"/>
    <n v="40000"/>
    <n v="1"/>
    <s v="Bachelors"/>
    <x v="0"/>
    <s v="Yes"/>
    <n v="1"/>
    <s v="0-1 Miles"/>
    <x v="0"/>
    <n v="32"/>
    <s v="Middle Age"/>
    <x v="1"/>
  </r>
  <r>
    <n v="18294"/>
    <s v="Married"/>
    <s v="F"/>
    <n v="90000"/>
    <n v="1"/>
    <s v="Bachelors"/>
    <x v="2"/>
    <s v="Yes"/>
    <n v="1"/>
    <s v="5-10 Miles"/>
    <x v="1"/>
    <n v="46"/>
    <s v="Middle Age"/>
    <x v="0"/>
  </r>
  <r>
    <n v="28564"/>
    <s v="Single"/>
    <s v="F"/>
    <n v="40000"/>
    <n v="2"/>
    <s v="Partial College"/>
    <x v="1"/>
    <s v="Yes"/>
    <n v="0"/>
    <s v="1-2 Miles"/>
    <x v="0"/>
    <n v="33"/>
    <s v="Middle Age"/>
    <x v="1"/>
  </r>
  <r>
    <n v="28521"/>
    <s v="Single"/>
    <s v="M"/>
    <n v="40000"/>
    <n v="0"/>
    <s v="Graduate Degree"/>
    <x v="1"/>
    <s v="No"/>
    <n v="0"/>
    <s v="0-1 Miles"/>
    <x v="0"/>
    <n v="36"/>
    <s v="Middle Age"/>
    <x v="1"/>
  </r>
  <r>
    <n v="15450"/>
    <s v="Married"/>
    <s v="M"/>
    <n v="10000"/>
    <n v="1"/>
    <s v="Graduate Degree"/>
    <x v="1"/>
    <s v="Yes"/>
    <n v="0"/>
    <s v="0-1 Miles"/>
    <x v="0"/>
    <n v="70"/>
    <s v="old"/>
    <x v="0"/>
  </r>
  <r>
    <n v="25681"/>
    <s v="Single"/>
    <s v="F"/>
    <n v="30000"/>
    <n v="0"/>
    <s v="Partial College"/>
    <x v="1"/>
    <s v="No"/>
    <n v="1"/>
    <s v="2-5 Miles"/>
    <x v="0"/>
    <n v="31"/>
    <s v="Middle Age"/>
    <x v="1"/>
  </r>
  <r>
    <n v="19491"/>
    <s v="Single"/>
    <s v="M"/>
    <n v="30000"/>
    <n v="2"/>
    <s v="Partial College"/>
    <x v="1"/>
    <s v="Yes"/>
    <n v="2"/>
    <s v="0-1 Miles"/>
    <x v="0"/>
    <n v="42"/>
    <s v="Middle Age"/>
    <x v="0"/>
  </r>
  <r>
    <n v="26415"/>
    <s v="Married"/>
    <s v="F"/>
    <n v="90000"/>
    <n v="4"/>
    <s v="Partial High School"/>
    <x v="0"/>
    <s v="Yes"/>
    <n v="4"/>
    <s v="10+ Miles"/>
    <x v="0"/>
    <n v="58"/>
    <s v="old"/>
    <x v="0"/>
  </r>
  <r>
    <n v="12821"/>
    <s v="Married"/>
    <s v="M"/>
    <n v="40000"/>
    <n v="0"/>
    <s v="Bachelors"/>
    <x v="1"/>
    <s v="Yes"/>
    <n v="0"/>
    <s v="0-1 Miles"/>
    <x v="0"/>
    <n v="39"/>
    <s v="Middle Age"/>
    <x v="0"/>
  </r>
  <r>
    <n v="15629"/>
    <s v="Single"/>
    <s v="F"/>
    <n v="10000"/>
    <n v="0"/>
    <s v="Partial High School"/>
    <x v="3"/>
    <s v="Yes"/>
    <n v="2"/>
    <s v="1-2 Miles"/>
    <x v="0"/>
    <n v="34"/>
    <s v="Middle Age"/>
    <x v="0"/>
  </r>
  <r>
    <n v="27835"/>
    <s v="Married"/>
    <s v="M"/>
    <n v="20000"/>
    <n v="0"/>
    <s v="Partial High School"/>
    <x v="3"/>
    <s v="Yes"/>
    <n v="2"/>
    <s v="0-1 Miles"/>
    <x v="0"/>
    <n v="32"/>
    <s v="Middle Age"/>
    <x v="0"/>
  </r>
  <r>
    <n v="11738"/>
    <s v="Married"/>
    <s v="M"/>
    <n v="60000"/>
    <n v="4"/>
    <s v="Bachelors"/>
    <x v="2"/>
    <s v="Yes"/>
    <n v="0"/>
    <s v="2-5 Miles"/>
    <x v="2"/>
    <n v="46"/>
    <s v="Middle Age"/>
    <x v="0"/>
  </r>
  <r>
    <n v="25065"/>
    <s v="Married"/>
    <s v="M"/>
    <n v="70000"/>
    <n v="2"/>
    <s v="Partial High School"/>
    <x v="0"/>
    <s v="Yes"/>
    <n v="2"/>
    <s v="5-10 Miles"/>
    <x v="2"/>
    <n v="48"/>
    <s v="Middle Age"/>
    <x v="0"/>
  </r>
  <r>
    <n v="26238"/>
    <s v="Single"/>
    <s v="F"/>
    <n v="40000"/>
    <n v="3"/>
    <s v="Partial College"/>
    <x v="1"/>
    <s v="Yes"/>
    <n v="1"/>
    <s v="1-2 Miles"/>
    <x v="2"/>
    <n v="31"/>
    <s v="Middle Age"/>
    <x v="1"/>
  </r>
  <r>
    <n v="23707"/>
    <s v="Single"/>
    <s v="M"/>
    <n v="70000"/>
    <n v="5"/>
    <s v="Bachelors"/>
    <x v="4"/>
    <s v="Yes"/>
    <n v="3"/>
    <s v="10+ Miles"/>
    <x v="2"/>
    <n v="60"/>
    <s v="old"/>
    <x v="1"/>
  </r>
  <r>
    <n v="27650"/>
    <s v="Married"/>
    <s v="M"/>
    <n v="70000"/>
    <n v="4"/>
    <s v="High School"/>
    <x v="2"/>
    <s v="Yes"/>
    <n v="0"/>
    <s v="5-10 Miles"/>
    <x v="2"/>
    <n v="51"/>
    <s v="Middle Age"/>
    <x v="0"/>
  </r>
  <r>
    <n v="24981"/>
    <s v="Married"/>
    <s v="M"/>
    <n v="60000"/>
    <n v="2"/>
    <s v="Partial College"/>
    <x v="2"/>
    <s v="Yes"/>
    <n v="2"/>
    <s v="10+ Miles"/>
    <x v="2"/>
    <n v="56"/>
    <s v="old"/>
    <x v="0"/>
  </r>
  <r>
    <n v="20678"/>
    <s v="Single"/>
    <s v="F"/>
    <n v="60000"/>
    <n v="3"/>
    <s v="Bachelors"/>
    <x v="0"/>
    <s v="Yes"/>
    <n v="1"/>
    <s v="2-5 Miles"/>
    <x v="2"/>
    <n v="40"/>
    <s v="Middle Age"/>
    <x v="1"/>
  </r>
  <r>
    <n v="15302"/>
    <s v="Single"/>
    <s v="F"/>
    <n v="70000"/>
    <n v="1"/>
    <s v="Graduate Degree"/>
    <x v="2"/>
    <s v="Yes"/>
    <n v="0"/>
    <s v="2-5 Miles"/>
    <x v="2"/>
    <n v="34"/>
    <s v="Middle Age"/>
    <x v="1"/>
  </r>
  <r>
    <n v="26012"/>
    <s v="Married"/>
    <s v="M"/>
    <n v="80000"/>
    <n v="1"/>
    <s v="Partial College"/>
    <x v="0"/>
    <s v="Yes"/>
    <n v="1"/>
    <s v="2-5 Miles"/>
    <x v="2"/>
    <n v="48"/>
    <s v="Middle Age"/>
    <x v="1"/>
  </r>
  <r>
    <n v="26575"/>
    <s v="Single"/>
    <s v="F"/>
    <n v="40000"/>
    <n v="0"/>
    <s v="High School"/>
    <x v="0"/>
    <s v="No"/>
    <n v="2"/>
    <s v="1-2 Miles"/>
    <x v="2"/>
    <n v="31"/>
    <s v="Middle Age"/>
    <x v="1"/>
  </r>
  <r>
    <n v="15559"/>
    <s v="Married"/>
    <s v="M"/>
    <n v="60000"/>
    <n v="5"/>
    <s v="Bachelors"/>
    <x v="2"/>
    <s v="Yes"/>
    <n v="1"/>
    <s v="2-5 Miles"/>
    <x v="2"/>
    <n v="47"/>
    <s v="Middle Age"/>
    <x v="0"/>
  </r>
  <r>
    <n v="19235"/>
    <s v="Married"/>
    <s v="F"/>
    <n v="50000"/>
    <n v="0"/>
    <s v="Graduate Degree"/>
    <x v="0"/>
    <s v="Yes"/>
    <n v="0"/>
    <s v="0-1 Miles"/>
    <x v="2"/>
    <n v="34"/>
    <s v="Middle Age"/>
    <x v="0"/>
  </r>
  <r>
    <n v="15275"/>
    <s v="Married"/>
    <s v="M"/>
    <n v="40000"/>
    <n v="0"/>
    <s v="Partial College"/>
    <x v="0"/>
    <s v="Yes"/>
    <n v="1"/>
    <s v="5-10 Miles"/>
    <x v="2"/>
    <n v="29"/>
    <s v="Adolescent"/>
    <x v="0"/>
  </r>
  <r>
    <n v="20339"/>
    <s v="Married"/>
    <s v="F"/>
    <n v="130000"/>
    <n v="1"/>
    <s v="Bachelors"/>
    <x v="4"/>
    <s v="Yes"/>
    <n v="4"/>
    <s v="2-5 Miles"/>
    <x v="2"/>
    <n v="44"/>
    <s v="Middle Age"/>
    <x v="1"/>
  </r>
  <r>
    <n v="25405"/>
    <s v="Married"/>
    <s v="M"/>
    <n v="70000"/>
    <n v="2"/>
    <s v="Bachelors"/>
    <x v="0"/>
    <s v="Yes"/>
    <n v="1"/>
    <s v="2-5 Miles"/>
    <x v="2"/>
    <n v="38"/>
    <s v="Middle Age"/>
    <x v="1"/>
  </r>
  <r>
    <n v="15940"/>
    <s v="Married"/>
    <s v="M"/>
    <n v="100000"/>
    <n v="4"/>
    <s v="Partial College"/>
    <x v="2"/>
    <s v="Yes"/>
    <n v="4"/>
    <s v="0-1 Miles"/>
    <x v="2"/>
    <n v="40"/>
    <s v="Middle Age"/>
    <x v="0"/>
  </r>
  <r>
    <n v="25074"/>
    <s v="Married"/>
    <s v="F"/>
    <n v="70000"/>
    <n v="4"/>
    <s v="Bachelors"/>
    <x v="2"/>
    <s v="Yes"/>
    <n v="2"/>
    <s v="2-5 Miles"/>
    <x v="2"/>
    <n v="42"/>
    <s v="Middle Age"/>
    <x v="1"/>
  </r>
  <r>
    <n v="24738"/>
    <s v="Married"/>
    <s v="F"/>
    <n v="40000"/>
    <n v="1"/>
    <s v="Partial College"/>
    <x v="1"/>
    <s v="Yes"/>
    <n v="1"/>
    <s v="1-2 Miles"/>
    <x v="2"/>
    <n v="51"/>
    <s v="Middle Age"/>
    <x v="1"/>
  </r>
  <r>
    <n v="16337"/>
    <s v="Married"/>
    <s v="M"/>
    <n v="60000"/>
    <n v="0"/>
    <s v="Partial College"/>
    <x v="0"/>
    <s v="No"/>
    <n v="2"/>
    <s v="1-2 Miles"/>
    <x v="2"/>
    <n v="29"/>
    <s v="Adolescent"/>
    <x v="0"/>
  </r>
  <r>
    <n v="24357"/>
    <s v="Married"/>
    <s v="M"/>
    <n v="80000"/>
    <n v="3"/>
    <s v="Bachelors"/>
    <x v="2"/>
    <s v="Yes"/>
    <n v="1"/>
    <s v="2-5 Miles"/>
    <x v="2"/>
    <n v="48"/>
    <s v="Middle Age"/>
    <x v="1"/>
  </r>
  <r>
    <n v="18613"/>
    <s v="Single"/>
    <s v="M"/>
    <n v="70000"/>
    <n v="0"/>
    <s v="Bachelors"/>
    <x v="2"/>
    <s v="No"/>
    <n v="1"/>
    <s v="2-5 Miles"/>
    <x v="2"/>
    <n v="37"/>
    <s v="Middle Age"/>
    <x v="1"/>
  </r>
  <r>
    <n v="12207"/>
    <s v="Single"/>
    <s v="M"/>
    <n v="80000"/>
    <n v="4"/>
    <s v="Bachelors"/>
    <x v="4"/>
    <s v="Yes"/>
    <n v="0"/>
    <s v="5-10 Miles"/>
    <x v="2"/>
    <n v="66"/>
    <s v="old"/>
    <x v="1"/>
  </r>
  <r>
    <n v="18052"/>
    <s v="Married"/>
    <s v="F"/>
    <n v="60000"/>
    <n v="1"/>
    <s v="Partial College"/>
    <x v="0"/>
    <s v="Yes"/>
    <n v="1"/>
    <s v="0-1 Miles"/>
    <x v="2"/>
    <n v="45"/>
    <s v="Middle Age"/>
    <x v="1"/>
  </r>
  <r>
    <n v="13353"/>
    <s v="Single"/>
    <s v="F"/>
    <n v="60000"/>
    <n v="4"/>
    <s v="Graduate Degree"/>
    <x v="4"/>
    <s v="Yes"/>
    <n v="2"/>
    <s v="10+ Miles"/>
    <x v="2"/>
    <n v="61"/>
    <s v="old"/>
    <x v="1"/>
  </r>
  <r>
    <n v="19399"/>
    <s v="Single"/>
    <s v="M"/>
    <n v="40000"/>
    <n v="0"/>
    <s v="Bachelors"/>
    <x v="2"/>
    <s v="No"/>
    <n v="1"/>
    <s v="2-5 Miles"/>
    <x v="2"/>
    <n v="45"/>
    <s v="Middle Age"/>
    <x v="0"/>
  </r>
  <r>
    <n v="16154"/>
    <s v="Married"/>
    <s v="F"/>
    <n v="70000"/>
    <n v="5"/>
    <s v="Bachelors"/>
    <x v="2"/>
    <s v="Yes"/>
    <n v="2"/>
    <s v="2-5 Miles"/>
    <x v="2"/>
    <n v="47"/>
    <s v="Middle Age"/>
    <x v="0"/>
  </r>
  <r>
    <n v="22219"/>
    <s v="Married"/>
    <s v="F"/>
    <n v="60000"/>
    <n v="2"/>
    <s v="High School"/>
    <x v="2"/>
    <s v="Yes"/>
    <n v="2"/>
    <s v="5-10 Miles"/>
    <x v="2"/>
    <n v="49"/>
    <s v="Middle Age"/>
    <x v="0"/>
  </r>
  <r>
    <n v="17269"/>
    <s v="Single"/>
    <s v="M"/>
    <n v="60000"/>
    <n v="3"/>
    <s v="Bachelors"/>
    <x v="2"/>
    <s v="No"/>
    <n v="0"/>
    <s v="0-1 Miles"/>
    <x v="2"/>
    <n v="47"/>
    <s v="Middle Age"/>
    <x v="1"/>
  </r>
  <r>
    <n v="23586"/>
    <s v="Married"/>
    <s v="F"/>
    <n v="80000"/>
    <n v="0"/>
    <s v="Bachelors"/>
    <x v="4"/>
    <s v="Yes"/>
    <n v="1"/>
    <s v="1-2 Miles"/>
    <x v="2"/>
    <n v="34"/>
    <s v="Middle Age"/>
    <x v="1"/>
  </r>
  <r>
    <n v="15740"/>
    <s v="Married"/>
    <s v="M"/>
    <n v="80000"/>
    <n v="5"/>
    <s v="Bachelors"/>
    <x v="4"/>
    <s v="Yes"/>
    <n v="2"/>
    <s v="1-2 Miles"/>
    <x v="2"/>
    <n v="64"/>
    <s v="old"/>
    <x v="0"/>
  </r>
  <r>
    <n v="27638"/>
    <s v="Single"/>
    <s v="M"/>
    <n v="100000"/>
    <n v="1"/>
    <s v="Partial College"/>
    <x v="2"/>
    <s v="No"/>
    <n v="3"/>
    <s v="1-2 Miles"/>
    <x v="2"/>
    <n v="44"/>
    <s v="Middle Age"/>
    <x v="0"/>
  </r>
  <r>
    <n v="18976"/>
    <s v="Single"/>
    <s v="M"/>
    <n v="40000"/>
    <n v="4"/>
    <s v="High School"/>
    <x v="2"/>
    <s v="Yes"/>
    <n v="2"/>
    <s v="10+ Miles"/>
    <x v="2"/>
    <n v="62"/>
    <s v="old"/>
    <x v="1"/>
  </r>
  <r>
    <n v="19413"/>
    <s v="Single"/>
    <s v="M"/>
    <n v="60000"/>
    <n v="3"/>
    <s v="Bachelors"/>
    <x v="2"/>
    <s v="No"/>
    <n v="1"/>
    <s v="0-1 Miles"/>
    <x v="2"/>
    <n v="47"/>
    <s v="Middle Age"/>
    <x v="1"/>
  </r>
  <r>
    <n v="13283"/>
    <s v="Married"/>
    <s v="M"/>
    <n v="80000"/>
    <n v="3"/>
    <s v="Partial College"/>
    <x v="2"/>
    <s v="No"/>
    <n v="2"/>
    <s v="0-1 Miles"/>
    <x v="2"/>
    <n v="49"/>
    <s v="Middle Age"/>
    <x v="1"/>
  </r>
  <r>
    <n v="17471"/>
    <s v="Single"/>
    <s v="F"/>
    <n v="80000"/>
    <n v="4"/>
    <s v="Graduate Degree"/>
    <x v="4"/>
    <s v="Yes"/>
    <n v="2"/>
    <s v="5-10 Miles"/>
    <x v="2"/>
    <n v="67"/>
    <s v="old"/>
    <x v="0"/>
  </r>
  <r>
    <n v="16791"/>
    <s v="Single"/>
    <s v="M"/>
    <n v="60000"/>
    <n v="5"/>
    <s v="Bachelors"/>
    <x v="4"/>
    <s v="Yes"/>
    <n v="3"/>
    <s v="10+ Miles"/>
    <x v="2"/>
    <n v="59"/>
    <s v="old"/>
    <x v="1"/>
  </r>
  <r>
    <n v="15382"/>
    <s v="Married"/>
    <s v="F"/>
    <n v="110000"/>
    <n v="1"/>
    <s v="Bachelors"/>
    <x v="4"/>
    <s v="Yes"/>
    <n v="2"/>
    <s v="1-2 Miles"/>
    <x v="2"/>
    <n v="44"/>
    <s v="Middle Age"/>
    <x v="0"/>
  </r>
  <r>
    <n v="11641"/>
    <s v="Married"/>
    <s v="M"/>
    <n v="50000"/>
    <n v="1"/>
    <s v="Bachelors"/>
    <x v="0"/>
    <s v="Yes"/>
    <n v="0"/>
    <s v="0-1 Miles"/>
    <x v="2"/>
    <n v="36"/>
    <s v="Middle Age"/>
    <x v="0"/>
  </r>
  <r>
    <n v="11935"/>
    <s v="Single"/>
    <s v="F"/>
    <n v="30000"/>
    <n v="0"/>
    <s v="Partial College"/>
    <x v="0"/>
    <s v="Yes"/>
    <n v="1"/>
    <s v="5-10 Miles"/>
    <x v="2"/>
    <n v="28"/>
    <s v="Adolescent"/>
    <x v="0"/>
  </r>
  <r>
    <n v="13233"/>
    <s v="Married"/>
    <s v="M"/>
    <n v="60000"/>
    <n v="2"/>
    <s v="Partial College"/>
    <x v="2"/>
    <s v="Yes"/>
    <n v="1"/>
    <s v="10+ Miles"/>
    <x v="2"/>
    <n v="57"/>
    <s v="old"/>
    <x v="1"/>
  </r>
  <r>
    <n v="25909"/>
    <s v="Married"/>
    <s v="M"/>
    <n v="60000"/>
    <n v="0"/>
    <s v="Partial College"/>
    <x v="0"/>
    <s v="Yes"/>
    <n v="1"/>
    <s v="5-10 Miles"/>
    <x v="2"/>
    <n v="27"/>
    <s v="Adolescent"/>
    <x v="1"/>
  </r>
  <r>
    <n v="14092"/>
    <s v="Single"/>
    <s v="M"/>
    <n v="30000"/>
    <n v="0"/>
    <s v="Partial High School"/>
    <x v="1"/>
    <s v="Yes"/>
    <n v="2"/>
    <s v="5-10 Miles"/>
    <x v="2"/>
    <n v="28"/>
    <s v="Adolescent"/>
    <x v="0"/>
  </r>
  <r>
    <n v="29143"/>
    <s v="Single"/>
    <s v="F"/>
    <n v="60000"/>
    <n v="1"/>
    <s v="Bachelors"/>
    <x v="2"/>
    <s v="No"/>
    <n v="1"/>
    <s v="0-1 Miles"/>
    <x v="2"/>
    <n v="44"/>
    <s v="Middle Age"/>
    <x v="1"/>
  </r>
  <r>
    <n v="24941"/>
    <s v="Married"/>
    <s v="M"/>
    <n v="60000"/>
    <n v="3"/>
    <s v="Bachelors"/>
    <x v="4"/>
    <s v="Yes"/>
    <n v="2"/>
    <s v="10+ Miles"/>
    <x v="2"/>
    <n v="66"/>
    <s v="old"/>
    <x v="0"/>
  </r>
  <r>
    <n v="24637"/>
    <s v="Married"/>
    <s v="M"/>
    <n v="40000"/>
    <n v="4"/>
    <s v="High School"/>
    <x v="2"/>
    <s v="Yes"/>
    <n v="2"/>
    <s v="10+ Miles"/>
    <x v="2"/>
    <n v="64"/>
    <s v="old"/>
    <x v="0"/>
  </r>
  <r>
    <n v="23893"/>
    <s v="Married"/>
    <s v="M"/>
    <n v="50000"/>
    <n v="3"/>
    <s v="Bachelors"/>
    <x v="0"/>
    <s v="Yes"/>
    <n v="3"/>
    <s v="10+ Miles"/>
    <x v="2"/>
    <n v="41"/>
    <s v="Middle Age"/>
    <x v="0"/>
  </r>
  <r>
    <n v="13907"/>
    <s v="Single"/>
    <s v="F"/>
    <n v="80000"/>
    <n v="3"/>
    <s v="Bachelors"/>
    <x v="0"/>
    <s v="Yes"/>
    <n v="1"/>
    <s v="0-1 Miles"/>
    <x v="2"/>
    <n v="41"/>
    <s v="Middle Age"/>
    <x v="1"/>
  </r>
  <r>
    <n v="14900"/>
    <s v="Married"/>
    <s v="F"/>
    <n v="40000"/>
    <n v="1"/>
    <s v="Partial College"/>
    <x v="1"/>
    <s v="Yes"/>
    <n v="1"/>
    <s v="1-2 Miles"/>
    <x v="2"/>
    <n v="49"/>
    <s v="Middle Age"/>
    <x v="1"/>
  </r>
  <r>
    <n v="11262"/>
    <s v="Married"/>
    <s v="F"/>
    <n v="80000"/>
    <n v="4"/>
    <s v="Bachelors"/>
    <x v="4"/>
    <s v="Yes"/>
    <n v="0"/>
    <s v="0-1 Miles"/>
    <x v="2"/>
    <n v="42"/>
    <s v="Middle Age"/>
    <x v="0"/>
  </r>
  <r>
    <n v="22294"/>
    <s v="Single"/>
    <s v="F"/>
    <n v="70000"/>
    <n v="0"/>
    <s v="Bachelors"/>
    <x v="2"/>
    <s v="No"/>
    <n v="1"/>
    <s v="2-5 Miles"/>
    <x v="2"/>
    <n v="37"/>
    <s v="Middle Age"/>
    <x v="1"/>
  </r>
  <r>
    <n v="12195"/>
    <s v="Single"/>
    <s v="F"/>
    <n v="70000"/>
    <n v="3"/>
    <s v="Graduate Degree"/>
    <x v="4"/>
    <s v="Yes"/>
    <n v="2"/>
    <s v="1-2 Miles"/>
    <x v="2"/>
    <n v="52"/>
    <s v="Middle Age"/>
    <x v="0"/>
  </r>
  <r>
    <n v="25375"/>
    <s v="Married"/>
    <s v="M"/>
    <n v="50000"/>
    <n v="1"/>
    <s v="Graduate Degree"/>
    <x v="0"/>
    <s v="Yes"/>
    <n v="0"/>
    <s v="1-2 Miles"/>
    <x v="2"/>
    <n v="34"/>
    <s v="Middle Age"/>
    <x v="0"/>
  </r>
  <r>
    <n v="11143"/>
    <s v="Married"/>
    <s v="M"/>
    <n v="40000"/>
    <n v="0"/>
    <s v="High School"/>
    <x v="0"/>
    <s v="Yes"/>
    <n v="2"/>
    <s v="5-10 Miles"/>
    <x v="2"/>
    <n v="29"/>
    <s v="Adolescent"/>
    <x v="0"/>
  </r>
  <r>
    <n v="25898"/>
    <s v="Married"/>
    <s v="F"/>
    <n v="70000"/>
    <n v="2"/>
    <s v="High School"/>
    <x v="2"/>
    <s v="Yes"/>
    <n v="2"/>
    <s v="2-5 Miles"/>
    <x v="2"/>
    <n v="53"/>
    <s v="Middle Age"/>
    <x v="0"/>
  </r>
  <r>
    <n v="24397"/>
    <s v="Single"/>
    <s v="M"/>
    <n v="120000"/>
    <n v="2"/>
    <s v="Bachelors"/>
    <x v="4"/>
    <s v="No"/>
    <n v="4"/>
    <s v="1-2 Miles"/>
    <x v="2"/>
    <n v="40"/>
    <s v="Middle Age"/>
    <x v="0"/>
  </r>
  <r>
    <n v="19758"/>
    <s v="Single"/>
    <s v="M"/>
    <n v="60000"/>
    <n v="0"/>
    <s v="Partial College"/>
    <x v="0"/>
    <s v="No"/>
    <n v="2"/>
    <s v="1-2 Miles"/>
    <x v="2"/>
    <n v="29"/>
    <s v="Adolescent"/>
    <x v="0"/>
  </r>
  <r>
    <n v="15529"/>
    <s v="Married"/>
    <s v="M"/>
    <n v="60000"/>
    <n v="4"/>
    <s v="Bachelors"/>
    <x v="2"/>
    <s v="Yes"/>
    <n v="2"/>
    <s v="2-5 Miles"/>
    <x v="2"/>
    <n v="43"/>
    <s v="Middle Age"/>
    <x v="1"/>
  </r>
  <r>
    <n v="19884"/>
    <s v="Married"/>
    <s v="M"/>
    <n v="60000"/>
    <n v="2"/>
    <s v="High School"/>
    <x v="2"/>
    <s v="Yes"/>
    <n v="2"/>
    <s v="2-5 Miles"/>
    <x v="2"/>
    <n v="55"/>
    <s v="old"/>
    <x v="1"/>
  </r>
  <r>
    <n v="18674"/>
    <s v="Single"/>
    <s v="F"/>
    <n v="80000"/>
    <n v="4"/>
    <s v="Graduate Degree"/>
    <x v="0"/>
    <s v="No"/>
    <n v="0"/>
    <s v="0-1 Miles"/>
    <x v="2"/>
    <n v="48"/>
    <s v="Middle Age"/>
    <x v="0"/>
  </r>
  <r>
    <n v="13453"/>
    <s v="Married"/>
    <s v="F"/>
    <n v="130000"/>
    <n v="3"/>
    <s v="Bachelors"/>
    <x v="4"/>
    <s v="Yes"/>
    <n v="3"/>
    <s v="0-1 Miles"/>
    <x v="2"/>
    <n v="45"/>
    <s v="Middle Age"/>
    <x v="1"/>
  </r>
  <r>
    <n v="14063"/>
    <s v="Single"/>
    <s v="F"/>
    <n v="70000"/>
    <n v="0"/>
    <s v="Bachelors"/>
    <x v="2"/>
    <s v="No"/>
    <n v="1"/>
    <s v="0-1 Miles"/>
    <x v="1"/>
    <n v="42"/>
    <s v="Middle Age"/>
    <x v="1"/>
  </r>
  <r>
    <n v="27393"/>
    <s v="Married"/>
    <s v="F"/>
    <n v="50000"/>
    <n v="4"/>
    <s v="Bachelors"/>
    <x v="4"/>
    <s v="Yes"/>
    <n v="2"/>
    <s v="10+ Miles"/>
    <x v="2"/>
    <n v="63"/>
    <s v="old"/>
    <x v="0"/>
  </r>
  <r>
    <n v="14417"/>
    <s v="Single"/>
    <s v="M"/>
    <n v="60000"/>
    <n v="3"/>
    <s v="High School"/>
    <x v="2"/>
    <s v="Yes"/>
    <n v="2"/>
    <s v="10+ Miles"/>
    <x v="2"/>
    <n v="54"/>
    <s v="old"/>
    <x v="1"/>
  </r>
  <r>
    <n v="17533"/>
    <s v="Married"/>
    <s v="M"/>
    <n v="40000"/>
    <n v="3"/>
    <s v="Partial College"/>
    <x v="2"/>
    <s v="No"/>
    <n v="2"/>
    <s v="5-10 Miles"/>
    <x v="2"/>
    <n v="73"/>
    <s v="old"/>
    <x v="1"/>
  </r>
  <r>
    <n v="18580"/>
    <s v="Married"/>
    <s v="F"/>
    <n v="60000"/>
    <n v="2"/>
    <s v="Graduate Degree"/>
    <x v="2"/>
    <s v="Yes"/>
    <n v="0"/>
    <s v="2-5 Miles"/>
    <x v="2"/>
    <n v="40"/>
    <s v="Middle Age"/>
    <x v="1"/>
  </r>
  <r>
    <n v="17025"/>
    <s v="Single"/>
    <s v="M"/>
    <n v="50000"/>
    <n v="0"/>
    <s v="Partial College"/>
    <x v="0"/>
    <s v="No"/>
    <n v="1"/>
    <s v="2-5 Miles"/>
    <x v="2"/>
    <n v="39"/>
    <s v="Middle Age"/>
    <x v="1"/>
  </r>
  <r>
    <n v="25293"/>
    <s v="Married"/>
    <s v="M"/>
    <n v="80000"/>
    <n v="4"/>
    <s v="Bachelors"/>
    <x v="4"/>
    <s v="Yes"/>
    <n v="0"/>
    <s v="1-2 Miles"/>
    <x v="2"/>
    <n v="42"/>
    <s v="Middle Age"/>
    <x v="0"/>
  </r>
  <r>
    <n v="24725"/>
    <s v="Married"/>
    <s v="F"/>
    <n v="40000"/>
    <n v="3"/>
    <s v="Partial College"/>
    <x v="1"/>
    <s v="Yes"/>
    <n v="0"/>
    <s v="1-2 Miles"/>
    <x v="2"/>
    <n v="31"/>
    <s v="Middle Age"/>
    <x v="0"/>
  </r>
  <r>
    <n v="23200"/>
    <s v="Married"/>
    <s v="F"/>
    <n v="50000"/>
    <n v="3"/>
    <s v="Bachelors"/>
    <x v="0"/>
    <s v="Yes"/>
    <n v="2"/>
    <s v="0-1 Miles"/>
    <x v="2"/>
    <n v="41"/>
    <s v="Middle Age"/>
    <x v="0"/>
  </r>
  <r>
    <n v="15895"/>
    <s v="Single"/>
    <s v="F"/>
    <n v="60000"/>
    <n v="2"/>
    <s v="Bachelors"/>
    <x v="4"/>
    <s v="Yes"/>
    <n v="0"/>
    <s v="10+ Miles"/>
    <x v="2"/>
    <n v="58"/>
    <s v="old"/>
    <x v="0"/>
  </r>
  <r>
    <n v="18577"/>
    <s v="Married"/>
    <s v="F"/>
    <n v="60000"/>
    <n v="0"/>
    <s v="Graduate Degree"/>
    <x v="2"/>
    <s v="Yes"/>
    <n v="0"/>
    <s v="0-1 Miles"/>
    <x v="2"/>
    <n v="40"/>
    <s v="Middle Age"/>
    <x v="0"/>
  </r>
  <r>
    <n v="27218"/>
    <s v="Married"/>
    <s v="F"/>
    <n v="20000"/>
    <n v="2"/>
    <s v="Partial High School"/>
    <x v="1"/>
    <s v="No"/>
    <n v="0"/>
    <s v="0-1 Miles"/>
    <x v="2"/>
    <n v="48"/>
    <s v="Middle Age"/>
    <x v="0"/>
  </r>
  <r>
    <n v="18560"/>
    <s v="Married"/>
    <s v="F"/>
    <n v="70000"/>
    <n v="2"/>
    <s v="Graduate Degree"/>
    <x v="2"/>
    <s v="Yes"/>
    <n v="0"/>
    <s v="2-5 Miles"/>
    <x v="2"/>
    <n v="34"/>
    <s v="Middle Age"/>
    <x v="1"/>
  </r>
  <r>
    <n v="25006"/>
    <s v="Single"/>
    <s v="F"/>
    <n v="30000"/>
    <n v="0"/>
    <s v="Partial College"/>
    <x v="0"/>
    <s v="Yes"/>
    <n v="1"/>
    <s v="5-10 Miles"/>
    <x v="2"/>
    <n v="28"/>
    <s v="Adolescent"/>
    <x v="0"/>
  </r>
  <r>
    <n v="17369"/>
    <s v="Single"/>
    <s v="M"/>
    <n v="30000"/>
    <n v="0"/>
    <s v="Partial College"/>
    <x v="0"/>
    <s v="Yes"/>
    <n v="1"/>
    <s v="5-10 Miles"/>
    <x v="2"/>
    <n v="27"/>
    <s v="Adolescent"/>
    <x v="0"/>
  </r>
  <r>
    <n v="14495"/>
    <s v="Married"/>
    <s v="M"/>
    <n v="40000"/>
    <n v="3"/>
    <s v="Partial College"/>
    <x v="2"/>
    <s v="No"/>
    <n v="2"/>
    <s v="5-10 Miles"/>
    <x v="2"/>
    <n v="54"/>
    <s v="old"/>
    <x v="1"/>
  </r>
  <r>
    <n v="18847"/>
    <s v="Married"/>
    <s v="F"/>
    <n v="60000"/>
    <n v="2"/>
    <s v="Graduate Degree"/>
    <x v="4"/>
    <s v="Yes"/>
    <n v="2"/>
    <s v="5-10 Miles"/>
    <x v="2"/>
    <n v="70"/>
    <s v="old"/>
    <x v="0"/>
  </r>
  <r>
    <n v="14754"/>
    <s v="Married"/>
    <s v="M"/>
    <n v="40000"/>
    <n v="1"/>
    <s v="Partial College"/>
    <x v="1"/>
    <s v="Yes"/>
    <n v="1"/>
    <s v="1-2 Miles"/>
    <x v="2"/>
    <n v="48"/>
    <s v="Middle Age"/>
    <x v="1"/>
  </r>
  <r>
    <n v="23378"/>
    <s v="Married"/>
    <s v="M"/>
    <n v="70000"/>
    <n v="1"/>
    <s v="Partial College"/>
    <x v="0"/>
    <s v="Yes"/>
    <n v="1"/>
    <s v="2-5 Miles"/>
    <x v="2"/>
    <n v="44"/>
    <s v="Middle Age"/>
    <x v="1"/>
  </r>
  <r>
    <n v="26452"/>
    <s v="Single"/>
    <s v="M"/>
    <n v="50000"/>
    <n v="3"/>
    <s v="Graduate Degree"/>
    <x v="4"/>
    <s v="Yes"/>
    <n v="2"/>
    <s v="10+ Miles"/>
    <x v="2"/>
    <n v="69"/>
    <s v="old"/>
    <x v="0"/>
  </r>
  <r>
    <n v="20370"/>
    <s v="Married"/>
    <s v="M"/>
    <n v="70000"/>
    <n v="3"/>
    <s v="Partial High School"/>
    <x v="0"/>
    <s v="Yes"/>
    <n v="2"/>
    <s v="5-10 Miles"/>
    <x v="2"/>
    <n v="52"/>
    <s v="Middle Age"/>
    <x v="0"/>
  </r>
  <r>
    <n v="20528"/>
    <s v="Married"/>
    <s v="M"/>
    <n v="40000"/>
    <n v="2"/>
    <s v="Partial High School"/>
    <x v="0"/>
    <s v="Yes"/>
    <n v="2"/>
    <s v="2-5 Miles"/>
    <x v="2"/>
    <n v="55"/>
    <s v="old"/>
    <x v="0"/>
  </r>
  <r>
    <n v="23549"/>
    <s v="Single"/>
    <s v="M"/>
    <n v="30000"/>
    <n v="0"/>
    <s v="High School"/>
    <x v="0"/>
    <s v="Yes"/>
    <n v="2"/>
    <s v="5-10 Miles"/>
    <x v="2"/>
    <n v="30"/>
    <s v="Adolescent"/>
    <x v="0"/>
  </r>
  <r>
    <n v="21751"/>
    <s v="Married"/>
    <s v="M"/>
    <n v="60000"/>
    <n v="3"/>
    <s v="Graduate Degree"/>
    <x v="4"/>
    <s v="Yes"/>
    <n v="2"/>
    <s v="1-2 Miles"/>
    <x v="2"/>
    <n v="63"/>
    <s v="old"/>
    <x v="0"/>
  </r>
  <r>
    <n v="21266"/>
    <s v="Single"/>
    <s v="F"/>
    <n v="80000"/>
    <n v="0"/>
    <s v="Bachelors"/>
    <x v="4"/>
    <s v="Yes"/>
    <n v="1"/>
    <s v="1-2 Miles"/>
    <x v="2"/>
    <n v="34"/>
    <s v="Middle Age"/>
    <x v="1"/>
  </r>
  <r>
    <n v="13388"/>
    <s v="Single"/>
    <s v="M"/>
    <n v="60000"/>
    <n v="2"/>
    <s v="Partial College"/>
    <x v="2"/>
    <s v="Yes"/>
    <n v="1"/>
    <s v="10+ Miles"/>
    <x v="2"/>
    <n v="56"/>
    <s v="old"/>
    <x v="0"/>
  </r>
  <r>
    <n v="18752"/>
    <s v="Single"/>
    <s v="F"/>
    <n v="40000"/>
    <n v="0"/>
    <s v="High School"/>
    <x v="0"/>
    <s v="Yes"/>
    <n v="1"/>
    <s v="5-10 Miles"/>
    <x v="2"/>
    <n v="31"/>
    <s v="Middle Age"/>
    <x v="0"/>
  </r>
  <r>
    <n v="16917"/>
    <s v="Married"/>
    <s v="M"/>
    <n v="120000"/>
    <n v="1"/>
    <s v="Bachelors"/>
    <x v="4"/>
    <s v="Yes"/>
    <n v="4"/>
    <s v="0-1 Miles"/>
    <x v="2"/>
    <n v="38"/>
    <s v="Middle Age"/>
    <x v="0"/>
  </r>
  <r>
    <n v="15313"/>
    <s v="Married"/>
    <s v="M"/>
    <n v="60000"/>
    <n v="4"/>
    <s v="Bachelors"/>
    <x v="4"/>
    <s v="Yes"/>
    <n v="2"/>
    <s v="2-5 Miles"/>
    <x v="2"/>
    <n v="59"/>
    <s v="old"/>
    <x v="0"/>
  </r>
  <r>
    <n v="25329"/>
    <s v="Single"/>
    <s v="F"/>
    <n v="40000"/>
    <n v="3"/>
    <s v="Partial College"/>
    <x v="1"/>
    <s v="No"/>
    <n v="2"/>
    <s v="0-1 Miles"/>
    <x v="2"/>
    <n v="32"/>
    <s v="Middle Age"/>
    <x v="0"/>
  </r>
  <r>
    <n v="20380"/>
    <s v="Married"/>
    <s v="F"/>
    <n v="60000"/>
    <n v="3"/>
    <s v="Graduate Degree"/>
    <x v="4"/>
    <s v="Yes"/>
    <n v="2"/>
    <s v="10+ Miles"/>
    <x v="2"/>
    <n v="69"/>
    <s v="old"/>
    <x v="0"/>
  </r>
  <r>
    <n v="23089"/>
    <s v="Married"/>
    <s v="M"/>
    <n v="40000"/>
    <n v="0"/>
    <s v="Partial College"/>
    <x v="0"/>
    <s v="Yes"/>
    <n v="1"/>
    <s v="5-10 Miles"/>
    <x v="2"/>
    <n v="28"/>
    <s v="Adolescent"/>
    <x v="0"/>
  </r>
  <r>
    <n v="13749"/>
    <s v="Married"/>
    <s v="M"/>
    <n v="80000"/>
    <n v="4"/>
    <s v="Graduate Degree"/>
    <x v="0"/>
    <s v="Yes"/>
    <n v="0"/>
    <s v="1-2 Miles"/>
    <x v="2"/>
    <n v="47"/>
    <s v="Middle Age"/>
    <x v="0"/>
  </r>
  <r>
    <n v="24943"/>
    <s v="Married"/>
    <s v="M"/>
    <n v="60000"/>
    <n v="3"/>
    <s v="Bachelors"/>
    <x v="4"/>
    <s v="Yes"/>
    <n v="2"/>
    <s v="10+ Miles"/>
    <x v="2"/>
    <n v="66"/>
    <s v="old"/>
    <x v="0"/>
  </r>
  <r>
    <n v="28667"/>
    <s v="Single"/>
    <s v="M"/>
    <n v="70000"/>
    <n v="2"/>
    <s v="Bachelors"/>
    <x v="0"/>
    <s v="No"/>
    <n v="1"/>
    <s v="0-1 Miles"/>
    <x v="2"/>
    <n v="37"/>
    <s v="Middle Age"/>
    <x v="1"/>
  </r>
  <r>
    <n v="15194"/>
    <s v="Single"/>
    <s v="M"/>
    <n v="120000"/>
    <n v="2"/>
    <s v="Bachelors"/>
    <x v="4"/>
    <s v="No"/>
    <n v="3"/>
    <s v="0-1 Miles"/>
    <x v="2"/>
    <n v="39"/>
    <s v="Middle Age"/>
    <x v="1"/>
  </r>
  <r>
    <n v="17436"/>
    <s v="Married"/>
    <s v="M"/>
    <n v="60000"/>
    <n v="2"/>
    <s v="High School"/>
    <x v="2"/>
    <s v="No"/>
    <n v="2"/>
    <s v="1-2 Miles"/>
    <x v="2"/>
    <n v="51"/>
    <s v="Middle Age"/>
    <x v="0"/>
  </r>
  <r>
    <n v="18935"/>
    <s v="Married"/>
    <s v="F"/>
    <n v="130000"/>
    <n v="0"/>
    <s v="Graduate Degree"/>
    <x v="4"/>
    <s v="Yes"/>
    <n v="3"/>
    <s v="1-2 Miles"/>
    <x v="2"/>
    <n v="40"/>
    <s v="Middle Age"/>
    <x v="0"/>
  </r>
  <r>
    <n v="16871"/>
    <s v="Married"/>
    <s v="F"/>
    <n v="90000"/>
    <n v="2"/>
    <s v="High School"/>
    <x v="2"/>
    <s v="Yes"/>
    <n v="1"/>
    <s v="10+ Miles"/>
    <x v="2"/>
    <n v="51"/>
    <s v="Middle Age"/>
    <x v="1"/>
  </r>
  <r>
    <n v="12100"/>
    <s v="Single"/>
    <s v="M"/>
    <n v="60000"/>
    <n v="2"/>
    <s v="Bachelors"/>
    <x v="4"/>
    <s v="Yes"/>
    <n v="0"/>
    <s v="10+ Miles"/>
    <x v="2"/>
    <n v="57"/>
    <s v="old"/>
    <x v="0"/>
  </r>
  <r>
    <n v="23158"/>
    <s v="Married"/>
    <s v="F"/>
    <n v="60000"/>
    <n v="1"/>
    <s v="Graduate Degree"/>
    <x v="2"/>
    <s v="No"/>
    <n v="0"/>
    <s v="0-1 Miles"/>
    <x v="2"/>
    <n v="35"/>
    <s v="Middle Age"/>
    <x v="1"/>
  </r>
  <r>
    <n v="18545"/>
    <s v="Married"/>
    <s v="M"/>
    <n v="40000"/>
    <n v="4"/>
    <s v="High School"/>
    <x v="2"/>
    <s v="No"/>
    <n v="2"/>
    <s v="10+ Miles"/>
    <x v="2"/>
    <n v="61"/>
    <s v="old"/>
    <x v="1"/>
  </r>
  <r>
    <n v="18391"/>
    <s v="Single"/>
    <s v="F"/>
    <n v="80000"/>
    <n v="5"/>
    <s v="Partial College"/>
    <x v="2"/>
    <s v="Yes"/>
    <n v="2"/>
    <s v="5-10 Miles"/>
    <x v="2"/>
    <n v="44"/>
    <s v="Middle Age"/>
    <x v="0"/>
  </r>
  <r>
    <n v="19812"/>
    <s v="Single"/>
    <s v="F"/>
    <n v="70000"/>
    <n v="2"/>
    <s v="Partial College"/>
    <x v="2"/>
    <s v="Yes"/>
    <n v="0"/>
    <s v="5-10 Miles"/>
    <x v="2"/>
    <n v="49"/>
    <s v="Middle Age"/>
    <x v="1"/>
  </r>
  <r>
    <n v="27660"/>
    <s v="Married"/>
    <s v="M"/>
    <n v="80000"/>
    <n v="4"/>
    <s v="Graduate Degree"/>
    <x v="4"/>
    <s v="Yes"/>
    <n v="2"/>
    <s v="5-10 Miles"/>
    <x v="2"/>
    <n v="70"/>
    <s v="old"/>
    <x v="0"/>
  </r>
  <r>
    <n v="18058"/>
    <s v="Single"/>
    <s v="F"/>
    <n v="20000"/>
    <n v="3"/>
    <s v="High School"/>
    <x v="0"/>
    <s v="Yes"/>
    <n v="2"/>
    <s v="2-5 Miles"/>
    <x v="2"/>
    <n v="78"/>
    <s v="old"/>
    <x v="0"/>
  </r>
  <r>
    <n v="20343"/>
    <s v="Married"/>
    <s v="F"/>
    <n v="90000"/>
    <n v="4"/>
    <s v="Partial College"/>
    <x v="2"/>
    <s v="Yes"/>
    <n v="1"/>
    <s v="1-2 Miles"/>
    <x v="2"/>
    <n v="45"/>
    <s v="Middle Age"/>
    <x v="0"/>
  </r>
  <r>
    <n v="28997"/>
    <s v="Single"/>
    <s v="M"/>
    <n v="40000"/>
    <n v="2"/>
    <s v="High School"/>
    <x v="2"/>
    <s v="No"/>
    <n v="1"/>
    <s v="2-5 Miles"/>
    <x v="2"/>
    <n v="58"/>
    <s v="old"/>
    <x v="1"/>
  </r>
  <r>
    <n v="24398"/>
    <s v="Married"/>
    <s v="M"/>
    <n v="130000"/>
    <n v="1"/>
    <s v="Graduate Degree"/>
    <x v="4"/>
    <s v="Yes"/>
    <n v="4"/>
    <s v="0-1 Miles"/>
    <x v="2"/>
    <n v="41"/>
    <s v="Middle Age"/>
    <x v="0"/>
  </r>
  <r>
    <n v="19002"/>
    <s v="Married"/>
    <s v="F"/>
    <n v="60000"/>
    <n v="2"/>
    <s v="Partial College"/>
    <x v="2"/>
    <s v="Yes"/>
    <n v="1"/>
    <s v="2-5 Miles"/>
    <x v="2"/>
    <n v="57"/>
    <s v="old"/>
    <x v="1"/>
  </r>
  <r>
    <n v="28609"/>
    <s v="Married"/>
    <s v="M"/>
    <n v="30000"/>
    <n v="2"/>
    <s v="High School"/>
    <x v="0"/>
    <s v="No"/>
    <n v="2"/>
    <s v="0-1 Miles"/>
    <x v="2"/>
    <n v="49"/>
    <s v="Middle Age"/>
    <x v="0"/>
  </r>
  <r>
    <n v="29231"/>
    <s v="Single"/>
    <s v="M"/>
    <n v="80000"/>
    <n v="4"/>
    <s v="Partial College"/>
    <x v="2"/>
    <s v="No"/>
    <n v="2"/>
    <s v="0-1 Miles"/>
    <x v="2"/>
    <n v="43"/>
    <s v="Middle Age"/>
    <x v="0"/>
  </r>
  <r>
    <n v="18858"/>
    <s v="Single"/>
    <s v="M"/>
    <n v="60000"/>
    <n v="2"/>
    <s v="Partial High School"/>
    <x v="0"/>
    <s v="Yes"/>
    <n v="2"/>
    <s v="5-10 Miles"/>
    <x v="2"/>
    <n v="52"/>
    <s v="Middle Age"/>
    <x v="1"/>
  </r>
  <r>
    <n v="20000"/>
    <s v="Married"/>
    <s v="M"/>
    <n v="60000"/>
    <n v="1"/>
    <s v="Graduate Degree"/>
    <x v="2"/>
    <s v="Yes"/>
    <n v="0"/>
    <s v="0-1 Miles"/>
    <x v="2"/>
    <n v="35"/>
    <s v="Middle Age"/>
    <x v="1"/>
  </r>
  <r>
    <n v="25261"/>
    <s v="Married"/>
    <s v="M"/>
    <n v="40000"/>
    <n v="0"/>
    <s v="High School"/>
    <x v="0"/>
    <s v="Yes"/>
    <n v="2"/>
    <s v="5-10 Miles"/>
    <x v="2"/>
    <n v="27"/>
    <s v="Adolescent"/>
    <x v="0"/>
  </r>
  <r>
    <n v="17458"/>
    <s v="Single"/>
    <s v="M"/>
    <n v="70000"/>
    <n v="3"/>
    <s v="High School"/>
    <x v="2"/>
    <s v="Yes"/>
    <n v="0"/>
    <s v="5-10 Miles"/>
    <x v="2"/>
    <n v="52"/>
    <s v="Middle Age"/>
    <x v="1"/>
  </r>
  <r>
    <n v="11644"/>
    <s v="Single"/>
    <s v="M"/>
    <n v="40000"/>
    <n v="2"/>
    <s v="Bachelors"/>
    <x v="0"/>
    <s v="Yes"/>
    <n v="0"/>
    <s v="2-5 Miles"/>
    <x v="2"/>
    <n v="36"/>
    <s v="Middle Age"/>
    <x v="0"/>
  </r>
  <r>
    <n v="16145"/>
    <s v="Single"/>
    <s v="F"/>
    <n v="70000"/>
    <n v="5"/>
    <s v="Graduate Degree"/>
    <x v="2"/>
    <s v="Yes"/>
    <n v="3"/>
    <s v="10+ Miles"/>
    <x v="2"/>
    <n v="46"/>
    <s v="Middle Age"/>
    <x v="1"/>
  </r>
  <r>
    <n v="16890"/>
    <s v="Married"/>
    <s v="M"/>
    <n v="60000"/>
    <n v="3"/>
    <s v="Partial High School"/>
    <x v="0"/>
    <s v="Yes"/>
    <n v="2"/>
    <s v="5-10 Miles"/>
    <x v="2"/>
    <n v="52"/>
    <s v="Middle Age"/>
    <x v="1"/>
  </r>
  <r>
    <n v="25983"/>
    <s v="Married"/>
    <s v="M"/>
    <n v="70000"/>
    <n v="0"/>
    <s v="Bachelors"/>
    <x v="2"/>
    <s v="No"/>
    <n v="1"/>
    <s v="0-1 Miles"/>
    <x v="2"/>
    <n v="43"/>
    <s v="Middle Age"/>
    <x v="0"/>
  </r>
  <r>
    <n v="14633"/>
    <s v="Married"/>
    <s v="M"/>
    <n v="60000"/>
    <n v="1"/>
    <s v="Partial College"/>
    <x v="0"/>
    <s v="Yes"/>
    <n v="1"/>
    <s v="2-5 Miles"/>
    <x v="2"/>
    <n v="44"/>
    <s v="Middle Age"/>
    <x v="0"/>
  </r>
  <r>
    <n v="22994"/>
    <s v="Married"/>
    <s v="F"/>
    <n v="80000"/>
    <n v="0"/>
    <s v="Bachelors"/>
    <x v="4"/>
    <s v="Yes"/>
    <n v="1"/>
    <s v="1-2 Miles"/>
    <x v="2"/>
    <n v="34"/>
    <s v="Middle Age"/>
    <x v="1"/>
  </r>
  <r>
    <n v="22983"/>
    <s v="Single"/>
    <s v="F"/>
    <n v="30000"/>
    <n v="0"/>
    <s v="Partial High School"/>
    <x v="1"/>
    <s v="Yes"/>
    <n v="2"/>
    <s v="5-10 Miles"/>
    <x v="2"/>
    <n v="27"/>
    <s v="Adolescent"/>
    <x v="0"/>
  </r>
  <r>
    <n v="25184"/>
    <s v="Single"/>
    <s v="M"/>
    <n v="110000"/>
    <n v="1"/>
    <s v="Partial College"/>
    <x v="2"/>
    <s v="Yes"/>
    <n v="4"/>
    <s v="5-10 Miles"/>
    <x v="2"/>
    <n v="45"/>
    <s v="Middle Age"/>
    <x v="1"/>
  </r>
  <r>
    <n v="14469"/>
    <s v="Married"/>
    <s v="F"/>
    <n v="100000"/>
    <n v="3"/>
    <s v="Partial College"/>
    <x v="2"/>
    <s v="Yes"/>
    <n v="4"/>
    <s v="1-2 Miles"/>
    <x v="2"/>
    <n v="45"/>
    <s v="Middle Age"/>
    <x v="0"/>
  </r>
  <r>
    <n v="11538"/>
    <s v="Single"/>
    <s v="F"/>
    <n v="60000"/>
    <n v="4"/>
    <s v="Graduate Degree"/>
    <x v="0"/>
    <s v="No"/>
    <n v="0"/>
    <s v="0-1 Miles"/>
    <x v="2"/>
    <n v="47"/>
    <s v="Middle Age"/>
    <x v="1"/>
  </r>
  <r>
    <n v="16245"/>
    <s v="Single"/>
    <s v="F"/>
    <n v="80000"/>
    <n v="4"/>
    <s v="Graduate Degree"/>
    <x v="0"/>
    <s v="Yes"/>
    <n v="0"/>
    <s v="1-2 Miles"/>
    <x v="2"/>
    <n v="47"/>
    <s v="Middle Age"/>
    <x v="0"/>
  </r>
  <r>
    <n v="17858"/>
    <s v="Married"/>
    <s v="M"/>
    <n v="40000"/>
    <n v="4"/>
    <s v="High School"/>
    <x v="0"/>
    <s v="Yes"/>
    <n v="2"/>
    <s v="2-5 Miles"/>
    <x v="2"/>
    <n v="44"/>
    <s v="Middle Age"/>
    <x v="1"/>
  </r>
  <r>
    <n v="25347"/>
    <s v="Single"/>
    <s v="F"/>
    <n v="20000"/>
    <n v="3"/>
    <s v="Partial High School"/>
    <x v="1"/>
    <s v="No"/>
    <n v="2"/>
    <s v="0-1 Miles"/>
    <x v="2"/>
    <n v="49"/>
    <s v="Middle Age"/>
    <x v="0"/>
  </r>
  <r>
    <n v="15814"/>
    <s v="Single"/>
    <s v="F"/>
    <n v="40000"/>
    <n v="0"/>
    <s v="High School"/>
    <x v="0"/>
    <s v="Yes"/>
    <n v="1"/>
    <s v="5-10 Miles"/>
    <x v="2"/>
    <n v="30"/>
    <s v="Adolescent"/>
    <x v="0"/>
  </r>
  <r>
    <n v="11259"/>
    <s v="Married"/>
    <s v="F"/>
    <n v="100000"/>
    <n v="4"/>
    <s v="Partial College"/>
    <x v="2"/>
    <s v="Yes"/>
    <n v="4"/>
    <s v="2-5 Miles"/>
    <x v="2"/>
    <n v="41"/>
    <s v="Middle Age"/>
    <x v="1"/>
  </r>
  <r>
    <n v="11200"/>
    <s v="Married"/>
    <s v="M"/>
    <n v="70000"/>
    <n v="4"/>
    <s v="Bachelors"/>
    <x v="4"/>
    <s v="Yes"/>
    <n v="1"/>
    <s v="1-2 Miles"/>
    <x v="2"/>
    <n v="58"/>
    <s v="old"/>
    <x v="0"/>
  </r>
  <r>
    <n v="25101"/>
    <s v="Married"/>
    <s v="M"/>
    <n v="60000"/>
    <n v="5"/>
    <s v="Bachelors"/>
    <x v="2"/>
    <s v="Yes"/>
    <n v="1"/>
    <s v="2-5 Miles"/>
    <x v="2"/>
    <n v="47"/>
    <s v="Middle Age"/>
    <x v="0"/>
  </r>
  <r>
    <n v="21801"/>
    <s v="Married"/>
    <s v="F"/>
    <n v="70000"/>
    <n v="4"/>
    <s v="Partial College"/>
    <x v="2"/>
    <s v="Yes"/>
    <n v="1"/>
    <s v="1-2 Miles"/>
    <x v="2"/>
    <n v="55"/>
    <s v="old"/>
    <x v="0"/>
  </r>
  <r>
    <n v="25943"/>
    <s v="Single"/>
    <s v="F"/>
    <n v="70000"/>
    <n v="0"/>
    <s v="Partial College"/>
    <x v="0"/>
    <s v="No"/>
    <n v="2"/>
    <s v="0-1 Miles"/>
    <x v="2"/>
    <n v="27"/>
    <s v="Adolescent"/>
    <x v="1"/>
  </r>
  <r>
    <n v="22127"/>
    <s v="Married"/>
    <s v="M"/>
    <n v="60000"/>
    <n v="3"/>
    <s v="Graduate Degree"/>
    <x v="4"/>
    <s v="Yes"/>
    <n v="2"/>
    <s v="1-2 Miles"/>
    <x v="2"/>
    <n v="67"/>
    <s v="old"/>
    <x v="0"/>
  </r>
  <r>
    <n v="20414"/>
    <s v="Married"/>
    <s v="F"/>
    <n v="60000"/>
    <n v="0"/>
    <s v="Partial College"/>
    <x v="0"/>
    <s v="Yes"/>
    <n v="2"/>
    <s v="5-10 Miles"/>
    <x v="2"/>
    <n v="29"/>
    <s v="Adolescent"/>
    <x v="0"/>
  </r>
  <r>
    <n v="23672"/>
    <s v="Married"/>
    <s v="F"/>
    <n v="60000"/>
    <n v="3"/>
    <s v="Graduate Degree"/>
    <x v="4"/>
    <s v="Yes"/>
    <n v="2"/>
    <s v="1-2 Miles"/>
    <x v="2"/>
    <n v="67"/>
    <s v="old"/>
    <x v="0"/>
  </r>
  <r>
    <n v="29255"/>
    <s v="Single"/>
    <s v="M"/>
    <n v="80000"/>
    <n v="3"/>
    <s v="Partial College"/>
    <x v="2"/>
    <s v="No"/>
    <n v="1"/>
    <s v="1-2 Miles"/>
    <x v="2"/>
    <n v="51"/>
    <s v="Middle Age"/>
    <x v="1"/>
  </r>
  <r>
    <n v="28815"/>
    <s v="Married"/>
    <s v="F"/>
    <n v="50000"/>
    <n v="1"/>
    <s v="Graduate Degree"/>
    <x v="0"/>
    <s v="Yes"/>
    <n v="0"/>
    <s v="0-1 Miles"/>
    <x v="2"/>
    <n v="35"/>
    <s v="Middle Age"/>
    <x v="0"/>
  </r>
  <r>
    <n v="27753"/>
    <s v="Married"/>
    <s v="M"/>
    <n v="40000"/>
    <n v="0"/>
    <s v="High School"/>
    <x v="0"/>
    <s v="No"/>
    <n v="2"/>
    <s v="1-2 Miles"/>
    <x v="2"/>
    <n v="30"/>
    <s v="Adolescent"/>
    <x v="0"/>
  </r>
  <r>
    <n v="27643"/>
    <s v="Single"/>
    <s v="M"/>
    <n v="70000"/>
    <n v="5"/>
    <s v="Partial College"/>
    <x v="2"/>
    <s v="Yes"/>
    <n v="3"/>
    <s v="2-5 Miles"/>
    <x v="2"/>
    <n v="44"/>
    <s v="Middle Age"/>
    <x v="0"/>
  </r>
  <r>
    <n v="13754"/>
    <s v="Single"/>
    <s v="F"/>
    <n v="80000"/>
    <n v="4"/>
    <s v="Graduate Degree"/>
    <x v="0"/>
    <s v="Yes"/>
    <n v="0"/>
    <s v="1-2 Miles"/>
    <x v="2"/>
    <n v="48"/>
    <s v="Middle Age"/>
    <x v="0"/>
  </r>
  <r>
    <n v="22088"/>
    <s v="Married"/>
    <s v="F"/>
    <n v="130000"/>
    <n v="1"/>
    <s v="Bachelors"/>
    <x v="4"/>
    <s v="Yes"/>
    <n v="2"/>
    <s v="0-1 Miles"/>
    <x v="2"/>
    <n v="45"/>
    <s v="Middle Age"/>
    <x v="1"/>
  </r>
  <r>
    <n v="27388"/>
    <s v="Married"/>
    <s v="M"/>
    <n v="60000"/>
    <n v="3"/>
    <s v="Bachelors"/>
    <x v="4"/>
    <s v="No"/>
    <n v="2"/>
    <s v="1-2 Miles"/>
    <x v="2"/>
    <n v="66"/>
    <s v="old"/>
    <x v="0"/>
  </r>
  <r>
    <n v="24745"/>
    <s v="Single"/>
    <s v="F"/>
    <n v="30000"/>
    <n v="2"/>
    <s v="High School"/>
    <x v="0"/>
    <s v="No"/>
    <n v="2"/>
    <s v="0-1 Miles"/>
    <x v="2"/>
    <n v="49"/>
    <s v="Middle Age"/>
    <x v="0"/>
  </r>
  <r>
    <n v="29237"/>
    <s v="Single"/>
    <s v="F"/>
    <n v="120000"/>
    <n v="4"/>
    <s v="Partial College"/>
    <x v="2"/>
    <s v="Yes"/>
    <n v="3"/>
    <s v="5-10 Miles"/>
    <x v="2"/>
    <n v="43"/>
    <s v="Middle Age"/>
    <x v="1"/>
  </r>
  <r>
    <n v="15272"/>
    <s v="Single"/>
    <s v="M"/>
    <n v="40000"/>
    <n v="0"/>
    <s v="High School"/>
    <x v="0"/>
    <s v="No"/>
    <n v="2"/>
    <s v="1-2 Miles"/>
    <x v="2"/>
    <n v="30"/>
    <s v="Adolescent"/>
    <x v="0"/>
  </r>
  <r>
    <n v="18949"/>
    <s v="Single"/>
    <s v="M"/>
    <n v="70000"/>
    <n v="0"/>
    <s v="Graduate Degree"/>
    <x v="4"/>
    <s v="Yes"/>
    <n v="2"/>
    <s v="5-10 Miles"/>
    <x v="2"/>
    <n v="74"/>
    <s v="old"/>
    <x v="1"/>
  </r>
  <r>
    <n v="14507"/>
    <s v="Married"/>
    <s v="M"/>
    <n v="100000"/>
    <n v="2"/>
    <s v="Graduate Degree"/>
    <x v="4"/>
    <s v="Yes"/>
    <n v="3"/>
    <s v="1-2 Miles"/>
    <x v="2"/>
    <n v="65"/>
    <s v="old"/>
    <x v="0"/>
  </r>
  <r>
    <n v="25886"/>
    <s v="Married"/>
    <s v="F"/>
    <n v="60000"/>
    <n v="2"/>
    <s v="Partial College"/>
    <x v="2"/>
    <s v="Yes"/>
    <n v="2"/>
    <s v="2-5 Miles"/>
    <x v="2"/>
    <n v="56"/>
    <s v="old"/>
    <x v="1"/>
  </r>
  <r>
    <n v="21441"/>
    <s v="Married"/>
    <s v="M"/>
    <n v="50000"/>
    <n v="4"/>
    <s v="Bachelors"/>
    <x v="4"/>
    <s v="Yes"/>
    <n v="2"/>
    <s v="10+ Miles"/>
    <x v="2"/>
    <n v="64"/>
    <s v="old"/>
    <x v="0"/>
  </r>
  <r>
    <n v="21741"/>
    <s v="Married"/>
    <s v="F"/>
    <n v="70000"/>
    <n v="3"/>
    <s v="Partial College"/>
    <x v="2"/>
    <s v="Yes"/>
    <n v="2"/>
    <s v="5-10 Miles"/>
    <x v="2"/>
    <n v="50"/>
    <s v="Middle Age"/>
    <x v="1"/>
  </r>
  <r>
    <n v="14572"/>
    <s v="Married"/>
    <s v="F"/>
    <n v="70000"/>
    <n v="3"/>
    <s v="Graduate Degree"/>
    <x v="2"/>
    <s v="Yes"/>
    <n v="0"/>
    <s v="2-5 Miles"/>
    <x v="2"/>
    <n v="35"/>
    <s v="Middle Age"/>
    <x v="1"/>
  </r>
  <r>
    <n v="23368"/>
    <s v="Married"/>
    <s v="F"/>
    <n v="60000"/>
    <n v="5"/>
    <s v="Bachelors"/>
    <x v="0"/>
    <s v="Yes"/>
    <n v="3"/>
    <s v="10+ Miles"/>
    <x v="2"/>
    <n v="41"/>
    <s v="Middle Age"/>
    <x v="0"/>
  </r>
  <r>
    <n v="16217"/>
    <s v="Single"/>
    <s v="F"/>
    <n v="60000"/>
    <n v="0"/>
    <s v="Graduate Degree"/>
    <x v="0"/>
    <s v="Yes"/>
    <n v="0"/>
    <s v="0-1 Miles"/>
    <x v="2"/>
    <n v="39"/>
    <s v="Middle Age"/>
    <x v="0"/>
  </r>
  <r>
    <n v="16247"/>
    <s v="Single"/>
    <s v="F"/>
    <n v="60000"/>
    <n v="4"/>
    <s v="Graduate Degree"/>
    <x v="0"/>
    <s v="No"/>
    <n v="0"/>
    <s v="1-2 Miles"/>
    <x v="2"/>
    <n v="47"/>
    <s v="Middle Age"/>
    <x v="0"/>
  </r>
  <r>
    <n v="22010"/>
    <s v="Single"/>
    <s v="M"/>
    <n v="40000"/>
    <n v="0"/>
    <s v="High School"/>
    <x v="0"/>
    <s v="Yes"/>
    <n v="2"/>
    <s v="5-10 Miles"/>
    <x v="2"/>
    <n v="31"/>
    <s v="Middle Age"/>
    <x v="0"/>
  </r>
  <r>
    <n v="25872"/>
    <s v="Single"/>
    <s v="F"/>
    <n v="70000"/>
    <n v="2"/>
    <s v="Bachelors"/>
    <x v="4"/>
    <s v="No"/>
    <n v="1"/>
    <s v="2-5 Miles"/>
    <x v="2"/>
    <n v="58"/>
    <s v="old"/>
    <x v="1"/>
  </r>
  <r>
    <n v="19164"/>
    <s v="Single"/>
    <s v="F"/>
    <n v="70000"/>
    <n v="0"/>
    <s v="Bachelors"/>
    <x v="2"/>
    <s v="No"/>
    <n v="1"/>
    <s v="2-5 Miles"/>
    <x v="2"/>
    <n v="38"/>
    <s v="Middle Age"/>
    <x v="1"/>
  </r>
  <r>
    <n v="18435"/>
    <s v="Single"/>
    <s v="F"/>
    <n v="70000"/>
    <n v="5"/>
    <s v="Graduate Degree"/>
    <x v="4"/>
    <s v="Yes"/>
    <n v="2"/>
    <s v="10+ Miles"/>
    <x v="2"/>
    <n v="67"/>
    <s v="old"/>
    <x v="1"/>
  </r>
  <r>
    <n v="14284"/>
    <s v="Single"/>
    <s v="M"/>
    <n v="60000"/>
    <n v="0"/>
    <s v="Partial College"/>
    <x v="2"/>
    <s v="No"/>
    <n v="2"/>
    <s v="1-2 Miles"/>
    <x v="2"/>
    <n v="32"/>
    <s v="Middle Age"/>
    <x v="1"/>
  </r>
  <r>
    <n v="11287"/>
    <s v="Married"/>
    <s v="M"/>
    <n v="70000"/>
    <n v="5"/>
    <s v="Partial College"/>
    <x v="2"/>
    <s v="No"/>
    <n v="3"/>
    <s v="5-10 Miles"/>
    <x v="2"/>
    <n v="45"/>
    <s v="Middle Age"/>
    <x v="0"/>
  </r>
  <r>
    <n v="13066"/>
    <s v="Single"/>
    <s v="M"/>
    <n v="30000"/>
    <n v="0"/>
    <s v="High School"/>
    <x v="0"/>
    <s v="No"/>
    <n v="2"/>
    <s v="1-2 Miles"/>
    <x v="2"/>
    <n v="31"/>
    <s v="Middle Age"/>
    <x v="1"/>
  </r>
  <r>
    <n v="29106"/>
    <s v="Single"/>
    <s v="M"/>
    <n v="40000"/>
    <n v="0"/>
    <s v="High School"/>
    <x v="0"/>
    <s v="No"/>
    <n v="2"/>
    <s v="1-2 Miles"/>
    <x v="2"/>
    <n v="31"/>
    <s v="Middle Age"/>
    <x v="1"/>
  </r>
  <r>
    <n v="26236"/>
    <s v="Married"/>
    <s v="F"/>
    <n v="40000"/>
    <n v="3"/>
    <s v="Partial College"/>
    <x v="1"/>
    <s v="Yes"/>
    <n v="1"/>
    <s v="0-1 Miles"/>
    <x v="2"/>
    <n v="31"/>
    <s v="Middle Age"/>
    <x v="0"/>
  </r>
  <r>
    <n v="17531"/>
    <s v="Married"/>
    <s v="M"/>
    <n v="60000"/>
    <n v="2"/>
    <s v="High School"/>
    <x v="2"/>
    <s v="No"/>
    <n v="2"/>
    <s v="5-10 Miles"/>
    <x v="2"/>
    <n v="50"/>
    <s v="Middle Age"/>
    <x v="0"/>
  </r>
  <r>
    <n v="12964"/>
    <s v="Married"/>
    <s v="M"/>
    <n v="70000"/>
    <n v="1"/>
    <s v="Partial College"/>
    <x v="0"/>
    <s v="Yes"/>
    <n v="1"/>
    <s v="0-1 Miles"/>
    <x v="2"/>
    <n v="44"/>
    <s v="Middle Age"/>
    <x v="0"/>
  </r>
  <r>
    <n v="19133"/>
    <s v="Single"/>
    <s v="M"/>
    <n v="50000"/>
    <n v="2"/>
    <s v="Bachelors"/>
    <x v="0"/>
    <s v="Yes"/>
    <n v="1"/>
    <s v="2-5 Miles"/>
    <x v="2"/>
    <n v="38"/>
    <s v="Middle Age"/>
    <x v="1"/>
  </r>
  <r>
    <n v="24643"/>
    <s v="Single"/>
    <s v="F"/>
    <n v="60000"/>
    <n v="4"/>
    <s v="Bachelors"/>
    <x v="4"/>
    <s v="Yes"/>
    <n v="2"/>
    <s v="10+ Miles"/>
    <x v="2"/>
    <n v="63"/>
    <s v="old"/>
    <x v="0"/>
  </r>
  <r>
    <n v="21599"/>
    <s v="Married"/>
    <s v="F"/>
    <n v="60000"/>
    <n v="1"/>
    <s v="Graduate Degree"/>
    <x v="2"/>
    <s v="Yes"/>
    <n v="0"/>
    <s v="2-5 Miles"/>
    <x v="2"/>
    <n v="36"/>
    <s v="Middle Age"/>
    <x v="1"/>
  </r>
  <r>
    <n v="22976"/>
    <s v="Single"/>
    <s v="M"/>
    <n v="40000"/>
    <n v="0"/>
    <s v="High School"/>
    <x v="0"/>
    <s v="No"/>
    <n v="2"/>
    <s v="0-1 Miles"/>
    <x v="2"/>
    <n v="28"/>
    <s v="Adolescent"/>
    <x v="1"/>
  </r>
  <r>
    <n v="27637"/>
    <s v="Single"/>
    <s v="F"/>
    <n v="100000"/>
    <n v="1"/>
    <s v="Partial College"/>
    <x v="2"/>
    <s v="No"/>
    <n v="3"/>
    <s v="1-2 Miles"/>
    <x v="2"/>
    <n v="44"/>
    <s v="Middle Age"/>
    <x v="0"/>
  </r>
  <r>
    <n v="11890"/>
    <s v="Married"/>
    <s v="F"/>
    <n v="70000"/>
    <n v="5"/>
    <s v="Graduate Degree"/>
    <x v="2"/>
    <s v="Yes"/>
    <n v="1"/>
    <s v="0-1 Miles"/>
    <x v="2"/>
    <n v="47"/>
    <s v="Middle Age"/>
    <x v="0"/>
  </r>
  <r>
    <n v="28580"/>
    <s v="Married"/>
    <s v="F"/>
    <n v="80000"/>
    <n v="0"/>
    <s v="Graduate Degree"/>
    <x v="0"/>
    <s v="Yes"/>
    <n v="0"/>
    <s v="1-2 Miles"/>
    <x v="2"/>
    <n v="40"/>
    <s v="Middle Age"/>
    <x v="1"/>
  </r>
  <r>
    <n v="14443"/>
    <s v="Married"/>
    <s v="M"/>
    <n v="130000"/>
    <n v="1"/>
    <s v="Graduate Degree"/>
    <x v="4"/>
    <s v="Yes"/>
    <n v="4"/>
    <s v="0-1 Miles"/>
    <x v="2"/>
    <n v="40"/>
    <s v="Middle Age"/>
    <x v="0"/>
  </r>
  <r>
    <n v="17864"/>
    <s v="Married"/>
    <s v="F"/>
    <n v="60000"/>
    <n v="1"/>
    <s v="Partial College"/>
    <x v="0"/>
    <s v="Yes"/>
    <n v="1"/>
    <s v="2-5 Miles"/>
    <x v="2"/>
    <n v="46"/>
    <s v="Middle Age"/>
    <x v="1"/>
  </r>
  <r>
    <n v="20505"/>
    <s v="Married"/>
    <s v="F"/>
    <n v="40000"/>
    <n v="5"/>
    <s v="High School"/>
    <x v="2"/>
    <s v="No"/>
    <n v="2"/>
    <s v="10+ Miles"/>
    <x v="2"/>
    <n v="61"/>
    <s v="old"/>
    <x v="0"/>
  </r>
  <r>
    <n v="14592"/>
    <s v="Married"/>
    <s v="F"/>
    <n v="60000"/>
    <n v="0"/>
    <s v="Graduate Degree"/>
    <x v="2"/>
    <s v="Yes"/>
    <n v="0"/>
    <s v="0-1 Miles"/>
    <x v="2"/>
    <n v="40"/>
    <s v="Middle Age"/>
    <x v="0"/>
  </r>
  <r>
    <n v="22227"/>
    <s v="Married"/>
    <s v="F"/>
    <n v="60000"/>
    <n v="2"/>
    <s v="High School"/>
    <x v="2"/>
    <s v="Yes"/>
    <n v="2"/>
    <s v="5-10 Miles"/>
    <x v="2"/>
    <n v="50"/>
    <s v="Middle Age"/>
    <x v="0"/>
  </r>
  <r>
    <n v="21471"/>
    <s v="Married"/>
    <s v="M"/>
    <n v="70000"/>
    <n v="2"/>
    <s v="Partial College"/>
    <x v="2"/>
    <s v="Yes"/>
    <n v="1"/>
    <s v="10+ Miles"/>
    <x v="2"/>
    <n v="59"/>
    <s v="old"/>
    <x v="0"/>
  </r>
  <r>
    <n v="22252"/>
    <s v="Single"/>
    <s v="F"/>
    <n v="60000"/>
    <n v="1"/>
    <s v="Graduate Degree"/>
    <x v="2"/>
    <s v="Yes"/>
    <n v="0"/>
    <s v="2-5 Miles"/>
    <x v="2"/>
    <n v="36"/>
    <s v="Middle Age"/>
    <x v="1"/>
  </r>
  <r>
    <n v="21260"/>
    <s v="Single"/>
    <s v="F"/>
    <n v="40000"/>
    <n v="0"/>
    <s v="High School"/>
    <x v="0"/>
    <s v="Yes"/>
    <n v="2"/>
    <s v="5-10 Miles"/>
    <x v="2"/>
    <n v="30"/>
    <s v="Adolescent"/>
    <x v="0"/>
  </r>
  <r>
    <n v="11817"/>
    <s v="Single"/>
    <s v="F"/>
    <n v="70000"/>
    <n v="4"/>
    <s v="Graduate Degree"/>
    <x v="2"/>
    <s v="Yes"/>
    <n v="0"/>
    <s v="2-5 Miles"/>
    <x v="2"/>
    <n v="35"/>
    <s v="Middle Age"/>
    <x v="1"/>
  </r>
  <r>
    <n v="19223"/>
    <s v="Married"/>
    <s v="F"/>
    <n v="30000"/>
    <n v="2"/>
    <s v="High School"/>
    <x v="0"/>
    <s v="Yes"/>
    <n v="2"/>
    <s v="1-2 Miles"/>
    <x v="2"/>
    <n v="48"/>
    <s v="Middle Age"/>
    <x v="0"/>
  </r>
  <r>
    <n v="18517"/>
    <s v="Married"/>
    <s v="M"/>
    <n v="100000"/>
    <n v="3"/>
    <s v="Bachelors"/>
    <x v="4"/>
    <s v="Yes"/>
    <n v="4"/>
    <s v="0-1 Miles"/>
    <x v="2"/>
    <n v="41"/>
    <s v="Middle Age"/>
    <x v="0"/>
  </r>
  <r>
    <n v="21717"/>
    <s v="Married"/>
    <s v="M"/>
    <n v="40000"/>
    <n v="2"/>
    <s v="Partial College"/>
    <x v="1"/>
    <s v="Yes"/>
    <n v="1"/>
    <s v="0-1 Miles"/>
    <x v="2"/>
    <n v="47"/>
    <s v="Middle Age"/>
    <x v="0"/>
  </r>
  <r>
    <n v="13760"/>
    <s v="Married"/>
    <s v="M"/>
    <n v="60000"/>
    <n v="4"/>
    <s v="Graduate Degree"/>
    <x v="0"/>
    <s v="No"/>
    <n v="0"/>
    <s v="0-1 Miles"/>
    <x v="2"/>
    <n v="47"/>
    <s v="Middle Age"/>
    <x v="0"/>
  </r>
  <r>
    <n v="18145"/>
    <s v="Married"/>
    <s v="M"/>
    <n v="80000"/>
    <n v="5"/>
    <s v="Bachelors"/>
    <x v="4"/>
    <s v="No"/>
    <n v="2"/>
    <s v="2-5 Miles"/>
    <x v="0"/>
    <n v="62"/>
    <s v="old"/>
    <x v="0"/>
  </r>
  <r>
    <n v="21770"/>
    <s v="Married"/>
    <s v="M"/>
    <n v="60000"/>
    <n v="4"/>
    <s v="Bachelors"/>
    <x v="4"/>
    <s v="Yes"/>
    <n v="2"/>
    <s v="10+ Miles"/>
    <x v="2"/>
    <n v="60"/>
    <s v="old"/>
    <x v="0"/>
  </r>
  <r>
    <n v="11165"/>
    <s v="Married"/>
    <s v="F"/>
    <n v="60000"/>
    <n v="0"/>
    <s v="Partial College"/>
    <x v="0"/>
    <s v="No"/>
    <n v="1"/>
    <s v="1-2 Miles"/>
    <x v="2"/>
    <n v="33"/>
    <s v="Middle Age"/>
    <x v="0"/>
  </r>
  <r>
    <n v="16377"/>
    <s v="Single"/>
    <s v="F"/>
    <n v="80000"/>
    <n v="4"/>
    <s v="Graduate Degree"/>
    <x v="0"/>
    <s v="No"/>
    <n v="0"/>
    <s v="0-1 Miles"/>
    <x v="2"/>
    <n v="47"/>
    <s v="Middle Age"/>
    <x v="0"/>
  </r>
  <r>
    <n v="26248"/>
    <s v="Married"/>
    <s v="M"/>
    <n v="20000"/>
    <n v="3"/>
    <s v="Partial High School"/>
    <x v="1"/>
    <s v="No"/>
    <n v="2"/>
    <s v="0-1 Miles"/>
    <x v="2"/>
    <n v="52"/>
    <s v="Middle Age"/>
    <x v="0"/>
  </r>
  <r>
    <n v="23461"/>
    <s v="Married"/>
    <s v="F"/>
    <n v="90000"/>
    <n v="5"/>
    <s v="Partial College"/>
    <x v="2"/>
    <s v="Yes"/>
    <n v="3"/>
    <s v="2-5 Miles"/>
    <x v="2"/>
    <n v="40"/>
    <s v="Middle Age"/>
    <x v="0"/>
  </r>
  <r>
    <n v="29133"/>
    <s v="Single"/>
    <s v="F"/>
    <n v="60000"/>
    <n v="4"/>
    <s v="Bachelors"/>
    <x v="0"/>
    <s v="No"/>
    <n v="2"/>
    <s v="0-1 Miles"/>
    <x v="2"/>
    <n v="42"/>
    <s v="Middle Age"/>
    <x v="0"/>
  </r>
  <r>
    <n v="27673"/>
    <s v="Single"/>
    <s v="F"/>
    <n v="60000"/>
    <n v="3"/>
    <s v="Graduate Degree"/>
    <x v="4"/>
    <s v="Yes"/>
    <n v="2"/>
    <s v="5-10 Miles"/>
    <x v="2"/>
    <n v="53"/>
    <s v="Middle Age"/>
    <x v="1"/>
  </r>
  <r>
    <n v="12774"/>
    <s v="Married"/>
    <s v="F"/>
    <n v="40000"/>
    <n v="1"/>
    <s v="Partial College"/>
    <x v="1"/>
    <s v="Yes"/>
    <n v="1"/>
    <s v="1-2 Miles"/>
    <x v="2"/>
    <n v="51"/>
    <s v="Middle Age"/>
    <x v="1"/>
  </r>
  <r>
    <n v="18910"/>
    <s v="Single"/>
    <s v="M"/>
    <n v="30000"/>
    <n v="0"/>
    <s v="Partial College"/>
    <x v="0"/>
    <s v="Yes"/>
    <n v="2"/>
    <s v="5-10 Miles"/>
    <x v="2"/>
    <n v="30"/>
    <s v="Adolescent"/>
    <x v="0"/>
  </r>
  <r>
    <n v="11699"/>
    <s v="Single"/>
    <s v="M"/>
    <n v="60000"/>
    <n v="0"/>
    <s v="Bachelors"/>
    <x v="0"/>
    <s v="No"/>
    <n v="2"/>
    <s v="0-1 Miles"/>
    <x v="2"/>
    <n v="30"/>
    <s v="Adolescent"/>
    <x v="0"/>
  </r>
  <r>
    <n v="16725"/>
    <s v="Married"/>
    <s v="M"/>
    <n v="30000"/>
    <n v="0"/>
    <s v="High School"/>
    <x v="0"/>
    <s v="Yes"/>
    <n v="2"/>
    <s v="5-10 Miles"/>
    <x v="2"/>
    <n v="26"/>
    <s v="Adolescent"/>
    <x v="0"/>
  </r>
  <r>
    <n v="28269"/>
    <s v="Single"/>
    <s v="F"/>
    <n v="130000"/>
    <n v="1"/>
    <s v="Bachelors"/>
    <x v="4"/>
    <s v="No"/>
    <n v="1"/>
    <s v="2-5 Miles"/>
    <x v="2"/>
    <n v="45"/>
    <s v="Middle Age"/>
    <x v="0"/>
  </r>
  <r>
    <n v="23144"/>
    <s v="Married"/>
    <s v="M"/>
    <n v="50000"/>
    <n v="1"/>
    <s v="Bachelors"/>
    <x v="0"/>
    <s v="Yes"/>
    <n v="0"/>
    <s v="0-1 Miles"/>
    <x v="2"/>
    <n v="34"/>
    <s v="Middle Age"/>
    <x v="1"/>
  </r>
  <r>
    <n v="23376"/>
    <s v="Married"/>
    <s v="M"/>
    <n v="70000"/>
    <n v="1"/>
    <s v="Bachelors"/>
    <x v="2"/>
    <s v="Yes"/>
    <n v="1"/>
    <s v="2-5 Miles"/>
    <x v="2"/>
    <n v="44"/>
    <s v="Middle Age"/>
    <x v="1"/>
  </r>
  <r>
    <n v="25970"/>
    <s v="Single"/>
    <s v="F"/>
    <n v="60000"/>
    <n v="4"/>
    <s v="Bachelors"/>
    <x v="0"/>
    <s v="No"/>
    <n v="2"/>
    <s v="0-1 Miles"/>
    <x v="2"/>
    <n v="41"/>
    <s v="Middle Age"/>
    <x v="1"/>
  </r>
  <r>
    <n v="28068"/>
    <s v="Single"/>
    <s v="F"/>
    <n v="80000"/>
    <n v="3"/>
    <s v="Graduate Degree"/>
    <x v="2"/>
    <s v="No"/>
    <n v="0"/>
    <s v="0-1 Miles"/>
    <x v="2"/>
    <n v="36"/>
    <s v="Middle Age"/>
    <x v="1"/>
  </r>
  <r>
    <n v="18390"/>
    <s v="Married"/>
    <s v="M"/>
    <n v="80000"/>
    <n v="5"/>
    <s v="Partial College"/>
    <x v="2"/>
    <s v="Yes"/>
    <n v="2"/>
    <s v="0-1 Miles"/>
    <x v="2"/>
    <n v="44"/>
    <s v="Middle Age"/>
    <x v="0"/>
  </r>
  <r>
    <n v="29112"/>
    <s v="Single"/>
    <s v="M"/>
    <n v="60000"/>
    <n v="0"/>
    <s v="Partial College"/>
    <x v="2"/>
    <s v="No"/>
    <n v="2"/>
    <s v="1-2 Miles"/>
    <x v="2"/>
    <n v="30"/>
    <s v="Adolescent"/>
    <x v="0"/>
  </r>
  <r>
    <n v="14090"/>
    <s v="Married"/>
    <s v="F"/>
    <n v="30000"/>
    <n v="0"/>
    <s v="Partial High School"/>
    <x v="1"/>
    <s v="No"/>
    <n v="2"/>
    <s v="0-1 Miles"/>
    <x v="2"/>
    <n v="28"/>
    <s v="Adolescent"/>
    <x v="0"/>
  </r>
  <r>
    <n v="27040"/>
    <s v="Married"/>
    <s v="M"/>
    <n v="20000"/>
    <n v="2"/>
    <s v="Partial High School"/>
    <x v="1"/>
    <s v="Yes"/>
    <n v="2"/>
    <s v="1-2 Miles"/>
    <x v="2"/>
    <n v="49"/>
    <s v="Middle Age"/>
    <x v="0"/>
  </r>
  <r>
    <n v="23479"/>
    <s v="Single"/>
    <s v="M"/>
    <n v="90000"/>
    <n v="0"/>
    <s v="Partial College"/>
    <x v="2"/>
    <s v="No"/>
    <n v="2"/>
    <s v="0-1 Miles"/>
    <x v="2"/>
    <n v="43"/>
    <s v="Middle Age"/>
    <x v="1"/>
  </r>
  <r>
    <n v="16795"/>
    <s v="Married"/>
    <s v="F"/>
    <n v="70000"/>
    <n v="4"/>
    <s v="Bachelors"/>
    <x v="4"/>
    <s v="Yes"/>
    <n v="1"/>
    <s v="1-2 Miles"/>
    <x v="2"/>
    <n v="59"/>
    <s v="old"/>
    <x v="0"/>
  </r>
  <r>
    <n v="22014"/>
    <s v="Single"/>
    <s v="M"/>
    <n v="30000"/>
    <n v="0"/>
    <s v="High School"/>
    <x v="0"/>
    <s v="Yes"/>
    <n v="2"/>
    <s v="5-10 Miles"/>
    <x v="2"/>
    <n v="26"/>
    <s v="Adolescent"/>
    <x v="0"/>
  </r>
  <r>
    <n v="13314"/>
    <s v="Married"/>
    <s v="M"/>
    <n v="120000"/>
    <n v="1"/>
    <s v="High School"/>
    <x v="2"/>
    <s v="Yes"/>
    <n v="4"/>
    <s v="5-10 Miles"/>
    <x v="2"/>
    <n v="46"/>
    <s v="Middle Age"/>
    <x v="1"/>
  </r>
  <r>
    <n v="11619"/>
    <s v="Single"/>
    <s v="F"/>
    <n v="50000"/>
    <n v="0"/>
    <s v="Graduate Degree"/>
    <x v="0"/>
    <s v="Yes"/>
    <n v="0"/>
    <s v="1-2 Miles"/>
    <x v="2"/>
    <n v="33"/>
    <s v="Middle Age"/>
    <x v="0"/>
  </r>
  <r>
    <n v="29132"/>
    <s v="Single"/>
    <s v="F"/>
    <n v="40000"/>
    <n v="0"/>
    <s v="Bachelors"/>
    <x v="2"/>
    <s v="Yes"/>
    <n v="1"/>
    <s v="2-5 Miles"/>
    <x v="2"/>
    <n v="42"/>
    <s v="Middle Age"/>
    <x v="1"/>
  </r>
  <r>
    <n v="11199"/>
    <s v="Married"/>
    <s v="F"/>
    <n v="70000"/>
    <n v="4"/>
    <s v="Bachelors"/>
    <x v="4"/>
    <s v="Yes"/>
    <n v="1"/>
    <s v="10+ Miles"/>
    <x v="2"/>
    <n v="59"/>
    <s v="old"/>
    <x v="0"/>
  </r>
  <r>
    <n v="20296"/>
    <s v="Single"/>
    <s v="F"/>
    <n v="60000"/>
    <n v="0"/>
    <s v="Partial College"/>
    <x v="0"/>
    <s v="No"/>
    <n v="1"/>
    <s v="1-2 Miles"/>
    <x v="2"/>
    <n v="33"/>
    <s v="Middle Age"/>
    <x v="1"/>
  </r>
  <r>
    <n v="17546"/>
    <s v="Married"/>
    <s v="F"/>
    <n v="70000"/>
    <n v="1"/>
    <s v="Partial College"/>
    <x v="0"/>
    <s v="Yes"/>
    <n v="1"/>
    <s v="0-1 Miles"/>
    <x v="2"/>
    <n v="44"/>
    <s v="Middle Age"/>
    <x v="1"/>
  </r>
  <r>
    <n v="18069"/>
    <s v="Married"/>
    <s v="M"/>
    <n v="70000"/>
    <n v="5"/>
    <s v="Bachelors"/>
    <x v="4"/>
    <s v="Yes"/>
    <n v="4"/>
    <s v="10+ Miles"/>
    <x v="2"/>
    <n v="60"/>
    <s v="old"/>
    <x v="0"/>
  </r>
  <r>
    <n v="23712"/>
    <s v="Single"/>
    <s v="F"/>
    <n v="70000"/>
    <n v="2"/>
    <s v="Bachelors"/>
    <x v="4"/>
    <s v="Yes"/>
    <n v="1"/>
    <s v="10+ Miles"/>
    <x v="2"/>
    <n v="59"/>
    <s v="old"/>
    <x v="0"/>
  </r>
  <r>
    <n v="23358"/>
    <s v="Married"/>
    <s v="M"/>
    <n v="60000"/>
    <n v="0"/>
    <s v="High School"/>
    <x v="2"/>
    <s v="Yes"/>
    <n v="2"/>
    <s v="5-10 Miles"/>
    <x v="2"/>
    <n v="32"/>
    <s v="Middle Age"/>
    <x v="1"/>
  </r>
  <r>
    <n v="20518"/>
    <s v="Married"/>
    <s v="F"/>
    <n v="70000"/>
    <n v="2"/>
    <s v="Partial College"/>
    <x v="2"/>
    <s v="Yes"/>
    <n v="1"/>
    <s v="10+ Miles"/>
    <x v="2"/>
    <n v="58"/>
    <s v="old"/>
    <x v="0"/>
  </r>
  <r>
    <n v="28026"/>
    <s v="Married"/>
    <s v="F"/>
    <n v="40000"/>
    <n v="2"/>
    <s v="High School"/>
    <x v="2"/>
    <s v="No"/>
    <n v="2"/>
    <s v="2-5 Miles"/>
    <x v="2"/>
    <n v="59"/>
    <s v="old"/>
    <x v="0"/>
  </r>
  <r>
    <n v="11669"/>
    <s v="Single"/>
    <s v="F"/>
    <n v="70000"/>
    <n v="2"/>
    <s v="Bachelors"/>
    <x v="0"/>
    <s v="Yes"/>
    <n v="1"/>
    <s v="2-5 Miles"/>
    <x v="2"/>
    <n v="38"/>
    <s v="Middle Age"/>
    <x v="0"/>
  </r>
  <r>
    <n v="16020"/>
    <s v="Married"/>
    <s v="M"/>
    <n v="40000"/>
    <n v="0"/>
    <s v="High School"/>
    <x v="0"/>
    <s v="Yes"/>
    <n v="2"/>
    <s v="5-10 Miles"/>
    <x v="2"/>
    <n v="28"/>
    <s v="Adolescent"/>
    <x v="1"/>
  </r>
  <r>
    <n v="27090"/>
    <s v="Married"/>
    <s v="F"/>
    <n v="60000"/>
    <n v="1"/>
    <s v="Graduate Degree"/>
    <x v="2"/>
    <s v="Yes"/>
    <n v="0"/>
    <s v="2-5 Miles"/>
    <x v="2"/>
    <n v="37"/>
    <s v="Middle Age"/>
    <x v="1"/>
  </r>
  <r>
    <n v="27198"/>
    <s v="Single"/>
    <s v="F"/>
    <n v="80000"/>
    <n v="0"/>
    <s v="Graduate Degree"/>
    <x v="0"/>
    <s v="No"/>
    <n v="0"/>
    <s v="0-1 Miles"/>
    <x v="2"/>
    <n v="40"/>
    <s v="Middle Age"/>
    <x v="0"/>
  </r>
  <r>
    <n v="19661"/>
    <s v="Single"/>
    <s v="M"/>
    <n v="90000"/>
    <n v="4"/>
    <s v="Bachelors"/>
    <x v="4"/>
    <s v="Yes"/>
    <n v="1"/>
    <s v="1-2 Miles"/>
    <x v="2"/>
    <n v="38"/>
    <s v="Middle Age"/>
    <x v="1"/>
  </r>
  <r>
    <n v="26327"/>
    <s v="Married"/>
    <s v="M"/>
    <n v="70000"/>
    <n v="4"/>
    <s v="Graduate Degree"/>
    <x v="2"/>
    <s v="Yes"/>
    <n v="0"/>
    <s v="2-5 Miles"/>
    <x v="2"/>
    <n v="36"/>
    <s v="Middle Age"/>
    <x v="1"/>
  </r>
  <r>
    <n v="26341"/>
    <s v="Married"/>
    <s v="F"/>
    <n v="70000"/>
    <n v="5"/>
    <s v="Graduate Degree"/>
    <x v="2"/>
    <s v="Yes"/>
    <n v="2"/>
    <s v="0-1 Miles"/>
    <x v="2"/>
    <n v="37"/>
    <s v="Middle Age"/>
    <x v="0"/>
  </r>
  <r>
    <n v="24958"/>
    <s v="Single"/>
    <s v="F"/>
    <n v="40000"/>
    <n v="5"/>
    <s v="High School"/>
    <x v="2"/>
    <s v="No"/>
    <n v="3"/>
    <s v="2-5 Miles"/>
    <x v="2"/>
    <n v="60"/>
    <s v="old"/>
    <x v="1"/>
  </r>
  <r>
    <n v="13287"/>
    <s v="Single"/>
    <s v="M"/>
    <n v="110000"/>
    <n v="4"/>
    <s v="Bachelors"/>
    <x v="4"/>
    <s v="Yes"/>
    <n v="4"/>
    <s v="5-10 Miles"/>
    <x v="2"/>
    <n v="42"/>
    <s v="Middle Age"/>
    <x v="1"/>
  </r>
  <r>
    <n v="14493"/>
    <s v="Single"/>
    <s v="F"/>
    <n v="70000"/>
    <n v="3"/>
    <s v="Graduate Degree"/>
    <x v="4"/>
    <s v="No"/>
    <n v="2"/>
    <s v="1-2 Miles"/>
    <x v="2"/>
    <n v="53"/>
    <s v="Middle Age"/>
    <x v="0"/>
  </r>
  <r>
    <n v="26678"/>
    <s v="Single"/>
    <s v="F"/>
    <n v="80000"/>
    <n v="2"/>
    <s v="Partial High School"/>
    <x v="0"/>
    <s v="Yes"/>
    <n v="2"/>
    <s v="5-10 Miles"/>
    <x v="2"/>
    <n v="49"/>
    <s v="Middle Age"/>
    <x v="0"/>
  </r>
  <r>
    <n v="23275"/>
    <s v="Married"/>
    <s v="M"/>
    <n v="30000"/>
    <n v="2"/>
    <s v="High School"/>
    <x v="0"/>
    <s v="Yes"/>
    <n v="2"/>
    <s v="1-2 Miles"/>
    <x v="2"/>
    <n v="49"/>
    <s v="Middle Age"/>
    <x v="0"/>
  </r>
  <r>
    <n v="11270"/>
    <s v="Married"/>
    <s v="M"/>
    <n v="130000"/>
    <n v="2"/>
    <s v="Graduate Degree"/>
    <x v="4"/>
    <s v="Yes"/>
    <n v="3"/>
    <s v="0-1 Miles"/>
    <x v="2"/>
    <n v="42"/>
    <s v="Middle Age"/>
    <x v="1"/>
  </r>
  <r>
    <n v="20084"/>
    <s v="Married"/>
    <s v="M"/>
    <n v="20000"/>
    <n v="2"/>
    <s v="High School"/>
    <x v="3"/>
    <s v="No"/>
    <n v="2"/>
    <s v="0-1 Miles"/>
    <x v="2"/>
    <n v="53"/>
    <s v="Middle Age"/>
    <x v="0"/>
  </r>
  <r>
    <n v="16144"/>
    <s v="Married"/>
    <s v="M"/>
    <n v="70000"/>
    <n v="1"/>
    <s v="Graduate Degree"/>
    <x v="2"/>
    <s v="Yes"/>
    <n v="1"/>
    <s v="0-1 Miles"/>
    <x v="2"/>
    <n v="46"/>
    <s v="Middle Age"/>
    <x v="1"/>
  </r>
  <r>
    <n v="27731"/>
    <s v="Married"/>
    <s v="M"/>
    <n v="40000"/>
    <n v="0"/>
    <s v="High School"/>
    <x v="0"/>
    <s v="Yes"/>
    <n v="2"/>
    <s v="5-10 Miles"/>
    <x v="2"/>
    <n v="27"/>
    <s v="Adolescent"/>
    <x v="0"/>
  </r>
  <r>
    <n v="11886"/>
    <s v="Married"/>
    <s v="F"/>
    <n v="60000"/>
    <n v="3"/>
    <s v="Bachelors"/>
    <x v="2"/>
    <s v="Yes"/>
    <n v="1"/>
    <s v="0-1 Miles"/>
    <x v="2"/>
    <n v="48"/>
    <s v="Middle Age"/>
    <x v="1"/>
  </r>
  <r>
    <n v="24324"/>
    <s v="Single"/>
    <s v="F"/>
    <n v="60000"/>
    <n v="4"/>
    <s v="Bachelors"/>
    <x v="0"/>
    <s v="Yes"/>
    <n v="2"/>
    <s v="2-5 Miles"/>
    <x v="2"/>
    <n v="41"/>
    <s v="Middle Age"/>
    <x v="1"/>
  </r>
  <r>
    <n v="22220"/>
    <s v="Married"/>
    <s v="M"/>
    <n v="60000"/>
    <n v="2"/>
    <s v="High School"/>
    <x v="2"/>
    <s v="No"/>
    <n v="2"/>
    <s v="1-2 Miles"/>
    <x v="2"/>
    <n v="49"/>
    <s v="Middle Age"/>
    <x v="1"/>
  </r>
  <r>
    <n v="26625"/>
    <s v="Single"/>
    <s v="F"/>
    <n v="60000"/>
    <n v="0"/>
    <s v="Graduate Degree"/>
    <x v="2"/>
    <s v="Yes"/>
    <n v="1"/>
    <s v="2-5 Miles"/>
    <x v="2"/>
    <n v="38"/>
    <s v="Middle Age"/>
    <x v="1"/>
  </r>
  <r>
    <n v="23027"/>
    <s v="Single"/>
    <s v="M"/>
    <n v="130000"/>
    <n v="1"/>
    <s v="Bachelors"/>
    <x v="4"/>
    <s v="No"/>
    <n v="4"/>
    <s v="0-1 Miles"/>
    <x v="2"/>
    <n v="44"/>
    <s v="Middle Age"/>
    <x v="0"/>
  </r>
  <r>
    <n v="16867"/>
    <s v="Single"/>
    <s v="F"/>
    <n v="130000"/>
    <n v="1"/>
    <s v="Bachelors"/>
    <x v="4"/>
    <s v="No"/>
    <n v="3"/>
    <s v="0-1 Miles"/>
    <x v="2"/>
    <n v="45"/>
    <s v="Middle Age"/>
    <x v="1"/>
  </r>
  <r>
    <n v="14514"/>
    <s v="Single"/>
    <s v="F"/>
    <n v="30000"/>
    <n v="0"/>
    <s v="Partial College"/>
    <x v="0"/>
    <s v="Yes"/>
    <n v="1"/>
    <s v="5-10 Miles"/>
    <x v="2"/>
    <n v="26"/>
    <s v="Adolescent"/>
    <x v="0"/>
  </r>
  <r>
    <n v="19634"/>
    <s v="Married"/>
    <s v="M"/>
    <n v="40000"/>
    <n v="0"/>
    <s v="High School"/>
    <x v="0"/>
    <s v="Yes"/>
    <n v="1"/>
    <s v="5-10 Miles"/>
    <x v="2"/>
    <n v="31"/>
    <s v="Middle Age"/>
    <x v="0"/>
  </r>
  <r>
    <n v="18504"/>
    <s v="Married"/>
    <s v="M"/>
    <n v="70000"/>
    <n v="2"/>
    <s v="Partial High School"/>
    <x v="0"/>
    <s v="No"/>
    <n v="2"/>
    <s v="1-2 Miles"/>
    <x v="2"/>
    <n v="49"/>
    <s v="Middle Age"/>
    <x v="0"/>
  </r>
  <r>
    <n v="28799"/>
    <s v="Single"/>
    <s v="F"/>
    <n v="40000"/>
    <n v="2"/>
    <s v="Partial College"/>
    <x v="1"/>
    <s v="No"/>
    <n v="1"/>
    <s v="1-2 Miles"/>
    <x v="2"/>
    <n v="47"/>
    <s v="Middle Age"/>
    <x v="1"/>
  </r>
  <r>
    <n v="11225"/>
    <s v="Married"/>
    <s v="F"/>
    <n v="60000"/>
    <n v="2"/>
    <s v="Partial College"/>
    <x v="2"/>
    <s v="Yes"/>
    <n v="1"/>
    <s v="10+ Miles"/>
    <x v="2"/>
    <n v="55"/>
    <s v="old"/>
    <x v="0"/>
  </r>
  <r>
    <n v="17657"/>
    <s v="Married"/>
    <s v="M"/>
    <n v="40000"/>
    <n v="4"/>
    <s v="Partial College"/>
    <x v="1"/>
    <s v="No"/>
    <n v="0"/>
    <s v="0-1 Miles"/>
    <x v="2"/>
    <n v="30"/>
    <s v="Adolescent"/>
    <x v="0"/>
  </r>
  <r>
    <n v="14913"/>
    <s v="Married"/>
    <s v="F"/>
    <n v="40000"/>
    <n v="1"/>
    <s v="Partial College"/>
    <x v="1"/>
    <s v="Yes"/>
    <n v="1"/>
    <s v="1-2 Miles"/>
    <x v="2"/>
    <n v="48"/>
    <s v="Middle Age"/>
    <x v="1"/>
  </r>
  <r>
    <n v="14077"/>
    <s v="Single"/>
    <s v="M"/>
    <n v="30000"/>
    <n v="0"/>
    <s v="High School"/>
    <x v="0"/>
    <s v="Yes"/>
    <n v="2"/>
    <s v="5-10 Miles"/>
    <x v="2"/>
    <n v="30"/>
    <s v="Adolescent"/>
    <x v="0"/>
  </r>
  <r>
    <n v="13296"/>
    <s v="Married"/>
    <s v="M"/>
    <n v="110000"/>
    <n v="1"/>
    <s v="Bachelors"/>
    <x v="4"/>
    <s v="Yes"/>
    <n v="3"/>
    <s v="5-10 Miles"/>
    <x v="2"/>
    <n v="45"/>
    <s v="Middle Age"/>
    <x v="0"/>
  </r>
  <r>
    <n v="20535"/>
    <s v="Married"/>
    <s v="F"/>
    <n v="70000"/>
    <n v="4"/>
    <s v="Partial College"/>
    <x v="2"/>
    <s v="Yes"/>
    <n v="1"/>
    <s v="10+ Miles"/>
    <x v="2"/>
    <n v="56"/>
    <s v="old"/>
    <x v="0"/>
  </r>
  <r>
    <n v="12452"/>
    <s v="Married"/>
    <s v="M"/>
    <n v="60000"/>
    <n v="4"/>
    <s v="Graduate Degree"/>
    <x v="0"/>
    <s v="Yes"/>
    <n v="0"/>
    <s v="1-2 Miles"/>
    <x v="2"/>
    <n v="47"/>
    <s v="Middle Age"/>
    <x v="1"/>
  </r>
  <r>
    <n v="28043"/>
    <s v="Married"/>
    <s v="F"/>
    <n v="60000"/>
    <n v="2"/>
    <s v="Bachelors"/>
    <x v="4"/>
    <s v="Yes"/>
    <n v="0"/>
    <s v="10+ Miles"/>
    <x v="2"/>
    <n v="56"/>
    <s v="old"/>
    <x v="0"/>
  </r>
  <r>
    <n v="12957"/>
    <s v="Single"/>
    <s v="F"/>
    <n v="70000"/>
    <n v="1"/>
    <s v="Bachelors"/>
    <x v="2"/>
    <s v="No"/>
    <n v="1"/>
    <s v="0-1 Miles"/>
    <x v="2"/>
    <n v="44"/>
    <s v="Middle Age"/>
    <x v="0"/>
  </r>
  <r>
    <n v="15412"/>
    <s v="Married"/>
    <s v="M"/>
    <n v="130000"/>
    <n v="2"/>
    <s v="Graduate Degree"/>
    <x v="4"/>
    <s v="Yes"/>
    <n v="3"/>
    <s v="2-5 Miles"/>
    <x v="2"/>
    <n v="69"/>
    <s v="old"/>
    <x v="0"/>
  </r>
  <r>
    <n v="20514"/>
    <s v="Married"/>
    <s v="F"/>
    <n v="70000"/>
    <n v="2"/>
    <s v="Partial College"/>
    <x v="2"/>
    <s v="Yes"/>
    <n v="1"/>
    <s v="2-5 Miles"/>
    <x v="2"/>
    <n v="59"/>
    <s v="old"/>
    <x v="0"/>
  </r>
  <r>
    <n v="20758"/>
    <s v="Married"/>
    <s v="M"/>
    <n v="30000"/>
    <n v="2"/>
    <s v="High School"/>
    <x v="0"/>
    <s v="Yes"/>
    <n v="2"/>
    <s v="1-2 Miles"/>
    <x v="2"/>
    <n v="50"/>
    <s v="Middle Age"/>
    <x v="0"/>
  </r>
  <r>
    <n v="11801"/>
    <s v="Married"/>
    <s v="M"/>
    <n v="60000"/>
    <n v="1"/>
    <s v="Graduate Degree"/>
    <x v="2"/>
    <s v="Yes"/>
    <n v="0"/>
    <s v="2-5 Miles"/>
    <x v="2"/>
    <n v="36"/>
    <s v="Middle Age"/>
    <x v="0"/>
  </r>
  <r>
    <n v="22211"/>
    <s v="Married"/>
    <s v="M"/>
    <n v="60000"/>
    <n v="0"/>
    <s v="Partial College"/>
    <x v="2"/>
    <s v="Yes"/>
    <n v="2"/>
    <s v="5-10 Miles"/>
    <x v="2"/>
    <n v="32"/>
    <s v="Middle Age"/>
    <x v="0"/>
  </r>
  <r>
    <n v="28087"/>
    <s v="Single"/>
    <s v="F"/>
    <n v="40000"/>
    <n v="0"/>
    <s v="Partial College"/>
    <x v="0"/>
    <s v="No"/>
    <n v="1"/>
    <s v="1-2 Miles"/>
    <x v="2"/>
    <n v="27"/>
    <s v="Adolescent"/>
    <x v="0"/>
  </r>
  <r>
    <n v="23668"/>
    <s v="Married"/>
    <s v="F"/>
    <n v="40000"/>
    <n v="4"/>
    <s v="High School"/>
    <x v="2"/>
    <s v="Yes"/>
    <n v="2"/>
    <s v="5-10 Miles"/>
    <x v="2"/>
    <n v="59"/>
    <s v="old"/>
    <x v="1"/>
  </r>
  <r>
    <n v="27441"/>
    <s v="Married"/>
    <s v="M"/>
    <n v="60000"/>
    <n v="3"/>
    <s v="High School"/>
    <x v="2"/>
    <s v="No"/>
    <n v="2"/>
    <s v="2-5 Miles"/>
    <x v="2"/>
    <n v="53"/>
    <s v="Middle Age"/>
    <x v="0"/>
  </r>
  <r>
    <n v="27261"/>
    <s v="Married"/>
    <s v="M"/>
    <n v="40000"/>
    <n v="1"/>
    <s v="Bachelors"/>
    <x v="0"/>
    <s v="No"/>
    <n v="1"/>
    <s v="0-1 Miles"/>
    <x v="2"/>
    <n v="36"/>
    <s v="Middle Age"/>
    <x v="1"/>
  </r>
  <r>
    <n v="18649"/>
    <s v="Single"/>
    <s v="M"/>
    <n v="30000"/>
    <n v="1"/>
    <s v="High School"/>
    <x v="1"/>
    <s v="Yes"/>
    <n v="2"/>
    <s v="1-2 Miles"/>
    <x v="2"/>
    <n v="51"/>
    <s v="Middle Age"/>
    <x v="1"/>
  </r>
  <r>
    <n v="21714"/>
    <s v="Single"/>
    <s v="F"/>
    <n v="80000"/>
    <n v="5"/>
    <s v="Graduate Degree"/>
    <x v="0"/>
    <s v="No"/>
    <n v="0"/>
    <s v="0-1 Miles"/>
    <x v="2"/>
    <n v="47"/>
    <s v="Middle Age"/>
    <x v="0"/>
  </r>
  <r>
    <n v="23217"/>
    <s v="Single"/>
    <s v="F"/>
    <n v="60000"/>
    <n v="3"/>
    <s v="Graduate Degree"/>
    <x v="2"/>
    <s v="Yes"/>
    <n v="0"/>
    <s v="2-5 Miles"/>
    <x v="2"/>
    <n v="43"/>
    <s v="Middle Age"/>
    <x v="1"/>
  </r>
  <r>
    <n v="23797"/>
    <s v="Single"/>
    <s v="M"/>
    <n v="20000"/>
    <n v="3"/>
    <s v="Partial High School"/>
    <x v="1"/>
    <s v="No"/>
    <n v="2"/>
    <s v="0-1 Miles"/>
    <x v="2"/>
    <n v="50"/>
    <s v="Middle Age"/>
    <x v="0"/>
  </r>
  <r>
    <n v="13216"/>
    <s v="Married"/>
    <s v="F"/>
    <n v="60000"/>
    <n v="5"/>
    <s v="Bachelors"/>
    <x v="4"/>
    <s v="Yes"/>
    <n v="3"/>
    <s v="10+ Miles"/>
    <x v="2"/>
    <n v="59"/>
    <s v="old"/>
    <x v="0"/>
  </r>
  <r>
    <n v="20657"/>
    <s v="Single"/>
    <s v="M"/>
    <n v="50000"/>
    <n v="2"/>
    <s v="Bachelors"/>
    <x v="0"/>
    <s v="Yes"/>
    <n v="0"/>
    <s v="2-5 Miles"/>
    <x v="2"/>
    <n v="37"/>
    <s v="Middle Age"/>
    <x v="1"/>
  </r>
  <r>
    <n v="12882"/>
    <s v="Married"/>
    <s v="M"/>
    <n v="50000"/>
    <n v="1"/>
    <s v="Graduate Degree"/>
    <x v="0"/>
    <s v="Yes"/>
    <n v="0"/>
    <s v="0-1 Miles"/>
    <x v="2"/>
    <n v="33"/>
    <s v="Middle Age"/>
    <x v="1"/>
  </r>
  <r>
    <n v="25908"/>
    <s v="Married"/>
    <s v="F"/>
    <n v="60000"/>
    <n v="0"/>
    <s v="Partial College"/>
    <x v="0"/>
    <s v="No"/>
    <n v="1"/>
    <s v="1-2 Miles"/>
    <x v="2"/>
    <n v="27"/>
    <s v="Adolescent"/>
    <x v="0"/>
  </r>
  <r>
    <n v="16753"/>
    <s v="Single"/>
    <s v="F"/>
    <n v="70000"/>
    <n v="0"/>
    <s v="Partial College"/>
    <x v="0"/>
    <s v="Yes"/>
    <n v="2"/>
    <s v="5-10 Miles"/>
    <x v="2"/>
    <n v="34"/>
    <s v="Middle Age"/>
    <x v="1"/>
  </r>
  <r>
    <n v="14608"/>
    <s v="Married"/>
    <s v="M"/>
    <n v="50000"/>
    <n v="4"/>
    <s v="Bachelors"/>
    <x v="0"/>
    <s v="Yes"/>
    <n v="3"/>
    <s v="10+ Miles"/>
    <x v="2"/>
    <n v="42"/>
    <s v="Middle Age"/>
    <x v="0"/>
  </r>
  <r>
    <n v="24979"/>
    <s v="Married"/>
    <s v="F"/>
    <n v="60000"/>
    <n v="2"/>
    <s v="Partial College"/>
    <x v="2"/>
    <s v="Yes"/>
    <n v="2"/>
    <s v="2-5 Miles"/>
    <x v="2"/>
    <n v="57"/>
    <s v="old"/>
    <x v="1"/>
  </r>
  <r>
    <n v="13313"/>
    <s v="Married"/>
    <s v="F"/>
    <n v="120000"/>
    <n v="1"/>
    <s v="High School"/>
    <x v="2"/>
    <s v="No"/>
    <n v="4"/>
    <s v="2-5 Miles"/>
    <x v="2"/>
    <n v="45"/>
    <s v="Middle Age"/>
    <x v="0"/>
  </r>
  <r>
    <n v="18952"/>
    <s v="Married"/>
    <s v="F"/>
    <n v="100000"/>
    <n v="4"/>
    <s v="Bachelors"/>
    <x v="4"/>
    <s v="Yes"/>
    <n v="4"/>
    <s v="0-1 Miles"/>
    <x v="2"/>
    <n v="40"/>
    <s v="Middle Age"/>
    <x v="0"/>
  </r>
  <r>
    <n v="17699"/>
    <s v="Married"/>
    <s v="M"/>
    <n v="60000"/>
    <n v="1"/>
    <s v="Graduate Degree"/>
    <x v="0"/>
    <s v="No"/>
    <n v="0"/>
    <s v="0-1 Miles"/>
    <x v="2"/>
    <n v="55"/>
    <s v="old"/>
    <x v="0"/>
  </r>
  <r>
    <n v="14657"/>
    <s v="Married"/>
    <s v="M"/>
    <n v="80000"/>
    <n v="1"/>
    <s v="Partial College"/>
    <x v="0"/>
    <s v="No"/>
    <n v="1"/>
    <s v="0-1 Miles"/>
    <x v="2"/>
    <n v="47"/>
    <s v="Middle Age"/>
    <x v="1"/>
  </r>
  <r>
    <n v="11540"/>
    <s v="Single"/>
    <s v="M"/>
    <n v="60000"/>
    <n v="4"/>
    <s v="Graduate Degree"/>
    <x v="0"/>
    <s v="Yes"/>
    <n v="0"/>
    <s v="1-2 Miles"/>
    <x v="2"/>
    <n v="47"/>
    <s v="Middle Age"/>
    <x v="1"/>
  </r>
  <r>
    <n v="11783"/>
    <s v="Married"/>
    <s v="F"/>
    <n v="60000"/>
    <n v="1"/>
    <s v="Graduate Degree"/>
    <x v="0"/>
    <s v="Yes"/>
    <n v="0"/>
    <s v="0-1 Miles"/>
    <x v="2"/>
    <n v="34"/>
    <s v="Middle Age"/>
    <x v="0"/>
  </r>
  <r>
    <n v="14602"/>
    <s v="Married"/>
    <s v="F"/>
    <n v="80000"/>
    <n v="3"/>
    <s v="Graduate Degree"/>
    <x v="2"/>
    <s v="Yes"/>
    <n v="0"/>
    <s v="0-1 Miles"/>
    <x v="2"/>
    <n v="36"/>
    <s v="Middle Age"/>
    <x v="1"/>
  </r>
  <r>
    <n v="29030"/>
    <s v="Married"/>
    <s v="M"/>
    <n v="70000"/>
    <n v="2"/>
    <s v="Partial High School"/>
    <x v="0"/>
    <s v="Yes"/>
    <n v="2"/>
    <s v="10+ Miles"/>
    <x v="2"/>
    <n v="54"/>
    <s v="old"/>
    <x v="0"/>
  </r>
  <r>
    <n v="26490"/>
    <s v="Single"/>
    <s v="M"/>
    <n v="70000"/>
    <n v="2"/>
    <s v="Bachelors"/>
    <x v="4"/>
    <s v="No"/>
    <n v="1"/>
    <s v="2-5 Miles"/>
    <x v="2"/>
    <n v="59"/>
    <s v="old"/>
    <x v="1"/>
  </r>
  <r>
    <n v="13151"/>
    <s v="Single"/>
    <s v="M"/>
    <n v="40000"/>
    <n v="0"/>
    <s v="High School"/>
    <x v="0"/>
    <s v="Yes"/>
    <n v="2"/>
    <s v="5-10 Miles"/>
    <x v="2"/>
    <n v="27"/>
    <s v="Adolescent"/>
    <x v="0"/>
  </r>
  <r>
    <n v="17260"/>
    <s v="Married"/>
    <s v="M"/>
    <n v="90000"/>
    <n v="5"/>
    <s v="Partial College"/>
    <x v="2"/>
    <s v="Yes"/>
    <n v="3"/>
    <s v="0-1 Miles"/>
    <x v="2"/>
    <n v="41"/>
    <s v="Middle Age"/>
    <x v="0"/>
  </r>
  <r>
    <n v="15372"/>
    <s v="Married"/>
    <s v="M"/>
    <n v="80000"/>
    <n v="3"/>
    <s v="Partial College"/>
    <x v="2"/>
    <s v="No"/>
    <n v="2"/>
    <s v="2-5 Miles"/>
    <x v="2"/>
    <n v="50"/>
    <s v="Middle Age"/>
    <x v="1"/>
  </r>
  <r>
    <n v="18105"/>
    <s v="Married"/>
    <s v="F"/>
    <n v="60000"/>
    <n v="2"/>
    <s v="Partial College"/>
    <x v="2"/>
    <s v="Yes"/>
    <n v="1"/>
    <s v="10+ Miles"/>
    <x v="2"/>
    <n v="55"/>
    <s v="old"/>
    <x v="0"/>
  </r>
  <r>
    <n v="19660"/>
    <s v="Married"/>
    <s v="M"/>
    <n v="80000"/>
    <n v="4"/>
    <s v="Bachelors"/>
    <x v="4"/>
    <s v="Yes"/>
    <n v="0"/>
    <s v="0-1 Miles"/>
    <x v="2"/>
    <n v="43"/>
    <s v="Middle Age"/>
    <x v="0"/>
  </r>
  <r>
    <n v="16112"/>
    <s v="Single"/>
    <s v="M"/>
    <n v="70000"/>
    <n v="4"/>
    <s v="Bachelors"/>
    <x v="2"/>
    <s v="Yes"/>
    <n v="2"/>
    <s v="2-5 Miles"/>
    <x v="2"/>
    <n v="43"/>
    <s v="Middle Age"/>
    <x v="1"/>
  </r>
  <r>
    <n v="20698"/>
    <s v="Married"/>
    <s v="M"/>
    <n v="60000"/>
    <n v="4"/>
    <s v="Bachelors"/>
    <x v="0"/>
    <s v="Yes"/>
    <n v="3"/>
    <s v="5-10 Miles"/>
    <x v="2"/>
    <n v="42"/>
    <s v="Middle Age"/>
    <x v="0"/>
  </r>
  <r>
    <n v="20076"/>
    <s v="Single"/>
    <s v="F"/>
    <n v="10000"/>
    <n v="2"/>
    <s v="High School"/>
    <x v="3"/>
    <s v="Yes"/>
    <n v="2"/>
    <s v="1-2 Miles"/>
    <x v="2"/>
    <n v="53"/>
    <s v="Middle Age"/>
    <x v="1"/>
  </r>
  <r>
    <n v="24496"/>
    <s v="Single"/>
    <s v="F"/>
    <n v="40000"/>
    <n v="0"/>
    <s v="High School"/>
    <x v="0"/>
    <s v="No"/>
    <n v="2"/>
    <s v="0-1 Miles"/>
    <x v="2"/>
    <n v="28"/>
    <s v="Adolescent"/>
    <x v="1"/>
  </r>
  <r>
    <n v="15468"/>
    <s v="Married"/>
    <s v="F"/>
    <n v="50000"/>
    <n v="1"/>
    <s v="Bachelors"/>
    <x v="0"/>
    <s v="Yes"/>
    <n v="1"/>
    <s v="0-1 Miles"/>
    <x v="2"/>
    <n v="35"/>
    <s v="Middle Age"/>
    <x v="0"/>
  </r>
  <r>
    <n v="28031"/>
    <s v="Single"/>
    <s v="F"/>
    <n v="70000"/>
    <n v="2"/>
    <s v="Bachelors"/>
    <x v="4"/>
    <s v="No"/>
    <n v="1"/>
    <s v="2-5 Miles"/>
    <x v="2"/>
    <n v="59"/>
    <s v="old"/>
    <x v="1"/>
  </r>
  <r>
    <n v="26270"/>
    <s v="Single"/>
    <s v="F"/>
    <n v="20000"/>
    <n v="2"/>
    <s v="Partial High School"/>
    <x v="1"/>
    <s v="Yes"/>
    <n v="2"/>
    <s v="1-2 Miles"/>
    <x v="2"/>
    <n v="49"/>
    <s v="Middle Age"/>
    <x v="0"/>
  </r>
  <r>
    <n v="22221"/>
    <s v="Married"/>
    <s v="M"/>
    <n v="60000"/>
    <n v="2"/>
    <s v="High School"/>
    <x v="2"/>
    <s v="No"/>
    <n v="2"/>
    <s v="1-2 Miles"/>
    <x v="2"/>
    <n v="48"/>
    <s v="Middle Age"/>
    <x v="1"/>
  </r>
  <r>
    <n v="28228"/>
    <s v="Single"/>
    <s v="F"/>
    <n v="80000"/>
    <n v="2"/>
    <s v="Partial High School"/>
    <x v="0"/>
    <s v="No"/>
    <n v="2"/>
    <s v="1-2 Miles"/>
    <x v="2"/>
    <n v="50"/>
    <s v="Middle Age"/>
    <x v="0"/>
  </r>
  <r>
    <n v="18363"/>
    <s v="Married"/>
    <s v="M"/>
    <n v="40000"/>
    <n v="0"/>
    <s v="High School"/>
    <x v="0"/>
    <s v="Yes"/>
    <n v="2"/>
    <s v="5-10 Miles"/>
    <x v="2"/>
    <n v="28"/>
    <s v="Adolescent"/>
    <x v="1"/>
  </r>
  <r>
    <n v="23256"/>
    <s v="Single"/>
    <s v="M"/>
    <n v="30000"/>
    <n v="1"/>
    <s v="High School"/>
    <x v="1"/>
    <s v="No"/>
    <n v="1"/>
    <s v="5-10 Miles"/>
    <x v="2"/>
    <n v="52"/>
    <s v="Middle Age"/>
    <x v="0"/>
  </r>
  <r>
    <n v="12768"/>
    <s v="Married"/>
    <s v="M"/>
    <n v="30000"/>
    <n v="1"/>
    <s v="High School"/>
    <x v="1"/>
    <s v="Yes"/>
    <n v="1"/>
    <s v="2-5 Miles"/>
    <x v="2"/>
    <n v="52"/>
    <s v="Middle Age"/>
    <x v="1"/>
  </r>
  <r>
    <n v="20361"/>
    <s v="Married"/>
    <s v="M"/>
    <n v="50000"/>
    <n v="2"/>
    <s v="Graduate Degree"/>
    <x v="4"/>
    <s v="Yes"/>
    <n v="2"/>
    <s v="5-10 Miles"/>
    <x v="2"/>
    <n v="69"/>
    <s v="old"/>
    <x v="0"/>
  </r>
  <r>
    <n v="21306"/>
    <s v="Single"/>
    <s v="M"/>
    <n v="60000"/>
    <n v="2"/>
    <s v="High School"/>
    <x v="2"/>
    <s v="Yes"/>
    <n v="2"/>
    <s v="5-10 Miles"/>
    <x v="2"/>
    <n v="51"/>
    <s v="Middle Age"/>
    <x v="0"/>
  </r>
  <r>
    <n v="13382"/>
    <s v="Married"/>
    <s v="M"/>
    <n v="70000"/>
    <n v="5"/>
    <s v="Partial College"/>
    <x v="2"/>
    <s v="Yes"/>
    <n v="2"/>
    <s v="1-2 Miles"/>
    <x v="2"/>
    <n v="57"/>
    <s v="old"/>
    <x v="1"/>
  </r>
  <r>
    <n v="20310"/>
    <s v="Single"/>
    <s v="M"/>
    <n v="60000"/>
    <n v="0"/>
    <s v="Partial College"/>
    <x v="0"/>
    <s v="Yes"/>
    <n v="1"/>
    <s v="5-10 Miles"/>
    <x v="2"/>
    <n v="27"/>
    <s v="Adolescent"/>
    <x v="1"/>
  </r>
  <r>
    <n v="22971"/>
    <s v="Single"/>
    <s v="F"/>
    <n v="30000"/>
    <n v="0"/>
    <s v="High School"/>
    <x v="0"/>
    <s v="No"/>
    <n v="2"/>
    <s v="0-1 Miles"/>
    <x v="2"/>
    <n v="25"/>
    <s v="Adolescent"/>
    <x v="1"/>
  </r>
  <r>
    <n v="15287"/>
    <s v="Single"/>
    <s v="F"/>
    <n v="50000"/>
    <n v="1"/>
    <s v="Graduate Degree"/>
    <x v="0"/>
    <s v="Yes"/>
    <n v="0"/>
    <s v="1-2 Miles"/>
    <x v="2"/>
    <n v="33"/>
    <s v="Middle Age"/>
    <x v="1"/>
  </r>
  <r>
    <n v="15532"/>
    <s v="Single"/>
    <s v="M"/>
    <n v="60000"/>
    <n v="4"/>
    <s v="Bachelors"/>
    <x v="2"/>
    <s v="Yes"/>
    <n v="2"/>
    <s v="2-5 Miles"/>
    <x v="2"/>
    <n v="43"/>
    <s v="Middle Age"/>
    <x v="1"/>
  </r>
  <r>
    <n v="11255"/>
    <s v="Married"/>
    <s v="M"/>
    <n v="70000"/>
    <n v="4"/>
    <s v="Graduate Degree"/>
    <x v="4"/>
    <s v="Yes"/>
    <n v="2"/>
    <s v="5-10 Miles"/>
    <x v="2"/>
    <n v="73"/>
    <s v="old"/>
    <x v="0"/>
  </r>
  <r>
    <n v="28090"/>
    <s v="Married"/>
    <s v="M"/>
    <n v="40000"/>
    <n v="0"/>
    <s v="Partial College"/>
    <x v="0"/>
    <s v="Yes"/>
    <n v="1"/>
    <s v="5-10 Miles"/>
    <x v="2"/>
    <n v="27"/>
    <s v="Adolescent"/>
    <x v="0"/>
  </r>
  <r>
    <n v="15255"/>
    <s v="Married"/>
    <s v="M"/>
    <n v="40000"/>
    <n v="0"/>
    <s v="High School"/>
    <x v="0"/>
    <s v="Yes"/>
    <n v="2"/>
    <s v="5-10 Miles"/>
    <x v="2"/>
    <n v="28"/>
    <s v="Adolescent"/>
    <x v="1"/>
  </r>
  <r>
    <n v="13154"/>
    <s v="Married"/>
    <s v="M"/>
    <n v="40000"/>
    <n v="0"/>
    <s v="High School"/>
    <x v="0"/>
    <s v="No"/>
    <n v="2"/>
    <s v="0-1 Miles"/>
    <x v="2"/>
    <n v="27"/>
    <s v="Adolescent"/>
    <x v="1"/>
  </r>
  <r>
    <n v="26778"/>
    <s v="Single"/>
    <s v="F"/>
    <n v="40000"/>
    <n v="0"/>
    <s v="High School"/>
    <x v="0"/>
    <s v="Yes"/>
    <n v="2"/>
    <s v="5-10 Miles"/>
    <x v="2"/>
    <n v="31"/>
    <s v="Middle Age"/>
    <x v="0"/>
  </r>
  <r>
    <n v="23248"/>
    <s v="Married"/>
    <s v="F"/>
    <n v="10000"/>
    <n v="2"/>
    <s v="High School"/>
    <x v="3"/>
    <s v="Yes"/>
    <n v="2"/>
    <s v="1-2 Miles"/>
    <x v="2"/>
    <n v="53"/>
    <s v="Middle Age"/>
    <x v="0"/>
  </r>
  <r>
    <n v="21417"/>
    <s v="Single"/>
    <s v="F"/>
    <n v="60000"/>
    <n v="0"/>
    <s v="Partial College"/>
    <x v="2"/>
    <s v="No"/>
    <n v="2"/>
    <s v="1-2 Miles"/>
    <x v="2"/>
    <n v="32"/>
    <s v="Middle Age"/>
    <x v="1"/>
  </r>
  <r>
    <n v="17668"/>
    <s v="Single"/>
    <s v="M"/>
    <n v="30000"/>
    <n v="2"/>
    <s v="High School"/>
    <x v="0"/>
    <s v="Yes"/>
    <n v="2"/>
    <s v="1-2 Miles"/>
    <x v="2"/>
    <n v="50"/>
    <s v="Middle Age"/>
    <x v="1"/>
  </r>
  <r>
    <n v="27994"/>
    <s v="Married"/>
    <s v="F"/>
    <n v="40000"/>
    <n v="4"/>
    <s v="High School"/>
    <x v="2"/>
    <s v="Yes"/>
    <n v="2"/>
    <s v="5-10 Miles"/>
    <x v="2"/>
    <n v="69"/>
    <s v="old"/>
    <x v="0"/>
  </r>
  <r>
    <n v="20376"/>
    <s v="Single"/>
    <s v="F"/>
    <n v="70000"/>
    <n v="3"/>
    <s v="Graduate Degree"/>
    <x v="4"/>
    <s v="Yes"/>
    <n v="2"/>
    <s v="5-10 Miles"/>
    <x v="2"/>
    <n v="52"/>
    <s v="Middle Age"/>
    <x v="1"/>
  </r>
  <r>
    <n v="25954"/>
    <s v="Married"/>
    <s v="M"/>
    <n v="60000"/>
    <n v="0"/>
    <s v="Partial College"/>
    <x v="0"/>
    <s v="No"/>
    <n v="2"/>
    <s v="1-2 Miles"/>
    <x v="2"/>
    <n v="31"/>
    <s v="Middle Age"/>
    <x v="0"/>
  </r>
  <r>
    <n v="15749"/>
    <s v="Single"/>
    <s v="F"/>
    <n v="70000"/>
    <n v="4"/>
    <s v="Bachelors"/>
    <x v="4"/>
    <s v="Yes"/>
    <n v="2"/>
    <s v="10+ Miles"/>
    <x v="2"/>
    <n v="61"/>
    <s v="old"/>
    <x v="0"/>
  </r>
  <r>
    <n v="25899"/>
    <s v="Married"/>
    <s v="F"/>
    <n v="70000"/>
    <n v="2"/>
    <s v="High School"/>
    <x v="2"/>
    <s v="Yes"/>
    <n v="2"/>
    <s v="10+ Miles"/>
    <x v="2"/>
    <n v="53"/>
    <s v="Middle Age"/>
    <x v="0"/>
  </r>
  <r>
    <n v="13351"/>
    <s v="Single"/>
    <s v="F"/>
    <n v="70000"/>
    <n v="4"/>
    <s v="Bachelors"/>
    <x v="4"/>
    <s v="Yes"/>
    <n v="2"/>
    <s v="1-2 Miles"/>
    <x v="2"/>
    <n v="62"/>
    <s v="old"/>
    <x v="1"/>
  </r>
  <r>
    <n v="23333"/>
    <s v="Married"/>
    <s v="M"/>
    <n v="40000"/>
    <n v="0"/>
    <s v="Partial College"/>
    <x v="0"/>
    <s v="No"/>
    <n v="2"/>
    <s v="1-2 Miles"/>
    <x v="2"/>
    <n v="30"/>
    <s v="Adolescent"/>
    <x v="0"/>
  </r>
  <r>
    <n v="21660"/>
    <s v="Married"/>
    <s v="F"/>
    <n v="60000"/>
    <n v="3"/>
    <s v="Graduate Degree"/>
    <x v="2"/>
    <s v="Yes"/>
    <n v="0"/>
    <s v="2-5 Miles"/>
    <x v="2"/>
    <n v="43"/>
    <s v="Middle Age"/>
    <x v="1"/>
  </r>
  <r>
    <n v="17012"/>
    <s v="Married"/>
    <s v="F"/>
    <n v="60000"/>
    <n v="3"/>
    <s v="Graduate Degree"/>
    <x v="2"/>
    <s v="Yes"/>
    <n v="0"/>
    <s v="2-5 Miles"/>
    <x v="2"/>
    <n v="42"/>
    <s v="Middle Age"/>
    <x v="1"/>
  </r>
  <r>
    <n v="24514"/>
    <s v="Married"/>
    <s v="M"/>
    <n v="40000"/>
    <n v="0"/>
    <s v="Partial College"/>
    <x v="0"/>
    <s v="Yes"/>
    <n v="1"/>
    <s v="5-10 Miles"/>
    <x v="2"/>
    <n v="30"/>
    <s v="Adolescent"/>
    <x v="0"/>
  </r>
  <r>
    <n v="27505"/>
    <s v="Single"/>
    <s v="F"/>
    <n v="40000"/>
    <n v="0"/>
    <s v="High School"/>
    <x v="0"/>
    <s v="Yes"/>
    <n v="2"/>
    <s v="5-10 Miles"/>
    <x v="2"/>
    <n v="30"/>
    <s v="Adolescent"/>
    <x v="0"/>
  </r>
  <r>
    <n v="29243"/>
    <s v="Single"/>
    <s v="M"/>
    <n v="110000"/>
    <n v="1"/>
    <s v="Bachelors"/>
    <x v="4"/>
    <s v="Yes"/>
    <n v="1"/>
    <s v="5-10 Miles"/>
    <x v="2"/>
    <n v="43"/>
    <s v="Middle Age"/>
    <x v="0"/>
  </r>
  <r>
    <n v="26582"/>
    <s v="Married"/>
    <s v="M"/>
    <n v="60000"/>
    <n v="0"/>
    <s v="Partial College"/>
    <x v="0"/>
    <s v="Yes"/>
    <n v="2"/>
    <s v="5-10 Miles"/>
    <x v="2"/>
    <n v="33"/>
    <s v="Middle Age"/>
    <x v="1"/>
  </r>
  <r>
    <n v="14271"/>
    <s v="Married"/>
    <s v="M"/>
    <n v="30000"/>
    <n v="0"/>
    <s v="High School"/>
    <x v="0"/>
    <s v="Yes"/>
    <n v="2"/>
    <s v="5-10 Miles"/>
    <x v="2"/>
    <n v="32"/>
    <s v="Middle Age"/>
    <x v="0"/>
  </r>
  <r>
    <n v="23041"/>
    <s v="Single"/>
    <s v="F"/>
    <n v="70000"/>
    <n v="4"/>
    <s v="High School"/>
    <x v="2"/>
    <s v="Yes"/>
    <n v="0"/>
    <s v="5-10 Miles"/>
    <x v="2"/>
    <n v="50"/>
    <s v="Middle Age"/>
    <x v="1"/>
  </r>
  <r>
    <n v="29048"/>
    <s v="Single"/>
    <s v="M"/>
    <n v="110000"/>
    <n v="2"/>
    <s v="Bachelors"/>
    <x v="4"/>
    <s v="No"/>
    <n v="3"/>
    <s v="0-1 Miles"/>
    <x v="2"/>
    <n v="37"/>
    <s v="Middle Age"/>
    <x v="1"/>
  </r>
  <r>
    <n v="24433"/>
    <s v="Married"/>
    <s v="M"/>
    <n v="70000"/>
    <n v="3"/>
    <s v="High School"/>
    <x v="2"/>
    <s v="No"/>
    <n v="1"/>
    <s v="1-2 Miles"/>
    <x v="2"/>
    <n v="52"/>
    <s v="Middle Age"/>
    <x v="1"/>
  </r>
  <r>
    <n v="15501"/>
    <s v="Married"/>
    <s v="M"/>
    <n v="70000"/>
    <n v="4"/>
    <s v="Graduate Degree"/>
    <x v="2"/>
    <s v="Yes"/>
    <n v="0"/>
    <s v="2-5 Miles"/>
    <x v="2"/>
    <n v="36"/>
    <s v="Middle Age"/>
    <x v="1"/>
  </r>
  <r>
    <n v="13911"/>
    <s v="Single"/>
    <s v="F"/>
    <n v="80000"/>
    <n v="3"/>
    <s v="Bachelors"/>
    <x v="0"/>
    <s v="Yes"/>
    <n v="2"/>
    <s v="2-5 Miles"/>
    <x v="2"/>
    <n v="41"/>
    <s v="Middle Age"/>
    <x v="1"/>
  </r>
  <r>
    <n v="20421"/>
    <s v="Single"/>
    <s v="F"/>
    <n v="40000"/>
    <n v="0"/>
    <s v="Partial High School"/>
    <x v="1"/>
    <s v="Yes"/>
    <n v="2"/>
    <s v="5-10 Miles"/>
    <x v="2"/>
    <n v="26"/>
    <s v="Adolescent"/>
    <x v="0"/>
  </r>
  <r>
    <n v="16009"/>
    <s v="Single"/>
    <s v="M"/>
    <n v="170000"/>
    <n v="1"/>
    <s v="Graduate Degree"/>
    <x v="4"/>
    <s v="No"/>
    <n v="4"/>
    <s v="0-1 Miles"/>
    <x v="2"/>
    <n v="66"/>
    <s v="old"/>
    <x v="0"/>
  </r>
  <r>
    <n v="18411"/>
    <s v="Married"/>
    <s v="M"/>
    <n v="60000"/>
    <n v="2"/>
    <s v="High School"/>
    <x v="2"/>
    <s v="No"/>
    <n v="2"/>
    <s v="5-10 Miles"/>
    <x v="2"/>
    <n v="51"/>
    <s v="Middle Age"/>
    <x v="0"/>
  </r>
  <r>
    <n v="19163"/>
    <s v="Married"/>
    <s v="F"/>
    <n v="70000"/>
    <n v="4"/>
    <s v="Bachelors"/>
    <x v="2"/>
    <s v="Yes"/>
    <n v="2"/>
    <s v="0-1 Miles"/>
    <x v="2"/>
    <n v="43"/>
    <s v="Middle Age"/>
    <x v="1"/>
  </r>
  <r>
    <n v="18572"/>
    <s v="Married"/>
    <s v="F"/>
    <n v="60000"/>
    <n v="0"/>
    <s v="Graduate Degree"/>
    <x v="2"/>
    <s v="Yes"/>
    <n v="0"/>
    <s v="0-1 Miles"/>
    <x v="2"/>
    <n v="39"/>
    <s v="Middle Age"/>
    <x v="0"/>
  </r>
  <r>
    <n v="27540"/>
    <s v="Single"/>
    <s v="F"/>
    <n v="70000"/>
    <n v="0"/>
    <s v="Bachelors"/>
    <x v="2"/>
    <s v="No"/>
    <n v="1"/>
    <s v="0-1 Miles"/>
    <x v="2"/>
    <n v="37"/>
    <s v="Middle Age"/>
    <x v="1"/>
  </r>
  <r>
    <n v="19889"/>
    <s v="Single"/>
    <s v="F"/>
    <n v="70000"/>
    <n v="2"/>
    <s v="Partial High School"/>
    <x v="0"/>
    <s v="No"/>
    <n v="2"/>
    <s v="2-5 Miles"/>
    <x v="2"/>
    <n v="54"/>
    <s v="old"/>
    <x v="1"/>
  </r>
  <r>
    <n v="12922"/>
    <s v="Single"/>
    <s v="F"/>
    <n v="60000"/>
    <n v="3"/>
    <s v="Bachelors"/>
    <x v="0"/>
    <s v="Yes"/>
    <n v="0"/>
    <s v="2-5 Miles"/>
    <x v="2"/>
    <n v="40"/>
    <s v="Middle Age"/>
    <x v="1"/>
  </r>
  <r>
    <n v="18891"/>
    <s v="Married"/>
    <s v="F"/>
    <n v="40000"/>
    <n v="0"/>
    <s v="Partial College"/>
    <x v="0"/>
    <s v="Yes"/>
    <n v="2"/>
    <s v="5-10 Miles"/>
    <x v="2"/>
    <n v="28"/>
    <s v="Adolescent"/>
    <x v="0"/>
  </r>
  <r>
    <n v="16773"/>
    <s v="Married"/>
    <s v="M"/>
    <n v="60000"/>
    <n v="1"/>
    <s v="Graduate Degree"/>
    <x v="0"/>
    <s v="Yes"/>
    <n v="0"/>
    <s v="0-1 Miles"/>
    <x v="2"/>
    <n v="33"/>
    <s v="Middle Age"/>
    <x v="0"/>
  </r>
  <r>
    <n v="19143"/>
    <s v="Single"/>
    <s v="F"/>
    <n v="80000"/>
    <n v="3"/>
    <s v="Bachelors"/>
    <x v="0"/>
    <s v="Yes"/>
    <n v="2"/>
    <s v="2-5 Miles"/>
    <x v="2"/>
    <n v="41"/>
    <s v="Middle Age"/>
    <x v="1"/>
  </r>
  <r>
    <n v="23882"/>
    <s v="Single"/>
    <s v="F"/>
    <n v="80000"/>
    <n v="3"/>
    <s v="Graduate Degree"/>
    <x v="2"/>
    <s v="Yes"/>
    <n v="0"/>
    <s v="0-1 Miles"/>
    <x v="2"/>
    <n v="37"/>
    <s v="Middle Age"/>
    <x v="1"/>
  </r>
  <r>
    <n v="11233"/>
    <s v="Married"/>
    <s v="M"/>
    <n v="70000"/>
    <n v="4"/>
    <s v="Partial College"/>
    <x v="2"/>
    <s v="Yes"/>
    <n v="2"/>
    <s v="10+ Miles"/>
    <x v="2"/>
    <n v="53"/>
    <s v="Middle Age"/>
    <x v="0"/>
  </r>
  <r>
    <n v="12056"/>
    <s v="Married"/>
    <s v="M"/>
    <n v="120000"/>
    <n v="2"/>
    <s v="Graduate Degree"/>
    <x v="4"/>
    <s v="Yes"/>
    <n v="3"/>
    <s v="5-10 Miles"/>
    <x v="2"/>
    <n v="64"/>
    <s v="old"/>
    <x v="0"/>
  </r>
  <r>
    <n v="15555"/>
    <s v="Married"/>
    <s v="F"/>
    <n v="60000"/>
    <n v="1"/>
    <s v="Partial College"/>
    <x v="0"/>
    <s v="Yes"/>
    <n v="1"/>
    <s v="2-5 Miles"/>
    <x v="2"/>
    <n v="45"/>
    <s v="Middle Age"/>
    <x v="1"/>
  </r>
  <r>
    <n v="18423"/>
    <s v="Single"/>
    <s v="M"/>
    <n v="80000"/>
    <n v="2"/>
    <s v="Partial High School"/>
    <x v="0"/>
    <s v="No"/>
    <n v="2"/>
    <s v="1-2 Miles"/>
    <x v="2"/>
    <n v="52"/>
    <s v="Middle Age"/>
    <x v="0"/>
  </r>
  <r>
    <n v="22743"/>
    <s v="Married"/>
    <s v="F"/>
    <n v="40000"/>
    <n v="5"/>
    <s v="High School"/>
    <x v="2"/>
    <s v="Yes"/>
    <n v="2"/>
    <s v="10+ Miles"/>
    <x v="2"/>
    <n v="60"/>
    <s v="old"/>
    <x v="0"/>
  </r>
  <r>
    <n v="25343"/>
    <s v="Single"/>
    <s v="F"/>
    <n v="20000"/>
    <n v="3"/>
    <s v="Partial High School"/>
    <x v="1"/>
    <s v="Yes"/>
    <n v="2"/>
    <s v="1-2 Miles"/>
    <x v="2"/>
    <n v="50"/>
    <s v="Middle Age"/>
    <x v="0"/>
  </r>
  <r>
    <n v="13390"/>
    <s v="Married"/>
    <s v="F"/>
    <n v="70000"/>
    <n v="4"/>
    <s v="Partial College"/>
    <x v="2"/>
    <s v="No"/>
    <n v="1"/>
    <s v="1-2 Miles"/>
    <x v="2"/>
    <n v="56"/>
    <s v="old"/>
    <x v="0"/>
  </r>
  <r>
    <n v="17482"/>
    <s v="Single"/>
    <s v="F"/>
    <n v="40000"/>
    <n v="0"/>
    <s v="Partial High School"/>
    <x v="1"/>
    <s v="Yes"/>
    <n v="2"/>
    <s v="5-10 Miles"/>
    <x v="2"/>
    <n v="29"/>
    <s v="Adolescent"/>
    <x v="0"/>
  </r>
  <r>
    <n v="13176"/>
    <s v="Single"/>
    <s v="M"/>
    <n v="130000"/>
    <n v="0"/>
    <s v="Graduate Degree"/>
    <x v="4"/>
    <s v="No"/>
    <n v="2"/>
    <s v="0-1 Miles"/>
    <x v="2"/>
    <n v="38"/>
    <s v="Middle Age"/>
    <x v="1"/>
  </r>
  <r>
    <n v="20504"/>
    <s v="Married"/>
    <s v="F"/>
    <n v="40000"/>
    <n v="5"/>
    <s v="High School"/>
    <x v="2"/>
    <s v="No"/>
    <n v="2"/>
    <s v="2-5 Miles"/>
    <x v="2"/>
    <n v="60"/>
    <s v="old"/>
    <x v="0"/>
  </r>
  <r>
    <n v="12205"/>
    <s v="Single"/>
    <s v="F"/>
    <n v="130000"/>
    <n v="2"/>
    <s v="Bachelors"/>
    <x v="4"/>
    <s v="No"/>
    <n v="4"/>
    <s v="0-1 Miles"/>
    <x v="2"/>
    <n v="67"/>
    <s v="old"/>
    <x v="0"/>
  </r>
  <r>
    <n v="16751"/>
    <s v="Married"/>
    <s v="M"/>
    <n v="60000"/>
    <n v="0"/>
    <s v="Partial College"/>
    <x v="0"/>
    <s v="Yes"/>
    <n v="1"/>
    <s v="5-10 Miles"/>
    <x v="2"/>
    <n v="32"/>
    <s v="Middle Age"/>
    <x v="1"/>
  </r>
  <r>
    <n v="21613"/>
    <s v="Single"/>
    <s v="M"/>
    <n v="50000"/>
    <n v="2"/>
    <s v="Bachelors"/>
    <x v="0"/>
    <s v="No"/>
    <n v="1"/>
    <s v="0-1 Miles"/>
    <x v="2"/>
    <n v="39"/>
    <s v="Middle Age"/>
    <x v="1"/>
  </r>
  <r>
    <n v="24801"/>
    <s v="Single"/>
    <s v="M"/>
    <n v="60000"/>
    <n v="1"/>
    <s v="Graduate Degree"/>
    <x v="2"/>
    <s v="Yes"/>
    <n v="0"/>
    <s v="2-5 Miles"/>
    <x v="2"/>
    <n v="35"/>
    <s v="Middle Age"/>
    <x v="1"/>
  </r>
  <r>
    <n v="17519"/>
    <s v="Married"/>
    <s v="F"/>
    <n v="60000"/>
    <n v="0"/>
    <s v="Partial College"/>
    <x v="2"/>
    <s v="Yes"/>
    <n v="2"/>
    <s v="5-10 Miles"/>
    <x v="2"/>
    <n v="32"/>
    <s v="Middle Age"/>
    <x v="0"/>
  </r>
  <r>
    <n v="18347"/>
    <s v="Single"/>
    <s v="F"/>
    <n v="30000"/>
    <n v="0"/>
    <s v="Partial College"/>
    <x v="0"/>
    <s v="No"/>
    <n v="1"/>
    <s v="1-2 Miles"/>
    <x v="2"/>
    <n v="31"/>
    <s v="Middle Age"/>
    <x v="0"/>
  </r>
  <r>
    <n v="29052"/>
    <s v="Single"/>
    <s v="M"/>
    <n v="40000"/>
    <n v="0"/>
    <s v="Partial College"/>
    <x v="0"/>
    <s v="Yes"/>
    <n v="1"/>
    <s v="5-10 Miles"/>
    <x v="2"/>
    <n v="27"/>
    <s v="Adolescent"/>
    <x v="0"/>
  </r>
  <r>
    <n v="11745"/>
    <s v="Married"/>
    <s v="F"/>
    <n v="60000"/>
    <n v="1"/>
    <s v="Bachelors"/>
    <x v="2"/>
    <s v="Yes"/>
    <n v="1"/>
    <s v="0-1 Miles"/>
    <x v="2"/>
    <n v="47"/>
    <s v="Middle Age"/>
    <x v="1"/>
  </r>
  <r>
    <n v="19147"/>
    <s v="Married"/>
    <s v="M"/>
    <n v="40000"/>
    <n v="0"/>
    <s v="Bachelors"/>
    <x v="2"/>
    <s v="No"/>
    <n v="1"/>
    <s v="0-1 Miles"/>
    <x v="2"/>
    <n v="42"/>
    <s v="Middle Age"/>
    <x v="0"/>
  </r>
  <r>
    <n v="19217"/>
    <s v="Married"/>
    <s v="M"/>
    <n v="30000"/>
    <n v="2"/>
    <s v="High School"/>
    <x v="0"/>
    <s v="Yes"/>
    <n v="2"/>
    <s v="1-2 Miles"/>
    <x v="2"/>
    <n v="49"/>
    <s v="Middle Age"/>
    <x v="0"/>
  </r>
  <r>
    <n v="15839"/>
    <s v="Single"/>
    <s v="M"/>
    <n v="30000"/>
    <n v="0"/>
    <s v="Partial College"/>
    <x v="0"/>
    <s v="Yes"/>
    <n v="1"/>
    <s v="5-10 Miles"/>
    <x v="2"/>
    <n v="32"/>
    <s v="Middle Age"/>
    <x v="0"/>
  </r>
  <r>
    <n v="13714"/>
    <s v="Married"/>
    <s v="F"/>
    <n v="20000"/>
    <n v="2"/>
    <s v="High School"/>
    <x v="3"/>
    <s v="No"/>
    <n v="2"/>
    <s v="1-2 Miles"/>
    <x v="2"/>
    <n v="53"/>
    <s v="Middle Age"/>
    <x v="1"/>
  </r>
  <r>
    <n v="22330"/>
    <s v="Married"/>
    <s v="M"/>
    <n v="50000"/>
    <n v="0"/>
    <s v="Graduate Degree"/>
    <x v="0"/>
    <s v="Yes"/>
    <n v="0"/>
    <s v="1-2 Miles"/>
    <x v="2"/>
    <n v="32"/>
    <s v="Middle Age"/>
    <x v="1"/>
  </r>
  <r>
    <n v="18783"/>
    <s v="Single"/>
    <s v="M"/>
    <n v="80000"/>
    <n v="0"/>
    <s v="Bachelors"/>
    <x v="4"/>
    <s v="No"/>
    <n v="1"/>
    <s v="0-1 Miles"/>
    <x v="2"/>
    <n v="38"/>
    <s v="Middle Age"/>
    <x v="1"/>
  </r>
  <r>
    <n v="25041"/>
    <s v="Single"/>
    <s v="M"/>
    <n v="40000"/>
    <n v="0"/>
    <s v="High School"/>
    <x v="0"/>
    <s v="Yes"/>
    <n v="2"/>
    <s v="5-10 Miles"/>
    <x v="2"/>
    <n v="31"/>
    <s v="Middle Age"/>
    <x v="0"/>
  </r>
  <r>
    <n v="22046"/>
    <s v="Single"/>
    <s v="F"/>
    <n v="80000"/>
    <n v="0"/>
    <s v="Bachelors"/>
    <x v="4"/>
    <s v="No"/>
    <n v="1"/>
    <s v="0-1 Miles"/>
    <x v="2"/>
    <n v="38"/>
    <s v="Middle Age"/>
    <x v="1"/>
  </r>
  <r>
    <n v="28052"/>
    <s v="Married"/>
    <s v="M"/>
    <n v="60000"/>
    <n v="2"/>
    <s v="High School"/>
    <x v="2"/>
    <s v="Yes"/>
    <n v="2"/>
    <s v="10+ Miles"/>
    <x v="2"/>
    <n v="55"/>
    <s v="old"/>
    <x v="0"/>
  </r>
  <r>
    <n v="26693"/>
    <s v="Married"/>
    <s v="M"/>
    <n v="70000"/>
    <n v="3"/>
    <s v="Partial College"/>
    <x v="2"/>
    <s v="Yes"/>
    <n v="1"/>
    <s v="5-10 Miles"/>
    <x v="2"/>
    <n v="49"/>
    <s v="Middle Age"/>
    <x v="0"/>
  </r>
  <r>
    <n v="24955"/>
    <s v="Single"/>
    <s v="M"/>
    <n v="30000"/>
    <n v="5"/>
    <s v="Partial High School"/>
    <x v="0"/>
    <s v="Yes"/>
    <n v="3"/>
    <s v="10+ Miles"/>
    <x v="2"/>
    <n v="60"/>
    <s v="old"/>
    <x v="1"/>
  </r>
  <r>
    <n v="26065"/>
    <s v="Single"/>
    <s v="F"/>
    <n v="110000"/>
    <n v="3"/>
    <s v="Bachelors"/>
    <x v="4"/>
    <s v="No"/>
    <n v="4"/>
    <s v="1-2 Miles"/>
    <x v="2"/>
    <n v="42"/>
    <s v="Middle Age"/>
    <x v="0"/>
  </r>
  <r>
    <n v="13942"/>
    <s v="Married"/>
    <s v="M"/>
    <n v="60000"/>
    <n v="1"/>
    <s v="Partial College"/>
    <x v="0"/>
    <s v="Yes"/>
    <n v="1"/>
    <s v="0-1 Miles"/>
    <x v="2"/>
    <n v="46"/>
    <s v="Middle Age"/>
    <x v="0"/>
  </r>
  <r>
    <n v="11219"/>
    <s v="Married"/>
    <s v="M"/>
    <n v="60000"/>
    <n v="2"/>
    <s v="High School"/>
    <x v="2"/>
    <s v="Yes"/>
    <n v="2"/>
    <s v="10+ Miles"/>
    <x v="2"/>
    <n v="55"/>
    <s v="old"/>
    <x v="0"/>
  </r>
  <r>
    <n v="22118"/>
    <s v="Single"/>
    <s v="F"/>
    <n v="70000"/>
    <n v="3"/>
    <s v="Graduate Degree"/>
    <x v="4"/>
    <s v="Yes"/>
    <n v="2"/>
    <s v="5-10 Miles"/>
    <x v="2"/>
    <n v="53"/>
    <s v="Middle Age"/>
    <x v="1"/>
  </r>
  <r>
    <n v="23197"/>
    <s v="Married"/>
    <s v="M"/>
    <n v="50000"/>
    <n v="3"/>
    <s v="Bachelors"/>
    <x v="0"/>
    <s v="Yes"/>
    <n v="2"/>
    <s v="2-5 Miles"/>
    <x v="2"/>
    <n v="40"/>
    <s v="Middle Age"/>
    <x v="0"/>
  </r>
  <r>
    <n v="14883"/>
    <s v="Married"/>
    <s v="F"/>
    <n v="30000"/>
    <n v="1"/>
    <s v="Bachelors"/>
    <x v="0"/>
    <s v="Yes"/>
    <n v="1"/>
    <s v="5-10 Miles"/>
    <x v="2"/>
    <n v="53"/>
    <s v="Middle Age"/>
    <x v="1"/>
  </r>
  <r>
    <n v="27279"/>
    <s v="Single"/>
    <s v="F"/>
    <n v="70000"/>
    <n v="2"/>
    <s v="Bachelors"/>
    <x v="0"/>
    <s v="Yes"/>
    <n v="0"/>
    <s v="2-5 Miles"/>
    <x v="2"/>
    <n v="38"/>
    <s v="Middle Age"/>
    <x v="1"/>
  </r>
  <r>
    <n v="18322"/>
    <s v="Single"/>
    <s v="M"/>
    <n v="30000"/>
    <n v="0"/>
    <s v="Partial High School"/>
    <x v="1"/>
    <s v="No"/>
    <n v="2"/>
    <s v="0-1 Miles"/>
    <x v="2"/>
    <n v="26"/>
    <s v="Adolescent"/>
    <x v="0"/>
  </r>
  <r>
    <n v="15879"/>
    <s v="Married"/>
    <s v="M"/>
    <n v="70000"/>
    <n v="5"/>
    <s v="Bachelors"/>
    <x v="4"/>
    <s v="Yes"/>
    <n v="2"/>
    <s v="2-5 Miles"/>
    <x v="2"/>
    <n v="61"/>
    <s v="old"/>
    <x v="0"/>
  </r>
  <r>
    <n v="28278"/>
    <s v="Married"/>
    <s v="M"/>
    <n v="50000"/>
    <n v="2"/>
    <s v="Graduate Degree"/>
    <x v="4"/>
    <s v="Yes"/>
    <n v="2"/>
    <s v="5-10 Miles"/>
    <x v="2"/>
    <n v="71"/>
    <s v="old"/>
    <x v="0"/>
  </r>
  <r>
    <n v="24416"/>
    <s v="Married"/>
    <s v="M"/>
    <n v="90000"/>
    <n v="4"/>
    <s v="High School"/>
    <x v="2"/>
    <s v="Yes"/>
    <n v="2"/>
    <s v="1-2 Miles"/>
    <x v="2"/>
    <n v="45"/>
    <s v="Middle Age"/>
    <x v="0"/>
  </r>
  <r>
    <n v="28066"/>
    <s v="Married"/>
    <s v="M"/>
    <n v="80000"/>
    <n v="2"/>
    <s v="Graduate Degree"/>
    <x v="2"/>
    <s v="Yes"/>
    <n v="0"/>
    <s v="0-1 Miles"/>
    <x v="2"/>
    <n v="37"/>
    <s v="Middle Age"/>
    <x v="1"/>
  </r>
  <r>
    <n v="11275"/>
    <s v="Married"/>
    <s v="F"/>
    <n v="80000"/>
    <n v="4"/>
    <s v="Graduate Degree"/>
    <x v="4"/>
    <s v="Yes"/>
    <n v="2"/>
    <s v="0-1 Miles"/>
    <x v="2"/>
    <n v="72"/>
    <s v="old"/>
    <x v="1"/>
  </r>
  <r>
    <n v="14872"/>
    <s v="Married"/>
    <s v="M"/>
    <n v="30000"/>
    <n v="0"/>
    <s v="Graduate Degree"/>
    <x v="0"/>
    <s v="Yes"/>
    <n v="0"/>
    <s v="0-1 Miles"/>
    <x v="2"/>
    <n v="32"/>
    <s v="Middle Age"/>
    <x v="0"/>
  </r>
  <r>
    <n v="16151"/>
    <s v="Married"/>
    <s v="F"/>
    <n v="60000"/>
    <n v="1"/>
    <s v="Bachelors"/>
    <x v="2"/>
    <s v="Yes"/>
    <n v="1"/>
    <s v="2-5 Miles"/>
    <x v="2"/>
    <n v="48"/>
    <s v="Middle Age"/>
    <x v="1"/>
  </r>
  <r>
    <n v="19731"/>
    <s v="Married"/>
    <s v="M"/>
    <n v="80000"/>
    <n v="4"/>
    <s v="Graduate Degree"/>
    <x v="4"/>
    <s v="Yes"/>
    <n v="2"/>
    <s v="5-10 Miles"/>
    <x v="2"/>
    <n v="68"/>
    <s v="old"/>
    <x v="0"/>
  </r>
  <r>
    <n v="23801"/>
    <s v="Married"/>
    <s v="F"/>
    <n v="20000"/>
    <n v="2"/>
    <s v="Partial High School"/>
    <x v="1"/>
    <s v="Yes"/>
    <n v="2"/>
    <s v="0-1 Miles"/>
    <x v="2"/>
    <n v="49"/>
    <s v="Middle Age"/>
    <x v="0"/>
  </r>
  <r>
    <n v="11807"/>
    <s v="Married"/>
    <s v="M"/>
    <n v="70000"/>
    <n v="3"/>
    <s v="Graduate Degree"/>
    <x v="2"/>
    <s v="Yes"/>
    <n v="0"/>
    <s v="2-5 Miles"/>
    <x v="2"/>
    <n v="34"/>
    <s v="Middle Age"/>
    <x v="0"/>
  </r>
  <r>
    <n v="11622"/>
    <s v="Married"/>
    <s v="M"/>
    <n v="50000"/>
    <n v="0"/>
    <s v="Graduate Degree"/>
    <x v="0"/>
    <s v="Yes"/>
    <n v="0"/>
    <s v="0-1 Miles"/>
    <x v="2"/>
    <n v="32"/>
    <s v="Middle Age"/>
    <x v="0"/>
  </r>
  <r>
    <n v="26597"/>
    <s v="Single"/>
    <s v="F"/>
    <n v="60000"/>
    <n v="4"/>
    <s v="Bachelors"/>
    <x v="0"/>
    <s v="No"/>
    <n v="2"/>
    <s v="0-1 Miles"/>
    <x v="2"/>
    <n v="42"/>
    <s v="Middle Age"/>
    <x v="0"/>
  </r>
  <r>
    <n v="27074"/>
    <s v="Married"/>
    <s v="F"/>
    <n v="70000"/>
    <n v="1"/>
    <s v="Graduate Degree"/>
    <x v="0"/>
    <s v="Yes"/>
    <n v="0"/>
    <s v="0-1 Miles"/>
    <x v="2"/>
    <n v="35"/>
    <s v="Middle Age"/>
    <x v="1"/>
  </r>
  <r>
    <n v="19228"/>
    <s v="Married"/>
    <s v="F"/>
    <n v="40000"/>
    <n v="2"/>
    <s v="Partial College"/>
    <x v="1"/>
    <s v="Yes"/>
    <n v="1"/>
    <s v="0-1 Miles"/>
    <x v="2"/>
    <n v="48"/>
    <s v="Middle Age"/>
    <x v="0"/>
  </r>
  <r>
    <n v="13415"/>
    <s v="Single"/>
    <s v="M"/>
    <n v="100000"/>
    <n v="1"/>
    <s v="Graduate Degree"/>
    <x v="4"/>
    <s v="Yes"/>
    <n v="3"/>
    <s v="2-5 Miles"/>
    <x v="2"/>
    <n v="73"/>
    <s v="old"/>
    <x v="1"/>
  </r>
  <r>
    <n v="17000"/>
    <s v="Single"/>
    <s v="F"/>
    <n v="70000"/>
    <n v="4"/>
    <s v="Bachelors"/>
    <x v="0"/>
    <s v="Yes"/>
    <n v="2"/>
    <s v="2-5 Miles"/>
    <x v="2"/>
    <n v="43"/>
    <s v="Middle Age"/>
    <x v="1"/>
  </r>
  <r>
    <n v="14569"/>
    <s v="Married"/>
    <s v="M"/>
    <n v="60000"/>
    <n v="1"/>
    <s v="Graduate Degree"/>
    <x v="2"/>
    <s v="Yes"/>
    <n v="0"/>
    <s v="0-1 Miles"/>
    <x v="2"/>
    <n v="35"/>
    <s v="Middle Age"/>
    <x v="0"/>
  </r>
  <r>
    <n v="13873"/>
    <s v="Married"/>
    <s v="M"/>
    <n v="70000"/>
    <n v="3"/>
    <s v="Graduate Degree"/>
    <x v="2"/>
    <s v="Yes"/>
    <n v="0"/>
    <s v="0-1 Miles"/>
    <x v="2"/>
    <n v="35"/>
    <s v="Middle Age"/>
    <x v="1"/>
  </r>
  <r>
    <n v="20401"/>
    <s v="Married"/>
    <s v="F"/>
    <n v="50000"/>
    <n v="4"/>
    <s v="Bachelors"/>
    <x v="4"/>
    <s v="Yes"/>
    <n v="2"/>
    <s v="1-2 Miles"/>
    <x v="2"/>
    <n v="64"/>
    <s v="old"/>
    <x v="1"/>
  </r>
  <r>
    <n v="21583"/>
    <s v="Married"/>
    <s v="F"/>
    <n v="50000"/>
    <n v="1"/>
    <s v="Bachelors"/>
    <x v="0"/>
    <s v="Yes"/>
    <n v="0"/>
    <s v="0-1 Miles"/>
    <x v="2"/>
    <n v="34"/>
    <s v="Middle Age"/>
    <x v="1"/>
  </r>
  <r>
    <n v="12029"/>
    <s v="Married"/>
    <s v="M"/>
    <n v="30000"/>
    <n v="0"/>
    <s v="Partial High School"/>
    <x v="1"/>
    <s v="No"/>
    <n v="2"/>
    <s v="0-1 Miles"/>
    <x v="2"/>
    <n v="28"/>
    <s v="Adolescent"/>
    <x v="0"/>
  </r>
  <r>
    <n v="18066"/>
    <s v="Single"/>
    <s v="M"/>
    <n v="70000"/>
    <n v="5"/>
    <s v="Bachelors"/>
    <x v="4"/>
    <s v="Yes"/>
    <n v="3"/>
    <s v="10+ Miles"/>
    <x v="2"/>
    <n v="60"/>
    <s v="old"/>
    <x v="1"/>
  </r>
  <r>
    <n v="28192"/>
    <s v="Married"/>
    <s v="F"/>
    <n v="70000"/>
    <n v="5"/>
    <s v="Graduate Degree"/>
    <x v="2"/>
    <s v="Yes"/>
    <n v="3"/>
    <s v="10+ Miles"/>
    <x v="2"/>
    <n v="46"/>
    <s v="Middle Age"/>
    <x v="0"/>
  </r>
  <r>
    <n v="16122"/>
    <s v="Married"/>
    <s v="M"/>
    <n v="40000"/>
    <n v="4"/>
    <s v="High School"/>
    <x v="0"/>
    <s v="Yes"/>
    <n v="2"/>
    <s v="0-1 Miles"/>
    <x v="2"/>
    <n v="44"/>
    <s v="Middle Age"/>
    <x v="1"/>
  </r>
  <r>
    <n v="18607"/>
    <s v="Single"/>
    <s v="F"/>
    <n v="60000"/>
    <n v="4"/>
    <s v="Bachelors"/>
    <x v="0"/>
    <s v="Yes"/>
    <n v="2"/>
    <s v="2-5 Miles"/>
    <x v="2"/>
    <n v="42"/>
    <s v="Middle Age"/>
    <x v="1"/>
  </r>
  <r>
    <n v="28858"/>
    <s v="Single"/>
    <s v="M"/>
    <n v="80000"/>
    <n v="3"/>
    <s v="Bachelors"/>
    <x v="0"/>
    <s v="Yes"/>
    <n v="0"/>
    <s v="2-5 Miles"/>
    <x v="2"/>
    <n v="40"/>
    <s v="Middle Age"/>
    <x v="0"/>
  </r>
  <r>
    <n v="14432"/>
    <s v="Single"/>
    <s v="M"/>
    <n v="90000"/>
    <n v="4"/>
    <s v="Graduate Degree"/>
    <x v="4"/>
    <s v="Yes"/>
    <n v="1"/>
    <s v="5-10 Miles"/>
    <x v="2"/>
    <n v="73"/>
    <s v="old"/>
    <x v="0"/>
  </r>
  <r>
    <n v="26305"/>
    <s v="Single"/>
    <s v="F"/>
    <n v="60000"/>
    <n v="2"/>
    <s v="Bachelors"/>
    <x v="0"/>
    <s v="No"/>
    <n v="0"/>
    <s v="0-1 Miles"/>
    <x v="2"/>
    <n v="36"/>
    <s v="Middle Age"/>
    <x v="1"/>
  </r>
  <r>
    <n v="22050"/>
    <s v="Single"/>
    <s v="M"/>
    <n v="90000"/>
    <n v="4"/>
    <s v="Bachelors"/>
    <x v="4"/>
    <s v="Yes"/>
    <n v="1"/>
    <s v="1-2 Miles"/>
    <x v="2"/>
    <n v="38"/>
    <s v="Middle Age"/>
    <x v="1"/>
  </r>
  <r>
    <n v="25394"/>
    <s v="Married"/>
    <s v="M"/>
    <n v="60000"/>
    <n v="1"/>
    <s v="Graduate Degree"/>
    <x v="2"/>
    <s v="Yes"/>
    <n v="0"/>
    <s v="2-5 Miles"/>
    <x v="2"/>
    <n v="34"/>
    <s v="Middle Age"/>
    <x v="1"/>
  </r>
  <r>
    <n v="19747"/>
    <s v="Married"/>
    <s v="M"/>
    <n v="50000"/>
    <n v="4"/>
    <s v="Bachelors"/>
    <x v="4"/>
    <s v="Yes"/>
    <n v="2"/>
    <s v="10+ Miles"/>
    <x v="2"/>
    <n v="63"/>
    <s v="old"/>
    <x v="0"/>
  </r>
  <r>
    <n v="23195"/>
    <s v="Single"/>
    <s v="M"/>
    <n v="50000"/>
    <n v="3"/>
    <s v="Bachelors"/>
    <x v="0"/>
    <s v="Yes"/>
    <n v="2"/>
    <s v="2-5 Miles"/>
    <x v="2"/>
    <n v="41"/>
    <s v="Middle Age"/>
    <x v="1"/>
  </r>
  <r>
    <n v="21695"/>
    <s v="Married"/>
    <s v="M"/>
    <n v="60000"/>
    <n v="0"/>
    <s v="Graduate Degree"/>
    <x v="0"/>
    <s v="Yes"/>
    <n v="0"/>
    <s v="1-2 Miles"/>
    <x v="2"/>
    <n v="39"/>
    <s v="Middle Age"/>
    <x v="1"/>
  </r>
  <r>
    <n v="13934"/>
    <s v="Married"/>
    <s v="M"/>
    <n v="40000"/>
    <n v="4"/>
    <s v="High School"/>
    <x v="0"/>
    <s v="Yes"/>
    <n v="2"/>
    <s v="2-5 Miles"/>
    <x v="2"/>
    <n v="46"/>
    <s v="Middle Age"/>
    <x v="0"/>
  </r>
  <r>
    <n v="13337"/>
    <s v="Married"/>
    <s v="F"/>
    <n v="80000"/>
    <n v="5"/>
    <s v="Bachelors"/>
    <x v="4"/>
    <s v="Yes"/>
    <n v="2"/>
    <s v="5-10 Miles"/>
    <x v="2"/>
    <n v="64"/>
    <s v="old"/>
    <x v="0"/>
  </r>
  <r>
    <n v="27190"/>
    <s v="Married"/>
    <s v="F"/>
    <n v="40000"/>
    <n v="3"/>
    <s v="Partial College"/>
    <x v="1"/>
    <s v="Yes"/>
    <n v="1"/>
    <s v="1-2 Miles"/>
    <x v="2"/>
    <n v="32"/>
    <s v="Middle Age"/>
    <x v="0"/>
  </r>
  <r>
    <n v="28657"/>
    <s v="Single"/>
    <s v="M"/>
    <n v="60000"/>
    <n v="2"/>
    <s v="Bachelors"/>
    <x v="0"/>
    <s v="Yes"/>
    <n v="0"/>
    <s v="2-5 Miles"/>
    <x v="2"/>
    <n v="36"/>
    <s v="Middle Age"/>
    <x v="1"/>
  </r>
  <r>
    <n v="21713"/>
    <s v="Single"/>
    <s v="M"/>
    <n v="80000"/>
    <n v="5"/>
    <s v="Graduate Degree"/>
    <x v="0"/>
    <s v="No"/>
    <n v="0"/>
    <s v="0-1 Miles"/>
    <x v="2"/>
    <n v="47"/>
    <s v="Middle Age"/>
    <x v="0"/>
  </r>
  <r>
    <n v="21752"/>
    <s v="Married"/>
    <s v="M"/>
    <n v="60000"/>
    <n v="3"/>
    <s v="Graduate Degree"/>
    <x v="4"/>
    <s v="Yes"/>
    <n v="2"/>
    <s v="10+ Miles"/>
    <x v="2"/>
    <n v="64"/>
    <s v="old"/>
    <x v="0"/>
  </r>
  <r>
    <n v="27273"/>
    <s v="Single"/>
    <s v="M"/>
    <n v="70000"/>
    <n v="3"/>
    <s v="Graduate Degree"/>
    <x v="2"/>
    <s v="No"/>
    <n v="0"/>
    <s v="0-1 Miles"/>
    <x v="2"/>
    <n v="35"/>
    <s v="Middle Age"/>
    <x v="1"/>
  </r>
  <r>
    <n v="22719"/>
    <s v="Single"/>
    <s v="M"/>
    <n v="110000"/>
    <n v="3"/>
    <s v="Bachelors"/>
    <x v="4"/>
    <s v="Yes"/>
    <n v="4"/>
    <s v="2-5 Miles"/>
    <x v="2"/>
    <n v="40"/>
    <s v="Middle Age"/>
    <x v="1"/>
  </r>
  <r>
    <n v="22042"/>
    <s v="Married"/>
    <s v="F"/>
    <n v="70000"/>
    <n v="0"/>
    <s v="Partial College"/>
    <x v="0"/>
    <s v="Yes"/>
    <n v="2"/>
    <s v="5-10 Miles"/>
    <x v="2"/>
    <n v="34"/>
    <s v="Middle Age"/>
    <x v="1"/>
  </r>
  <r>
    <n v="21451"/>
    <s v="Married"/>
    <s v="F"/>
    <n v="40000"/>
    <n v="4"/>
    <s v="High School"/>
    <x v="2"/>
    <s v="Yes"/>
    <n v="2"/>
    <s v="10+ Miles"/>
    <x v="2"/>
    <n v="61"/>
    <s v="old"/>
    <x v="0"/>
  </r>
  <r>
    <n v="20754"/>
    <s v="Married"/>
    <s v="M"/>
    <n v="30000"/>
    <n v="2"/>
    <s v="High School"/>
    <x v="0"/>
    <s v="Yes"/>
    <n v="2"/>
    <s v="1-2 Miles"/>
    <x v="2"/>
    <n v="51"/>
    <s v="Middle Age"/>
    <x v="0"/>
  </r>
  <r>
    <n v="12153"/>
    <s v="Single"/>
    <s v="F"/>
    <n v="70000"/>
    <n v="3"/>
    <s v="Partial College"/>
    <x v="2"/>
    <s v="Yes"/>
    <n v="1"/>
    <s v="5-10 Miles"/>
    <x v="2"/>
    <n v="49"/>
    <s v="Middle Age"/>
    <x v="1"/>
  </r>
  <r>
    <n v="16895"/>
    <s v="Married"/>
    <s v="F"/>
    <n v="40000"/>
    <n v="3"/>
    <s v="Partial College"/>
    <x v="2"/>
    <s v="No"/>
    <n v="2"/>
    <s v="1-2 Miles"/>
    <x v="2"/>
    <n v="54"/>
    <s v="old"/>
    <x v="1"/>
  </r>
  <r>
    <n v="26728"/>
    <s v="Single"/>
    <s v="M"/>
    <n v="70000"/>
    <n v="3"/>
    <s v="Graduate Degree"/>
    <x v="4"/>
    <s v="No"/>
    <n v="2"/>
    <s v="1-2 Miles"/>
    <x v="2"/>
    <n v="53"/>
    <s v="Middle Age"/>
    <x v="1"/>
  </r>
  <r>
    <n v="11090"/>
    <s v="Single"/>
    <s v="M"/>
    <n v="90000"/>
    <n v="2"/>
    <s v="Partial College"/>
    <x v="2"/>
    <s v="Yes"/>
    <n v="1"/>
    <s v="2-5 Miles"/>
    <x v="2"/>
    <n v="48"/>
    <s v="Middle Age"/>
    <x v="1"/>
  </r>
  <r>
    <n v="15862"/>
    <s v="Single"/>
    <s v="F"/>
    <n v="50000"/>
    <n v="0"/>
    <s v="Graduate Degree"/>
    <x v="0"/>
    <s v="Yes"/>
    <n v="0"/>
    <s v="1-2 Miles"/>
    <x v="2"/>
    <n v="33"/>
    <s v="Middle Age"/>
    <x v="1"/>
  </r>
  <r>
    <n v="26495"/>
    <s v="Single"/>
    <s v="F"/>
    <n v="40000"/>
    <n v="2"/>
    <s v="High School"/>
    <x v="2"/>
    <s v="Yes"/>
    <n v="2"/>
    <s v="10+ Miles"/>
    <x v="2"/>
    <n v="57"/>
    <s v="old"/>
    <x v="0"/>
  </r>
  <r>
    <n v="11823"/>
    <s v="Married"/>
    <s v="F"/>
    <n v="70000"/>
    <n v="0"/>
    <s v="Graduate Degree"/>
    <x v="2"/>
    <s v="Yes"/>
    <n v="0"/>
    <s v="2-5 Miles"/>
    <x v="2"/>
    <n v="39"/>
    <s v="Middle Age"/>
    <x v="0"/>
  </r>
  <r>
    <n v="23449"/>
    <s v="Married"/>
    <s v="M"/>
    <n v="60000"/>
    <n v="2"/>
    <s v="High School"/>
    <x v="2"/>
    <s v="Yes"/>
    <n v="2"/>
    <s v="5-10 Miles"/>
    <x v="2"/>
    <n v="48"/>
    <s v="Middle Age"/>
    <x v="0"/>
  </r>
  <r>
    <n v="23459"/>
    <s v="Married"/>
    <s v="M"/>
    <n v="60000"/>
    <n v="2"/>
    <s v="High School"/>
    <x v="2"/>
    <s v="Yes"/>
    <n v="2"/>
    <s v="5-10 Miles"/>
    <x v="2"/>
    <n v="50"/>
    <s v="Middle Age"/>
    <x v="0"/>
  </r>
  <r>
    <n v="19543"/>
    <s v="Married"/>
    <s v="M"/>
    <n v="70000"/>
    <n v="5"/>
    <s v="Graduate Degree"/>
    <x v="2"/>
    <s v="No"/>
    <n v="3"/>
    <s v="10+ Miles"/>
    <x v="2"/>
    <n v="47"/>
    <s v="Middle Age"/>
    <x v="0"/>
  </r>
  <r>
    <n v="14914"/>
    <s v="Married"/>
    <s v="F"/>
    <n v="40000"/>
    <n v="1"/>
    <s v="Partial College"/>
    <x v="1"/>
    <s v="Yes"/>
    <n v="1"/>
    <s v="1-2 Miles"/>
    <x v="2"/>
    <n v="49"/>
    <s v="Middle Age"/>
    <x v="1"/>
  </r>
  <r>
    <n v="12033"/>
    <s v="Single"/>
    <s v="F"/>
    <n v="40000"/>
    <n v="0"/>
    <s v="High School"/>
    <x v="0"/>
    <s v="No"/>
    <n v="2"/>
    <s v="0-1 Miles"/>
    <x v="2"/>
    <n v="27"/>
    <s v="Adolescent"/>
    <x v="1"/>
  </r>
  <r>
    <n v="11941"/>
    <s v="Single"/>
    <s v="M"/>
    <n v="60000"/>
    <n v="0"/>
    <s v="Partial College"/>
    <x v="0"/>
    <s v="Yes"/>
    <n v="0"/>
    <s v="5-10 Miles"/>
    <x v="2"/>
    <n v="29"/>
    <s v="Adolescent"/>
    <x v="0"/>
  </r>
  <r>
    <n v="14389"/>
    <s v="Married"/>
    <s v="M"/>
    <n v="60000"/>
    <n v="2"/>
    <s v="Bachelors"/>
    <x v="4"/>
    <s v="Yes"/>
    <n v="0"/>
    <s v="2-5 Miles"/>
    <x v="2"/>
    <n v="59"/>
    <s v="old"/>
    <x v="0"/>
  </r>
  <r>
    <n v="18050"/>
    <s v="Married"/>
    <s v="F"/>
    <n v="60000"/>
    <n v="1"/>
    <s v="Partial College"/>
    <x v="0"/>
    <s v="Yes"/>
    <n v="1"/>
    <s v="0-1 Miles"/>
    <x v="2"/>
    <n v="45"/>
    <s v="Middle Age"/>
    <x v="1"/>
  </r>
  <r>
    <n v="19856"/>
    <s v="Married"/>
    <s v="F"/>
    <n v="60000"/>
    <n v="4"/>
    <s v="Bachelors"/>
    <x v="4"/>
    <s v="Yes"/>
    <n v="2"/>
    <s v="2-5 Miles"/>
    <x v="2"/>
    <n v="60"/>
    <s v="old"/>
    <x v="0"/>
  </r>
  <r>
    <n v="11663"/>
    <s v="Married"/>
    <s v="M"/>
    <n v="70000"/>
    <n v="4"/>
    <s v="Graduate Degree"/>
    <x v="2"/>
    <s v="Yes"/>
    <n v="0"/>
    <s v="0-1 Miles"/>
    <x v="2"/>
    <n v="36"/>
    <s v="Middle Age"/>
    <x v="1"/>
  </r>
  <r>
    <n v="27740"/>
    <s v="Married"/>
    <s v="F"/>
    <n v="40000"/>
    <n v="0"/>
    <s v="High School"/>
    <x v="0"/>
    <s v="Yes"/>
    <n v="2"/>
    <s v="5-10 Miles"/>
    <x v="2"/>
    <n v="27"/>
    <s v="Adolescent"/>
    <x v="0"/>
  </r>
  <r>
    <n v="23455"/>
    <s v="Single"/>
    <s v="M"/>
    <n v="80000"/>
    <n v="2"/>
    <s v="Partial High School"/>
    <x v="0"/>
    <s v="No"/>
    <n v="2"/>
    <s v="1-2 Miles"/>
    <x v="2"/>
    <n v="50"/>
    <s v="Middle Age"/>
    <x v="0"/>
  </r>
  <r>
    <n v="15292"/>
    <s v="Single"/>
    <s v="F"/>
    <n v="60000"/>
    <n v="1"/>
    <s v="Graduate Degree"/>
    <x v="0"/>
    <s v="Yes"/>
    <n v="0"/>
    <s v="1-2 Miles"/>
    <x v="2"/>
    <n v="35"/>
    <s v="Middle Age"/>
    <x v="0"/>
  </r>
  <r>
    <n v="21587"/>
    <s v="Married"/>
    <s v="F"/>
    <n v="60000"/>
    <n v="1"/>
    <s v="Graduate Degree"/>
    <x v="0"/>
    <s v="Yes"/>
    <n v="0"/>
    <s v="2-5 Miles"/>
    <x v="2"/>
    <n v="34"/>
    <s v="Middle Age"/>
    <x v="1"/>
  </r>
  <r>
    <n v="23513"/>
    <s v="Married"/>
    <s v="F"/>
    <n v="40000"/>
    <n v="3"/>
    <s v="Partial College"/>
    <x v="2"/>
    <s v="Yes"/>
    <n v="2"/>
    <s v="5-10 Miles"/>
    <x v="2"/>
    <n v="54"/>
    <s v="old"/>
    <x v="0"/>
  </r>
  <r>
    <n v="24322"/>
    <s v="Married"/>
    <s v="F"/>
    <n v="60000"/>
    <n v="4"/>
    <s v="Bachelors"/>
    <x v="0"/>
    <s v="No"/>
    <n v="2"/>
    <s v="0-1 Miles"/>
    <x v="2"/>
    <n v="42"/>
    <s v="Middle Age"/>
    <x v="0"/>
  </r>
  <r>
    <n v="26298"/>
    <s v="Married"/>
    <s v="F"/>
    <n v="50000"/>
    <n v="1"/>
    <s v="Bachelors"/>
    <x v="0"/>
    <s v="Yes"/>
    <n v="0"/>
    <s v="2-5 Miles"/>
    <x v="2"/>
    <n v="34"/>
    <s v="Middle Age"/>
    <x v="1"/>
  </r>
  <r>
    <n v="25419"/>
    <s v="Single"/>
    <s v="M"/>
    <n v="50000"/>
    <n v="2"/>
    <s v="Bachelors"/>
    <x v="0"/>
    <s v="No"/>
    <n v="1"/>
    <s v="0-1 Miles"/>
    <x v="2"/>
    <n v="38"/>
    <s v="Middle Age"/>
    <x v="1"/>
  </r>
  <r>
    <n v="13343"/>
    <s v="Married"/>
    <s v="F"/>
    <n v="90000"/>
    <n v="5"/>
    <s v="Bachelors"/>
    <x v="4"/>
    <s v="Yes"/>
    <n v="2"/>
    <s v="1-2 Miles"/>
    <x v="2"/>
    <n v="63"/>
    <s v="old"/>
    <x v="1"/>
  </r>
  <r>
    <n v="11303"/>
    <s v="Single"/>
    <s v="F"/>
    <n v="90000"/>
    <n v="4"/>
    <s v="High School"/>
    <x v="2"/>
    <s v="No"/>
    <n v="3"/>
    <s v="1-2 Miles"/>
    <x v="2"/>
    <n v="45"/>
    <s v="Middle Age"/>
    <x v="1"/>
  </r>
  <r>
    <n v="21693"/>
    <s v="Single"/>
    <s v="F"/>
    <n v="60000"/>
    <n v="0"/>
    <s v="Graduate Degree"/>
    <x v="0"/>
    <s v="No"/>
    <n v="0"/>
    <s v="0-1 Miles"/>
    <x v="2"/>
    <n v="40"/>
    <s v="Middle Age"/>
    <x v="0"/>
  </r>
  <r>
    <n v="28056"/>
    <s v="Married"/>
    <s v="M"/>
    <n v="70000"/>
    <n v="2"/>
    <s v="Partial High School"/>
    <x v="0"/>
    <s v="Yes"/>
    <n v="2"/>
    <s v="10+ Miles"/>
    <x v="2"/>
    <n v="53"/>
    <s v="Middle Age"/>
    <x v="0"/>
  </r>
  <r>
    <n v="11788"/>
    <s v="Single"/>
    <s v="F"/>
    <n v="70000"/>
    <n v="1"/>
    <s v="Graduate Degree"/>
    <x v="2"/>
    <s v="Yes"/>
    <n v="0"/>
    <s v="2-5 Miles"/>
    <x v="2"/>
    <n v="34"/>
    <s v="Middle Age"/>
    <x v="0"/>
  </r>
  <r>
    <n v="22296"/>
    <s v="Married"/>
    <s v="M"/>
    <n v="70000"/>
    <n v="0"/>
    <s v="Bachelors"/>
    <x v="2"/>
    <s v="No"/>
    <n v="1"/>
    <s v="0-1 Miles"/>
    <x v="2"/>
    <n v="38"/>
    <s v="Middle Age"/>
    <x v="0"/>
  </r>
  <r>
    <n v="15319"/>
    <s v="Married"/>
    <s v="F"/>
    <n v="70000"/>
    <n v="4"/>
    <s v="Bachelors"/>
    <x v="4"/>
    <s v="No"/>
    <n v="1"/>
    <s v="1-2 Miles"/>
    <x v="2"/>
    <n v="59"/>
    <s v="old"/>
    <x v="0"/>
  </r>
  <r>
    <n v="17654"/>
    <s v="Single"/>
    <s v="F"/>
    <n v="40000"/>
    <n v="3"/>
    <s v="Partial College"/>
    <x v="1"/>
    <s v="Yes"/>
    <n v="1"/>
    <s v="1-2 Miles"/>
    <x v="2"/>
    <n v="30"/>
    <s v="Adolescent"/>
    <x v="1"/>
  </r>
  <r>
    <n v="14662"/>
    <s v="Married"/>
    <s v="M"/>
    <n v="60000"/>
    <n v="1"/>
    <s v="Bachelors"/>
    <x v="2"/>
    <s v="Yes"/>
    <n v="1"/>
    <s v="0-1 Miles"/>
    <x v="2"/>
    <n v="48"/>
    <s v="Middle Age"/>
    <x v="1"/>
  </r>
  <r>
    <n v="17541"/>
    <s v="Married"/>
    <s v="F"/>
    <n v="40000"/>
    <n v="4"/>
    <s v="High School"/>
    <x v="0"/>
    <s v="Yes"/>
    <n v="2"/>
    <s v="2-5 Miles"/>
    <x v="2"/>
    <n v="43"/>
    <s v="Middle Age"/>
    <x v="0"/>
  </r>
  <r>
    <n v="13886"/>
    <s v="Married"/>
    <s v="F"/>
    <n v="70000"/>
    <n v="4"/>
    <s v="Graduate Degree"/>
    <x v="2"/>
    <s v="Yes"/>
    <n v="0"/>
    <s v="2-5 Miles"/>
    <x v="2"/>
    <n v="35"/>
    <s v="Middle Age"/>
    <x v="1"/>
  </r>
  <r>
    <n v="13073"/>
    <s v="Married"/>
    <s v="F"/>
    <n v="60000"/>
    <n v="0"/>
    <s v="Partial College"/>
    <x v="2"/>
    <s v="Yes"/>
    <n v="2"/>
    <s v="5-10 Miles"/>
    <x v="2"/>
    <n v="30"/>
    <s v="Adolescent"/>
    <x v="0"/>
  </r>
  <r>
    <n v="21940"/>
    <s v="Married"/>
    <s v="M"/>
    <n v="90000"/>
    <n v="5"/>
    <s v="Graduate Degree"/>
    <x v="2"/>
    <s v="Yes"/>
    <n v="0"/>
    <s v="0-1 Miles"/>
    <x v="2"/>
    <n v="47"/>
    <s v="Middle Age"/>
    <x v="1"/>
  </r>
  <r>
    <n v="20196"/>
    <s v="Married"/>
    <s v="M"/>
    <n v="60000"/>
    <n v="1"/>
    <s v="Partial College"/>
    <x v="0"/>
    <s v="Yes"/>
    <n v="1"/>
    <s v="2-5 Miles"/>
    <x v="2"/>
    <n v="45"/>
    <s v="Middle Age"/>
    <x v="1"/>
  </r>
  <r>
    <n v="23491"/>
    <s v="Single"/>
    <s v="M"/>
    <n v="100000"/>
    <n v="0"/>
    <s v="Partial College"/>
    <x v="2"/>
    <s v="No"/>
    <n v="4"/>
    <s v="1-2 Miles"/>
    <x v="2"/>
    <n v="45"/>
    <s v="Middle Age"/>
    <x v="0"/>
  </r>
  <r>
    <n v="16651"/>
    <s v="Married"/>
    <s v="F"/>
    <n v="120000"/>
    <n v="2"/>
    <s v="Bachelors"/>
    <x v="4"/>
    <s v="Yes"/>
    <n v="3"/>
    <s v="5-10 Miles"/>
    <x v="2"/>
    <n v="62"/>
    <s v="old"/>
    <x v="0"/>
  </r>
  <r>
    <n v="16813"/>
    <s v="Married"/>
    <s v="M"/>
    <n v="60000"/>
    <n v="2"/>
    <s v="Partial College"/>
    <x v="2"/>
    <s v="Yes"/>
    <n v="2"/>
    <s v="10+ Miles"/>
    <x v="2"/>
    <n v="55"/>
    <s v="old"/>
    <x v="0"/>
  </r>
  <r>
    <n v="16007"/>
    <s v="Married"/>
    <s v="F"/>
    <n v="90000"/>
    <n v="5"/>
    <s v="Bachelors"/>
    <x v="4"/>
    <s v="Yes"/>
    <n v="2"/>
    <s v="1-2 Miles"/>
    <x v="2"/>
    <n v="66"/>
    <s v="old"/>
    <x v="1"/>
  </r>
  <r>
    <n v="27434"/>
    <s v="Single"/>
    <s v="M"/>
    <n v="70000"/>
    <n v="4"/>
    <s v="Partial College"/>
    <x v="2"/>
    <s v="Yes"/>
    <n v="1"/>
    <s v="10+ Miles"/>
    <x v="2"/>
    <n v="56"/>
    <s v="old"/>
    <x v="0"/>
  </r>
  <r>
    <n v="27756"/>
    <s v="Single"/>
    <s v="F"/>
    <n v="50000"/>
    <n v="3"/>
    <s v="Bachelors"/>
    <x v="0"/>
    <s v="No"/>
    <n v="1"/>
    <s v="0-1 Miles"/>
    <x v="2"/>
    <n v="40"/>
    <s v="Middle Age"/>
    <x v="0"/>
  </r>
  <r>
    <n v="23818"/>
    <s v="Married"/>
    <s v="F"/>
    <n v="50000"/>
    <n v="0"/>
    <s v="Graduate Degree"/>
    <x v="0"/>
    <s v="Yes"/>
    <n v="0"/>
    <s v="1-2 Miles"/>
    <x v="2"/>
    <n v="33"/>
    <s v="Middle Age"/>
    <x v="1"/>
  </r>
  <r>
    <n v="19012"/>
    <s v="Married"/>
    <s v="M"/>
    <n v="80000"/>
    <n v="3"/>
    <s v="Bachelors"/>
    <x v="4"/>
    <s v="Yes"/>
    <n v="1"/>
    <s v="1-2 Miles"/>
    <x v="2"/>
    <n v="56"/>
    <s v="old"/>
    <x v="0"/>
  </r>
  <r>
    <n v="18329"/>
    <s v="Single"/>
    <s v="M"/>
    <n v="30000"/>
    <n v="0"/>
    <s v="Partial High School"/>
    <x v="1"/>
    <s v="No"/>
    <n v="2"/>
    <s v="5-10 Miles"/>
    <x v="2"/>
    <n v="27"/>
    <s v="Adolescent"/>
    <x v="0"/>
  </r>
  <r>
    <n v="29037"/>
    <s v="Married"/>
    <s v="M"/>
    <n v="60000"/>
    <n v="0"/>
    <s v="Graduate Degree"/>
    <x v="2"/>
    <s v="No"/>
    <n v="0"/>
    <s v="0-1 Miles"/>
    <x v="2"/>
    <n v="39"/>
    <s v="Middle Age"/>
    <x v="0"/>
  </r>
  <r>
    <n v="26576"/>
    <s v="Married"/>
    <s v="F"/>
    <n v="60000"/>
    <n v="0"/>
    <s v="Partial College"/>
    <x v="0"/>
    <s v="Yes"/>
    <n v="2"/>
    <s v="5-10 Miles"/>
    <x v="2"/>
    <n v="31"/>
    <s v="Middle Age"/>
    <x v="0"/>
  </r>
  <r>
    <n v="12192"/>
    <s v="Single"/>
    <s v="F"/>
    <n v="60000"/>
    <n v="2"/>
    <s v="Partial High School"/>
    <x v="0"/>
    <s v="No"/>
    <n v="2"/>
    <s v="1-2 Miles"/>
    <x v="2"/>
    <n v="51"/>
    <s v="Middle Age"/>
    <x v="0"/>
  </r>
  <r>
    <n v="14887"/>
    <s v="Married"/>
    <s v="F"/>
    <n v="30000"/>
    <n v="1"/>
    <s v="High School"/>
    <x v="1"/>
    <s v="Yes"/>
    <n v="1"/>
    <s v="5-10 Miles"/>
    <x v="2"/>
    <n v="52"/>
    <s v="Middle Age"/>
    <x v="0"/>
  </r>
  <r>
    <n v="11734"/>
    <s v="Married"/>
    <s v="M"/>
    <n v="60000"/>
    <n v="1"/>
    <s v="Partial College"/>
    <x v="0"/>
    <s v="No"/>
    <n v="1"/>
    <s v="0-1 Miles"/>
    <x v="2"/>
    <n v="47"/>
    <s v="Middle Age"/>
    <x v="0"/>
  </r>
  <r>
    <n v="17462"/>
    <s v="Married"/>
    <s v="M"/>
    <n v="70000"/>
    <n v="3"/>
    <s v="Graduate Degree"/>
    <x v="4"/>
    <s v="Yes"/>
    <n v="2"/>
    <s v="5-10 Miles"/>
    <x v="2"/>
    <n v="53"/>
    <s v="Middle Age"/>
    <x v="1"/>
  </r>
  <r>
    <n v="20659"/>
    <s v="Married"/>
    <s v="M"/>
    <n v="70000"/>
    <n v="3"/>
    <s v="Graduate Degree"/>
    <x v="2"/>
    <s v="Yes"/>
    <n v="0"/>
    <s v="0-1 Miles"/>
    <x v="2"/>
    <n v="35"/>
    <s v="Middle Age"/>
    <x v="1"/>
  </r>
  <r>
    <n v="28004"/>
    <s v="Married"/>
    <s v="F"/>
    <n v="60000"/>
    <n v="3"/>
    <s v="Bachelors"/>
    <x v="4"/>
    <s v="Yes"/>
    <n v="2"/>
    <s v="10+ Miles"/>
    <x v="2"/>
    <n v="66"/>
    <s v="old"/>
    <x v="0"/>
  </r>
  <r>
    <n v="19741"/>
    <s v="Single"/>
    <s v="F"/>
    <n v="80000"/>
    <n v="4"/>
    <s v="Graduate Degree"/>
    <x v="4"/>
    <s v="Yes"/>
    <n v="2"/>
    <s v="5-10 Miles"/>
    <x v="2"/>
    <n v="65"/>
    <s v="old"/>
    <x v="0"/>
  </r>
  <r>
    <n v="17450"/>
    <s v="Married"/>
    <s v="M"/>
    <n v="80000"/>
    <n v="5"/>
    <s v="Partial College"/>
    <x v="2"/>
    <s v="Yes"/>
    <n v="3"/>
    <s v="5-10 Miles"/>
    <x v="2"/>
    <n v="45"/>
    <s v="Middle Age"/>
    <x v="0"/>
  </r>
  <r>
    <n v="17337"/>
    <s v="Single"/>
    <s v="M"/>
    <n v="40000"/>
    <n v="0"/>
    <s v="High School"/>
    <x v="0"/>
    <s v="Yes"/>
    <n v="1"/>
    <s v="5-10 Miles"/>
    <x v="2"/>
    <n v="31"/>
    <s v="Middle Age"/>
    <x v="0"/>
  </r>
  <r>
    <n v="18594"/>
    <s v="Single"/>
    <s v="F"/>
    <n v="80000"/>
    <n v="3"/>
    <s v="Bachelors"/>
    <x v="0"/>
    <s v="Yes"/>
    <n v="3"/>
    <s v="10+ Miles"/>
    <x v="2"/>
    <n v="40"/>
    <s v="Middle Age"/>
    <x v="1"/>
  </r>
  <r>
    <n v="15982"/>
    <s v="Married"/>
    <s v="M"/>
    <n v="110000"/>
    <n v="5"/>
    <s v="Partial College"/>
    <x v="2"/>
    <s v="Yes"/>
    <n v="4"/>
    <s v="2-5 Miles"/>
    <x v="2"/>
    <n v="46"/>
    <s v="Middle Age"/>
    <x v="0"/>
  </r>
  <r>
    <n v="28625"/>
    <s v="Single"/>
    <s v="M"/>
    <n v="40000"/>
    <n v="2"/>
    <s v="Partial College"/>
    <x v="1"/>
    <s v="No"/>
    <n v="1"/>
    <s v="1-2 Miles"/>
    <x v="2"/>
    <n v="47"/>
    <s v="Middle Age"/>
    <x v="1"/>
  </r>
  <r>
    <n v="11269"/>
    <s v="Married"/>
    <s v="M"/>
    <n v="130000"/>
    <n v="2"/>
    <s v="Graduate Degree"/>
    <x v="4"/>
    <s v="Yes"/>
    <n v="2"/>
    <s v="0-1 Miles"/>
    <x v="2"/>
    <n v="41"/>
    <s v="Middle Age"/>
    <x v="0"/>
  </r>
  <r>
    <n v="25148"/>
    <s v="Married"/>
    <s v="M"/>
    <n v="60000"/>
    <n v="2"/>
    <s v="High School"/>
    <x v="2"/>
    <s v="No"/>
    <n v="2"/>
    <s v="1-2 Miles"/>
    <x v="2"/>
    <n v="48"/>
    <s v="Middle Age"/>
    <x v="1"/>
  </r>
  <r>
    <n v="13920"/>
    <s v="Single"/>
    <s v="F"/>
    <n v="50000"/>
    <n v="4"/>
    <s v="Bachelors"/>
    <x v="0"/>
    <s v="Yes"/>
    <n v="2"/>
    <s v="0-1 Miles"/>
    <x v="2"/>
    <n v="42"/>
    <s v="Middle Age"/>
    <x v="0"/>
  </r>
  <r>
    <n v="23704"/>
    <s v="Single"/>
    <s v="M"/>
    <n v="40000"/>
    <n v="5"/>
    <s v="High School"/>
    <x v="2"/>
    <s v="Yes"/>
    <n v="4"/>
    <s v="10+ Miles"/>
    <x v="2"/>
    <n v="60"/>
    <s v="old"/>
    <x v="1"/>
  </r>
  <r>
    <n v="28972"/>
    <s v="Single"/>
    <s v="F"/>
    <n v="60000"/>
    <n v="3"/>
    <s v="Graduate Degree"/>
    <x v="4"/>
    <s v="Yes"/>
    <n v="2"/>
    <s v="10+ Miles"/>
    <x v="2"/>
    <n v="66"/>
    <s v="old"/>
    <x v="0"/>
  </r>
  <r>
    <n v="22730"/>
    <s v="Married"/>
    <s v="M"/>
    <n v="70000"/>
    <n v="5"/>
    <s v="Bachelors"/>
    <x v="4"/>
    <s v="Yes"/>
    <n v="2"/>
    <s v="10+ Miles"/>
    <x v="2"/>
    <n v="63"/>
    <s v="old"/>
    <x v="0"/>
  </r>
  <r>
    <n v="29134"/>
    <s v="Married"/>
    <s v="M"/>
    <n v="60000"/>
    <n v="4"/>
    <s v="Bachelors"/>
    <x v="0"/>
    <s v="No"/>
    <n v="3"/>
    <s v="10+ Miles"/>
    <x v="2"/>
    <n v="42"/>
    <s v="Middle Age"/>
    <x v="0"/>
  </r>
  <r>
    <n v="14332"/>
    <s v="Single"/>
    <s v="F"/>
    <n v="30000"/>
    <n v="0"/>
    <s v="High School"/>
    <x v="0"/>
    <s v="No"/>
    <n v="2"/>
    <s v="5-10 Miles"/>
    <x v="2"/>
    <n v="26"/>
    <s v="Adolescent"/>
    <x v="0"/>
  </r>
  <r>
    <n v="19117"/>
    <s v="Single"/>
    <s v="F"/>
    <n v="60000"/>
    <n v="1"/>
    <s v="Graduate Degree"/>
    <x v="2"/>
    <s v="Yes"/>
    <n v="0"/>
    <s v="2-5 Miles"/>
    <x v="2"/>
    <n v="36"/>
    <s v="Middle Age"/>
    <x v="1"/>
  </r>
  <r>
    <n v="22864"/>
    <s v="Married"/>
    <s v="M"/>
    <n v="90000"/>
    <n v="2"/>
    <s v="Partial College"/>
    <x v="2"/>
    <s v="No"/>
    <n v="0"/>
    <s v="5-10 Miles"/>
    <x v="2"/>
    <n v="49"/>
    <s v="Middle Age"/>
    <x v="1"/>
  </r>
  <r>
    <n v="11292"/>
    <s v="Single"/>
    <s v="M"/>
    <n v="150000"/>
    <n v="1"/>
    <s v="Partial College"/>
    <x v="2"/>
    <s v="No"/>
    <n v="3"/>
    <s v="0-1 Miles"/>
    <x v="2"/>
    <n v="44"/>
    <s v="Middle Age"/>
    <x v="1"/>
  </r>
  <r>
    <n v="13466"/>
    <s v="Married"/>
    <s v="M"/>
    <n v="80000"/>
    <n v="5"/>
    <s v="Partial College"/>
    <x v="2"/>
    <s v="Yes"/>
    <n v="3"/>
    <s v="1-2 Miles"/>
    <x v="2"/>
    <n v="46"/>
    <s v="Middle Age"/>
    <x v="0"/>
  </r>
  <r>
    <n v="23731"/>
    <s v="Married"/>
    <s v="M"/>
    <n v="60000"/>
    <n v="2"/>
    <s v="High School"/>
    <x v="2"/>
    <s v="Yes"/>
    <n v="2"/>
    <s v="2-5 Miles"/>
    <x v="2"/>
    <n v="54"/>
    <s v="old"/>
    <x v="1"/>
  </r>
  <r>
    <n v="28672"/>
    <s v="Single"/>
    <s v="M"/>
    <n v="70000"/>
    <n v="4"/>
    <s v="Graduate Degree"/>
    <x v="2"/>
    <s v="Yes"/>
    <n v="0"/>
    <s v="2-5 Miles"/>
    <x v="2"/>
    <n v="35"/>
    <s v="Middle Age"/>
    <x v="1"/>
  </r>
  <r>
    <n v="11809"/>
    <s v="Married"/>
    <s v="M"/>
    <n v="60000"/>
    <n v="2"/>
    <s v="Bachelors"/>
    <x v="0"/>
    <s v="Yes"/>
    <n v="0"/>
    <s v="0-1 Miles"/>
    <x v="2"/>
    <n v="38"/>
    <s v="Middle Age"/>
    <x v="1"/>
  </r>
  <r>
    <n v="19664"/>
    <s v="Single"/>
    <s v="M"/>
    <n v="100000"/>
    <n v="3"/>
    <s v="Bachelors"/>
    <x v="4"/>
    <s v="No"/>
    <n v="3"/>
    <s v="1-2 Miles"/>
    <x v="2"/>
    <n v="38"/>
    <s v="Middle Age"/>
    <x v="0"/>
  </r>
  <r>
    <n v="12121"/>
    <s v="Single"/>
    <s v="M"/>
    <n v="60000"/>
    <n v="3"/>
    <s v="High School"/>
    <x v="2"/>
    <s v="Yes"/>
    <n v="2"/>
    <s v="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E3B063-D9E6-49B8-9BA9-CB833AC4D1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3">
        <item x="0"/>
        <item x="1"/>
        <item t="default"/>
      </items>
    </pivotField>
    <pivotField axis="axisRow" showAll="0">
      <items count="3">
        <item n="Female" x="0"/>
        <item n="Male"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73844-064E-4CD1-B029-C148F8FA04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395223-CC36-455A-A319-B16B418760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4F3E42-6807-49C7-B9D3-101BABC9D17A}"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6" firstHeaderRow="1" firstDataRow="1" firstDataCol="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1"/>
        <item x="4"/>
        <item x="3"/>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s>
  <rowFields count="1">
    <field x="10"/>
  </rowFields>
  <rowItems count="3">
    <i>
      <x/>
    </i>
    <i>
      <x v="1"/>
    </i>
    <i>
      <x v="2"/>
    </i>
  </rowItems>
  <colItems count="1">
    <i/>
  </colItems>
  <dataFields count="1">
    <dataField name="Count of Region" fld="10" subtotal="count" baseField="0"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16A0C4-0E09-42E1-B123-7DFAD954373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numFmtId="164"/>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D53ACC-255E-466A-8727-628268A2C74C}" sourceName="Marital Status">
  <pivotTables>
    <pivotTable tabId="4" name="PivotTable3"/>
    <pivotTable tabId="3" name="PivotTable2"/>
    <pivotTable tabId="2" name="PivotTable1"/>
    <pivotTable tabId="8" name="PivotTable11"/>
  </pivotTables>
  <data>
    <tabular pivotCacheId="8086810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C1AD92-F616-4675-A3FD-0D02CC47E5D0}" sourceName="Education">
  <pivotTables>
    <pivotTable tabId="4" name="PivotTable3"/>
    <pivotTable tabId="3" name="PivotTable2"/>
    <pivotTable tabId="2" name="PivotTable1"/>
    <pivotTable tabId="8" name="PivotTable11"/>
  </pivotTables>
  <data>
    <tabular pivotCacheId="8086810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BFBA94-F906-4FDE-8F74-A0A5C8EE435C}" sourceName="Region">
  <pivotTables>
    <pivotTable tabId="4" name="PivotTable3"/>
    <pivotTable tabId="3" name="PivotTable2"/>
    <pivotTable tabId="2" name="PivotTable1"/>
    <pivotTable tabId="8" name="PivotTable11"/>
  </pivotTables>
  <data>
    <tabular pivotCacheId="8086810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4E129E1-1492-420C-BEEF-CD80CAC7006C}" cache="Slicer_Marital_Status" caption="Marital Status" style="SlicerStyleLight4" rowHeight="324000"/>
  <slicer name="Education 1" xr10:uid="{F4150276-7218-4839-AF98-96E16B5871DD}" cache="Slicer_Education" caption="Education" style="SlicerStyleLight4" rowHeight="234950"/>
  <slicer name="Region 1" xr10:uid="{DB5AA7D9-ADE8-4721-B1BB-B775C512CB22}" cache="Slicer_Region" caption="Region"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F2F9FC-049C-40F8-9CFB-39C4F3EAF5F8}" cache="Slicer_Marital_Status" caption="Marital Status" rowHeight="234950"/>
  <slicer name="Education" xr10:uid="{35F5478F-4014-4B06-9CFE-8B49679CCF22}" cache="Slicer_Education" caption="Education" rowHeight="234950"/>
  <slicer name="Region" xr10:uid="{CB6A023F-E40B-41C7-BA60-57504675350F}"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A2FAA6-8149-43C8-9CB0-9DA6D14FFABE}" name="Table1" displayName="Table1" ref="A1:N1001" totalsRowShown="0">
  <autoFilter ref="A1:N1001" xr:uid="{4FA2FAA6-8149-43C8-9CB0-9DA6D14FFABE}"/>
  <tableColumns count="14">
    <tableColumn id="1" xr3:uid="{CB9C2037-235C-4ADF-9677-8C48A6846143}" name="ID"/>
    <tableColumn id="2" xr3:uid="{405FD5FA-4C6B-44BA-B33D-68E857B79BA5}" name="Marital Status"/>
    <tableColumn id="3" xr3:uid="{D0FF6E1C-3945-4E37-9102-7F34BFF5AE1E}" name="Gender"/>
    <tableColumn id="4" xr3:uid="{84F487D0-9681-458E-A396-52DDA5486995}" name="Income" dataDxfId="0"/>
    <tableColumn id="5" xr3:uid="{A05785D5-E063-4406-99E9-52FABA11928F}" name="Children"/>
    <tableColumn id="6" xr3:uid="{143C6745-0918-484C-86F7-FD5207FF126F}" name="Education"/>
    <tableColumn id="7" xr3:uid="{4B7EDC56-A745-48E9-A044-8131996375DC}" name="Occupation"/>
    <tableColumn id="8" xr3:uid="{746642B5-CE18-4DCD-A3B6-69CFFD2B4C06}" name="Home Owner"/>
    <tableColumn id="9" xr3:uid="{61BA5A2F-B1D0-46B9-BB18-2F5EF91CB36B}" name="Cars"/>
    <tableColumn id="10" xr3:uid="{C1460C89-F4CC-4672-A95D-F12A5EF6B2BF}" name="Commute Distance"/>
    <tableColumn id="11" xr3:uid="{DF5A9DEE-6803-43F4-BDAD-B16C5639C014}" name="Region"/>
    <tableColumn id="12" xr3:uid="{CE3853C9-E24C-4058-AE60-F4D5562EC372}" name="Age"/>
    <tableColumn id="13" xr3:uid="{3233D4C0-41FE-4256-8E54-97706CB93510}" name="Age Category">
      <calculatedColumnFormula>IF(L2&gt;=54,"old",IF(L2&gt;=31,"Middle Age",IF(L2&lt;=30,"Adolescent","INVALID")))</calculatedColumnFormula>
    </tableColumn>
    <tableColumn id="14" xr3:uid="{15C12E19-E6D3-45E4-AF21-716A97174AC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CD99C-414B-4383-B263-597158EDC997}">
  <dimension ref="AB38"/>
  <sheetViews>
    <sheetView tabSelected="1" topLeftCell="A6" zoomScale="70" zoomScaleNormal="70" workbookViewId="0">
      <selection activeCell="AD22" sqref="AD22"/>
    </sheetView>
  </sheetViews>
  <sheetFormatPr defaultRowHeight="14.4" x14ac:dyDescent="0.3"/>
  <cols>
    <col min="1" max="16384" width="8.88671875" style="5"/>
  </cols>
  <sheetData>
    <row r="38" spans="28:28" x14ac:dyDescent="0.3">
      <c r="AB3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18" sqref="O18"/>
    </sheetView>
  </sheetViews>
  <sheetFormatPr defaultColWidth="11.88671875" defaultRowHeight="14.4" x14ac:dyDescent="0.3"/>
  <cols>
    <col min="2" max="2" width="16.77734375" customWidth="1"/>
    <col min="4" max="4" width="11.88671875" style="2"/>
    <col min="7" max="7" width="12.5546875" customWidth="1"/>
    <col min="8" max="8" width="13.88671875" customWidth="1"/>
    <col min="10" max="10" width="18.77734375" customWidth="1"/>
    <col min="13" max="13" width="14.109375" customWidth="1"/>
    <col min="14" max="14" width="15.66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35</v>
      </c>
      <c r="C2" t="s">
        <v>33</v>
      </c>
      <c r="D2" s="2">
        <v>40000</v>
      </c>
      <c r="E2">
        <v>1</v>
      </c>
      <c r="F2" t="s">
        <v>13</v>
      </c>
      <c r="G2" t="s">
        <v>14</v>
      </c>
      <c r="H2" t="s">
        <v>15</v>
      </c>
      <c r="I2">
        <v>0</v>
      </c>
      <c r="J2" t="s">
        <v>16</v>
      </c>
      <c r="K2" t="s">
        <v>17</v>
      </c>
      <c r="L2">
        <v>42</v>
      </c>
      <c r="M2" t="str">
        <f>IF(L2&gt;=54,"old",IF(L2&gt;=31,"Middle Age",IF(L2&lt;=30,"Adolescent","INVALID")))</f>
        <v>Middle Age</v>
      </c>
      <c r="N2" t="s">
        <v>18</v>
      </c>
    </row>
    <row r="3" spans="1:14" x14ac:dyDescent="0.3">
      <c r="A3">
        <v>24107</v>
      </c>
      <c r="B3" t="s">
        <v>35</v>
      </c>
      <c r="C3" t="s">
        <v>34</v>
      </c>
      <c r="D3" s="2">
        <v>30000</v>
      </c>
      <c r="E3">
        <v>3</v>
      </c>
      <c r="F3" t="s">
        <v>19</v>
      </c>
      <c r="G3" t="s">
        <v>20</v>
      </c>
      <c r="H3" t="s">
        <v>15</v>
      </c>
      <c r="I3">
        <v>1</v>
      </c>
      <c r="J3" t="s">
        <v>16</v>
      </c>
      <c r="K3" t="s">
        <v>17</v>
      </c>
      <c r="L3">
        <v>43</v>
      </c>
      <c r="M3" t="str">
        <f t="shared" ref="M3:M66" si="0">IF(L3&gt;=54,"old",IF(L3&gt;=31,"Middle Age",IF(L3&lt;=30,"Adolescent","INVALID")))</f>
        <v>Middle Age</v>
      </c>
      <c r="N3" t="s">
        <v>18</v>
      </c>
    </row>
    <row r="4" spans="1:14" x14ac:dyDescent="0.3">
      <c r="A4">
        <v>14177</v>
      </c>
      <c r="B4" t="s">
        <v>35</v>
      </c>
      <c r="C4" t="s">
        <v>34</v>
      </c>
      <c r="D4" s="2">
        <v>80000</v>
      </c>
      <c r="E4">
        <v>5</v>
      </c>
      <c r="F4" t="s">
        <v>19</v>
      </c>
      <c r="G4" t="s">
        <v>21</v>
      </c>
      <c r="H4" t="s">
        <v>18</v>
      </c>
      <c r="I4">
        <v>2</v>
      </c>
      <c r="J4" t="s">
        <v>22</v>
      </c>
      <c r="K4" t="s">
        <v>17</v>
      </c>
      <c r="L4">
        <v>60</v>
      </c>
      <c r="M4" t="str">
        <f t="shared" si="0"/>
        <v>old</v>
      </c>
      <c r="N4" t="s">
        <v>18</v>
      </c>
    </row>
    <row r="5" spans="1:14" x14ac:dyDescent="0.3">
      <c r="A5">
        <v>24381</v>
      </c>
      <c r="B5" t="s">
        <v>36</v>
      </c>
      <c r="C5" t="s">
        <v>34</v>
      </c>
      <c r="D5" s="2">
        <v>70000</v>
      </c>
      <c r="E5">
        <v>0</v>
      </c>
      <c r="F5" t="s">
        <v>13</v>
      </c>
      <c r="G5" t="s">
        <v>21</v>
      </c>
      <c r="H5" t="s">
        <v>15</v>
      </c>
      <c r="I5">
        <v>1</v>
      </c>
      <c r="J5" t="s">
        <v>23</v>
      </c>
      <c r="K5" t="s">
        <v>24</v>
      </c>
      <c r="L5">
        <v>41</v>
      </c>
      <c r="M5" t="str">
        <f t="shared" si="0"/>
        <v>Middle Age</v>
      </c>
      <c r="N5" t="s">
        <v>15</v>
      </c>
    </row>
    <row r="6" spans="1:14" x14ac:dyDescent="0.3">
      <c r="A6">
        <v>25597</v>
      </c>
      <c r="B6" t="s">
        <v>36</v>
      </c>
      <c r="C6" t="s">
        <v>34</v>
      </c>
      <c r="D6" s="2">
        <v>30000</v>
      </c>
      <c r="E6">
        <v>0</v>
      </c>
      <c r="F6" t="s">
        <v>13</v>
      </c>
      <c r="G6" t="s">
        <v>20</v>
      </c>
      <c r="H6" t="s">
        <v>18</v>
      </c>
      <c r="I6">
        <v>0</v>
      </c>
      <c r="J6" t="s">
        <v>16</v>
      </c>
      <c r="K6" t="s">
        <v>17</v>
      </c>
      <c r="L6">
        <v>36</v>
      </c>
      <c r="M6" t="str">
        <f t="shared" si="0"/>
        <v>Middle Age</v>
      </c>
      <c r="N6" t="s">
        <v>15</v>
      </c>
    </row>
    <row r="7" spans="1:14" x14ac:dyDescent="0.3">
      <c r="A7">
        <v>13507</v>
      </c>
      <c r="B7" t="s">
        <v>35</v>
      </c>
      <c r="C7" t="s">
        <v>33</v>
      </c>
      <c r="D7" s="2">
        <v>10000</v>
      </c>
      <c r="E7">
        <v>2</v>
      </c>
      <c r="F7" t="s">
        <v>19</v>
      </c>
      <c r="G7" t="s">
        <v>25</v>
      </c>
      <c r="H7" t="s">
        <v>15</v>
      </c>
      <c r="I7">
        <v>0</v>
      </c>
      <c r="J7" t="s">
        <v>26</v>
      </c>
      <c r="K7" t="s">
        <v>17</v>
      </c>
      <c r="L7">
        <v>50</v>
      </c>
      <c r="M7" t="str">
        <f>IF(L7&gt;=54,"old",IF(L7&gt;=31,"Middle Age",IF(L7&lt;=30,"Adolescent","INVALID")))</f>
        <v>Middle Age</v>
      </c>
      <c r="N7" t="s">
        <v>18</v>
      </c>
    </row>
    <row r="8" spans="1:14" x14ac:dyDescent="0.3">
      <c r="A8">
        <v>27974</v>
      </c>
      <c r="B8" t="s">
        <v>36</v>
      </c>
      <c r="C8" t="s">
        <v>34</v>
      </c>
      <c r="D8" s="2">
        <v>160000</v>
      </c>
      <c r="E8">
        <v>2</v>
      </c>
      <c r="F8" t="s">
        <v>27</v>
      </c>
      <c r="G8" t="s">
        <v>28</v>
      </c>
      <c r="H8" t="s">
        <v>15</v>
      </c>
      <c r="I8">
        <v>4</v>
      </c>
      <c r="J8" t="s">
        <v>16</v>
      </c>
      <c r="K8" t="s">
        <v>24</v>
      </c>
      <c r="L8">
        <v>33</v>
      </c>
      <c r="M8" t="str">
        <f t="shared" si="0"/>
        <v>Middle Age</v>
      </c>
      <c r="N8" t="s">
        <v>15</v>
      </c>
    </row>
    <row r="9" spans="1:14" x14ac:dyDescent="0.3">
      <c r="A9">
        <v>19364</v>
      </c>
      <c r="B9" t="s">
        <v>35</v>
      </c>
      <c r="C9" t="s">
        <v>34</v>
      </c>
      <c r="D9" s="2">
        <v>40000</v>
      </c>
      <c r="E9">
        <v>1</v>
      </c>
      <c r="F9" t="s">
        <v>13</v>
      </c>
      <c r="G9" t="s">
        <v>14</v>
      </c>
      <c r="H9" t="s">
        <v>15</v>
      </c>
      <c r="I9">
        <v>0</v>
      </c>
      <c r="J9" t="s">
        <v>16</v>
      </c>
      <c r="K9" t="s">
        <v>17</v>
      </c>
      <c r="L9">
        <v>43</v>
      </c>
      <c r="M9" t="str">
        <f t="shared" si="0"/>
        <v>Middle Age</v>
      </c>
      <c r="N9" t="s">
        <v>15</v>
      </c>
    </row>
    <row r="10" spans="1:14" x14ac:dyDescent="0.3">
      <c r="A10">
        <v>22155</v>
      </c>
      <c r="B10" t="s">
        <v>35</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35</v>
      </c>
      <c r="C12" t="s">
        <v>33</v>
      </c>
      <c r="D12" s="2">
        <v>30000</v>
      </c>
      <c r="E12">
        <v>3</v>
      </c>
      <c r="F12" t="s">
        <v>27</v>
      </c>
      <c r="G12" t="s">
        <v>14</v>
      </c>
      <c r="H12" t="s">
        <v>18</v>
      </c>
      <c r="I12">
        <v>2</v>
      </c>
      <c r="J12" t="s">
        <v>26</v>
      </c>
      <c r="K12" t="s">
        <v>24</v>
      </c>
      <c r="L12">
        <v>54</v>
      </c>
      <c r="M12" t="str">
        <f t="shared" si="0"/>
        <v>old</v>
      </c>
      <c r="N12" t="s">
        <v>15</v>
      </c>
    </row>
    <row r="13" spans="1:14" x14ac:dyDescent="0.3">
      <c r="A13">
        <v>12697</v>
      </c>
      <c r="B13" t="s">
        <v>36</v>
      </c>
      <c r="C13" t="s">
        <v>33</v>
      </c>
      <c r="D13" s="2">
        <v>90000</v>
      </c>
      <c r="E13">
        <v>0</v>
      </c>
      <c r="F13" t="s">
        <v>13</v>
      </c>
      <c r="G13" t="s">
        <v>21</v>
      </c>
      <c r="H13" t="s">
        <v>18</v>
      </c>
      <c r="I13">
        <v>4</v>
      </c>
      <c r="J13" t="s">
        <v>30</v>
      </c>
      <c r="K13" t="s">
        <v>24</v>
      </c>
      <c r="L13">
        <v>36</v>
      </c>
      <c r="M13" t="str">
        <f t="shared" si="0"/>
        <v>Middle Age</v>
      </c>
      <c r="N13" t="s">
        <v>18</v>
      </c>
    </row>
    <row r="14" spans="1:14" x14ac:dyDescent="0.3">
      <c r="A14">
        <v>11434</v>
      </c>
      <c r="B14" t="s">
        <v>35</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35</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36</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36</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36</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36</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36</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35</v>
      </c>
      <c r="C22" t="s">
        <v>33</v>
      </c>
      <c r="D22" s="2">
        <v>40000</v>
      </c>
      <c r="E22">
        <v>0</v>
      </c>
      <c r="F22" t="s">
        <v>31</v>
      </c>
      <c r="G22" t="s">
        <v>20</v>
      </c>
      <c r="H22" t="s">
        <v>15</v>
      </c>
      <c r="I22">
        <v>0</v>
      </c>
      <c r="J22" t="s">
        <v>16</v>
      </c>
      <c r="K22" t="s">
        <v>17</v>
      </c>
      <c r="L22">
        <v>36</v>
      </c>
      <c r="M22" t="str">
        <f t="shared" si="0"/>
        <v>Middle Age</v>
      </c>
      <c r="N22" t="s">
        <v>15</v>
      </c>
    </row>
    <row r="23" spans="1:14" x14ac:dyDescent="0.3">
      <c r="A23">
        <v>21564</v>
      </c>
      <c r="B23" t="s">
        <v>36</v>
      </c>
      <c r="C23" t="s">
        <v>33</v>
      </c>
      <c r="D23" s="2">
        <v>80000</v>
      </c>
      <c r="E23">
        <v>0</v>
      </c>
      <c r="F23" t="s">
        <v>13</v>
      </c>
      <c r="G23" t="s">
        <v>21</v>
      </c>
      <c r="H23" t="s">
        <v>15</v>
      </c>
      <c r="I23">
        <v>4</v>
      </c>
      <c r="J23" t="s">
        <v>30</v>
      </c>
      <c r="K23" t="s">
        <v>24</v>
      </c>
      <c r="L23">
        <v>35</v>
      </c>
      <c r="M23" t="str">
        <f t="shared" si="0"/>
        <v>Middle Age</v>
      </c>
      <c r="N23" t="s">
        <v>18</v>
      </c>
    </row>
    <row r="24" spans="1:14" x14ac:dyDescent="0.3">
      <c r="A24">
        <v>19193</v>
      </c>
      <c r="B24" t="s">
        <v>36</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35</v>
      </c>
      <c r="C25" t="s">
        <v>33</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36</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35</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36</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35</v>
      </c>
      <c r="C32" t="s">
        <v>33</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36</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36</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35</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36</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36</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36</v>
      </c>
      <c r="C43" t="s">
        <v>33</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33</v>
      </c>
      <c r="D44" s="2">
        <v>10000</v>
      </c>
      <c r="E44">
        <v>1</v>
      </c>
      <c r="F44" t="s">
        <v>31</v>
      </c>
      <c r="G44" t="s">
        <v>25</v>
      </c>
      <c r="H44" t="s">
        <v>15</v>
      </c>
      <c r="I44">
        <v>0</v>
      </c>
      <c r="J44" t="s">
        <v>16</v>
      </c>
      <c r="K44" t="s">
        <v>17</v>
      </c>
      <c r="L44">
        <v>40</v>
      </c>
      <c r="M44" t="str">
        <f t="shared" si="0"/>
        <v>Middle Age</v>
      </c>
      <c r="N44" t="s">
        <v>18</v>
      </c>
    </row>
    <row r="45" spans="1:14" x14ac:dyDescent="0.3">
      <c r="A45">
        <v>17185</v>
      </c>
      <c r="B45" t="s">
        <v>35</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35</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35</v>
      </c>
      <c r="C47" t="s">
        <v>33</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36</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35</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36</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36</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34</v>
      </c>
      <c r="D53" s="2">
        <v>80000</v>
      </c>
      <c r="E53">
        <v>0</v>
      </c>
      <c r="F53" t="s">
        <v>13</v>
      </c>
      <c r="G53" t="s">
        <v>21</v>
      </c>
      <c r="H53" t="s">
        <v>18</v>
      </c>
      <c r="I53">
        <v>4</v>
      </c>
      <c r="J53" t="s">
        <v>30</v>
      </c>
      <c r="K53" t="s">
        <v>24</v>
      </c>
      <c r="L53">
        <v>35</v>
      </c>
      <c r="M53" t="str">
        <f t="shared" si="0"/>
        <v>Middle Age</v>
      </c>
      <c r="N53" t="s">
        <v>18</v>
      </c>
    </row>
    <row r="54" spans="1:14" x14ac:dyDescent="0.3">
      <c r="A54">
        <v>12558</v>
      </c>
      <c r="B54" t="s">
        <v>35</v>
      </c>
      <c r="C54" t="s">
        <v>33</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33</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35</v>
      </c>
      <c r="C57" t="s">
        <v>34</v>
      </c>
      <c r="D57" s="2">
        <v>80000</v>
      </c>
      <c r="E57">
        <v>4</v>
      </c>
      <c r="F57" t="s">
        <v>27</v>
      </c>
      <c r="G57" t="s">
        <v>21</v>
      </c>
      <c r="H57" t="s">
        <v>15</v>
      </c>
      <c r="I57">
        <v>2</v>
      </c>
      <c r="J57" t="s">
        <v>30</v>
      </c>
      <c r="K57" t="s">
        <v>17</v>
      </c>
      <c r="L57">
        <v>54</v>
      </c>
      <c r="M57" t="str">
        <f t="shared" si="0"/>
        <v>old</v>
      </c>
      <c r="N57" t="s">
        <v>18</v>
      </c>
    </row>
    <row r="58" spans="1:14" x14ac:dyDescent="0.3">
      <c r="A58">
        <v>12808</v>
      </c>
      <c r="B58" t="s">
        <v>35</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35</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35</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36</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36</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35</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36</v>
      </c>
      <c r="C65" t="s">
        <v>34</v>
      </c>
      <c r="D65" s="2">
        <v>60000</v>
      </c>
      <c r="E65">
        <v>4</v>
      </c>
      <c r="F65" t="s">
        <v>13</v>
      </c>
      <c r="G65" t="s">
        <v>21</v>
      </c>
      <c r="H65" t="s">
        <v>15</v>
      </c>
      <c r="I65">
        <v>3</v>
      </c>
      <c r="J65" t="s">
        <v>30</v>
      </c>
      <c r="K65" t="s">
        <v>24</v>
      </c>
      <c r="L65">
        <v>41</v>
      </c>
      <c r="M65" t="str">
        <f t="shared" si="0"/>
        <v>Middle Age</v>
      </c>
      <c r="N65" t="s">
        <v>18</v>
      </c>
    </row>
    <row r="66" spans="1:14" x14ac:dyDescent="0.3">
      <c r="A66">
        <v>14927</v>
      </c>
      <c r="B66" t="s">
        <v>35</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36</v>
      </c>
      <c r="C67" t="s">
        <v>34</v>
      </c>
      <c r="D67" s="2">
        <v>30000</v>
      </c>
      <c r="E67">
        <v>2</v>
      </c>
      <c r="F67" t="s">
        <v>19</v>
      </c>
      <c r="G67" t="s">
        <v>20</v>
      </c>
      <c r="H67" t="s">
        <v>15</v>
      </c>
      <c r="I67">
        <v>2</v>
      </c>
      <c r="J67" t="s">
        <v>23</v>
      </c>
      <c r="K67" t="s">
        <v>24</v>
      </c>
      <c r="L67">
        <v>68</v>
      </c>
      <c r="M67" t="str">
        <f t="shared" ref="M67:M130" si="1">IF(L67&gt;=54,"old",IF(L67&gt;=31,"Middle Age",IF(L67&lt;=30,"Adolescent","INVALID")))</f>
        <v>old</v>
      </c>
      <c r="N67" t="s">
        <v>18</v>
      </c>
    </row>
    <row r="68" spans="1:14" x14ac:dyDescent="0.3">
      <c r="A68">
        <v>29355</v>
      </c>
      <c r="B68" t="s">
        <v>35</v>
      </c>
      <c r="C68" t="s">
        <v>33</v>
      </c>
      <c r="D68" s="2">
        <v>40000</v>
      </c>
      <c r="E68">
        <v>0</v>
      </c>
      <c r="F68" t="s">
        <v>31</v>
      </c>
      <c r="G68" t="s">
        <v>20</v>
      </c>
      <c r="H68" t="s">
        <v>15</v>
      </c>
      <c r="I68">
        <v>0</v>
      </c>
      <c r="J68" t="s">
        <v>16</v>
      </c>
      <c r="K68" t="s">
        <v>17</v>
      </c>
      <c r="L68">
        <v>37</v>
      </c>
      <c r="M68" t="str">
        <f t="shared" si="1"/>
        <v>Middle Age</v>
      </c>
      <c r="N68" t="s">
        <v>15</v>
      </c>
    </row>
    <row r="69" spans="1:14" x14ac:dyDescent="0.3">
      <c r="A69">
        <v>25303</v>
      </c>
      <c r="B69" t="s">
        <v>36</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36</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35</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34</v>
      </c>
      <c r="D72" s="2">
        <v>120000</v>
      </c>
      <c r="E72">
        <v>0</v>
      </c>
      <c r="F72" t="s">
        <v>29</v>
      </c>
      <c r="G72" t="s">
        <v>21</v>
      </c>
      <c r="H72" t="s">
        <v>15</v>
      </c>
      <c r="I72">
        <v>4</v>
      </c>
      <c r="J72" t="s">
        <v>30</v>
      </c>
      <c r="K72" t="s">
        <v>24</v>
      </c>
      <c r="L72">
        <v>36</v>
      </c>
      <c r="M72" t="str">
        <f t="shared" si="1"/>
        <v>Middle Age</v>
      </c>
      <c r="N72" t="s">
        <v>15</v>
      </c>
    </row>
    <row r="73" spans="1:14" x14ac:dyDescent="0.3">
      <c r="A73">
        <v>16200</v>
      </c>
      <c r="B73" t="s">
        <v>36</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35</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36</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35</v>
      </c>
      <c r="C76" t="s">
        <v>33</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36</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34</v>
      </c>
      <c r="D79" s="2">
        <v>80000</v>
      </c>
      <c r="E79">
        <v>0</v>
      </c>
      <c r="F79" t="s">
        <v>13</v>
      </c>
      <c r="G79" t="s">
        <v>21</v>
      </c>
      <c r="H79" t="s">
        <v>15</v>
      </c>
      <c r="I79">
        <v>2</v>
      </c>
      <c r="J79" t="s">
        <v>30</v>
      </c>
      <c r="K79" t="s">
        <v>24</v>
      </c>
      <c r="L79">
        <v>29</v>
      </c>
      <c r="M79" t="str">
        <f t="shared" si="1"/>
        <v>Adolescent</v>
      </c>
      <c r="N79" t="s">
        <v>15</v>
      </c>
    </row>
    <row r="80" spans="1:14" x14ac:dyDescent="0.3">
      <c r="A80">
        <v>15752</v>
      </c>
      <c r="B80" t="s">
        <v>35</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36</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33</v>
      </c>
      <c r="D82" s="2">
        <v>30000</v>
      </c>
      <c r="E82">
        <v>4</v>
      </c>
      <c r="F82" t="s">
        <v>31</v>
      </c>
      <c r="G82" t="s">
        <v>20</v>
      </c>
      <c r="H82" t="s">
        <v>15</v>
      </c>
      <c r="I82">
        <v>0</v>
      </c>
      <c r="J82" t="s">
        <v>16</v>
      </c>
      <c r="K82" t="s">
        <v>17</v>
      </c>
      <c r="L82">
        <v>45</v>
      </c>
      <c r="M82" t="str">
        <f t="shared" si="1"/>
        <v>Middle Age</v>
      </c>
      <c r="N82" t="s">
        <v>15</v>
      </c>
    </row>
    <row r="83" spans="1:14" x14ac:dyDescent="0.3">
      <c r="A83">
        <v>19461</v>
      </c>
      <c r="B83" t="s">
        <v>36</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35</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36</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36</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35</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36</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36</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36</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36</v>
      </c>
      <c r="C96" t="s">
        <v>33</v>
      </c>
      <c r="D96" s="2">
        <v>30000</v>
      </c>
      <c r="E96">
        <v>3</v>
      </c>
      <c r="F96" t="s">
        <v>27</v>
      </c>
      <c r="G96" t="s">
        <v>14</v>
      </c>
      <c r="H96" t="s">
        <v>15</v>
      </c>
      <c r="I96">
        <v>2</v>
      </c>
      <c r="J96" t="s">
        <v>23</v>
      </c>
      <c r="K96" t="s">
        <v>24</v>
      </c>
      <c r="L96">
        <v>55</v>
      </c>
      <c r="M96" t="str">
        <f t="shared" si="1"/>
        <v>old</v>
      </c>
      <c r="N96" t="s">
        <v>18</v>
      </c>
    </row>
    <row r="97" spans="1:14" x14ac:dyDescent="0.3">
      <c r="A97">
        <v>17197</v>
      </c>
      <c r="B97" t="s">
        <v>36</v>
      </c>
      <c r="C97" t="s">
        <v>33</v>
      </c>
      <c r="D97" s="2">
        <v>90000</v>
      </c>
      <c r="E97">
        <v>5</v>
      </c>
      <c r="F97" t="s">
        <v>19</v>
      </c>
      <c r="G97" t="s">
        <v>21</v>
      </c>
      <c r="H97" t="s">
        <v>15</v>
      </c>
      <c r="I97">
        <v>2</v>
      </c>
      <c r="J97" t="s">
        <v>30</v>
      </c>
      <c r="K97" t="s">
        <v>17</v>
      </c>
      <c r="L97">
        <v>62</v>
      </c>
      <c r="M97" t="str">
        <f t="shared" si="1"/>
        <v>old</v>
      </c>
      <c r="N97" t="s">
        <v>18</v>
      </c>
    </row>
    <row r="98" spans="1:14" x14ac:dyDescent="0.3">
      <c r="A98">
        <v>12507</v>
      </c>
      <c r="B98" t="s">
        <v>35</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35</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34</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33</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35</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34</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33</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33</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36</v>
      </c>
      <c r="C125" t="s">
        <v>33</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34</v>
      </c>
      <c r="D131" s="2">
        <v>10000</v>
      </c>
      <c r="E131">
        <v>3</v>
      </c>
      <c r="F131" t="s">
        <v>27</v>
      </c>
      <c r="G131" t="s">
        <v>25</v>
      </c>
      <c r="H131" t="s">
        <v>15</v>
      </c>
      <c r="I131">
        <v>1</v>
      </c>
      <c r="J131" t="s">
        <v>16</v>
      </c>
      <c r="K131" t="s">
        <v>17</v>
      </c>
      <c r="L131">
        <v>39</v>
      </c>
      <c r="M131" t="str">
        <f t="shared" ref="M131:M194" si="2">IF(L131&gt;=54,"old",IF(L131&gt;=31,"Middle Age",IF(L131&lt;=30,"Adolescent","INVALID")))</f>
        <v>Middle Age</v>
      </c>
      <c r="N131" t="s">
        <v>15</v>
      </c>
    </row>
    <row r="132" spans="1:14" x14ac:dyDescent="0.3">
      <c r="A132">
        <v>12993</v>
      </c>
      <c r="B132" t="s">
        <v>35</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33</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33</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33</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36</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34</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35</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34</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33</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33</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35</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34</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36</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33</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33</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34</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34</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35</v>
      </c>
      <c r="C181" t="s">
        <v>33</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34</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35</v>
      </c>
      <c r="C183" t="s">
        <v>33</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33</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35</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33</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34</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35</v>
      </c>
      <c r="C190" t="s">
        <v>33</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35</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33</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35</v>
      </c>
      <c r="C195" t="s">
        <v>33</v>
      </c>
      <c r="D195" s="2">
        <v>70000</v>
      </c>
      <c r="E195">
        <v>5</v>
      </c>
      <c r="F195" t="s">
        <v>13</v>
      </c>
      <c r="G195" t="s">
        <v>21</v>
      </c>
      <c r="H195" t="s">
        <v>15</v>
      </c>
      <c r="I195">
        <v>4</v>
      </c>
      <c r="J195" t="s">
        <v>30</v>
      </c>
      <c r="K195" t="s">
        <v>24</v>
      </c>
      <c r="L195">
        <v>41</v>
      </c>
      <c r="M195" t="str">
        <f t="shared" ref="M195:M258" si="3">IF(L195&gt;=54,"old",IF(L195&gt;=31,"Middle Age",IF(L195&lt;=30,"Adolescent","INVALID")))</f>
        <v>Middle Age</v>
      </c>
      <c r="N195" t="s">
        <v>18</v>
      </c>
    </row>
    <row r="196" spans="1:14" x14ac:dyDescent="0.3">
      <c r="A196">
        <v>17843</v>
      </c>
      <c r="B196" t="s">
        <v>36</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33</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35</v>
      </c>
      <c r="C199" t="s">
        <v>34</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33</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34</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36</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34</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34</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36</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33</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33</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35</v>
      </c>
      <c r="C213" t="s">
        <v>33</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34</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35</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34</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35</v>
      </c>
      <c r="C218" t="s">
        <v>34</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36</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33</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35</v>
      </c>
      <c r="C226" t="s">
        <v>33</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33</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34</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35</v>
      </c>
      <c r="C232" t="s">
        <v>34</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35</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33</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35</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34</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35</v>
      </c>
      <c r="C237" t="s">
        <v>33</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33</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35</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34</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33</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35</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33</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35</v>
      </c>
      <c r="C250" t="s">
        <v>33</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34</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34</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36</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33</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35</v>
      </c>
      <c r="C258" t="s">
        <v>34</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33</v>
      </c>
      <c r="D259" s="2">
        <v>50000</v>
      </c>
      <c r="E259">
        <v>0</v>
      </c>
      <c r="F259" t="s">
        <v>31</v>
      </c>
      <c r="G259" t="s">
        <v>14</v>
      </c>
      <c r="H259" t="s">
        <v>15</v>
      </c>
      <c r="I259">
        <v>0</v>
      </c>
      <c r="J259" t="s">
        <v>16</v>
      </c>
      <c r="K259" t="s">
        <v>17</v>
      </c>
      <c r="L259">
        <v>36</v>
      </c>
      <c r="M259" t="str">
        <f t="shared" ref="M259:M322" si="4">IF(L259&gt;=54,"old",IF(L259&gt;=31,"Middle Age",IF(L259&lt;=30,"Adolescent","INVALID")))</f>
        <v>Middle Age</v>
      </c>
      <c r="N259" t="s">
        <v>15</v>
      </c>
    </row>
    <row r="260" spans="1:14" x14ac:dyDescent="0.3">
      <c r="A260">
        <v>14193</v>
      </c>
      <c r="B260" t="s">
        <v>36</v>
      </c>
      <c r="C260" t="s">
        <v>33</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35</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33</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35</v>
      </c>
      <c r="C266" t="s">
        <v>34</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33</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33</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35</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34</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36</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33</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35</v>
      </c>
      <c r="C290" t="s">
        <v>34</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35</v>
      </c>
      <c r="C291" t="s">
        <v>34</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36</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33</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36</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34</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35</v>
      </c>
      <c r="C300" t="s">
        <v>33</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35</v>
      </c>
      <c r="C301" t="s">
        <v>33</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33</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34</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34</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34</v>
      </c>
      <c r="D320" s="2">
        <v>130000</v>
      </c>
      <c r="E320">
        <v>4</v>
      </c>
      <c r="F320" t="s">
        <v>19</v>
      </c>
      <c r="G320" t="s">
        <v>21</v>
      </c>
      <c r="H320" t="s">
        <v>18</v>
      </c>
      <c r="I320">
        <v>3</v>
      </c>
      <c r="J320" t="s">
        <v>30</v>
      </c>
      <c r="K320" t="s">
        <v>17</v>
      </c>
      <c r="L320">
        <v>54</v>
      </c>
      <c r="M320" t="str">
        <f t="shared" si="4"/>
        <v>old</v>
      </c>
      <c r="N320" t="s">
        <v>18</v>
      </c>
    </row>
    <row r="321" spans="1:14" x14ac:dyDescent="0.3">
      <c r="A321">
        <v>11386</v>
      </c>
      <c r="B321" t="s">
        <v>35</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34</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33</v>
      </c>
      <c r="D323" s="2">
        <v>160000</v>
      </c>
      <c r="E323">
        <v>0</v>
      </c>
      <c r="F323" t="s">
        <v>31</v>
      </c>
      <c r="G323" t="s">
        <v>28</v>
      </c>
      <c r="H323" t="s">
        <v>18</v>
      </c>
      <c r="I323">
        <v>3</v>
      </c>
      <c r="J323" t="s">
        <v>16</v>
      </c>
      <c r="K323" t="s">
        <v>24</v>
      </c>
      <c r="L323">
        <v>47</v>
      </c>
      <c r="M323" t="str">
        <f t="shared" ref="M323:M386" si="5">IF(L323&gt;=54,"old",IF(L323&gt;=31,"Middle Age",IF(L323&lt;=30,"Adolescent","INVALID")))</f>
        <v>Middle Age</v>
      </c>
      <c r="N323" t="s">
        <v>15</v>
      </c>
    </row>
    <row r="324" spans="1:14" x14ac:dyDescent="0.3">
      <c r="A324">
        <v>16410</v>
      </c>
      <c r="B324" t="s">
        <v>36</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33</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35</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33</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36</v>
      </c>
      <c r="C332" t="s">
        <v>33</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35</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34</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34</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34</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35</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34</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36</v>
      </c>
      <c r="C362" t="s">
        <v>34</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33</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33</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33</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36</v>
      </c>
      <c r="C373" t="s">
        <v>34</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35</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33</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34</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35</v>
      </c>
      <c r="C383" t="s">
        <v>33</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34</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35</v>
      </c>
      <c r="C385" t="s">
        <v>34</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34</v>
      </c>
      <c r="D387" s="2">
        <v>30000</v>
      </c>
      <c r="E387">
        <v>3</v>
      </c>
      <c r="F387" t="s">
        <v>19</v>
      </c>
      <c r="G387" t="s">
        <v>20</v>
      </c>
      <c r="H387" t="s">
        <v>15</v>
      </c>
      <c r="I387">
        <v>0</v>
      </c>
      <c r="J387" t="s">
        <v>16</v>
      </c>
      <c r="K387" t="s">
        <v>17</v>
      </c>
      <c r="L387">
        <v>43</v>
      </c>
      <c r="M387" t="str">
        <f t="shared" ref="M387:M450" si="6">IF(L387&gt;=54,"old",IF(L387&gt;=31,"Middle Age",IF(L387&lt;=30,"Adolescent","INVALID")))</f>
        <v>Middle Age</v>
      </c>
      <c r="N387" t="s">
        <v>18</v>
      </c>
    </row>
    <row r="388" spans="1:14" x14ac:dyDescent="0.3">
      <c r="A388">
        <v>28957</v>
      </c>
      <c r="B388" t="s">
        <v>36</v>
      </c>
      <c r="C388" t="s">
        <v>33</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36</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33</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33</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33</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35</v>
      </c>
      <c r="C403" t="s">
        <v>33</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34</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35</v>
      </c>
      <c r="C405" t="s">
        <v>34</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35</v>
      </c>
      <c r="C406" t="s">
        <v>34</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35</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33</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33</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35</v>
      </c>
      <c r="C417" t="s">
        <v>33</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33</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33</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35</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34</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36</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33</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35</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33</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33</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36</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33</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33</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35</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34</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35</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34</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35</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33</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35</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33</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35</v>
      </c>
      <c r="C451" t="s">
        <v>33</v>
      </c>
      <c r="D451" s="2">
        <v>40000</v>
      </c>
      <c r="E451">
        <v>1</v>
      </c>
      <c r="F451" t="s">
        <v>13</v>
      </c>
      <c r="G451" t="s">
        <v>14</v>
      </c>
      <c r="H451" t="s">
        <v>15</v>
      </c>
      <c r="I451">
        <v>0</v>
      </c>
      <c r="J451" t="s">
        <v>16</v>
      </c>
      <c r="K451" t="s">
        <v>17</v>
      </c>
      <c r="L451">
        <v>42</v>
      </c>
      <c r="M451" t="str">
        <f t="shared" ref="M451:M514" si="7">IF(L451&gt;=54,"old",IF(L451&gt;=31,"Middle Age",IF(L451&lt;=30,"Adolescent","INVALID")))</f>
        <v>Middle Age</v>
      </c>
      <c r="N451" t="s">
        <v>18</v>
      </c>
    </row>
    <row r="452" spans="1:14" x14ac:dyDescent="0.3">
      <c r="A452">
        <v>16559</v>
      </c>
      <c r="B452" t="s">
        <v>36</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33</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33</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34</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36</v>
      </c>
      <c r="C461" t="s">
        <v>33</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36</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33</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35</v>
      </c>
      <c r="C471" t="s">
        <v>33</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33</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35</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34</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35</v>
      </c>
      <c r="C485" t="s">
        <v>34</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33</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35</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34</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35</v>
      </c>
      <c r="C493" t="s">
        <v>34</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33</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34</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35</v>
      </c>
      <c r="C496" t="s">
        <v>34</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35</v>
      </c>
      <c r="C497" t="s">
        <v>34</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36</v>
      </c>
      <c r="C498" t="s">
        <v>33</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33</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35</v>
      </c>
      <c r="C500" t="s">
        <v>34</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33</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35</v>
      </c>
      <c r="C502" t="s">
        <v>34</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35</v>
      </c>
      <c r="C503" t="s">
        <v>33</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35</v>
      </c>
      <c r="C504" t="s">
        <v>34</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33</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35</v>
      </c>
      <c r="C506" t="s">
        <v>34</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35</v>
      </c>
      <c r="C507" t="s">
        <v>34</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35</v>
      </c>
      <c r="C508" t="s">
        <v>33</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35</v>
      </c>
      <c r="C509" t="s">
        <v>33</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35</v>
      </c>
      <c r="C510" t="s">
        <v>34</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34</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34</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34</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33</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33</v>
      </c>
      <c r="D515" s="2">
        <v>60000</v>
      </c>
      <c r="E515">
        <v>4</v>
      </c>
      <c r="F515" t="s">
        <v>31</v>
      </c>
      <c r="G515" t="s">
        <v>28</v>
      </c>
      <c r="H515" t="s">
        <v>15</v>
      </c>
      <c r="I515">
        <v>2</v>
      </c>
      <c r="J515" t="s">
        <v>30</v>
      </c>
      <c r="K515" t="s">
        <v>32</v>
      </c>
      <c r="L515">
        <v>61</v>
      </c>
      <c r="M515" t="str">
        <f t="shared" ref="M515:M578" si="8">IF(L515&gt;=54,"old",IF(L515&gt;=31,"Middle Age",IF(L515&lt;=30,"Adolescent","INVALID")))</f>
        <v>old</v>
      </c>
      <c r="N515" t="s">
        <v>15</v>
      </c>
    </row>
    <row r="516" spans="1:14" x14ac:dyDescent="0.3">
      <c r="A516">
        <v>19399</v>
      </c>
      <c r="B516" t="s">
        <v>36</v>
      </c>
      <c r="C516" t="s">
        <v>34</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35</v>
      </c>
      <c r="C517" t="s">
        <v>33</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35</v>
      </c>
      <c r="C518" t="s">
        <v>33</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34</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35</v>
      </c>
      <c r="C520" t="s">
        <v>33</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35</v>
      </c>
      <c r="C521" t="s">
        <v>34</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34</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34</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36</v>
      </c>
      <c r="C524" t="s">
        <v>34</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35</v>
      </c>
      <c r="C525" t="s">
        <v>34</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33</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34</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35</v>
      </c>
      <c r="C528" t="s">
        <v>33</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35</v>
      </c>
      <c r="C529" t="s">
        <v>34</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33</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34</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35</v>
      </c>
      <c r="C532" t="s">
        <v>34</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34</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33</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35</v>
      </c>
      <c r="C535" t="s">
        <v>34</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35</v>
      </c>
      <c r="C536" t="s">
        <v>34</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35</v>
      </c>
      <c r="C537" t="s">
        <v>34</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36</v>
      </c>
      <c r="C538" t="s">
        <v>33</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35</v>
      </c>
      <c r="C539" t="s">
        <v>33</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35</v>
      </c>
      <c r="C540" t="s">
        <v>33</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33</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33</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35</v>
      </c>
      <c r="C543" t="s">
        <v>34</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35</v>
      </c>
      <c r="C544" t="s">
        <v>34</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33</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34</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34</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34</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35</v>
      </c>
      <c r="C549" t="s">
        <v>34</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33</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35</v>
      </c>
      <c r="C551" t="s">
        <v>33</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33</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36</v>
      </c>
      <c r="C554" t="s">
        <v>34</v>
      </c>
      <c r="D554" s="2">
        <v>60000</v>
      </c>
      <c r="E554">
        <v>3</v>
      </c>
      <c r="F554" t="s">
        <v>27</v>
      </c>
      <c r="G554" t="s">
        <v>21</v>
      </c>
      <c r="H554" t="s">
        <v>15</v>
      </c>
      <c r="I554">
        <v>2</v>
      </c>
      <c r="J554" t="s">
        <v>30</v>
      </c>
      <c r="K554" t="s">
        <v>32</v>
      </c>
      <c r="L554">
        <v>54</v>
      </c>
      <c r="M554" t="str">
        <f t="shared" si="8"/>
        <v>old</v>
      </c>
      <c r="N554" t="s">
        <v>15</v>
      </c>
    </row>
    <row r="555" spans="1:14" x14ac:dyDescent="0.3">
      <c r="A555">
        <v>17533</v>
      </c>
      <c r="B555" t="s">
        <v>35</v>
      </c>
      <c r="C555" t="s">
        <v>34</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33</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34</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35</v>
      </c>
      <c r="C558" t="s">
        <v>34</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35</v>
      </c>
      <c r="C559" t="s">
        <v>33</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35</v>
      </c>
      <c r="C560" t="s">
        <v>33</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33</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35</v>
      </c>
      <c r="C562" t="s">
        <v>33</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35</v>
      </c>
      <c r="C563" t="s">
        <v>33</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35</v>
      </c>
      <c r="C564" t="s">
        <v>33</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33</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34</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34</v>
      </c>
      <c r="D567" s="2">
        <v>40000</v>
      </c>
      <c r="E567">
        <v>3</v>
      </c>
      <c r="F567" t="s">
        <v>19</v>
      </c>
      <c r="G567" t="s">
        <v>21</v>
      </c>
      <c r="H567" t="s">
        <v>18</v>
      </c>
      <c r="I567">
        <v>2</v>
      </c>
      <c r="J567" t="s">
        <v>23</v>
      </c>
      <c r="K567" t="s">
        <v>32</v>
      </c>
      <c r="L567">
        <v>54</v>
      </c>
      <c r="M567" t="str">
        <f t="shared" si="8"/>
        <v>old</v>
      </c>
      <c r="N567" t="s">
        <v>15</v>
      </c>
    </row>
    <row r="568" spans="1:14" x14ac:dyDescent="0.3">
      <c r="A568">
        <v>18847</v>
      </c>
      <c r="B568" t="s">
        <v>35</v>
      </c>
      <c r="C568" t="s">
        <v>33</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34</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35</v>
      </c>
      <c r="C570" t="s">
        <v>34</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34</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35</v>
      </c>
      <c r="C572" t="s">
        <v>34</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35</v>
      </c>
      <c r="C573" t="s">
        <v>34</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34</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34</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33</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34</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36</v>
      </c>
      <c r="C578" t="s">
        <v>33</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35</v>
      </c>
      <c r="C579" t="s">
        <v>34</v>
      </c>
      <c r="D579" s="2">
        <v>120000</v>
      </c>
      <c r="E579">
        <v>1</v>
      </c>
      <c r="F579" t="s">
        <v>13</v>
      </c>
      <c r="G579" t="s">
        <v>28</v>
      </c>
      <c r="H579" t="s">
        <v>15</v>
      </c>
      <c r="I579">
        <v>4</v>
      </c>
      <c r="J579" t="s">
        <v>16</v>
      </c>
      <c r="K579" t="s">
        <v>32</v>
      </c>
      <c r="L579">
        <v>38</v>
      </c>
      <c r="M579" t="str">
        <f t="shared" ref="M579:M642" si="9">IF(L579&gt;=54,"old",IF(L579&gt;=31,"Middle Age",IF(L579&lt;=30,"Adolescent","INVALID")))</f>
        <v>Middle Age</v>
      </c>
      <c r="N579" t="s">
        <v>18</v>
      </c>
    </row>
    <row r="580" spans="1:14" x14ac:dyDescent="0.3">
      <c r="A580">
        <v>15313</v>
      </c>
      <c r="B580" t="s">
        <v>35</v>
      </c>
      <c r="C580" t="s">
        <v>34</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33</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35</v>
      </c>
      <c r="C582" t="s">
        <v>33</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35</v>
      </c>
      <c r="C583" t="s">
        <v>34</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34</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35</v>
      </c>
      <c r="C585" t="s">
        <v>34</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36</v>
      </c>
      <c r="C586" t="s">
        <v>34</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34</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35</v>
      </c>
      <c r="C588" t="s">
        <v>34</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35</v>
      </c>
      <c r="C589" t="s">
        <v>33</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35</v>
      </c>
      <c r="C590" t="s">
        <v>33</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36</v>
      </c>
      <c r="C591" t="s">
        <v>34</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35</v>
      </c>
      <c r="C592" t="s">
        <v>33</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35</v>
      </c>
      <c r="C593" t="s">
        <v>34</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36</v>
      </c>
      <c r="C594" t="s">
        <v>33</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33</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35</v>
      </c>
      <c r="C596" t="s">
        <v>34</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33</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33</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34</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34</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35</v>
      </c>
      <c r="C601" t="s">
        <v>33</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34</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34</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34</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35</v>
      </c>
      <c r="C605" t="s">
        <v>34</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35</v>
      </c>
      <c r="C606" t="s">
        <v>34</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34</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34</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33</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35</v>
      </c>
      <c r="C610" t="s">
        <v>34</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35</v>
      </c>
      <c r="C611" t="s">
        <v>34</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35</v>
      </c>
      <c r="C612" t="s">
        <v>34</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35</v>
      </c>
      <c r="C613" t="s">
        <v>33</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33</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34</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35</v>
      </c>
      <c r="C616" t="s">
        <v>33</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33</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33</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35</v>
      </c>
      <c r="C619" t="s">
        <v>34</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33</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33</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33</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35</v>
      </c>
      <c r="C623" t="s">
        <v>34</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34</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35</v>
      </c>
      <c r="C625" t="s">
        <v>33</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33</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34</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33</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33</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34</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35</v>
      </c>
      <c r="C631" t="s">
        <v>33</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35</v>
      </c>
      <c r="C632" t="s">
        <v>34</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34</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33</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35</v>
      </c>
      <c r="C635" t="s">
        <v>33</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35</v>
      </c>
      <c r="C636" t="s">
        <v>34</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33</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33</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34</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34</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34</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33</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34</v>
      </c>
      <c r="D643" s="2">
        <v>50000</v>
      </c>
      <c r="E643">
        <v>4</v>
      </c>
      <c r="F643" t="s">
        <v>13</v>
      </c>
      <c r="G643" t="s">
        <v>28</v>
      </c>
      <c r="H643" t="s">
        <v>15</v>
      </c>
      <c r="I643">
        <v>2</v>
      </c>
      <c r="J643" t="s">
        <v>30</v>
      </c>
      <c r="K643" t="s">
        <v>32</v>
      </c>
      <c r="L643">
        <v>64</v>
      </c>
      <c r="M643" t="str">
        <f t="shared" ref="M643:M706" si="10">IF(L643&gt;=54,"old",IF(L643&gt;=31,"Middle Age",IF(L643&lt;=30,"Adolescent","INVALID")))</f>
        <v>old</v>
      </c>
      <c r="N643" t="s">
        <v>18</v>
      </c>
    </row>
    <row r="644" spans="1:14" x14ac:dyDescent="0.3">
      <c r="A644">
        <v>21741</v>
      </c>
      <c r="B644" t="s">
        <v>35</v>
      </c>
      <c r="C644" t="s">
        <v>33</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35</v>
      </c>
      <c r="C645" t="s">
        <v>33</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35</v>
      </c>
      <c r="C646" t="s">
        <v>33</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36</v>
      </c>
      <c r="C647" t="s">
        <v>33</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33</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34</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33</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33</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33</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36</v>
      </c>
      <c r="C653" t="s">
        <v>34</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35</v>
      </c>
      <c r="C654" t="s">
        <v>34</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34</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34</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35</v>
      </c>
      <c r="C657" t="s">
        <v>33</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35</v>
      </c>
      <c r="C658" t="s">
        <v>34</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35</v>
      </c>
      <c r="C659" t="s">
        <v>34</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34</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33</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35</v>
      </c>
      <c r="C662" t="s">
        <v>33</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34</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33</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35</v>
      </c>
      <c r="C665" t="s">
        <v>33</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35</v>
      </c>
      <c r="C666" t="s">
        <v>33</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35</v>
      </c>
      <c r="C667" t="s">
        <v>34</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35</v>
      </c>
      <c r="C668" t="s">
        <v>33</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35</v>
      </c>
      <c r="C669" t="s">
        <v>33</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35</v>
      </c>
      <c r="C670" t="s">
        <v>33</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35</v>
      </c>
      <c r="C671" t="s">
        <v>33</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35</v>
      </c>
      <c r="C672" t="s">
        <v>34</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36</v>
      </c>
      <c r="C673" t="s">
        <v>33</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33</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33</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35</v>
      </c>
      <c r="C676" t="s">
        <v>33</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35</v>
      </c>
      <c r="C677" t="s">
        <v>34</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35</v>
      </c>
      <c r="C678" t="s">
        <v>34</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35</v>
      </c>
      <c r="C679" t="s">
        <v>34</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35</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34</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35</v>
      </c>
      <c r="C682" t="s">
        <v>33</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33</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35</v>
      </c>
      <c r="C684" t="s">
        <v>34</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35</v>
      </c>
      <c r="C685" t="s">
        <v>33</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33</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33</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35</v>
      </c>
      <c r="C688" t="s">
        <v>33</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34</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34</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34</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33</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35</v>
      </c>
      <c r="C693" t="s">
        <v>34</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35</v>
      </c>
      <c r="C694" t="s">
        <v>34</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33</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33</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35</v>
      </c>
      <c r="C697" t="s">
        <v>34</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34</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33</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34</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34</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35</v>
      </c>
      <c r="C702" t="s">
        <v>33</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34</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34</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33</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33</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35</v>
      </c>
      <c r="C707" t="s">
        <v>33</v>
      </c>
      <c r="D707" s="2">
        <v>70000</v>
      </c>
      <c r="E707">
        <v>4</v>
      </c>
      <c r="F707" t="s">
        <v>13</v>
      </c>
      <c r="G707" t="s">
        <v>28</v>
      </c>
      <c r="H707" t="s">
        <v>15</v>
      </c>
      <c r="I707">
        <v>1</v>
      </c>
      <c r="J707" t="s">
        <v>30</v>
      </c>
      <c r="K707" t="s">
        <v>32</v>
      </c>
      <c r="L707">
        <v>59</v>
      </c>
      <c r="M707" t="str">
        <f t="shared" ref="M707:M770" si="11">IF(L707&gt;=54,"old",IF(L707&gt;=31,"Middle Age",IF(L707&lt;=30,"Adolescent","INVALID")))</f>
        <v>old</v>
      </c>
      <c r="N707" t="s">
        <v>18</v>
      </c>
    </row>
    <row r="708" spans="1:14" x14ac:dyDescent="0.3">
      <c r="A708">
        <v>20296</v>
      </c>
      <c r="B708" t="s">
        <v>36</v>
      </c>
      <c r="C708" t="s">
        <v>33</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35</v>
      </c>
      <c r="C709" t="s">
        <v>33</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35</v>
      </c>
      <c r="C710" t="s">
        <v>34</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36</v>
      </c>
      <c r="C711" t="s">
        <v>33</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35</v>
      </c>
      <c r="C712" t="s">
        <v>34</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35</v>
      </c>
      <c r="C713" t="s">
        <v>33</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35</v>
      </c>
      <c r="C714" t="s">
        <v>33</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33</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35</v>
      </c>
      <c r="C716" t="s">
        <v>34</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33</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33</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34</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35</v>
      </c>
      <c r="C720" t="s">
        <v>34</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35</v>
      </c>
      <c r="C721" t="s">
        <v>33</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33</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34</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33</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33</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35</v>
      </c>
      <c r="C726" t="s">
        <v>34</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35</v>
      </c>
      <c r="C727" t="s">
        <v>34</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35</v>
      </c>
      <c r="C728" t="s">
        <v>34</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35</v>
      </c>
      <c r="C729" t="s">
        <v>34</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35</v>
      </c>
      <c r="C730" t="s">
        <v>34</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33</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33</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35</v>
      </c>
      <c r="C733" t="s">
        <v>34</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33</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34</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33</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33</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34</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35</v>
      </c>
      <c r="C739" t="s">
        <v>34</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33</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35</v>
      </c>
      <c r="C741" t="s">
        <v>33</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35</v>
      </c>
      <c r="C742" t="s">
        <v>34</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33</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34</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34</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35</v>
      </c>
      <c r="C746" t="s">
        <v>33</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35</v>
      </c>
      <c r="C747" t="s">
        <v>34</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35</v>
      </c>
      <c r="C748" t="s">
        <v>33</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36</v>
      </c>
      <c r="C749" t="s">
        <v>33</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35</v>
      </c>
      <c r="C750" t="s">
        <v>34</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33</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34</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35</v>
      </c>
      <c r="C753" t="s">
        <v>34</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35</v>
      </c>
      <c r="C754" t="s">
        <v>34</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33</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33</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34</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35</v>
      </c>
      <c r="C758" t="s">
        <v>34</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34</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33</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33</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34</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35</v>
      </c>
      <c r="C763" t="s">
        <v>33</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36</v>
      </c>
      <c r="C764" t="s">
        <v>34</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35</v>
      </c>
      <c r="C765" t="s">
        <v>34</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35</v>
      </c>
      <c r="C766" t="s">
        <v>33</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33</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35</v>
      </c>
      <c r="C768" t="s">
        <v>34</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35</v>
      </c>
      <c r="C769" t="s">
        <v>33</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33</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35</v>
      </c>
      <c r="C771" t="s">
        <v>33</v>
      </c>
      <c r="D771" s="2">
        <v>100000</v>
      </c>
      <c r="E771">
        <v>4</v>
      </c>
      <c r="F771" t="s">
        <v>13</v>
      </c>
      <c r="G771" t="s">
        <v>28</v>
      </c>
      <c r="H771" t="s">
        <v>15</v>
      </c>
      <c r="I771">
        <v>4</v>
      </c>
      <c r="J771" t="s">
        <v>16</v>
      </c>
      <c r="K771" t="s">
        <v>32</v>
      </c>
      <c r="L771">
        <v>40</v>
      </c>
      <c r="M771" t="str">
        <f t="shared" ref="M771:M834" si="12">IF(L771&gt;=54,"old",IF(L771&gt;=31,"Middle Age",IF(L771&lt;=30,"Adolescent","INVALID")))</f>
        <v>Middle Age</v>
      </c>
      <c r="N771" t="s">
        <v>18</v>
      </c>
    </row>
    <row r="772" spans="1:14" x14ac:dyDescent="0.3">
      <c r="A772">
        <v>17699</v>
      </c>
      <c r="B772" t="s">
        <v>35</v>
      </c>
      <c r="C772" t="s">
        <v>34</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34</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34</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35</v>
      </c>
      <c r="C775" t="s">
        <v>33</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35</v>
      </c>
      <c r="C776" t="s">
        <v>33</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35</v>
      </c>
      <c r="C777" t="s">
        <v>34</v>
      </c>
      <c r="D777" s="2">
        <v>70000</v>
      </c>
      <c r="E777">
        <v>2</v>
      </c>
      <c r="F777" t="s">
        <v>29</v>
      </c>
      <c r="G777" t="s">
        <v>14</v>
      </c>
      <c r="H777" t="s">
        <v>15</v>
      </c>
      <c r="I777">
        <v>2</v>
      </c>
      <c r="J777" t="s">
        <v>30</v>
      </c>
      <c r="K777" t="s">
        <v>32</v>
      </c>
      <c r="L777">
        <v>54</v>
      </c>
      <c r="M777" t="str">
        <f t="shared" si="12"/>
        <v>old</v>
      </c>
      <c r="N777" t="s">
        <v>18</v>
      </c>
    </row>
    <row r="778" spans="1:14" x14ac:dyDescent="0.3">
      <c r="A778">
        <v>26490</v>
      </c>
      <c r="B778" t="s">
        <v>36</v>
      </c>
      <c r="C778" t="s">
        <v>34</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34</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34</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35</v>
      </c>
      <c r="C781" t="s">
        <v>34</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35</v>
      </c>
      <c r="C782" t="s">
        <v>33</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35</v>
      </c>
      <c r="C783" t="s">
        <v>34</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34</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35</v>
      </c>
      <c r="C785" t="s">
        <v>34</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33</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33</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33</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33</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33</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35</v>
      </c>
      <c r="C791" t="s">
        <v>34</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33</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35</v>
      </c>
      <c r="C793" t="s">
        <v>34</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34</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35</v>
      </c>
      <c r="C795" t="s">
        <v>34</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35</v>
      </c>
      <c r="C796" t="s">
        <v>34</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34</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35</v>
      </c>
      <c r="C798" t="s">
        <v>34</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34</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33</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33</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34</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35</v>
      </c>
      <c r="C803" t="s">
        <v>34</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34</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34</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34</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33</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35</v>
      </c>
      <c r="C808" t="s">
        <v>33</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33</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34</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35</v>
      </c>
      <c r="C811" t="s">
        <v>33</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33</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35</v>
      </c>
      <c r="C813" t="s">
        <v>34</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33</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35</v>
      </c>
      <c r="C815" t="s">
        <v>33</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36</v>
      </c>
      <c r="C816" t="s">
        <v>33</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34</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33</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35</v>
      </c>
      <c r="C819" t="s">
        <v>33</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35</v>
      </c>
      <c r="C820" t="s">
        <v>34</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33</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34</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35</v>
      </c>
      <c r="C823" t="s">
        <v>34</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35</v>
      </c>
      <c r="C824" t="s">
        <v>34</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33</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34</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35</v>
      </c>
      <c r="C827" t="s">
        <v>34</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35</v>
      </c>
      <c r="C828" t="s">
        <v>34</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33</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33</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34</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34</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35</v>
      </c>
      <c r="C833" t="s">
        <v>33</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35</v>
      </c>
      <c r="C834" t="s">
        <v>33</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33</v>
      </c>
      <c r="D835" s="2">
        <v>70000</v>
      </c>
      <c r="E835">
        <v>0</v>
      </c>
      <c r="F835" t="s">
        <v>13</v>
      </c>
      <c r="G835" t="s">
        <v>21</v>
      </c>
      <c r="H835" t="s">
        <v>18</v>
      </c>
      <c r="I835">
        <v>1</v>
      </c>
      <c r="J835" t="s">
        <v>16</v>
      </c>
      <c r="K835" t="s">
        <v>32</v>
      </c>
      <c r="L835">
        <v>37</v>
      </c>
      <c r="M835" t="str">
        <f t="shared" ref="M835:M899" si="13">IF(L835&gt;=54,"old",IF(L835&gt;=31,"Middle Age",IF(L835&lt;=30,"Adolescent","INVALID")))</f>
        <v>Middle Age</v>
      </c>
      <c r="N835" t="s">
        <v>15</v>
      </c>
    </row>
    <row r="836" spans="1:14" x14ac:dyDescent="0.3">
      <c r="A836">
        <v>19889</v>
      </c>
      <c r="B836" t="s">
        <v>36</v>
      </c>
      <c r="C836" t="s">
        <v>33</v>
      </c>
      <c r="D836" s="2">
        <v>70000</v>
      </c>
      <c r="E836">
        <v>2</v>
      </c>
      <c r="F836" t="s">
        <v>29</v>
      </c>
      <c r="G836" t="s">
        <v>14</v>
      </c>
      <c r="H836" t="s">
        <v>18</v>
      </c>
      <c r="I836">
        <v>2</v>
      </c>
      <c r="J836" t="s">
        <v>22</v>
      </c>
      <c r="K836" t="s">
        <v>32</v>
      </c>
      <c r="L836">
        <v>54</v>
      </c>
      <c r="M836" t="str">
        <f t="shared" si="13"/>
        <v>old</v>
      </c>
      <c r="N836" t="s">
        <v>15</v>
      </c>
    </row>
    <row r="837" spans="1:14" x14ac:dyDescent="0.3">
      <c r="A837">
        <v>12922</v>
      </c>
      <c r="B837" t="s">
        <v>36</v>
      </c>
      <c r="C837" t="s">
        <v>33</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35</v>
      </c>
      <c r="C838" t="s">
        <v>33</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34</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33</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33</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35</v>
      </c>
      <c r="C842" t="s">
        <v>34</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35</v>
      </c>
      <c r="C843" t="s">
        <v>34</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33</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34</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35</v>
      </c>
      <c r="C846" t="s">
        <v>33</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36</v>
      </c>
      <c r="C847" t="s">
        <v>33</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35</v>
      </c>
      <c r="C848" t="s">
        <v>33</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33</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34</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35</v>
      </c>
      <c r="C851" t="s">
        <v>33</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33</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34</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34</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34</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35</v>
      </c>
      <c r="C856" t="s">
        <v>33</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33</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34</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33</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35</v>
      </c>
      <c r="C860" t="s">
        <v>34</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35</v>
      </c>
      <c r="C861" t="s">
        <v>34</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34</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35</v>
      </c>
      <c r="C863" t="s">
        <v>33</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35</v>
      </c>
      <c r="C864" t="s">
        <v>34</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34</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34</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33</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35</v>
      </c>
      <c r="C868" t="s">
        <v>34</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35</v>
      </c>
      <c r="C869" t="s">
        <v>34</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34</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36</v>
      </c>
      <c r="C871" t="s">
        <v>33</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35</v>
      </c>
      <c r="C872" t="s">
        <v>34</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35</v>
      </c>
      <c r="C873" t="s">
        <v>34</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36</v>
      </c>
      <c r="C874" t="s">
        <v>33</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35</v>
      </c>
      <c r="C875" t="s">
        <v>34</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35</v>
      </c>
      <c r="C876" t="s">
        <v>33</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33</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34</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34</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34</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34</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35</v>
      </c>
      <c r="C882" t="s">
        <v>34</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35</v>
      </c>
      <c r="C883" t="s">
        <v>33</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34</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35</v>
      </c>
      <c r="C885" t="s">
        <v>33</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35</v>
      </c>
      <c r="C886" t="s">
        <v>34</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33</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35</v>
      </c>
      <c r="C888" t="s">
        <v>34</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35</v>
      </c>
      <c r="C889" t="s">
        <v>34</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33</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35</v>
      </c>
      <c r="C891" t="s">
        <v>33</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35</v>
      </c>
      <c r="C892" t="s">
        <v>33</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34</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33</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35</v>
      </c>
      <c r="C895" t="s">
        <v>34</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35</v>
      </c>
      <c r="C896" t="s">
        <v>34</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35</v>
      </c>
      <c r="C897" t="s">
        <v>33</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33</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35</v>
      </c>
      <c r="C899" t="s">
        <v>34</v>
      </c>
      <c r="D899" s="2">
        <v>30000</v>
      </c>
      <c r="E899">
        <v>0</v>
      </c>
      <c r="F899" t="s">
        <v>29</v>
      </c>
      <c r="G899" t="s">
        <v>20</v>
      </c>
      <c r="H899" t="s">
        <v>18</v>
      </c>
      <c r="I899">
        <v>2</v>
      </c>
      <c r="J899" t="s">
        <v>16</v>
      </c>
      <c r="K899" t="s">
        <v>32</v>
      </c>
      <c r="L899">
        <v>28</v>
      </c>
      <c r="M899" t="str">
        <f t="shared" si="13"/>
        <v>Adolescent</v>
      </c>
      <c r="N899" t="s">
        <v>18</v>
      </c>
    </row>
    <row r="900" spans="1:14" x14ac:dyDescent="0.3">
      <c r="A900">
        <v>18066</v>
      </c>
      <c r="B900" t="s">
        <v>36</v>
      </c>
      <c r="C900" t="s">
        <v>34</v>
      </c>
      <c r="D900" s="2">
        <v>70000</v>
      </c>
      <c r="E900">
        <v>5</v>
      </c>
      <c r="F900" t="s">
        <v>13</v>
      </c>
      <c r="G900" t="s">
        <v>28</v>
      </c>
      <c r="H900" t="s">
        <v>15</v>
      </c>
      <c r="I900">
        <v>3</v>
      </c>
      <c r="J900" t="s">
        <v>30</v>
      </c>
      <c r="K900" t="s">
        <v>32</v>
      </c>
      <c r="L900">
        <v>60</v>
      </c>
      <c r="M900" t="str">
        <f t="shared" ref="M900:M963" si="14">IF(L900&gt;=54,"old",IF(L900&gt;=31,"Middle Age",IF(L900&lt;=30,"Adolescent","INVALID")))</f>
        <v>old</v>
      </c>
      <c r="N900" t="s">
        <v>15</v>
      </c>
    </row>
    <row r="901" spans="1:14" x14ac:dyDescent="0.3">
      <c r="A901">
        <v>28192</v>
      </c>
      <c r="B901" t="s">
        <v>35</v>
      </c>
      <c r="C901" t="s">
        <v>33</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35</v>
      </c>
      <c r="C902" t="s">
        <v>34</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33</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34</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34</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33</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34</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35</v>
      </c>
      <c r="C908" t="s">
        <v>34</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35</v>
      </c>
      <c r="C909" t="s">
        <v>34</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36</v>
      </c>
      <c r="C910" t="s">
        <v>34</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35</v>
      </c>
      <c r="C911" t="s">
        <v>34</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35</v>
      </c>
      <c r="C912" t="s">
        <v>34</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35</v>
      </c>
      <c r="C913" t="s">
        <v>33</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33</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34</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34</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35</v>
      </c>
      <c r="C917" t="s">
        <v>34</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36</v>
      </c>
      <c r="C918" t="s">
        <v>34</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34</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35</v>
      </c>
      <c r="C920" t="s">
        <v>33</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35</v>
      </c>
      <c r="C921" t="s">
        <v>33</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35</v>
      </c>
      <c r="C922" t="s">
        <v>34</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33</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35</v>
      </c>
      <c r="C924" t="s">
        <v>33</v>
      </c>
      <c r="D924" s="2">
        <v>40000</v>
      </c>
      <c r="E924">
        <v>3</v>
      </c>
      <c r="F924" t="s">
        <v>19</v>
      </c>
      <c r="G924" t="s">
        <v>21</v>
      </c>
      <c r="H924" t="s">
        <v>18</v>
      </c>
      <c r="I924">
        <v>2</v>
      </c>
      <c r="J924" t="s">
        <v>26</v>
      </c>
      <c r="K924" t="s">
        <v>32</v>
      </c>
      <c r="L924">
        <v>54</v>
      </c>
      <c r="M924" t="str">
        <f t="shared" si="14"/>
        <v>old</v>
      </c>
      <c r="N924" t="s">
        <v>15</v>
      </c>
    </row>
    <row r="925" spans="1:14" x14ac:dyDescent="0.3">
      <c r="A925">
        <v>26728</v>
      </c>
      <c r="B925" t="s">
        <v>36</v>
      </c>
      <c r="C925" t="s">
        <v>34</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34</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33</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33</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35</v>
      </c>
      <c r="C929" t="s">
        <v>33</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35</v>
      </c>
      <c r="C930" t="s">
        <v>34</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35</v>
      </c>
      <c r="C931" t="s">
        <v>34</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35</v>
      </c>
      <c r="C932" t="s">
        <v>34</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35</v>
      </c>
      <c r="C933" t="s">
        <v>33</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33</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34</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34</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33</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35</v>
      </c>
      <c r="C938" t="s">
        <v>33</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34</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35</v>
      </c>
      <c r="C940" t="s">
        <v>33</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34</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33</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35</v>
      </c>
      <c r="C943" t="s">
        <v>33</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35</v>
      </c>
      <c r="C944" t="s">
        <v>33</v>
      </c>
      <c r="D944" s="2">
        <v>40000</v>
      </c>
      <c r="E944">
        <v>3</v>
      </c>
      <c r="F944" t="s">
        <v>19</v>
      </c>
      <c r="G944" t="s">
        <v>21</v>
      </c>
      <c r="H944" t="s">
        <v>15</v>
      </c>
      <c r="I944">
        <v>2</v>
      </c>
      <c r="J944" t="s">
        <v>23</v>
      </c>
      <c r="K944" t="s">
        <v>32</v>
      </c>
      <c r="L944">
        <v>54</v>
      </c>
      <c r="M944" t="str">
        <f t="shared" si="14"/>
        <v>old</v>
      </c>
      <c r="N944" t="s">
        <v>18</v>
      </c>
    </row>
    <row r="945" spans="1:14" x14ac:dyDescent="0.3">
      <c r="A945">
        <v>24322</v>
      </c>
      <c r="B945" t="s">
        <v>35</v>
      </c>
      <c r="C945" t="s">
        <v>33</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35</v>
      </c>
      <c r="C946" t="s">
        <v>33</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34</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35</v>
      </c>
      <c r="C948" t="s">
        <v>33</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33</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33</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35</v>
      </c>
      <c r="C951" t="s">
        <v>34</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36</v>
      </c>
      <c r="C952" t="s">
        <v>33</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35</v>
      </c>
      <c r="C953" t="s">
        <v>34</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35</v>
      </c>
      <c r="C954" t="s">
        <v>33</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33</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34</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35</v>
      </c>
      <c r="C957" t="s">
        <v>33</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35</v>
      </c>
      <c r="C958" t="s">
        <v>33</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35</v>
      </c>
      <c r="C959" t="s">
        <v>33</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34</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35</v>
      </c>
      <c r="C961" t="s">
        <v>34</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34</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35</v>
      </c>
      <c r="C963" t="s">
        <v>33</v>
      </c>
      <c r="D963" s="2">
        <v>120000</v>
      </c>
      <c r="E963">
        <v>2</v>
      </c>
      <c r="F963" t="s">
        <v>13</v>
      </c>
      <c r="G963" t="s">
        <v>28</v>
      </c>
      <c r="H963" t="s">
        <v>15</v>
      </c>
      <c r="I963">
        <v>3</v>
      </c>
      <c r="J963" t="s">
        <v>23</v>
      </c>
      <c r="K963" t="s">
        <v>32</v>
      </c>
      <c r="L963">
        <v>62</v>
      </c>
      <c r="M963" t="str">
        <f t="shared" si="14"/>
        <v>old</v>
      </c>
      <c r="N963" t="s">
        <v>18</v>
      </c>
    </row>
    <row r="964" spans="1:14" x14ac:dyDescent="0.3">
      <c r="A964">
        <v>16813</v>
      </c>
      <c r="B964" t="s">
        <v>35</v>
      </c>
      <c r="C964" t="s">
        <v>34</v>
      </c>
      <c r="D964" s="2">
        <v>60000</v>
      </c>
      <c r="E964">
        <v>2</v>
      </c>
      <c r="F964" t="s">
        <v>19</v>
      </c>
      <c r="G964" t="s">
        <v>21</v>
      </c>
      <c r="H964" t="s">
        <v>15</v>
      </c>
      <c r="I964">
        <v>2</v>
      </c>
      <c r="J964" t="s">
        <v>30</v>
      </c>
      <c r="K964" t="s">
        <v>32</v>
      </c>
      <c r="L964">
        <v>55</v>
      </c>
      <c r="M964" t="str">
        <f t="shared" ref="M964:M1001" si="15">IF(L964&gt;=54,"old",IF(L964&gt;=31,"Middle Age",IF(L964&lt;=30,"Adolescent","INVALID")))</f>
        <v>old</v>
      </c>
      <c r="N964" t="s">
        <v>18</v>
      </c>
    </row>
    <row r="965" spans="1:14" x14ac:dyDescent="0.3">
      <c r="A965">
        <v>16007</v>
      </c>
      <c r="B965" t="s">
        <v>35</v>
      </c>
      <c r="C965" t="s">
        <v>33</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34</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36</v>
      </c>
      <c r="C967" t="s">
        <v>33</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35</v>
      </c>
      <c r="C968" t="s">
        <v>33</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35</v>
      </c>
      <c r="C969" t="s">
        <v>34</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34</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34</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35</v>
      </c>
      <c r="C972" t="s">
        <v>33</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33</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35</v>
      </c>
      <c r="C974" t="s">
        <v>33</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35</v>
      </c>
      <c r="C975" t="s">
        <v>34</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35</v>
      </c>
      <c r="C976" t="s">
        <v>34</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35</v>
      </c>
      <c r="C977" t="s">
        <v>34</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35</v>
      </c>
      <c r="C978" t="s">
        <v>33</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36</v>
      </c>
      <c r="C979" t="s">
        <v>33</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34</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34</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33</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35</v>
      </c>
      <c r="C983" t="s">
        <v>34</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34</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35</v>
      </c>
      <c r="C985" t="s">
        <v>34</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35</v>
      </c>
      <c r="C986" t="s">
        <v>34</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33</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34</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36</v>
      </c>
      <c r="C989" t="s">
        <v>33</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35</v>
      </c>
      <c r="C990" t="s">
        <v>34</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35</v>
      </c>
      <c r="C991" t="s">
        <v>34</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36</v>
      </c>
      <c r="C992" t="s">
        <v>33</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33</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35</v>
      </c>
      <c r="C994" t="s">
        <v>34</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34</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35</v>
      </c>
      <c r="C996" t="s">
        <v>34</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35</v>
      </c>
      <c r="C997" t="s">
        <v>34</v>
      </c>
      <c r="D997" s="2">
        <v>60000</v>
      </c>
      <c r="E997" s="1">
        <v>2</v>
      </c>
      <c r="F997" t="s">
        <v>27</v>
      </c>
      <c r="G997" t="s">
        <v>21</v>
      </c>
      <c r="H997" t="s">
        <v>15</v>
      </c>
      <c r="I997">
        <v>2</v>
      </c>
      <c r="J997" t="s">
        <v>22</v>
      </c>
      <c r="K997" t="s">
        <v>32</v>
      </c>
      <c r="L997">
        <v>54</v>
      </c>
      <c r="M997" t="str">
        <f t="shared" si="15"/>
        <v>old</v>
      </c>
      <c r="N997" t="s">
        <v>15</v>
      </c>
    </row>
    <row r="998" spans="1:14" x14ac:dyDescent="0.3">
      <c r="A998">
        <v>28672</v>
      </c>
      <c r="B998" t="s">
        <v>36</v>
      </c>
      <c r="C998" t="s">
        <v>34</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35</v>
      </c>
      <c r="C999" t="s">
        <v>34</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34</v>
      </c>
      <c r="D1001" s="2">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C8396-1765-4359-A7B3-D07FA4E07DAB}">
  <dimension ref="A3:D7"/>
  <sheetViews>
    <sheetView workbookViewId="0">
      <selection activeCell="M13" sqref="M13"/>
    </sheetView>
  </sheetViews>
  <sheetFormatPr defaultRowHeight="14.4" x14ac:dyDescent="0.3"/>
  <cols>
    <col min="1" max="1" width="17" bestFit="1" customWidth="1"/>
    <col min="2" max="2" width="15.5546875" bestFit="1" customWidth="1"/>
    <col min="3" max="3" width="10.109375" bestFit="1" customWidth="1"/>
    <col min="4" max="4" width="10.77734375" bestFit="1" customWidth="1"/>
  </cols>
  <sheetData>
    <row r="3" spans="1:4" x14ac:dyDescent="0.3">
      <c r="A3" s="3" t="s">
        <v>43</v>
      </c>
      <c r="B3" s="3" t="s">
        <v>44</v>
      </c>
    </row>
    <row r="4" spans="1:4" x14ac:dyDescent="0.3">
      <c r="A4" s="3" t="s">
        <v>38</v>
      </c>
      <c r="B4" t="s">
        <v>18</v>
      </c>
      <c r="C4" t="s">
        <v>15</v>
      </c>
      <c r="D4" t="s">
        <v>39</v>
      </c>
    </row>
    <row r="5" spans="1:4" x14ac:dyDescent="0.3">
      <c r="A5" s="4" t="s">
        <v>40</v>
      </c>
      <c r="B5" s="2">
        <v>53440</v>
      </c>
      <c r="C5" s="2">
        <v>55774.058577405856</v>
      </c>
      <c r="D5" s="2">
        <v>54580.777096114522</v>
      </c>
    </row>
    <row r="6" spans="1:4" x14ac:dyDescent="0.3">
      <c r="A6" s="4" t="s">
        <v>41</v>
      </c>
      <c r="B6" s="2">
        <v>56208.178438661707</v>
      </c>
      <c r="C6" s="2">
        <v>60123.966942148763</v>
      </c>
      <c r="D6" s="2">
        <v>58062.62230919765</v>
      </c>
    </row>
    <row r="7" spans="1:4" x14ac:dyDescent="0.3">
      <c r="A7" s="4" t="s">
        <v>39</v>
      </c>
      <c r="B7" s="2">
        <v>54874.759152215796</v>
      </c>
      <c r="C7" s="2">
        <v>57962.577962577961</v>
      </c>
      <c r="D7" s="2">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4A522-8586-4D2A-9A91-AD594B77F91B}">
  <dimension ref="A3:D8"/>
  <sheetViews>
    <sheetView workbookViewId="0">
      <selection activeCell="D25" sqref="D2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44</v>
      </c>
    </row>
    <row r="4" spans="1:4" x14ac:dyDescent="0.3">
      <c r="A4" s="3" t="s">
        <v>38</v>
      </c>
      <c r="B4" t="s">
        <v>18</v>
      </c>
      <c r="C4" t="s">
        <v>15</v>
      </c>
      <c r="D4" t="s">
        <v>39</v>
      </c>
    </row>
    <row r="5" spans="1:4" x14ac:dyDescent="0.3">
      <c r="A5" s="4" t="s">
        <v>46</v>
      </c>
      <c r="B5">
        <v>71</v>
      </c>
      <c r="C5">
        <v>39</v>
      </c>
      <c r="D5">
        <v>110</v>
      </c>
    </row>
    <row r="6" spans="1:4" x14ac:dyDescent="0.3">
      <c r="A6" s="4" t="s">
        <v>47</v>
      </c>
      <c r="B6">
        <v>313</v>
      </c>
      <c r="C6">
        <v>372</v>
      </c>
      <c r="D6">
        <v>685</v>
      </c>
    </row>
    <row r="7" spans="1:4" x14ac:dyDescent="0.3">
      <c r="A7" s="4" t="s">
        <v>48</v>
      </c>
      <c r="B7">
        <v>135</v>
      </c>
      <c r="C7">
        <v>70</v>
      </c>
      <c r="D7">
        <v>205</v>
      </c>
    </row>
    <row r="8" spans="1:4" x14ac:dyDescent="0.3">
      <c r="A8" s="4" t="s">
        <v>39</v>
      </c>
      <c r="B8">
        <v>519</v>
      </c>
      <c r="C8">
        <v>481</v>
      </c>
      <c r="D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30FCF-7C21-4FEE-9E35-721B265828C9}">
  <dimension ref="A3:D10"/>
  <sheetViews>
    <sheetView workbookViewId="0">
      <selection activeCell="K2" sqref="K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45</v>
      </c>
      <c r="B3" s="3" t="s">
        <v>44</v>
      </c>
    </row>
    <row r="4" spans="1:4" x14ac:dyDescent="0.3">
      <c r="A4" s="3" t="s">
        <v>38</v>
      </c>
      <c r="B4" t="s">
        <v>18</v>
      </c>
      <c r="C4" t="s">
        <v>15</v>
      </c>
      <c r="D4" t="s">
        <v>39</v>
      </c>
    </row>
    <row r="5" spans="1:4" x14ac:dyDescent="0.3">
      <c r="A5" s="4" t="s">
        <v>16</v>
      </c>
      <c r="B5">
        <v>166</v>
      </c>
      <c r="C5">
        <v>200</v>
      </c>
      <c r="D5">
        <v>366</v>
      </c>
    </row>
    <row r="6" spans="1:4" x14ac:dyDescent="0.3">
      <c r="A6" s="4" t="s">
        <v>30</v>
      </c>
      <c r="B6">
        <v>78</v>
      </c>
      <c r="C6">
        <v>33</v>
      </c>
      <c r="D6">
        <v>111</v>
      </c>
    </row>
    <row r="7" spans="1:4" x14ac:dyDescent="0.3">
      <c r="A7" s="4" t="s">
        <v>26</v>
      </c>
      <c r="B7">
        <v>92</v>
      </c>
      <c r="C7">
        <v>77</v>
      </c>
      <c r="D7">
        <v>169</v>
      </c>
    </row>
    <row r="8" spans="1:4" x14ac:dyDescent="0.3">
      <c r="A8" s="4" t="s">
        <v>22</v>
      </c>
      <c r="B8">
        <v>67</v>
      </c>
      <c r="C8">
        <v>95</v>
      </c>
      <c r="D8">
        <v>162</v>
      </c>
    </row>
    <row r="9" spans="1:4" x14ac:dyDescent="0.3">
      <c r="A9" s="4" t="s">
        <v>23</v>
      </c>
      <c r="B9">
        <v>116</v>
      </c>
      <c r="C9">
        <v>76</v>
      </c>
      <c r="D9">
        <v>192</v>
      </c>
    </row>
    <row r="10" spans="1:4" x14ac:dyDescent="0.3">
      <c r="A10" s="4" t="s">
        <v>39</v>
      </c>
      <c r="B10">
        <v>519</v>
      </c>
      <c r="C10">
        <v>481</v>
      </c>
      <c r="D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47FB9-D570-4C98-B22E-5E31D5612835}">
  <dimension ref="A3:E6"/>
  <sheetViews>
    <sheetView workbookViewId="0">
      <selection activeCell="E14" sqref="E14"/>
    </sheetView>
  </sheetViews>
  <sheetFormatPr defaultRowHeight="14.4" x14ac:dyDescent="0.3"/>
  <cols>
    <col min="1" max="1" width="12.88671875" bestFit="1" customWidth="1"/>
    <col min="2" max="2" width="14.6640625" bestFit="1" customWidth="1"/>
    <col min="3" max="3" width="21.88671875" bestFit="1" customWidth="1"/>
  </cols>
  <sheetData>
    <row r="3" spans="1:5" x14ac:dyDescent="0.3">
      <c r="A3" s="3" t="s">
        <v>10</v>
      </c>
      <c r="B3" t="s">
        <v>49</v>
      </c>
    </row>
    <row r="4" spans="1:5" x14ac:dyDescent="0.3">
      <c r="A4" t="s">
        <v>17</v>
      </c>
      <c r="B4">
        <v>300</v>
      </c>
      <c r="D4" t="str">
        <f>A4</f>
        <v>Europe</v>
      </c>
      <c r="E4">
        <f>GETPIVOTDATA("Region",$A$3,"Region",A4)</f>
        <v>300</v>
      </c>
    </row>
    <row r="5" spans="1:5" x14ac:dyDescent="0.3">
      <c r="A5" t="s">
        <v>32</v>
      </c>
      <c r="B5">
        <v>508</v>
      </c>
      <c r="D5" t="str">
        <f t="shared" ref="D5:D6" si="0">A5</f>
        <v>North America</v>
      </c>
      <c r="E5">
        <f t="shared" ref="E5:E6" si="1">GETPIVOTDATA("Region",$A$3,"Region",A5)</f>
        <v>508</v>
      </c>
    </row>
    <row r="6" spans="1:5" x14ac:dyDescent="0.3">
      <c r="A6" t="s">
        <v>24</v>
      </c>
      <c r="B6">
        <v>192</v>
      </c>
      <c r="D6" t="str">
        <f t="shared" si="0"/>
        <v>Pacific</v>
      </c>
      <c r="E6">
        <f t="shared" si="1"/>
        <v>192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1819E-D6AA-487A-8903-C670BADA5F81}">
  <dimension ref="A3:B9"/>
  <sheetViews>
    <sheetView workbookViewId="0">
      <selection activeCell="N10" sqref="N10"/>
    </sheetView>
  </sheetViews>
  <sheetFormatPr defaultRowHeight="14.4" x14ac:dyDescent="0.3"/>
  <cols>
    <col min="1" max="1" width="12.6640625" bestFit="1" customWidth="1"/>
    <col min="2" max="2" width="14.33203125" bestFit="1" customWidth="1"/>
  </cols>
  <sheetData>
    <row r="3" spans="1:2" x14ac:dyDescent="0.3">
      <c r="A3" s="3" t="s">
        <v>38</v>
      </c>
      <c r="B3" t="s">
        <v>42</v>
      </c>
    </row>
    <row r="4" spans="1:2" x14ac:dyDescent="0.3">
      <c r="A4" s="4" t="s">
        <v>20</v>
      </c>
      <c r="B4" s="2">
        <v>5500000</v>
      </c>
    </row>
    <row r="5" spans="1:2" x14ac:dyDescent="0.3">
      <c r="A5" s="4" t="s">
        <v>28</v>
      </c>
      <c r="B5" s="2">
        <v>14990000</v>
      </c>
    </row>
    <row r="6" spans="1:2" x14ac:dyDescent="0.3">
      <c r="A6" s="4" t="s">
        <v>25</v>
      </c>
      <c r="B6" s="2">
        <v>1990000</v>
      </c>
    </row>
    <row r="7" spans="1:2" x14ac:dyDescent="0.3">
      <c r="A7" s="4" t="s">
        <v>21</v>
      </c>
      <c r="B7" s="2">
        <v>20720000</v>
      </c>
    </row>
    <row r="8" spans="1:2" x14ac:dyDescent="0.3">
      <c r="A8" s="4" t="s">
        <v>14</v>
      </c>
      <c r="B8" s="2">
        <v>13160000</v>
      </c>
    </row>
    <row r="9" spans="1:2" x14ac:dyDescent="0.3">
      <c r="A9" s="4" t="s">
        <v>39</v>
      </c>
      <c r="B9" s="2">
        <v>56360000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bike_buyers</vt:lpstr>
      <vt:lpstr>avg income per purchase</vt:lpstr>
      <vt:lpstr>age wise perchase</vt:lpstr>
      <vt:lpstr>customer  cummute</vt:lpstr>
      <vt:lpstr>REGION</vt:lpstr>
      <vt:lpstr>Occupation wise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bhoyar</cp:lastModifiedBy>
  <dcterms:created xsi:type="dcterms:W3CDTF">2022-03-18T02:50:57Z</dcterms:created>
  <dcterms:modified xsi:type="dcterms:W3CDTF">2024-02-17T05:39:45Z</dcterms:modified>
</cp:coreProperties>
</file>